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75" windowWidth="22020" windowHeight="9525" activeTab="1"/>
  </bookViews>
  <sheets>
    <sheet name="Qual Req" sheetId="3" r:id="rId1"/>
    <sheet name="Proposal" sheetId="7" r:id="rId2"/>
    <sheet name="Sheet1" sheetId="8" r:id="rId3"/>
  </sheets>
  <definedNames>
    <definedName name="_xlnm._FilterDatabase" localSheetId="1" hidden="1">Proposal!$A$3:$N$56</definedName>
    <definedName name="_xlnm.Print_Area" localSheetId="1">Proposal!$A$1:$N$58</definedName>
  </definedNames>
  <calcPr calcId="145621"/>
</workbook>
</file>

<file path=xl/calcChain.xml><?xml version="1.0" encoding="utf-8"?>
<calcChain xmlns="http://schemas.openxmlformats.org/spreadsheetml/2006/main">
  <c r="I58" i="7" l="1"/>
  <c r="B23" i="3" l="1"/>
  <c r="B22" i="3"/>
  <c r="B88" i="3" l="1"/>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1" i="3"/>
  <c r="B20" i="3"/>
  <c r="B19" i="3"/>
  <c r="B18" i="3"/>
  <c r="B17" i="3"/>
  <c r="B16" i="3"/>
  <c r="B15" i="3"/>
  <c r="A15" i="3"/>
  <c r="A16" i="3" s="1"/>
  <c r="A17" i="3" s="1"/>
  <c r="A18" i="3" s="1"/>
  <c r="A19" i="3" s="1"/>
  <c r="A21" i="3" s="1"/>
  <c r="B14" i="3"/>
  <c r="A24" i="3" l="1"/>
  <c r="A25" i="3" s="1"/>
  <c r="A26" i="3" s="1"/>
  <c r="A27" i="3" s="1"/>
  <c r="A28" i="3" s="1"/>
  <c r="A29" i="3" s="1"/>
  <c r="A30" i="3" s="1"/>
  <c r="A31" i="3" s="1"/>
  <c r="A32" i="3" s="1"/>
  <c r="A33" i="3" s="1"/>
  <c r="A34" i="3" s="1"/>
  <c r="A37" i="3" s="1"/>
  <c r="A22" i="3"/>
  <c r="A23" i="3" s="1"/>
  <c r="A38" i="3" l="1"/>
  <c r="A39" i="3" s="1"/>
  <c r="A40" i="3"/>
  <c r="A41" i="3" s="1"/>
  <c r="A42" i="3" s="1"/>
  <c r="A43" i="3" s="1"/>
  <c r="A44" i="3" s="1"/>
  <c r="A45" i="3" s="1"/>
  <c r="A46" i="3" s="1"/>
  <c r="A47" i="3" s="1"/>
  <c r="A48" i="3" l="1"/>
  <c r="A49" i="3" s="1"/>
  <c r="A50" i="3" s="1"/>
  <c r="A51" i="3" s="1"/>
  <c r="A52" i="3" s="1"/>
  <c r="A53" i="3" s="1"/>
  <c r="A54" i="3" s="1"/>
  <c r="A55" i="3" s="1"/>
  <c r="A56" i="3" s="1"/>
  <c r="A57" i="3" s="1"/>
  <c r="A58" i="3" s="1"/>
  <c r="A59" i="3" s="1"/>
  <c r="A60" i="3" s="1"/>
  <c r="A61" i="3" s="1"/>
  <c r="A62" i="3" s="1"/>
  <c r="A63" i="3" s="1"/>
  <c r="A64" i="3" s="1"/>
  <c r="A65" i="3" s="1"/>
  <c r="A66" i="3" s="1"/>
  <c r="A67" i="3" s="1"/>
  <c r="A68" i="3" s="1"/>
  <c r="A69" i="3" s="1"/>
  <c r="A35" i="3"/>
  <c r="A36" i="3"/>
  <c r="A70" i="3" l="1"/>
  <c r="A71" i="3" s="1"/>
  <c r="A72" i="3" s="1"/>
  <c r="A73" i="3" s="1"/>
  <c r="A74" i="3" s="1"/>
  <c r="A75" i="3" s="1"/>
  <c r="A76" i="3" s="1"/>
  <c r="A77" i="3" s="1"/>
  <c r="A78" i="3" s="1"/>
  <c r="A79" i="3" s="1"/>
  <c r="A80" i="3" s="1"/>
  <c r="A81" i="3" s="1"/>
  <c r="A82" i="3" s="1"/>
  <c r="A83" i="3" s="1"/>
  <c r="A84" i="3" s="1"/>
  <c r="A85" i="3" s="1"/>
  <c r="A86" i="3" s="1"/>
  <c r="A87" i="3" s="1"/>
  <c r="A88" i="3" s="1"/>
</calcChain>
</file>

<file path=xl/sharedStrings.xml><?xml version="1.0" encoding="utf-8"?>
<sst xmlns="http://schemas.openxmlformats.org/spreadsheetml/2006/main" count="1027" uniqueCount="295">
  <si>
    <t>Product Range</t>
  </si>
  <si>
    <t>Rated Voltage</t>
  </si>
  <si>
    <t>kV</t>
  </si>
  <si>
    <t>Rated Current</t>
  </si>
  <si>
    <t>A</t>
  </si>
  <si>
    <t>Rated Frequency</t>
  </si>
  <si>
    <t>Hz</t>
  </si>
  <si>
    <t>Number of Contacts</t>
  </si>
  <si>
    <t>Differential Pressure Rating (Ambient to Internal)</t>
  </si>
  <si>
    <t>bar</t>
  </si>
  <si>
    <t>Type (Wet/Dry/penetrator)</t>
  </si>
  <si>
    <t>GeMS Part#</t>
  </si>
  <si>
    <t>Item #</t>
  </si>
  <si>
    <t>SP-1001 section</t>
  </si>
  <si>
    <t xml:space="preserve">SP-1001 sub-section lvl 1 </t>
  </si>
  <si>
    <t>SP-1001 sub-section lvl 2</t>
  </si>
  <si>
    <t>SP-1001 sub-section lvl 3</t>
  </si>
  <si>
    <t>SP-1001 sub-req</t>
  </si>
  <si>
    <t>Applicable for</t>
  </si>
  <si>
    <t>Comment</t>
  </si>
  <si>
    <t>Penetrator</t>
  </si>
  <si>
    <t>P</t>
  </si>
  <si>
    <t>1</t>
  </si>
  <si>
    <t>.2</t>
  </si>
  <si>
    <t>.3</t>
  </si>
  <si>
    <t>.4</t>
  </si>
  <si>
    <t>.5</t>
  </si>
  <si>
    <t>.6</t>
  </si>
  <si>
    <t>.7</t>
  </si>
  <si>
    <t>5</t>
  </si>
  <si>
    <t>6</t>
  </si>
  <si>
    <t>.8</t>
  </si>
  <si>
    <t>.9</t>
  </si>
  <si>
    <t>.10</t>
  </si>
  <si>
    <t>.11</t>
  </si>
  <si>
    <t>Material testing</t>
  </si>
  <si>
    <t>N/A</t>
  </si>
  <si>
    <t>2</t>
  </si>
  <si>
    <t>3</t>
  </si>
  <si>
    <t>4</t>
  </si>
  <si>
    <t>7</t>
  </si>
  <si>
    <t>8</t>
  </si>
  <si>
    <t>9</t>
  </si>
  <si>
    <t xml:space="preserve">     </t>
  </si>
  <si>
    <t>Design Compliance Table
Specification SEPS SP1001</t>
  </si>
  <si>
    <t>Test Sequence</t>
  </si>
  <si>
    <t>Test Reference</t>
  </si>
  <si>
    <t xml:space="preserve"> Qualification Tests</t>
  </si>
  <si>
    <t>Acceptance Criteria</t>
  </si>
  <si>
    <t>Connectors</t>
  </si>
  <si>
    <t>.28</t>
  </si>
  <si>
    <t>0. Material Testing</t>
  </si>
  <si>
    <t>7.4.28</t>
  </si>
  <si>
    <t>Material testing according to relevant standards</t>
  </si>
  <si>
    <t>performed prior to start of qualification</t>
  </si>
  <si>
    <t>Add1</t>
  </si>
  <si>
    <t>1. Prototype Manufacturing Acceptance Tests</t>
  </si>
  <si>
    <t xml:space="preserve">Visual Inspection </t>
  </si>
  <si>
    <t>Components free of scratches, burrs, and scratches</t>
  </si>
  <si>
    <t>Add2</t>
  </si>
  <si>
    <t>Dimensions and Tolerances Check 
 Interface Check</t>
  </si>
  <si>
    <t>within tolerances</t>
  </si>
  <si>
    <t>Add3</t>
  </si>
  <si>
    <t xml:space="preserve"> Verification of Marking</t>
  </si>
  <si>
    <t>Per Data sheet</t>
  </si>
  <si>
    <t>Add4</t>
  </si>
  <si>
    <t xml:space="preserve"> Weight Measurement</t>
  </si>
  <si>
    <t>7.4.1</t>
  </si>
  <si>
    <t>Helium Leak Test</t>
  </si>
  <si>
    <r>
      <t>&lt;5.10</t>
    </r>
    <r>
      <rPr>
        <vertAlign val="superscript"/>
        <sz val="10"/>
        <color indexed="8"/>
        <rFont val="Arial"/>
        <family val="2"/>
      </rPr>
      <t>-8</t>
    </r>
    <r>
      <rPr>
        <sz val="10"/>
        <color indexed="8"/>
        <rFont val="Arial"/>
        <family val="2"/>
      </rPr>
      <t xml:space="preserve"> atm.l/s during purge</t>
    </r>
  </si>
  <si>
    <t>7.4.16</t>
  </si>
  <si>
    <t>Static Pressure Test - Penetrators</t>
  </si>
  <si>
    <t>7.4.2</t>
  </si>
  <si>
    <t>Contact resistance</t>
  </si>
  <si>
    <r>
      <t xml:space="preserve">Test Current &gt;10% of rated current  &gt;10A
&lt; 20mV / interface at rated current (extrapolate) &amp; total Variation &lt; </t>
    </r>
    <r>
      <rPr>
        <sz val="10"/>
        <color indexed="8"/>
        <rFont val="Calibri"/>
        <family val="2"/>
      </rPr>
      <t>±10%</t>
    </r>
    <r>
      <rPr>
        <sz val="10"/>
        <color indexed="8"/>
        <rFont val="Arial"/>
        <family val="2"/>
      </rPr>
      <t xml:space="preserve">
refer to tab "CR acceptance criteria"</t>
    </r>
  </si>
  <si>
    <t>7.4.8</t>
  </si>
  <si>
    <t>Insulation resistance</t>
  </si>
  <si>
    <r>
      <t>&gt;20G</t>
    </r>
    <r>
      <rPr>
        <sz val="10"/>
        <color indexed="8"/>
        <rFont val="Symbol"/>
        <family val="1"/>
        <charset val="2"/>
      </rPr>
      <t>W</t>
    </r>
    <r>
      <rPr>
        <sz val="10"/>
        <color indexed="8"/>
        <rFont val="Arial"/>
        <family val="2"/>
      </rPr>
      <t xml:space="preserve"> @ 5kV – 1 min-10 min - Stable reading (if Um&gt;7.2kV) - terminated
&gt;100G</t>
    </r>
    <r>
      <rPr>
        <sz val="10"/>
        <color indexed="8"/>
        <rFont val="Symbol"/>
        <family val="1"/>
        <charset val="2"/>
      </rPr>
      <t>W</t>
    </r>
    <r>
      <rPr>
        <sz val="10"/>
        <color indexed="8"/>
        <rFont val="Arial"/>
        <family val="2"/>
      </rPr>
      <t xml:space="preserve"> @ 5kV – 1 min-10 min - Stable reading (if Um&gt;7.2kV) - unterminated</t>
    </r>
  </si>
  <si>
    <t>7.4.5</t>
  </si>
  <si>
    <r>
      <t>PD Test @ 1.73 x U</t>
    </r>
    <r>
      <rPr>
        <vertAlign val="subscript"/>
        <sz val="10"/>
        <rFont val="Arial"/>
        <family val="2"/>
      </rPr>
      <t>0</t>
    </r>
  </si>
  <si>
    <r>
      <t>&lt;10pC @ 1.73xU</t>
    </r>
    <r>
      <rPr>
        <vertAlign val="subscript"/>
        <sz val="10"/>
        <color indexed="8"/>
        <rFont val="Arial"/>
        <family val="2"/>
      </rPr>
      <t>0</t>
    </r>
  </si>
  <si>
    <r>
      <t>PD test@ 2.5 x U</t>
    </r>
    <r>
      <rPr>
        <vertAlign val="subscript"/>
        <sz val="10"/>
        <rFont val="Arial"/>
        <family val="2"/>
      </rPr>
      <t>0</t>
    </r>
  </si>
  <si>
    <r>
      <t>&lt;200pC @ 2.5xU</t>
    </r>
    <r>
      <rPr>
        <vertAlign val="subscript"/>
        <sz val="10"/>
        <color indexed="8"/>
        <rFont val="Arial"/>
        <family val="2"/>
      </rPr>
      <t xml:space="preserve">0  </t>
    </r>
  </si>
  <si>
    <t>7.4.6</t>
  </si>
  <si>
    <r>
      <t>HVAC @ 4xU</t>
    </r>
    <r>
      <rPr>
        <vertAlign val="subscript"/>
        <sz val="10"/>
        <rFont val="Arial"/>
        <family val="2"/>
      </rPr>
      <t>0</t>
    </r>
    <r>
      <rPr>
        <sz val="10"/>
        <rFont val="Arial"/>
        <family val="2"/>
      </rPr>
      <t xml:space="preserve"> -1 hour</t>
    </r>
  </si>
  <si>
    <t>No flashover or breakdown</t>
  </si>
  <si>
    <t>.23</t>
  </si>
  <si>
    <t>2.Mate/de-mate operation test</t>
  </si>
  <si>
    <t>7.4.23</t>
  </si>
  <si>
    <t>&gt;3 mate/de-mate operations at each extreme misalignment condition</t>
  </si>
  <si>
    <t>Correct operation of the connector assembly &amp; locking mechanism
Matin &amp; de-mating forces within forces within defined envelope</t>
  </si>
  <si>
    <t>3. Electrical and Thermal Qualification Tests
Connectors</t>
  </si>
  <si>
    <t>7.4.12</t>
  </si>
  <si>
    <t>Temperature rise Test in air</t>
  </si>
  <si>
    <r>
      <t>Rated Current I</t>
    </r>
    <r>
      <rPr>
        <vertAlign val="subscript"/>
        <sz val="10"/>
        <color indexed="8"/>
        <rFont val="Arial"/>
        <family val="2"/>
      </rPr>
      <t>r</t>
    </r>
    <r>
      <rPr>
        <sz val="10"/>
        <color indexed="8"/>
        <rFont val="Arial"/>
        <family val="2"/>
      </rPr>
      <t xml:space="preserve"> -&gt; T</t>
    </r>
    <r>
      <rPr>
        <vertAlign val="subscript"/>
        <sz val="10"/>
        <color indexed="8"/>
        <rFont val="Arial"/>
        <family val="2"/>
      </rPr>
      <t>n</t>
    </r>
    <r>
      <rPr>
        <sz val="10"/>
        <color indexed="8"/>
        <rFont val="Arial"/>
        <family val="2"/>
      </rPr>
      <t xml:space="preserve"> ; T</t>
    </r>
    <r>
      <rPr>
        <vertAlign val="subscript"/>
        <sz val="10"/>
        <color indexed="8"/>
        <rFont val="Arial"/>
        <family val="2"/>
      </rPr>
      <t>n</t>
    </r>
    <r>
      <rPr>
        <sz val="10"/>
        <color indexed="8"/>
        <rFont val="Arial"/>
        <family val="2"/>
      </rPr>
      <t>+10K -&gt; I</t>
    </r>
    <r>
      <rPr>
        <vertAlign val="subscript"/>
        <sz val="10"/>
        <color indexed="8"/>
        <rFont val="Arial"/>
        <family val="2"/>
      </rPr>
      <t>cycl</t>
    </r>
    <r>
      <rPr>
        <sz val="10"/>
        <color indexed="8"/>
        <rFont val="Arial"/>
        <family val="2"/>
      </rPr>
      <t xml:space="preserve"> ; (I</t>
    </r>
    <r>
      <rPr>
        <vertAlign val="subscript"/>
        <sz val="10"/>
        <color indexed="8"/>
        <rFont val="Arial"/>
        <family val="2"/>
      </rPr>
      <t>cycl</t>
    </r>
    <r>
      <rPr>
        <sz val="10"/>
        <color indexed="8"/>
        <rFont val="Arial"/>
        <family val="2"/>
      </rPr>
      <t xml:space="preserve"> = current for thermal cycling)</t>
    </r>
  </si>
  <si>
    <t>7.4.14</t>
  </si>
  <si>
    <t>Thermal Cycle x 15 @ ambient P</t>
  </si>
  <si>
    <r>
      <t>I</t>
    </r>
    <r>
      <rPr>
        <vertAlign val="subscript"/>
        <sz val="10"/>
        <color indexed="8"/>
        <rFont val="Arial"/>
        <family val="2"/>
      </rPr>
      <t>cycl</t>
    </r>
    <r>
      <rPr>
        <sz val="10"/>
        <color indexed="8"/>
        <rFont val="Arial"/>
        <family val="2"/>
      </rPr>
      <t xml:space="preserve"> + 2.5xU</t>
    </r>
    <r>
      <rPr>
        <vertAlign val="subscript"/>
        <sz val="10"/>
        <color indexed="8"/>
        <rFont val="Arial"/>
        <family val="2"/>
      </rPr>
      <t>0</t>
    </r>
    <r>
      <rPr>
        <sz val="10"/>
        <color indexed="8"/>
        <rFont val="Arial"/>
        <family val="2"/>
      </rPr>
      <t xml:space="preserve"> @ Ambient P @ worst T°
Heating cycle duration &gt;2h when stable
Total cycle duration&gt; 8h </t>
    </r>
  </si>
  <si>
    <t>6a</t>
  </si>
  <si>
    <t>Thermal Cycle x 50 @ 1.1 HP
Class I &amp; II</t>
  </si>
  <si>
    <r>
      <t>I</t>
    </r>
    <r>
      <rPr>
        <vertAlign val="subscript"/>
        <sz val="10"/>
        <color indexed="8"/>
        <rFont val="Arial"/>
        <family val="2"/>
      </rPr>
      <t>cycl</t>
    </r>
    <r>
      <rPr>
        <sz val="10"/>
        <color indexed="8"/>
        <rFont val="Arial"/>
        <family val="2"/>
      </rPr>
      <t xml:space="preserve"> + 2.5xU</t>
    </r>
    <r>
      <rPr>
        <vertAlign val="subscript"/>
        <sz val="10"/>
        <color indexed="8"/>
        <rFont val="Arial"/>
        <family val="2"/>
      </rPr>
      <t>0</t>
    </r>
    <r>
      <rPr>
        <sz val="10"/>
        <color indexed="8"/>
        <rFont val="Arial"/>
        <family val="2"/>
      </rPr>
      <t xml:space="preserve"> @ 1.1 HP @ worst T°
Heating cycle duration &gt;2h when stable
Total cycle duration&gt; 8h </t>
    </r>
  </si>
  <si>
    <t>6b</t>
  </si>
  <si>
    <t>Thermal Cycle x 300 @ 1.1 HP
Class III</t>
  </si>
  <si>
    <r>
      <t>I</t>
    </r>
    <r>
      <rPr>
        <vertAlign val="subscript"/>
        <sz val="10"/>
        <color indexed="8"/>
        <rFont val="Arial"/>
        <family val="2"/>
      </rPr>
      <t>cycl</t>
    </r>
    <r>
      <rPr>
        <sz val="10"/>
        <color indexed="8"/>
        <rFont val="Arial"/>
        <family val="2"/>
      </rPr>
      <t xml:space="preserve"> + 2.5xU</t>
    </r>
    <r>
      <rPr>
        <vertAlign val="subscript"/>
        <sz val="10"/>
        <color indexed="8"/>
        <rFont val="Arial"/>
        <family val="2"/>
      </rPr>
      <t>0</t>
    </r>
    <r>
      <rPr>
        <sz val="10"/>
        <color indexed="8"/>
        <rFont val="Arial"/>
        <family val="2"/>
      </rPr>
      <t xml:space="preserve"> @ 1.1 HP
Heating cycle duration &gt;2h when stable
Total cycle duration&gt; 8h </t>
    </r>
  </si>
  <si>
    <t>10</t>
  </si>
  <si>
    <t>11</t>
  </si>
  <si>
    <t>4. Electrical and Thermal Qualification Tests
Penetrators</t>
  </si>
  <si>
    <r>
      <t>I</t>
    </r>
    <r>
      <rPr>
        <vertAlign val="subscript"/>
        <sz val="10"/>
        <color indexed="8"/>
        <rFont val="Arial"/>
        <family val="2"/>
      </rPr>
      <t>cycl</t>
    </r>
    <r>
      <rPr>
        <sz val="10"/>
        <color indexed="8"/>
        <rFont val="Arial"/>
        <family val="2"/>
      </rPr>
      <t xml:space="preserve"> + 2.5xU</t>
    </r>
    <r>
      <rPr>
        <vertAlign val="subscript"/>
        <sz val="10"/>
        <color indexed="8"/>
        <rFont val="Arial"/>
        <family val="2"/>
      </rPr>
      <t>0</t>
    </r>
    <r>
      <rPr>
        <sz val="10"/>
        <color indexed="8"/>
        <rFont val="Arial"/>
        <family val="2"/>
      </rPr>
      <t xml:space="preserve"> @ 1.1 DP @ worst T°
Heating cycle duration &gt;2h when stable
Total cycle duration&gt; 8h </t>
    </r>
  </si>
  <si>
    <t>12</t>
  </si>
  <si>
    <t>13</t>
  </si>
  <si>
    <t>5. Electrical Short Circuit Qualification Tests</t>
  </si>
  <si>
    <t>7.4.10</t>
  </si>
  <si>
    <t>Thermal Short Circuit Tests</t>
  </si>
  <si>
    <r>
      <t>2 Short Circuit with I</t>
    </r>
    <r>
      <rPr>
        <vertAlign val="subscript"/>
        <sz val="10"/>
        <color indexed="8"/>
        <rFont val="Arial"/>
        <family val="2"/>
      </rPr>
      <t>th</t>
    </r>
    <r>
      <rPr>
        <sz val="10"/>
        <color indexed="8"/>
        <rFont val="Arial"/>
        <family val="2"/>
      </rPr>
      <t>&gt;25xI</t>
    </r>
    <r>
      <rPr>
        <vertAlign val="subscript"/>
        <sz val="10"/>
        <color indexed="8"/>
        <rFont val="Arial"/>
        <family val="2"/>
      </rPr>
      <t>r</t>
    </r>
    <r>
      <rPr>
        <sz val="10"/>
        <color indexed="8"/>
        <rFont val="Arial"/>
        <family val="2"/>
      </rPr>
      <t xml:space="preserve"> with t</t>
    </r>
    <r>
      <rPr>
        <vertAlign val="subscript"/>
        <sz val="10"/>
        <color indexed="8"/>
        <rFont val="Arial"/>
        <family val="2"/>
      </rPr>
      <t>th</t>
    </r>
    <r>
      <rPr>
        <sz val="10"/>
        <color indexed="8"/>
        <rFont val="Arial"/>
        <family val="2"/>
      </rPr>
      <t>=1s 
Temperature rise &lt; 5s with cooling period between cycles
Record Maximum Temperature
no degradation of contact or insulating materials</t>
    </r>
  </si>
  <si>
    <t>7.4.11</t>
  </si>
  <si>
    <t>Dynamic Short Circuit Tests</t>
  </si>
  <si>
    <r>
      <t>only if peak current is &gt;80kA (single-phase) or 63kA (3phase)
I</t>
    </r>
    <r>
      <rPr>
        <vertAlign val="subscript"/>
        <sz val="10"/>
        <color indexed="8"/>
        <rFont val="Arial"/>
        <family val="2"/>
      </rPr>
      <t>d</t>
    </r>
    <r>
      <rPr>
        <sz val="10"/>
        <color indexed="8"/>
        <rFont val="Arial"/>
        <family val="2"/>
      </rPr>
      <t>&gt;62.5I</t>
    </r>
    <r>
      <rPr>
        <vertAlign val="subscript"/>
        <sz val="10"/>
        <color indexed="8"/>
        <rFont val="Arial"/>
        <family val="2"/>
      </rPr>
      <t>r</t>
    </r>
  </si>
  <si>
    <t>6. Hyperbaric Qualification Tests - Connectors</t>
  </si>
  <si>
    <t>Mate / De-mate x1</t>
  </si>
  <si>
    <t>Pressure Cycle (de-mated) x30</t>
  </si>
  <si>
    <t>from ambient to 1.1 HP -  5 minutes hold</t>
  </si>
  <si>
    <t>Wet Mate / De-mate x 30</t>
  </si>
  <si>
    <t xml:space="preserve"> @1.1 HP</t>
  </si>
  <si>
    <t>Dry Mate / De-mate x 10</t>
  </si>
  <si>
    <t xml:space="preserve"> @ Ambient P</t>
  </si>
  <si>
    <t>Pressure Cycle (mated) x30</t>
  </si>
  <si>
    <t>CR, IR
Soak 1 hour, IR
from ambient to 1.5 DP - 3 minutes hold
from ambient to 1.5 DP - 15 minutes hold, IR
Depressurize, IR
Helium Leak test</t>
  </si>
  <si>
    <t>from ambient to 1.1 DP -  5 minutes hold</t>
  </si>
  <si>
    <t>8. Pressure Temperature Cycling Tests
Penetrators
 (Internal - Ambient)</t>
  </si>
  <si>
    <t>7.4.19</t>
  </si>
  <si>
    <t>Pressure temperature Cycling according to API 6A</t>
  </si>
  <si>
    <t>to 1.1 DP</t>
  </si>
  <si>
    <t>.18</t>
  </si>
  <si>
    <t>9. Extended static Pressure Test - Penetrators</t>
  </si>
  <si>
    <t>7.4.18</t>
  </si>
  <si>
    <t>CR, IR
Soak 1 hour, IR
from ambient to 2.5 DP - 3 minutes hold
from ambient to 2.5 DP - 15 minutes hold, IR
Depressurize, IR
Helium Leak test</t>
  </si>
  <si>
    <t xml:space="preserve">10. Rapid Gas decompression qualification Test </t>
  </si>
  <si>
    <t>7.4.26</t>
  </si>
  <si>
    <t>Rapid Gas Decompression Test - General</t>
  </si>
  <si>
    <t>145psi/10bar @ Ambient T, then Tmax reach and stabilized throughout the test
slowly increase to 1,000psi - hold 15min
slowly increase to 5,000psi - hold 72 hours
rapid decompression @ 1,000psi/min until 500psi - hold 2 hours
slowly increase to 1,000psi - hold 15min
slowly increase to 5,000psi - hold 23 hours
rapid decompression @ 1,000psi/min until 500psi</t>
  </si>
  <si>
    <t>7.4.27</t>
  </si>
  <si>
    <t>Rapid Gas Decompression Test - Elastomeric Materials</t>
  </si>
  <si>
    <t>According to Norsok M-710, annex B, and acceptance criteria B4</t>
  </si>
  <si>
    <t>11. Mechanical &amp; Environmental Stress Tests</t>
  </si>
  <si>
    <t>7.4.9</t>
  </si>
  <si>
    <t>Thermal Shock test</t>
  </si>
  <si>
    <t>3x (60°C for 4h -&gt; 0-5°C) 3x (-25°C for 4h -&gt; 0-5°C)</t>
  </si>
  <si>
    <t>7.4.15</t>
  </si>
  <si>
    <t>Bending moment / Free Fall test</t>
  </si>
  <si>
    <t>Bending moment of 5kNm, 6 directions along 3 perpendicular axis
force applied within 1 second, minimum 3 times 
Freefall according to IEC 60721-3-2 Table 5  Class 2M2</t>
  </si>
  <si>
    <t>7.4.20</t>
  </si>
  <si>
    <t>5 Hz to 190 Hz : +/- 25 mm displacement - X-Y-Z axis
190 Hz to 1000 Hz : sweep test with 3g acceleration
no resonance with amplification &gt;10
no cracks, damage, leaks or loose of pre-tension</t>
  </si>
  <si>
    <t>7.4.22</t>
  </si>
  <si>
    <t>Cable Pull test</t>
  </si>
  <si>
    <r>
      <t>Apply 60xCS(mm</t>
    </r>
    <r>
      <rPr>
        <vertAlign val="superscript"/>
        <sz val="10"/>
        <color indexed="8"/>
        <rFont val="Arial"/>
        <family val="2"/>
      </rPr>
      <t>2</t>
    </r>
    <r>
      <rPr>
        <sz val="10"/>
        <color indexed="8"/>
        <rFont val="Arial"/>
        <family val="2"/>
      </rPr>
      <t>) in newton (N) as per IEC 61238-1 section 7
No slipping shall occur during the last minute of the test.</t>
    </r>
  </si>
  <si>
    <t>7.4.21</t>
  </si>
  <si>
    <t>Cleaning and spillage test</t>
  </si>
  <si>
    <t>Submerge connectors within a 50% citric acid solution for 1h
wash with metal brush
Assess condition of connectors.
Assess exposure limits and/or cleaning procedure for hydraulic fluids(Brayco, Oceanic Transaqua), glycol, methanol and diesel</t>
  </si>
  <si>
    <t>.12</t>
  </si>
  <si>
    <t>12. Hyperbaric Long Term Qualification Tests
Connectors</t>
  </si>
  <si>
    <t xml:space="preserve">Long Term Pressure Test </t>
  </si>
  <si>
    <t>at constant HP at elevated Temperature</t>
  </si>
  <si>
    <t>.13</t>
  </si>
  <si>
    <t>at constant DP elevated Temperature</t>
  </si>
  <si>
    <t>CR, IR
Soak 1 hour, IR
from ambient to 1.5 DP - 3 minutes hold
from ambient to 1.5 DP - 24 hours hold, IR
Depressurize, IR
Helium Leak test</t>
  </si>
  <si>
    <t>.14</t>
  </si>
  <si>
    <t>14. Inner Barrier Qualification Tests
Connectors</t>
  </si>
  <si>
    <t>.15</t>
  </si>
  <si>
    <t>16.Impulse Withstand Voltage Test</t>
  </si>
  <si>
    <t>7.4.7</t>
  </si>
  <si>
    <t>BIL Test with front line of 1.2 μs and half value of 50μs 
# of impulse positive and negative TBC</t>
  </si>
  <si>
    <t>.25</t>
  </si>
  <si>
    <t>17. HV Breakdown Test</t>
  </si>
  <si>
    <t>7.4.25</t>
  </si>
  <si>
    <r>
      <t>HV Breakdown Test starting @4xU</t>
    </r>
    <r>
      <rPr>
        <vertAlign val="subscript"/>
        <sz val="10"/>
        <rFont val="Arial"/>
        <family val="2"/>
      </rPr>
      <t>0</t>
    </r>
    <r>
      <rPr>
        <sz val="10"/>
        <rFont val="Arial"/>
        <family val="2"/>
      </rPr>
      <t xml:space="preserve"> and up to 8xU</t>
    </r>
    <r>
      <rPr>
        <vertAlign val="subscript"/>
        <sz val="10"/>
        <rFont val="Arial"/>
        <family val="2"/>
      </rPr>
      <t>0</t>
    </r>
    <r>
      <rPr>
        <sz val="10"/>
        <rFont val="Arial"/>
        <family val="2"/>
      </rPr>
      <t xml:space="preserve"> or flashover
60 sec step-by-step according to IEC 60243-1</t>
    </r>
  </si>
  <si>
    <r>
      <t>Breakdown or flashover &gt;= 5U</t>
    </r>
    <r>
      <rPr>
        <vertAlign val="subscript"/>
        <sz val="10"/>
        <color indexed="8"/>
        <rFont val="Arial"/>
        <family val="2"/>
      </rPr>
      <t>0</t>
    </r>
  </si>
  <si>
    <t>.24</t>
  </si>
  <si>
    <t>11. Dismantling and Examination</t>
  </si>
  <si>
    <t>7.4.24</t>
  </si>
  <si>
    <t>Dismantling and examination</t>
  </si>
  <si>
    <t>Asses Wear on the Connectors and accumulation of solids
Sample dielectric fluids &amp; check for contamination
Assess material property changes
Document with pictures</t>
  </si>
  <si>
    <t>.22</t>
  </si>
  <si>
    <t>12. Additional Tests</t>
  </si>
  <si>
    <t>1kN @0deg to the termination</t>
  </si>
  <si>
    <t>7.4.3</t>
  </si>
  <si>
    <t>Shell Continuity</t>
  </si>
  <si>
    <t>Test Current =expected current OR &gt;10A
&lt; 100mV / interface at rated current (extrapolate)
refer to tab "CR acceptance criteria"</t>
  </si>
  <si>
    <t>7.4.4</t>
  </si>
  <si>
    <t>Screen Continuity</t>
  </si>
  <si>
    <t>Test Current =expected current OR &gt;20A
&lt; 20mV / interface at rated current (extrapolate)
refer to tab "CR acceptance criteria"</t>
  </si>
  <si>
    <t>7.4.13</t>
  </si>
  <si>
    <t>Extended Temperature Rise Test</t>
  </si>
  <si>
    <r>
      <t>Method 1: Plot I</t>
    </r>
    <r>
      <rPr>
        <vertAlign val="subscript"/>
        <sz val="10"/>
        <rFont val="Arial"/>
        <family val="2"/>
      </rPr>
      <t>r</t>
    </r>
    <r>
      <rPr>
        <sz val="10"/>
        <rFont val="Arial"/>
        <family val="2"/>
      </rPr>
      <t>=f(Ambient Temp, frequency)
Method 2: Plot Connector Temp=f(Current, Frequency)</t>
    </r>
  </si>
  <si>
    <t>Test Sequence SEPS SP-1001 - Table 4 section 7.2.2</t>
  </si>
  <si>
    <t>Step</t>
  </si>
  <si>
    <t>Test</t>
  </si>
  <si>
    <t>Appl.</t>
  </si>
  <si>
    <t>Reference</t>
  </si>
  <si>
    <t>Penetratrors</t>
  </si>
  <si>
    <t>Prototype manufacturing acceptance test</t>
  </si>
  <si>
    <t>7.2.3</t>
  </si>
  <si>
    <t>Mate/de-mate operation test</t>
  </si>
  <si>
    <t>Electrical and thermal qualification test – connectors</t>
  </si>
  <si>
    <t>7.2.4</t>
  </si>
  <si>
    <t>Electrical and thermal qualification test - penetrators</t>
  </si>
  <si>
    <t xml:space="preserve"> 7.2.5</t>
  </si>
  <si>
    <t>Electrical short circuit qualification test</t>
  </si>
  <si>
    <t xml:space="preserve"> 7.2.6</t>
  </si>
  <si>
    <t>Hyperbaric qualification test</t>
  </si>
  <si>
    <t xml:space="preserve"> 7.2.7</t>
  </si>
  <si>
    <t>Pressure cycling test – penetrators</t>
  </si>
  <si>
    <t xml:space="preserve"> 7.2.8</t>
  </si>
  <si>
    <t>Combined pressure and temperature cycling test</t>
  </si>
  <si>
    <t>7.2.9</t>
  </si>
  <si>
    <t>7.4.17</t>
  </si>
  <si>
    <t>Rapid gas decompression qualification test</t>
  </si>
  <si>
    <t>7.2.10</t>
  </si>
  <si>
    <t>Mechanical and environmental stress test</t>
  </si>
  <si>
    <t>7.2.11</t>
  </si>
  <si>
    <t>7.2.12</t>
  </si>
  <si>
    <t>7.2.13</t>
  </si>
  <si>
    <t>Impulse withstand voltage test</t>
  </si>
  <si>
    <t>HV breakdown test</t>
  </si>
  <si>
    <t>Sample 1</t>
  </si>
  <si>
    <t>Would Include the mate /Demate Test as part of that sequence and call It "Functionnal Verification Test Sequence</t>
  </si>
  <si>
    <t>Sample 2</t>
  </si>
  <si>
    <t>Sample 3</t>
  </si>
  <si>
    <t xml:space="preserve">Shock &amp; Vibration Test </t>
  </si>
  <si>
    <t>Differential Pressure Rating DDP1</t>
  </si>
  <si>
    <t>Thermal Cycle x 50 @ 1.1 DP (execute for both  DDP1 &amp; DDP2)
Class I &amp; II</t>
  </si>
  <si>
    <t>Thermal Cycle x 150 @ 1.1 DP  (execute for both  DDP1 &amp; DDP2)
Class III</t>
  </si>
  <si>
    <t xml:space="preserve">Pressure Cycle x 100 </t>
  </si>
  <si>
    <t>Extended Static Pressure Test - Penetrators
@ Max Ambient T 
 DDP1 &amp; DDP2</t>
  </si>
  <si>
    <t>Extended Static Pressure Test - Penetrators
@ room T
 DDP1 &amp; DDP2</t>
  </si>
  <si>
    <t>13. Long Term Pressure Cycling Qualification Tests
Penetrators
DDP1 &amp; DDP2</t>
  </si>
  <si>
    <t>15. Inner Barrier Qualification Tests
Penetrators
DDP1 &amp; DDP2</t>
  </si>
  <si>
    <t xml:space="preserve">7. Pressure Cycling Tests
Penetrators
Execute for DDP1 &amp; DDP2, @ Tmin &amp; Tmax
total of 4 execution of the sequence
</t>
  </si>
  <si>
    <t>Justification</t>
  </si>
  <si>
    <t>Y</t>
  </si>
  <si>
    <t>Temperature Rise</t>
  </si>
  <si>
    <t>Materials</t>
  </si>
  <si>
    <t>N</t>
  </si>
  <si>
    <t>Extended Temperature rise Test</t>
  </si>
  <si>
    <t>Thermal Short Circuit</t>
  </si>
  <si>
    <t>Dynamic Short Circuit</t>
  </si>
  <si>
    <t>Thermocouples are installed and allow to measure accurately the conductor Temperatures</t>
  </si>
  <si>
    <t>comment</t>
  </si>
  <si>
    <t xml:space="preserve">SC of Screen performed prior to SC of Conductor in IEC </t>
  </si>
  <si>
    <t>IEC 60502-4 
IEEE 592</t>
  </si>
  <si>
    <t>Of Screen (if applicable/required)</t>
  </si>
  <si>
    <t>4.1.1</t>
  </si>
  <si>
    <t>3.1.1</t>
  </si>
  <si>
    <t>Y, partially</t>
  </si>
  <si>
    <t>Total Number of Wet Mate Test</t>
  </si>
  <si>
    <t>Extented Wet-Mate Test @ Ambient P &amp; Turbid per IEEE proposal
up to 250 Mating cycles</t>
  </si>
  <si>
    <t>Allow verification of creepage Distances &amp; overall robustness</t>
  </si>
  <si>
    <t>All Subcomponents are required to be at least QTY=1 in each sample
(i.e to qualify a penetrator or a dry mate, it need to be present at least once in each of the Sample Lines, though some sample may contains less elements than other due to test set-up requirements</t>
  </si>
  <si>
    <t>Helium leak test</t>
  </si>
  <si>
    <t>Static pressure test - penetrators</t>
  </si>
  <si>
    <t>PD test 1,73 x U0 (10 pC)</t>
  </si>
  <si>
    <t>PD test 2,50 x U0 (200 pC)</t>
  </si>
  <si>
    <t>High voltage AC test 4 x U0 (1 hour)</t>
  </si>
  <si>
    <t>1.3b</t>
  </si>
  <si>
    <t>Shell &amp; Screen Continuity</t>
  </si>
  <si>
    <t>Added Test</t>
  </si>
  <si>
    <t xml:space="preserve">This is materials coupons, an/or actual manufactured part with same manufacturing process so the process is also validated </t>
  </si>
  <si>
    <t>Accelerated Thermal ageing qualification test – connectors</t>
  </si>
  <si>
    <t>Accelerated Thermal ageing qualification test - penetrators</t>
  </si>
  <si>
    <t>7.0</t>
  </si>
  <si>
    <t>7.5</t>
  </si>
  <si>
    <t>Pressure cycling test – penetrators - MinT - 100 cycles @1.1xADP1 / DDP1</t>
  </si>
  <si>
    <t>Pressure cycling test – penetrators - MaxT - 100 cycles @1.1xADP1 / DDP1</t>
  </si>
  <si>
    <t>Pressure cycling test – penetrators - MinT - 100 cycles @1.1xADP2 / DDP2</t>
  </si>
  <si>
    <t>Pressure cycling test – penetrators - MaxT - 100 cycles @1.1xADP2 / DDP2</t>
  </si>
  <si>
    <t>API-6A PR2 PSL3G Test, @ 1.1 ADP1=DDP1</t>
  </si>
  <si>
    <t>Thermal Cycles @ Ambient P - 15 cycles</t>
  </si>
  <si>
    <t>Thermal Cycles @ 1.1 ADP - 50 or 300 cycles depending on class</t>
  </si>
  <si>
    <t>Thermal Cycles @ 1.1 ADP - 2x50 or 2x150 (for both directions) depending on class</t>
  </si>
  <si>
    <t>special test</t>
  </si>
  <si>
    <t>Extended static pressure test – penetrators</t>
  </si>
  <si>
    <t>Special  or SeparateTest?</t>
  </si>
  <si>
    <t>Separate test</t>
  </si>
  <si>
    <t>This sample will be built with special parts to be able to fit the relevant temperature measuring devices (typ thermocouples). Itwill  then be refurbished where applicable to be used as one of the other test samples.</t>
  </si>
  <si>
    <t xml:space="preserve">This test will be performed with outer barrier seals removed while inner seal is present. The test qualifies penetrator and inner barrier integrity and functions. </t>
  </si>
  <si>
    <t xml:space="preserve">This test validates the outer barier and cable to component interface integrity when inner barrier sealing function disables. </t>
  </si>
  <si>
    <t>Does not affect outer barriers.</t>
  </si>
  <si>
    <t>This Simulate Stresses during transport/assembly onto structure of new assembly.</t>
  </si>
  <si>
    <t>This function are not affected by tests in the qualification programm and does not have cumulative effect.</t>
  </si>
  <si>
    <t>Cane be performed after refurb following removal of thermo-couples. - PMAT Test to be reperformed after refurbishment</t>
  </si>
  <si>
    <t>Can be executed on the component level (insulator with conductor assembly), prior to assembly in the penetrator.</t>
  </si>
  <si>
    <t>This Connector assembly prototype shall be equipped with both inner &amp; outer barriers all across the design, including seals for the penetrators if applicable.
Outer barrier and seconday penetrator seal will be removed prior to API tests.</t>
  </si>
  <si>
    <t xml:space="preserve">This Connector assembly prototype shall be equipped with inner barrier sealing function disabled all across the design. Primary penetrator seal will be removed.  
Primary seal is the one closer to the higher rated pressure side, or if both rated to same, the side with the most agressive fluid. </t>
  </si>
  <si>
    <t>Modified name</t>
  </si>
  <si>
    <t>If required, special test</t>
  </si>
  <si>
    <t>Needed to cumulate effects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</si>
</sst>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0"/>
      <name val="Calibri"/>
      <family val="2"/>
      <scheme val="minor"/>
    </font>
    <font>
      <b/>
      <sz val="12"/>
      <name val="Arial"/>
      <family val="2"/>
    </font>
    <font>
      <b/>
      <sz val="16"/>
      <name val="Arial"/>
      <family val="2"/>
    </font>
    <font>
      <sz val="10"/>
      <name val="Arial"/>
      <family val="2"/>
    </font>
    <font>
      <sz val="10"/>
      <name val="Wingdings 2"/>
      <family val="1"/>
      <charset val="2"/>
    </font>
    <font>
      <sz val="10"/>
      <color indexed="8"/>
      <name val="Arial"/>
      <family val="2"/>
    </font>
    <font>
      <vertAlign val="superscript"/>
      <sz val="10"/>
      <color indexed="8"/>
      <name val="Arial"/>
      <family val="2"/>
    </font>
    <font>
      <sz val="10"/>
      <color indexed="8"/>
      <name val="Calibri"/>
      <family val="2"/>
    </font>
    <font>
      <sz val="10"/>
      <color indexed="8"/>
      <name val="Symbol"/>
      <family val="1"/>
      <charset val="2"/>
    </font>
    <font>
      <vertAlign val="subscript"/>
      <sz val="10"/>
      <name val="Arial"/>
      <family val="2"/>
    </font>
    <font>
      <vertAlign val="subscript"/>
      <sz val="10"/>
      <color indexed="8"/>
      <name val="Arial"/>
      <family val="2"/>
    </font>
    <font>
      <sz val="8"/>
      <name val="Arial"/>
      <family val="2"/>
    </font>
    <font>
      <sz val="14"/>
      <color theme="1"/>
      <name val="Calibri"/>
      <family val="2"/>
      <scheme val="minor"/>
    </font>
    <font>
      <sz val="10"/>
      <name val="Arial"/>
    </font>
    <font>
      <sz val="10"/>
      <color theme="1"/>
      <name val="Calibri"/>
      <family val="2"/>
      <scheme val="minor"/>
    </font>
    <font>
      <b/>
      <sz val="14"/>
      <color theme="1"/>
      <name val="Calibri"/>
      <family val="2"/>
      <scheme val="minor"/>
    </font>
    <font>
      <b/>
      <sz val="10"/>
      <color rgb="FFFF0000"/>
      <name val="Arial"/>
      <family val="2"/>
    </font>
  </fonts>
  <fills count="13">
    <fill>
      <patternFill patternType="none"/>
    </fill>
    <fill>
      <patternFill patternType="gray125"/>
    </fill>
    <fill>
      <patternFill patternType="solid">
        <fgColor theme="7"/>
      </patternFill>
    </fill>
    <fill>
      <patternFill patternType="solid">
        <fgColor theme="0" tint="-0.14999847407452621"/>
        <bgColor indexed="64"/>
      </patternFill>
    </fill>
    <fill>
      <patternFill patternType="solid">
        <fgColor theme="5"/>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1" fillId="4" borderId="0" applyNumberFormat="0" applyBorder="0" applyAlignment="0" applyProtection="0"/>
    <xf numFmtId="0" fontId="14" fillId="0" borderId="0"/>
  </cellStyleXfs>
  <cellXfs count="32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Fill="1"/>
    <xf numFmtId="0" fontId="0" fillId="0" borderId="1" xfId="0"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Fill="1" applyBorder="1" applyAlignment="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0" fillId="0" borderId="1" xfId="0" applyFill="1" applyBorder="1"/>
    <xf numFmtId="0" fontId="4" fillId="0" borderId="1" xfId="0" applyFont="1" applyFill="1" applyBorder="1" applyAlignment="1">
      <alignment horizontal="left" vertical="center" wrapText="1"/>
    </xf>
    <xf numFmtId="0" fontId="2" fillId="0" borderId="0" xfId="0" applyFont="1" applyAlignment="1">
      <alignment horizontal="left" vertical="center"/>
    </xf>
    <xf numFmtId="0" fontId="0" fillId="0" borderId="0" xfId="0" applyBorder="1" applyAlignment="1">
      <alignment horizontal="center" vertical="center"/>
    </xf>
    <xf numFmtId="0" fontId="1" fillId="2" borderId="13" xfId="1" applyBorder="1" applyAlignment="1">
      <alignment horizontal="center" vertical="center" textRotation="90"/>
    </xf>
    <xf numFmtId="0" fontId="4" fillId="0" borderId="0" xfId="0" applyFont="1" applyAlignment="1">
      <alignment horizontal="center" vertical="center"/>
    </xf>
    <xf numFmtId="0" fontId="3" fillId="0" borderId="0" xfId="0" applyFont="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49" fontId="4" fillId="3" borderId="11" xfId="0" applyNumberFormat="1" applyFont="1" applyFill="1" applyBorder="1" applyAlignment="1">
      <alignment horizontal="center" vertical="center"/>
    </xf>
    <xf numFmtId="0" fontId="4" fillId="3" borderId="11" xfId="0" applyFont="1" applyFill="1" applyBorder="1" applyAlignment="1">
      <alignment horizontal="center" vertical="center" wrapText="1"/>
    </xf>
    <xf numFmtId="0" fontId="0" fillId="3" borderId="11" xfId="0" applyFill="1" applyBorder="1" applyAlignment="1">
      <alignment horizontal="left" wrapText="1"/>
    </xf>
    <xf numFmtId="0" fontId="6" fillId="3" borderId="11" xfId="0" applyFont="1" applyFill="1" applyBorder="1" applyAlignment="1">
      <alignment horizontal="left" vertical="center" wrapText="1"/>
    </xf>
    <xf numFmtId="0" fontId="5" fillId="3" borderId="11" xfId="0" applyFont="1"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0" fillId="3" borderId="1" xfId="0" applyFill="1" applyBorder="1" applyAlignment="1">
      <alignment horizontal="left" vertical="center" wrapText="1"/>
    </xf>
    <xf numFmtId="0" fontId="6"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0" fillId="3" borderId="1" xfId="0" applyFill="1" applyBorder="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0" fillId="3" borderId="1" xfId="0" applyFill="1" applyBorder="1" applyAlignment="1">
      <alignment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49" fontId="4" fillId="3" borderId="13" xfId="0" applyNumberFormat="1" applyFont="1" applyFill="1" applyBorder="1" applyAlignment="1">
      <alignment horizontal="center" vertical="center"/>
    </xf>
    <xf numFmtId="0" fontId="4" fillId="3" borderId="13" xfId="0" applyFont="1" applyFill="1" applyBorder="1" applyAlignment="1">
      <alignment horizontal="center" vertical="center" wrapText="1"/>
    </xf>
    <xf numFmtId="0" fontId="0" fillId="3" borderId="13" xfId="0" applyFill="1" applyBorder="1" applyAlignment="1">
      <alignment horizontal="left" vertical="center"/>
    </xf>
    <xf numFmtId="0" fontId="6" fillId="3" borderId="13" xfId="0" applyFont="1" applyFill="1" applyBorder="1" applyAlignment="1">
      <alignment horizontal="left" vertical="center" wrapText="1"/>
    </xf>
    <xf numFmtId="0" fontId="5" fillId="3" borderId="13" xfId="0" applyFont="1" applyFill="1" applyBorder="1" applyAlignment="1">
      <alignment horizontal="center" vertical="center"/>
    </xf>
    <xf numFmtId="0" fontId="0" fillId="0" borderId="18" xfId="0" applyFill="1" applyBorder="1" applyAlignment="1">
      <alignment horizontal="center" vertical="center"/>
    </xf>
    <xf numFmtId="0" fontId="0" fillId="0" borderId="9" xfId="0" applyFill="1" applyBorder="1" applyAlignment="1">
      <alignment horizontal="center" vertical="center"/>
    </xf>
    <xf numFmtId="49" fontId="4" fillId="0" borderId="9" xfId="0" applyNumberFormat="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xf>
    <xf numFmtId="0" fontId="6"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0" fillId="0" borderId="0" xfId="0" applyFill="1" applyBorder="1"/>
    <xf numFmtId="0" fontId="4" fillId="3" borderId="1" xfId="0" applyFont="1" applyFill="1" applyBorder="1" applyAlignment="1">
      <alignment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0" fillId="0" borderId="8" xfId="0"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ill="1" applyBorder="1" applyAlignment="1">
      <alignment horizontal="left" vertical="center"/>
    </xf>
    <xf numFmtId="0" fontId="4" fillId="0" borderId="1" xfId="0" applyFont="1" applyFill="1" applyBorder="1" applyAlignment="1">
      <alignment horizontal="center" vertical="center"/>
    </xf>
    <xf numFmtId="0" fontId="12" fillId="0" borderId="0" xfId="0" applyFont="1" applyFill="1" applyBorder="1" applyAlignment="1">
      <alignment horizont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3" borderId="1" xfId="0" applyFont="1" applyFill="1" applyBorder="1" applyAlignment="1">
      <alignment vertical="center"/>
    </xf>
    <xf numFmtId="0" fontId="4"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0" fillId="3" borderId="1" xfId="0" applyFill="1" applyBorder="1"/>
    <xf numFmtId="0" fontId="0" fillId="3" borderId="13" xfId="0" applyFill="1" applyBorder="1"/>
    <xf numFmtId="0" fontId="0" fillId="3" borderId="20" xfId="0" applyFill="1" applyBorder="1" applyAlignment="1">
      <alignment horizontal="center" vertical="center"/>
    </xf>
    <xf numFmtId="0" fontId="0" fillId="3" borderId="21" xfId="0" applyFill="1" applyBorder="1" applyAlignment="1">
      <alignment horizontal="center" vertical="center"/>
    </xf>
    <xf numFmtId="49" fontId="4" fillId="3" borderId="21" xfId="0" applyNumberFormat="1"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21"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0" fillId="3" borderId="21" xfId="0" applyFill="1" applyBorder="1"/>
    <xf numFmtId="0" fontId="4" fillId="0" borderId="9" xfId="0" applyFont="1" applyFill="1" applyBorder="1" applyAlignment="1">
      <alignment horizontal="left" vertical="center" wrapText="1"/>
    </xf>
    <xf numFmtId="0" fontId="0" fillId="0" borderId="9" xfId="0" applyFill="1" applyBorder="1"/>
    <xf numFmtId="0" fontId="0" fillId="3" borderId="21" xfId="0" applyFill="1" applyBorder="1" applyAlignment="1">
      <alignment vertical="center"/>
    </xf>
    <xf numFmtId="0" fontId="4" fillId="0" borderId="7" xfId="0" applyFont="1" applyFill="1" applyBorder="1" applyAlignment="1">
      <alignment horizontal="center" vertical="center"/>
    </xf>
    <xf numFmtId="0" fontId="0" fillId="0" borderId="7" xfId="0" applyFill="1" applyBorder="1" applyAlignment="1">
      <alignment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49"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vertical="center"/>
    </xf>
    <xf numFmtId="0" fontId="4" fillId="0" borderId="13" xfId="0" applyFont="1" applyFill="1" applyBorder="1" applyAlignment="1">
      <alignment wrapText="1"/>
    </xf>
    <xf numFmtId="0" fontId="0" fillId="0" borderId="13" xfId="0" applyFill="1" applyBorder="1"/>
    <xf numFmtId="0" fontId="4" fillId="0" borderId="22" xfId="0" applyFont="1" applyFill="1" applyBorder="1" applyAlignment="1">
      <alignment vertical="center"/>
    </xf>
    <xf numFmtId="0" fontId="4" fillId="0" borderId="0" xfId="0" applyFont="1" applyFill="1" applyBorder="1" applyAlignment="1">
      <alignment vertical="center"/>
    </xf>
    <xf numFmtId="0" fontId="0" fillId="0" borderId="0" xfId="0" applyFill="1" applyAlignment="1">
      <alignment vertical="center"/>
    </xf>
    <xf numFmtId="0" fontId="0" fillId="0" borderId="0" xfId="0" applyFill="1" applyAlignment="1">
      <alignment wrapText="1"/>
    </xf>
    <xf numFmtId="0" fontId="0" fillId="0" borderId="0" xfId="0" applyAlignment="1">
      <alignment wrapText="1"/>
    </xf>
    <xf numFmtId="0" fontId="13" fillId="0" borderId="1" xfId="0" applyFont="1" applyBorder="1"/>
    <xf numFmtId="0" fontId="14" fillId="0" borderId="1" xfId="3" applyBorder="1" applyAlignment="1">
      <alignment horizontal="center"/>
    </xf>
    <xf numFmtId="0" fontId="4" fillId="0" borderId="1" xfId="3" applyFont="1" applyBorder="1" applyAlignment="1">
      <alignment wrapText="1"/>
    </xf>
    <xf numFmtId="0" fontId="4" fillId="0" borderId="1" xfId="3" applyFont="1" applyBorder="1"/>
    <xf numFmtId="0" fontId="4" fillId="0" borderId="1" xfId="3" applyFont="1" applyBorder="1" applyAlignment="1">
      <alignment horizontal="center"/>
    </xf>
    <xf numFmtId="0" fontId="2" fillId="0" borderId="1" xfId="3" applyFont="1" applyBorder="1" applyAlignment="1">
      <alignment horizontal="center" vertical="center" textRotation="90"/>
    </xf>
    <xf numFmtId="0" fontId="5" fillId="0" borderId="1" xfId="3" applyFont="1" applyBorder="1" applyAlignment="1">
      <alignment horizontal="center"/>
    </xf>
    <xf numFmtId="0" fontId="3" fillId="0" borderId="0" xfId="0" applyFont="1" applyFill="1" applyBorder="1" applyAlignment="1">
      <alignment horizontal="center" vertical="center"/>
    </xf>
    <xf numFmtId="0" fontId="0" fillId="0" borderId="22" xfId="0" applyFill="1" applyBorder="1" applyAlignment="1">
      <alignment vertical="center"/>
    </xf>
    <xf numFmtId="0" fontId="0" fillId="3" borderId="2" xfId="0" applyFill="1" applyBorder="1" applyAlignment="1">
      <alignment vertical="center"/>
    </xf>
    <xf numFmtId="0" fontId="0" fillId="3" borderId="26" xfId="0" applyFill="1" applyBorder="1" applyAlignment="1">
      <alignment vertical="center"/>
    </xf>
    <xf numFmtId="0" fontId="0" fillId="0" borderId="27" xfId="0" applyFill="1" applyBorder="1" applyAlignment="1">
      <alignment vertical="center"/>
    </xf>
    <xf numFmtId="0" fontId="0" fillId="0" borderId="2" xfId="0" applyFill="1" applyBorder="1" applyAlignment="1">
      <alignment vertical="center"/>
    </xf>
    <xf numFmtId="0" fontId="0" fillId="0" borderId="2" xfId="0" applyFill="1" applyBorder="1" applyAlignment="1">
      <alignment vertical="center" wrapText="1"/>
    </xf>
    <xf numFmtId="0" fontId="12" fillId="3" borderId="2" xfId="0" applyFont="1" applyFill="1" applyBorder="1" applyAlignment="1">
      <alignment horizontal="center" vertical="center" wrapText="1"/>
    </xf>
    <xf numFmtId="0" fontId="0" fillId="3" borderId="28" xfId="0" applyFill="1" applyBorder="1" applyAlignment="1">
      <alignment vertical="center"/>
    </xf>
    <xf numFmtId="0" fontId="0" fillId="0" borderId="26" xfId="0" applyFill="1" applyBorder="1" applyAlignment="1">
      <alignment vertical="center"/>
    </xf>
    <xf numFmtId="0" fontId="0" fillId="6" borderId="8" xfId="0" applyFill="1" applyBorder="1" applyAlignment="1">
      <alignment horizontal="center" vertical="center"/>
    </xf>
    <xf numFmtId="0" fontId="0" fillId="6" borderId="1" xfId="0" applyFill="1" applyBorder="1" applyAlignment="1">
      <alignment horizontal="center" vertical="center"/>
    </xf>
    <xf numFmtId="49"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0" fillId="6" borderId="1" xfId="0" applyFill="1" applyBorder="1" applyAlignment="1">
      <alignment horizontal="left" vertical="center"/>
    </xf>
    <xf numFmtId="0" fontId="6" fillId="6" borderId="1" xfId="0" applyFont="1" applyFill="1" applyBorder="1" applyAlignment="1">
      <alignment horizontal="left" vertical="center" wrapText="1"/>
    </xf>
    <xf numFmtId="0" fontId="0" fillId="6" borderId="0" xfId="0" applyFill="1"/>
    <xf numFmtId="0" fontId="0" fillId="6" borderId="1" xfId="0" applyFill="1" applyBorder="1" applyAlignment="1">
      <alignment vertical="center"/>
    </xf>
    <xf numFmtId="0" fontId="0" fillId="6" borderId="18" xfId="0" applyFill="1" applyBorder="1" applyAlignment="1">
      <alignment horizontal="center" vertical="center"/>
    </xf>
    <xf numFmtId="0" fontId="0" fillId="6" borderId="9" xfId="0" applyFill="1" applyBorder="1" applyAlignment="1">
      <alignment horizontal="center" vertical="center"/>
    </xf>
    <xf numFmtId="49" fontId="4" fillId="6" borderId="9" xfId="0" applyNumberFormat="1" applyFont="1" applyFill="1" applyBorder="1" applyAlignment="1">
      <alignment horizontal="center" vertical="center"/>
    </xf>
    <xf numFmtId="0" fontId="4" fillId="6" borderId="9" xfId="0" applyFont="1" applyFill="1" applyBorder="1" applyAlignment="1">
      <alignment horizontal="center" vertical="center" wrapText="1"/>
    </xf>
    <xf numFmtId="0" fontId="4" fillId="6" borderId="9" xfId="0" applyFont="1" applyFill="1" applyBorder="1" applyAlignment="1">
      <alignment horizontal="left" vertical="center"/>
    </xf>
    <xf numFmtId="0" fontId="6" fillId="6" borderId="9" xfId="0" applyFont="1" applyFill="1" applyBorder="1" applyAlignment="1">
      <alignment horizontal="left" vertical="center" wrapText="1"/>
    </xf>
    <xf numFmtId="0" fontId="5" fillId="6" borderId="9" xfId="0" applyFont="1" applyFill="1" applyBorder="1" applyAlignment="1">
      <alignment horizontal="center" vertical="center"/>
    </xf>
    <xf numFmtId="0" fontId="0" fillId="6" borderId="0" xfId="0" applyFill="1" applyBorder="1"/>
    <xf numFmtId="0" fontId="4" fillId="0" borderId="0" xfId="3" quotePrefix="1" applyFont="1" applyFill="1" applyBorder="1"/>
    <xf numFmtId="0" fontId="4" fillId="0" borderId="0" xfId="3" applyFont="1" applyFill="1" applyBorder="1"/>
    <xf numFmtId="0" fontId="4" fillId="6" borderId="1" xfId="3" applyFont="1" applyFill="1" applyBorder="1"/>
    <xf numFmtId="0" fontId="5" fillId="6" borderId="1" xfId="3" applyFont="1" applyFill="1" applyBorder="1" applyAlignment="1">
      <alignment horizontal="center"/>
    </xf>
    <xf numFmtId="0" fontId="4" fillId="6" borderId="1" xfId="3" applyFont="1" applyFill="1" applyBorder="1" applyAlignment="1">
      <alignment horizontal="center"/>
    </xf>
    <xf numFmtId="0" fontId="4" fillId="7" borderId="1" xfId="3" applyFont="1" applyFill="1" applyBorder="1"/>
    <xf numFmtId="0" fontId="5" fillId="7" borderId="1" xfId="3" applyFont="1" applyFill="1" applyBorder="1" applyAlignment="1">
      <alignment horizontal="center"/>
    </xf>
    <xf numFmtId="0" fontId="4" fillId="7" borderId="1" xfId="3" applyFont="1" applyFill="1" applyBorder="1" applyAlignment="1">
      <alignment horizontal="center"/>
    </xf>
    <xf numFmtId="0" fontId="0" fillId="7" borderId="0" xfId="0" applyFill="1"/>
    <xf numFmtId="0" fontId="4" fillId="7" borderId="1" xfId="3" applyFont="1" applyFill="1" applyBorder="1" applyAlignment="1">
      <alignment wrapText="1"/>
    </xf>
    <xf numFmtId="0" fontId="4" fillId="8" borderId="1" xfId="3" applyFont="1" applyFill="1" applyBorder="1"/>
    <xf numFmtId="0" fontId="5" fillId="8" borderId="1" xfId="3" applyFont="1" applyFill="1" applyBorder="1" applyAlignment="1">
      <alignment horizontal="center"/>
    </xf>
    <xf numFmtId="0" fontId="14" fillId="8" borderId="1" xfId="3" applyFill="1" applyBorder="1" applyAlignment="1">
      <alignment horizontal="center"/>
    </xf>
    <xf numFmtId="0" fontId="0" fillId="8" borderId="0" xfId="0" applyFill="1"/>
    <xf numFmtId="0" fontId="4" fillId="8" borderId="1" xfId="3" applyFont="1" applyFill="1" applyBorder="1" applyAlignment="1">
      <alignment horizontal="center" wrapText="1"/>
    </xf>
    <xf numFmtId="0" fontId="5" fillId="9" borderId="1" xfId="3" applyFont="1" applyFill="1" applyBorder="1" applyAlignment="1">
      <alignment horizontal="center"/>
    </xf>
    <xf numFmtId="0" fontId="14" fillId="9" borderId="1" xfId="3" applyFill="1" applyBorder="1" applyAlignment="1">
      <alignment horizontal="center"/>
    </xf>
    <xf numFmtId="0" fontId="0" fillId="9" borderId="0" xfId="0" applyFill="1"/>
    <xf numFmtId="0" fontId="4" fillId="10" borderId="1" xfId="3" applyFont="1" applyFill="1" applyBorder="1"/>
    <xf numFmtId="0" fontId="5" fillId="10" borderId="1" xfId="3" applyFont="1" applyFill="1" applyBorder="1" applyAlignment="1">
      <alignment horizontal="center"/>
    </xf>
    <xf numFmtId="0" fontId="4" fillId="10" borderId="1" xfId="3" applyFont="1" applyFill="1" applyBorder="1" applyAlignment="1">
      <alignment horizontal="center"/>
    </xf>
    <xf numFmtId="0" fontId="0" fillId="10" borderId="0" xfId="0" applyFill="1"/>
    <xf numFmtId="0" fontId="0" fillId="11" borderId="0" xfId="0" applyFill="1"/>
    <xf numFmtId="0" fontId="4" fillId="12" borderId="1" xfId="3" applyFont="1" applyFill="1" applyBorder="1"/>
    <xf numFmtId="0" fontId="5" fillId="12" borderId="1" xfId="3" applyFont="1" applyFill="1" applyBorder="1" applyAlignment="1">
      <alignment horizontal="center"/>
    </xf>
    <xf numFmtId="0" fontId="4" fillId="12" borderId="1" xfId="3" applyFont="1" applyFill="1" applyBorder="1" applyAlignment="1">
      <alignment horizontal="center"/>
    </xf>
    <xf numFmtId="0" fontId="0" fillId="12" borderId="0" xfId="0" applyFill="1"/>
    <xf numFmtId="0" fontId="0" fillId="5" borderId="0" xfId="0" applyFill="1"/>
    <xf numFmtId="0" fontId="16" fillId="0" borderId="1" xfId="0" applyFont="1" applyBorder="1"/>
    <xf numFmtId="0" fontId="4" fillId="3" borderId="1" xfId="3" applyFont="1" applyFill="1" applyBorder="1"/>
    <xf numFmtId="0" fontId="5" fillId="3" borderId="1" xfId="3" applyFont="1" applyFill="1" applyBorder="1" applyAlignment="1">
      <alignment horizontal="center"/>
    </xf>
    <xf numFmtId="0" fontId="14" fillId="3" borderId="1" xfId="3" applyFill="1" applyBorder="1" applyAlignment="1">
      <alignment horizontal="center"/>
    </xf>
    <xf numFmtId="0" fontId="0" fillId="3" borderId="0" xfId="0" applyFill="1"/>
    <xf numFmtId="0" fontId="2" fillId="0" borderId="1" xfId="3" applyFont="1" applyBorder="1" applyAlignment="1">
      <alignment horizontal="center" vertical="center"/>
    </xf>
    <xf numFmtId="0" fontId="17" fillId="0" borderId="1" xfId="3" applyFont="1" applyBorder="1" applyAlignment="1">
      <alignment wrapText="1"/>
    </xf>
    <xf numFmtId="0" fontId="14" fillId="6" borderId="1" xfId="3" applyFill="1" applyBorder="1" applyAlignment="1">
      <alignment horizontal="center"/>
    </xf>
    <xf numFmtId="0" fontId="4" fillId="6" borderId="1" xfId="3" applyFont="1" applyFill="1" applyBorder="1" applyAlignment="1">
      <alignment wrapText="1"/>
    </xf>
    <xf numFmtId="0" fontId="0" fillId="0" borderId="0" xfId="0" applyAlignment="1">
      <alignment horizontal="left" vertical="center"/>
    </xf>
    <xf numFmtId="0" fontId="17" fillId="9" borderId="1" xfId="3" applyFont="1" applyFill="1" applyBorder="1" applyAlignment="1">
      <alignment wrapText="1"/>
    </xf>
    <xf numFmtId="0" fontId="17" fillId="8" borderId="1" xfId="3" applyFont="1" applyFill="1" applyBorder="1" applyAlignment="1">
      <alignment wrapText="1"/>
    </xf>
    <xf numFmtId="0" fontId="17" fillId="7" borderId="1" xfId="3" applyFont="1" applyFill="1" applyBorder="1" applyAlignment="1">
      <alignment wrapText="1"/>
    </xf>
    <xf numFmtId="0" fontId="0" fillId="0" borderId="32" xfId="0" applyBorder="1" applyAlignment="1">
      <alignment horizontal="center" vertical="center"/>
    </xf>
    <xf numFmtId="0" fontId="2" fillId="0" borderId="5" xfId="3" applyFont="1" applyBorder="1" applyAlignment="1">
      <alignment horizontal="center" vertical="center" textRotation="90"/>
    </xf>
    <xf numFmtId="0" fontId="14" fillId="0" borderId="8" xfId="3" applyBorder="1"/>
    <xf numFmtId="0" fontId="14" fillId="0" borderId="32" xfId="3" applyBorder="1" applyAlignment="1">
      <alignment horizontal="left" vertical="center" wrapText="1"/>
    </xf>
    <xf numFmtId="0" fontId="14" fillId="6" borderId="8" xfId="3" applyFill="1" applyBorder="1"/>
    <xf numFmtId="0" fontId="14" fillId="6" borderId="32" xfId="3" applyFill="1" applyBorder="1" applyAlignment="1">
      <alignment horizontal="left" vertical="center" wrapText="1"/>
    </xf>
    <xf numFmtId="0" fontId="4" fillId="6" borderId="32" xfId="3" applyFont="1" applyFill="1" applyBorder="1" applyAlignment="1">
      <alignment horizontal="left" vertical="center" wrapText="1"/>
    </xf>
    <xf numFmtId="0" fontId="14" fillId="7" borderId="8" xfId="3" applyFill="1" applyBorder="1"/>
    <xf numFmtId="0" fontId="4" fillId="7" borderId="8" xfId="3" applyFont="1" applyFill="1" applyBorder="1"/>
    <xf numFmtId="0" fontId="4" fillId="0" borderId="8" xfId="3" applyFont="1" applyBorder="1"/>
    <xf numFmtId="0" fontId="14" fillId="8" borderId="8" xfId="3" applyFill="1" applyBorder="1"/>
    <xf numFmtId="0" fontId="14" fillId="8" borderId="32" xfId="3" applyFill="1" applyBorder="1" applyAlignment="1">
      <alignment horizontal="left" vertical="center" wrapText="1"/>
    </xf>
    <xf numFmtId="0" fontId="14" fillId="8" borderId="32" xfId="3" applyFill="1" applyBorder="1" applyAlignment="1">
      <alignment horizontal="left" vertical="center"/>
    </xf>
    <xf numFmtId="0" fontId="4" fillId="0" borderId="32" xfId="3" applyFont="1" applyBorder="1" applyAlignment="1">
      <alignment horizontal="left" vertical="center" wrapText="1"/>
    </xf>
    <xf numFmtId="0" fontId="0" fillId="0" borderId="32" xfId="0" applyBorder="1" applyAlignment="1">
      <alignment horizontal="left" vertical="center"/>
    </xf>
    <xf numFmtId="0" fontId="14" fillId="3" borderId="8" xfId="3" applyFill="1" applyBorder="1"/>
    <xf numFmtId="49" fontId="14" fillId="3" borderId="8" xfId="3" applyNumberFormat="1" applyFill="1" applyBorder="1"/>
    <xf numFmtId="0" fontId="14" fillId="10" borderId="8" xfId="3" applyFill="1" applyBorder="1"/>
    <xf numFmtId="0" fontId="14" fillId="0" borderId="32" xfId="3" applyBorder="1" applyAlignment="1">
      <alignment horizontal="left" vertical="center"/>
    </xf>
    <xf numFmtId="0" fontId="14" fillId="9" borderId="8" xfId="3" applyFill="1" applyBorder="1"/>
    <xf numFmtId="0" fontId="14" fillId="9" borderId="32" xfId="3" applyFill="1" applyBorder="1" applyAlignment="1">
      <alignment horizontal="left" vertical="center" wrapText="1"/>
    </xf>
    <xf numFmtId="0" fontId="0" fillId="0" borderId="32" xfId="0" applyBorder="1" applyAlignment="1">
      <alignment horizontal="left" vertical="center" wrapText="1"/>
    </xf>
    <xf numFmtId="0" fontId="0" fillId="0" borderId="33" xfId="0" applyBorder="1"/>
    <xf numFmtId="0" fontId="0" fillId="0" borderId="0" xfId="0" applyBorder="1"/>
    <xf numFmtId="0" fontId="0" fillId="0" borderId="34" xfId="0" applyBorder="1" applyAlignment="1">
      <alignment horizontal="left" vertical="center"/>
    </xf>
    <xf numFmtId="0" fontId="14" fillId="12" borderId="8" xfId="3" applyFill="1" applyBorder="1"/>
    <xf numFmtId="0" fontId="4" fillId="12" borderId="32" xfId="3" applyFont="1" applyFill="1" applyBorder="1" applyAlignment="1">
      <alignment horizontal="left" vertical="center" wrapText="1"/>
    </xf>
    <xf numFmtId="0" fontId="14" fillId="5" borderId="12" xfId="3" applyFill="1" applyBorder="1"/>
    <xf numFmtId="0" fontId="4" fillId="5" borderId="13" xfId="3" applyFont="1" applyFill="1" applyBorder="1"/>
    <xf numFmtId="0" fontId="5" fillId="5" borderId="13" xfId="3" applyFont="1" applyFill="1" applyBorder="1" applyAlignment="1">
      <alignment horizontal="center"/>
    </xf>
    <xf numFmtId="0" fontId="4" fillId="5" borderId="13" xfId="3" applyFont="1" applyFill="1" applyBorder="1" applyAlignment="1">
      <alignment horizontal="center"/>
    </xf>
    <xf numFmtId="0" fontId="14" fillId="5" borderId="35" xfId="3" applyFill="1" applyBorder="1" applyAlignment="1">
      <alignment horizontal="left" vertical="center" wrapText="1"/>
    </xf>
    <xf numFmtId="0" fontId="4" fillId="0" borderId="2" xfId="3" applyFont="1" applyBorder="1" applyAlignment="1">
      <alignment horizontal="center"/>
    </xf>
    <xf numFmtId="0" fontId="4" fillId="6" borderId="2" xfId="3" applyFont="1" applyFill="1" applyBorder="1" applyAlignment="1">
      <alignment horizontal="center"/>
    </xf>
    <xf numFmtId="0" fontId="4" fillId="7" borderId="2" xfId="3" applyFont="1" applyFill="1" applyBorder="1" applyAlignment="1">
      <alignment horizontal="center"/>
    </xf>
    <xf numFmtId="0" fontId="4" fillId="10" borderId="2" xfId="3" applyFont="1" applyFill="1" applyBorder="1" applyAlignment="1">
      <alignment horizontal="center"/>
    </xf>
    <xf numFmtId="0" fontId="4" fillId="12" borderId="2" xfId="3" applyFont="1" applyFill="1" applyBorder="1" applyAlignment="1">
      <alignment horizontal="center"/>
    </xf>
    <xf numFmtId="0" fontId="4" fillId="5" borderId="26" xfId="3" applyFont="1" applyFill="1" applyBorder="1" applyAlignment="1">
      <alignment horizontal="center"/>
    </xf>
    <xf numFmtId="0" fontId="0" fillId="0" borderId="29" xfId="0" applyBorder="1" applyAlignment="1">
      <alignment horizontal="center" vertical="center"/>
    </xf>
    <xf numFmtId="0" fontId="4" fillId="0" borderId="29" xfId="3" applyFont="1" applyBorder="1" applyAlignment="1">
      <alignment horizontal="center"/>
    </xf>
    <xf numFmtId="0" fontId="0" fillId="0" borderId="29" xfId="0" applyBorder="1" applyAlignment="1">
      <alignment horizontal="center"/>
    </xf>
    <xf numFmtId="0" fontId="0" fillId="6" borderId="29" xfId="0" applyFill="1" applyBorder="1" applyAlignment="1">
      <alignment horizontal="center"/>
    </xf>
    <xf numFmtId="0" fontId="0" fillId="7" borderId="29" xfId="0" applyFill="1" applyBorder="1" applyAlignment="1">
      <alignment horizontal="center"/>
    </xf>
    <xf numFmtId="0" fontId="0" fillId="8" borderId="29" xfId="0" applyFill="1" applyBorder="1" applyAlignment="1">
      <alignment horizontal="center"/>
    </xf>
    <xf numFmtId="0" fontId="0" fillId="10" borderId="29" xfId="0" applyFill="1" applyBorder="1" applyAlignment="1">
      <alignment horizontal="center"/>
    </xf>
    <xf numFmtId="0" fontId="0" fillId="9" borderId="29" xfId="0" applyFill="1" applyBorder="1" applyAlignment="1">
      <alignment horizontal="center"/>
    </xf>
    <xf numFmtId="0" fontId="0" fillId="12" borderId="29" xfId="0" applyFill="1" applyBorder="1" applyAlignment="1">
      <alignment horizontal="center"/>
    </xf>
    <xf numFmtId="0" fontId="0" fillId="5" borderId="36" xfId="0" applyFill="1" applyBorder="1" applyAlignment="1">
      <alignment horizontal="center"/>
    </xf>
    <xf numFmtId="0" fontId="0" fillId="0" borderId="10" xfId="0" applyBorder="1" applyAlignment="1">
      <alignment horizontal="center" vertical="center"/>
    </xf>
    <xf numFmtId="0" fontId="0" fillId="0" borderId="37" xfId="0" applyBorder="1" applyAlignment="1">
      <alignment horizontal="center" vertical="center"/>
    </xf>
    <xf numFmtId="0" fontId="4" fillId="0" borderId="8" xfId="3" applyFont="1" applyBorder="1" applyAlignment="1">
      <alignment horizontal="center"/>
    </xf>
    <xf numFmtId="0" fontId="4" fillId="0" borderId="32" xfId="3" applyFont="1" applyBorder="1" applyAlignment="1">
      <alignment horizontal="center"/>
    </xf>
    <xf numFmtId="0" fontId="0" fillId="0" borderId="8" xfId="0" applyBorder="1" applyAlignment="1">
      <alignment horizontal="center"/>
    </xf>
    <xf numFmtId="0" fontId="0" fillId="0" borderId="32" xfId="0" applyBorder="1" applyAlignment="1">
      <alignment horizontal="center"/>
    </xf>
    <xf numFmtId="0" fontId="0" fillId="6" borderId="8" xfId="0" applyFill="1" applyBorder="1" applyAlignment="1">
      <alignment horizontal="center"/>
    </xf>
    <xf numFmtId="0" fontId="0" fillId="6" borderId="32" xfId="0" applyFill="1" applyBorder="1" applyAlignment="1">
      <alignment horizontal="center"/>
    </xf>
    <xf numFmtId="0" fontId="0" fillId="11" borderId="8" xfId="0" applyFill="1" applyBorder="1" applyAlignment="1">
      <alignment horizontal="center"/>
    </xf>
    <xf numFmtId="0" fontId="0" fillId="0" borderId="32" xfId="0" applyBorder="1" applyAlignment="1">
      <alignment horizontal="left"/>
    </xf>
    <xf numFmtId="0" fontId="0" fillId="7" borderId="8" xfId="0" applyFill="1" applyBorder="1" applyAlignment="1">
      <alignment horizontal="center"/>
    </xf>
    <xf numFmtId="0" fontId="0" fillId="7" borderId="32" xfId="0" applyFill="1" applyBorder="1" applyAlignment="1">
      <alignment horizontal="center"/>
    </xf>
    <xf numFmtId="0" fontId="0" fillId="8" borderId="8" xfId="0" applyFill="1" applyBorder="1" applyAlignment="1">
      <alignment horizontal="center"/>
    </xf>
    <xf numFmtId="0" fontId="4" fillId="0" borderId="32" xfId="3" applyFont="1" applyBorder="1" applyAlignment="1">
      <alignment wrapText="1"/>
    </xf>
    <xf numFmtId="0" fontId="0" fillId="0" borderId="32" xfId="0" applyBorder="1" applyAlignment="1">
      <alignment horizontal="left" wrapText="1"/>
    </xf>
    <xf numFmtId="0" fontId="0" fillId="3" borderId="8" xfId="0" applyFill="1" applyBorder="1" applyAlignment="1">
      <alignment horizontal="center"/>
    </xf>
    <xf numFmtId="0" fontId="0" fillId="3" borderId="32" xfId="0" applyFill="1" applyBorder="1" applyAlignment="1">
      <alignment horizontal="center"/>
    </xf>
    <xf numFmtId="0" fontId="0" fillId="10" borderId="8" xfId="0" applyFill="1" applyBorder="1" applyAlignment="1">
      <alignment horizontal="center"/>
    </xf>
    <xf numFmtId="0" fontId="0" fillId="10" borderId="32" xfId="0" applyFill="1" applyBorder="1" applyAlignment="1">
      <alignment horizontal="center"/>
    </xf>
    <xf numFmtId="0" fontId="0" fillId="9" borderId="8" xfId="0" applyFill="1" applyBorder="1" applyAlignment="1">
      <alignment horizontal="center"/>
    </xf>
    <xf numFmtId="0" fontId="0" fillId="9" borderId="32" xfId="0" applyFill="1" applyBorder="1" applyAlignment="1">
      <alignment horizontal="left" wrapText="1"/>
    </xf>
    <xf numFmtId="0" fontId="0" fillId="0" borderId="34" xfId="0" applyBorder="1"/>
    <xf numFmtId="0" fontId="0" fillId="12" borderId="8" xfId="0" applyFill="1" applyBorder="1" applyAlignment="1">
      <alignment horizontal="center"/>
    </xf>
    <xf numFmtId="0" fontId="0" fillId="12" borderId="32" xfId="0" applyFill="1" applyBorder="1" applyAlignment="1">
      <alignment horizontal="center"/>
    </xf>
    <xf numFmtId="0" fontId="0" fillId="5" borderId="12" xfId="0" applyFill="1" applyBorder="1" applyAlignment="1">
      <alignment horizontal="center"/>
    </xf>
    <xf numFmtId="0" fontId="0" fillId="5" borderId="35" xfId="0" applyFill="1" applyBorder="1" applyAlignment="1">
      <alignment horizontal="center"/>
    </xf>
    <xf numFmtId="0" fontId="4" fillId="6" borderId="32" xfId="3" applyFont="1" applyFill="1" applyBorder="1" applyAlignment="1">
      <alignment wrapText="1"/>
    </xf>
    <xf numFmtId="0" fontId="14" fillId="6" borderId="32" xfId="3" applyFill="1" applyBorder="1" applyAlignment="1">
      <alignment wrapText="1"/>
    </xf>
    <xf numFmtId="0" fontId="0" fillId="8" borderId="32" xfId="0" applyFill="1" applyBorder="1" applyAlignment="1">
      <alignment horizontal="left" vertical="center"/>
    </xf>
    <xf numFmtId="0" fontId="0" fillId="8" borderId="32" xfId="0" applyFill="1" applyBorder="1" applyAlignment="1">
      <alignment horizontal="center"/>
    </xf>
    <xf numFmtId="0" fontId="0" fillId="9" borderId="32" xfId="0" applyFill="1" applyBorder="1" applyAlignment="1">
      <alignment horizontal="center"/>
    </xf>
    <xf numFmtId="0" fontId="0" fillId="0" borderId="32" xfId="0" applyBorder="1" applyAlignment="1">
      <alignment horizontal="center" vertical="center" wrapText="1"/>
    </xf>
    <xf numFmtId="0" fontId="0" fillId="12" borderId="32" xfId="0" applyFill="1" applyBorder="1" applyAlignment="1">
      <alignment horizontal="left" wrapText="1"/>
    </xf>
    <xf numFmtId="0" fontId="2" fillId="0" borderId="2" xfId="3" applyFont="1" applyBorder="1" applyAlignment="1">
      <alignment horizontal="center" vertical="center" textRotation="90"/>
    </xf>
    <xf numFmtId="0" fontId="14" fillId="6" borderId="2" xfId="3" applyFill="1" applyBorder="1" applyAlignment="1">
      <alignment horizontal="center"/>
    </xf>
    <xf numFmtId="0" fontId="14" fillId="0" borderId="2" xfId="3" applyBorder="1" applyAlignment="1">
      <alignment horizontal="center"/>
    </xf>
    <xf numFmtId="0" fontId="14" fillId="8" borderId="2" xfId="3" applyFill="1" applyBorder="1" applyAlignment="1">
      <alignment horizontal="center"/>
    </xf>
    <xf numFmtId="0" fontId="4" fillId="8" borderId="2" xfId="3" applyFont="1" applyFill="1" applyBorder="1" applyAlignment="1">
      <alignment horizontal="left" wrapText="1"/>
    </xf>
    <xf numFmtId="0" fontId="14" fillId="3" borderId="2" xfId="3" applyFill="1" applyBorder="1" applyAlignment="1">
      <alignment horizontal="center"/>
    </xf>
    <xf numFmtId="0" fontId="14" fillId="9" borderId="2" xfId="3" applyFill="1" applyBorder="1" applyAlignment="1">
      <alignment horizontal="center"/>
    </xf>
    <xf numFmtId="0" fontId="0" fillId="0" borderId="38" xfId="0" applyBorder="1" applyAlignment="1">
      <alignment horizontal="center" vertical="center"/>
    </xf>
    <xf numFmtId="0" fontId="0" fillId="0" borderId="39" xfId="0" applyBorder="1" applyAlignment="1">
      <alignment horizontal="left" vertical="center" wrapText="1"/>
    </xf>
    <xf numFmtId="0" fontId="4" fillId="0" borderId="39" xfId="3" applyFont="1" applyBorder="1" applyAlignment="1">
      <alignment horizontal="center"/>
    </xf>
    <xf numFmtId="0" fontId="4" fillId="6" borderId="39" xfId="3" applyFont="1" applyFill="1" applyBorder="1" applyAlignment="1">
      <alignment horizontal="center"/>
    </xf>
    <xf numFmtId="0" fontId="4" fillId="11" borderId="39" xfId="3" applyFont="1" applyFill="1" applyBorder="1" applyAlignment="1">
      <alignment horizontal="center"/>
    </xf>
    <xf numFmtId="0" fontId="4" fillId="7" borderId="39" xfId="3" applyFont="1" applyFill="1" applyBorder="1" applyAlignment="1">
      <alignment horizontal="center"/>
    </xf>
    <xf numFmtId="0" fontId="4" fillId="8" borderId="39" xfId="3" applyFont="1" applyFill="1" applyBorder="1" applyAlignment="1">
      <alignment horizontal="center"/>
    </xf>
    <xf numFmtId="0" fontId="0" fillId="0" borderId="39" xfId="0" applyBorder="1" applyAlignment="1">
      <alignment horizontal="center"/>
    </xf>
    <xf numFmtId="0" fontId="4" fillId="3" borderId="39" xfId="3" applyFont="1" applyFill="1" applyBorder="1" applyAlignment="1">
      <alignment horizontal="center"/>
    </xf>
    <xf numFmtId="0" fontId="4" fillId="10" borderId="39" xfId="3" applyFont="1" applyFill="1" applyBorder="1" applyAlignment="1">
      <alignment horizontal="center"/>
    </xf>
    <xf numFmtId="0" fontId="4" fillId="9" borderId="39" xfId="3" applyFont="1" applyFill="1" applyBorder="1" applyAlignment="1">
      <alignment horizontal="center"/>
    </xf>
    <xf numFmtId="0" fontId="0" fillId="0" borderId="40" xfId="0" applyBorder="1"/>
    <xf numFmtId="0" fontId="4" fillId="12" borderId="39" xfId="3" applyFont="1" applyFill="1" applyBorder="1" applyAlignment="1">
      <alignment horizontal="center"/>
    </xf>
    <xf numFmtId="0" fontId="4" fillId="5" borderId="41" xfId="3" applyFont="1" applyFill="1" applyBorder="1" applyAlignment="1">
      <alignment horizontal="center"/>
    </xf>
    <xf numFmtId="0" fontId="2" fillId="0" borderId="1" xfId="3" applyFont="1" applyBorder="1" applyAlignment="1">
      <alignment horizontal="center" vertical="center" wrapText="1"/>
    </xf>
    <xf numFmtId="0" fontId="4" fillId="8" borderId="1" xfId="3" applyFont="1" applyFill="1" applyBorder="1" applyAlignment="1">
      <alignment wrapText="1"/>
    </xf>
    <xf numFmtId="0" fontId="15" fillId="0" borderId="1" xfId="0" applyFont="1" applyFill="1" applyBorder="1" applyAlignment="1">
      <alignment vertical="center" wrapText="1"/>
    </xf>
    <xf numFmtId="0" fontId="4" fillId="3" borderId="1" xfId="3" applyFont="1" applyFill="1" applyBorder="1" applyAlignment="1">
      <alignment wrapText="1"/>
    </xf>
    <xf numFmtId="0" fontId="4" fillId="10" borderId="1" xfId="3" applyFont="1" applyFill="1" applyBorder="1" applyAlignment="1">
      <alignment wrapText="1"/>
    </xf>
    <xf numFmtId="0" fontId="4" fillId="9" borderId="1" xfId="3" applyFont="1" applyFill="1" applyBorder="1" applyAlignment="1">
      <alignment wrapText="1"/>
    </xf>
    <xf numFmtId="0" fontId="0" fillId="0" borderId="0" xfId="0" applyBorder="1" applyAlignment="1">
      <alignment wrapText="1"/>
    </xf>
    <xf numFmtId="0" fontId="4" fillId="12" borderId="1" xfId="3" applyFont="1" applyFill="1" applyBorder="1" applyAlignment="1">
      <alignment wrapText="1"/>
    </xf>
    <xf numFmtId="0" fontId="4" fillId="5" borderId="13" xfId="3" applyFont="1" applyFill="1" applyBorder="1" applyAlignment="1">
      <alignment wrapText="1"/>
    </xf>
    <xf numFmtId="0" fontId="4" fillId="0" borderId="0" xfId="3" applyFont="1" applyFill="1" applyBorder="1" applyAlignment="1">
      <alignment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2" borderId="15" xfId="1" applyBorder="1" applyAlignment="1">
      <alignment horizontal="center" vertical="center" textRotation="90"/>
    </xf>
    <xf numFmtId="0" fontId="1" fillId="2" borderId="23" xfId="1" applyBorder="1" applyAlignment="1">
      <alignment horizontal="center" vertical="center" textRotation="90"/>
    </xf>
    <xf numFmtId="0" fontId="1" fillId="2" borderId="6" xfId="1" applyBorder="1" applyAlignment="1">
      <alignment horizontal="center" vertical="center" textRotation="90" wrapText="1"/>
    </xf>
    <xf numFmtId="0" fontId="1" fillId="2" borderId="14" xfId="1" applyBorder="1" applyAlignment="1">
      <alignment horizontal="center" vertical="center" textRotation="90" wrapText="1"/>
    </xf>
    <xf numFmtId="0" fontId="1" fillId="2" borderId="6" xfId="1" applyBorder="1" applyAlignment="1">
      <alignment horizontal="center" vertical="center"/>
    </xf>
    <xf numFmtId="0" fontId="1" fillId="2" borderId="14" xfId="1" applyBorder="1" applyAlignment="1">
      <alignment horizontal="center" vertical="center"/>
    </xf>
    <xf numFmtId="0" fontId="1" fillId="4" borderId="24" xfId="2" applyBorder="1" applyAlignment="1">
      <alignment vertical="center" wrapText="1"/>
    </xf>
    <xf numFmtId="0" fontId="1" fillId="4" borderId="22" xfId="2" applyBorder="1" applyAlignment="1">
      <alignment vertical="center" wrapText="1"/>
    </xf>
    <xf numFmtId="0" fontId="1" fillId="4" borderId="25" xfId="2" applyBorder="1" applyAlignment="1">
      <alignment vertical="center" wrapText="1"/>
    </xf>
    <xf numFmtId="0" fontId="1" fillId="2" borderId="16" xfId="1" applyBorder="1" applyAlignment="1">
      <alignment horizontal="center" vertical="center" wrapText="1"/>
    </xf>
    <xf numFmtId="0" fontId="1" fillId="2" borderId="17" xfId="1" applyBorder="1" applyAlignment="1">
      <alignment horizontal="center" vertical="center" wrapText="1"/>
    </xf>
    <xf numFmtId="0" fontId="1" fillId="2" borderId="24" xfId="1" applyBorder="1" applyAlignment="1">
      <alignment horizontal="center" vertical="center"/>
    </xf>
    <xf numFmtId="0" fontId="1" fillId="2" borderId="25" xfId="1" applyBorder="1" applyAlignment="1">
      <alignment horizontal="center" vertical="center"/>
    </xf>
    <xf numFmtId="0" fontId="2" fillId="0" borderId="1" xfId="3" applyFont="1" applyBorder="1" applyAlignment="1">
      <alignment horizontal="center" vertical="center"/>
    </xf>
    <xf numFmtId="0" fontId="2" fillId="0" borderId="1" xfId="3" applyFont="1" applyBorder="1" applyAlignment="1">
      <alignment horizontal="center" vertical="center" textRotation="90"/>
    </xf>
    <xf numFmtId="0" fontId="0" fillId="0" borderId="8" xfId="0" applyBorder="1" applyAlignment="1">
      <alignment horizontal="left" vertical="center" wrapText="1"/>
    </xf>
    <xf numFmtId="0" fontId="0" fillId="0" borderId="32" xfId="0" applyBorder="1" applyAlignment="1">
      <alignment horizontal="left" vertical="center" wrapText="1"/>
    </xf>
    <xf numFmtId="0" fontId="0" fillId="0" borderId="29" xfId="0" applyBorder="1" applyAlignment="1">
      <alignment horizontal="left" vertical="center" wrapText="1"/>
    </xf>
    <xf numFmtId="0" fontId="14" fillId="0" borderId="32" xfId="3" applyBorder="1" applyAlignment="1">
      <alignment horizontal="left" vertical="center" wrapText="1"/>
    </xf>
    <xf numFmtId="0" fontId="4" fillId="7" borderId="32" xfId="3" applyFont="1" applyFill="1" applyBorder="1" applyAlignment="1">
      <alignment horizontal="left" vertical="center" wrapText="1"/>
    </xf>
    <xf numFmtId="0" fontId="14" fillId="0" borderId="32" xfId="3" applyBorder="1" applyAlignment="1">
      <alignment horizontal="left" vertical="center"/>
    </xf>
    <xf numFmtId="0" fontId="15" fillId="7" borderId="32" xfId="0" applyFont="1" applyFill="1" applyBorder="1" applyAlignment="1">
      <alignment horizontal="left" vertical="center" wrapText="1"/>
    </xf>
    <xf numFmtId="0" fontId="15" fillId="0" borderId="32" xfId="0" applyFont="1" applyBorder="1" applyAlignment="1">
      <alignment horizontal="left" vertical="center" wrapText="1"/>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30" xfId="3" applyFont="1" applyBorder="1" applyAlignment="1">
      <alignment horizontal="center" vertical="center"/>
    </xf>
    <xf numFmtId="0" fontId="2" fillId="0" borderId="31" xfId="3" applyFont="1" applyBorder="1" applyAlignment="1">
      <alignment horizontal="center" vertical="center"/>
    </xf>
    <xf numFmtId="0" fontId="14" fillId="0" borderId="19" xfId="3" applyBorder="1" applyAlignment="1">
      <alignment horizontal="center" vertical="center" wrapText="1"/>
    </xf>
    <xf numFmtId="0" fontId="14" fillId="0" borderId="1" xfId="3" applyBorder="1" applyAlignment="1">
      <alignment horizontal="center" vertical="center" wrapText="1"/>
    </xf>
    <xf numFmtId="0" fontId="14" fillId="0" borderId="32" xfId="3" applyBorder="1" applyAlignment="1">
      <alignment horizontal="center" vertical="center" wrapText="1"/>
    </xf>
    <xf numFmtId="0" fontId="2" fillId="0" borderId="7"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8" xfId="3" applyFont="1" applyBorder="1" applyAlignment="1">
      <alignment horizontal="center" vertical="center" textRotation="90"/>
    </xf>
    <xf numFmtId="0" fontId="2" fillId="0" borderId="5" xfId="3" applyFont="1" applyBorder="1" applyAlignment="1">
      <alignment horizontal="center" vertical="center" textRotation="90"/>
    </xf>
    <xf numFmtId="0" fontId="0" fillId="0" borderId="32" xfId="0" applyFill="1" applyBorder="1" applyAlignment="1">
      <alignment horizontal="left" vertical="center" wrapText="1"/>
    </xf>
    <xf numFmtId="0" fontId="2" fillId="0" borderId="6" xfId="3" applyFont="1" applyBorder="1" applyAlignment="1">
      <alignment horizontal="center" vertical="center" wrapText="1"/>
    </xf>
    <xf numFmtId="0" fontId="15" fillId="8" borderId="32" xfId="0" applyFont="1" applyFill="1" applyBorder="1" applyAlignment="1">
      <alignment horizontal="left" vertical="center" wrapText="1"/>
    </xf>
  </cellXfs>
  <cellStyles count="4">
    <cellStyle name="Accent2" xfId="2" builtinId="33"/>
    <cellStyle name="Accent4" xfId="1" builtinId="41"/>
    <cellStyle name="Normal" xfId="0" builtinId="0"/>
    <cellStyle name="Normal 2" xfId="3"/>
  </cellStyles>
  <dxfs count="14">
    <dxf>
      <fill>
        <patternFill>
          <bgColor theme="9" tint="0.39994506668294322"/>
        </patternFill>
      </fill>
    </dxf>
    <dxf>
      <fill>
        <patternFill>
          <bgColor theme="1" tint="0.34998626667073579"/>
        </patternFill>
      </fill>
    </dxf>
    <dxf>
      <fill>
        <patternFill>
          <bgColor theme="9" tint="0.39994506668294322"/>
        </patternFill>
      </fill>
    </dxf>
    <dxf>
      <fill>
        <patternFill>
          <bgColor theme="1" tint="0.34998626667073579"/>
        </patternFill>
      </fill>
    </dxf>
    <dxf>
      <fill>
        <patternFill>
          <bgColor theme="9" tint="0.39994506668294322"/>
        </patternFill>
      </fill>
    </dxf>
    <dxf>
      <fill>
        <patternFill>
          <bgColor theme="1" tint="0.34998626667073579"/>
        </patternFill>
      </fill>
    </dxf>
    <dxf>
      <fill>
        <patternFill>
          <bgColor theme="9" tint="0.39994506668294322"/>
        </patternFill>
      </fill>
    </dxf>
    <dxf>
      <fill>
        <patternFill>
          <bgColor theme="1" tint="0.34998626667073579"/>
        </patternFill>
      </fill>
    </dxf>
    <dxf>
      <fill>
        <patternFill>
          <bgColor theme="9" tint="0.39994506668294322"/>
        </patternFill>
      </fill>
    </dxf>
    <dxf>
      <fill>
        <patternFill>
          <bgColor theme="1" tint="0.34998626667073579"/>
        </patternFill>
      </fill>
    </dxf>
    <dxf>
      <fill>
        <patternFill>
          <bgColor theme="9" tint="0.39994506668294322"/>
        </patternFill>
      </fill>
    </dxf>
    <dxf>
      <fill>
        <patternFill>
          <bgColor theme="1" tint="0.34998626667073579"/>
        </patternFill>
      </fill>
    </dxf>
    <dxf>
      <fill>
        <patternFill>
          <bgColor theme="9" tint="0.39994506668294322"/>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4"/>
  <sheetViews>
    <sheetView topLeftCell="A70" zoomScale="70" zoomScaleNormal="70" workbookViewId="0">
      <selection activeCell="G48" sqref="G48"/>
    </sheetView>
  </sheetViews>
  <sheetFormatPr defaultRowHeight="15" x14ac:dyDescent="0.25"/>
  <cols>
    <col min="1" max="1" width="6.140625" style="1" bestFit="1" customWidth="1"/>
    <col min="2" max="2" width="8.42578125" style="1" bestFit="1" customWidth="1"/>
    <col min="3" max="6" width="6.140625" style="1" customWidth="1"/>
    <col min="7" max="7" width="57.28515625" style="92" customWidth="1"/>
    <col min="8" max="8" width="11.140625" style="92" customWidth="1"/>
    <col min="9" max="9" width="59.5703125" style="3" customWidth="1"/>
    <col min="10" max="10" width="74.85546875" customWidth="1"/>
    <col min="11" max="12" width="7.140625" bestFit="1" customWidth="1"/>
    <col min="13" max="13" width="29.7109375" style="3" customWidth="1"/>
    <col min="16" max="16" width="15.7109375" bestFit="1" customWidth="1"/>
    <col min="17" max="17" width="20.85546875" bestFit="1" customWidth="1"/>
    <col min="18" max="18" width="28.5703125" bestFit="1" customWidth="1"/>
  </cols>
  <sheetData>
    <row r="1" spans="1:18" s="4" customFormat="1" ht="18" x14ac:dyDescent="0.35">
      <c r="A1" s="1"/>
      <c r="B1" s="1"/>
      <c r="C1" s="1"/>
      <c r="D1" s="1"/>
      <c r="E1" s="1"/>
      <c r="F1" s="1"/>
      <c r="G1" s="2"/>
      <c r="H1" s="2"/>
      <c r="I1" s="1"/>
      <c r="J1" s="93" t="s">
        <v>0</v>
      </c>
      <c r="K1" s="93">
        <v>0</v>
      </c>
      <c r="L1" s="93"/>
      <c r="M1"/>
    </row>
    <row r="2" spans="1:18" s="4" customFormat="1" ht="18" x14ac:dyDescent="0.35">
      <c r="A2" s="1"/>
      <c r="B2" s="1"/>
      <c r="C2" s="1"/>
      <c r="D2" s="1"/>
      <c r="E2" s="1"/>
      <c r="F2" s="1"/>
      <c r="G2" s="2"/>
      <c r="H2" s="2"/>
      <c r="I2" s="1"/>
      <c r="J2" s="93" t="s">
        <v>1</v>
      </c>
      <c r="K2" s="93">
        <v>0</v>
      </c>
      <c r="L2" s="93" t="s">
        <v>2</v>
      </c>
      <c r="M2"/>
    </row>
    <row r="3" spans="1:18" s="4" customFormat="1" ht="18" x14ac:dyDescent="0.35">
      <c r="A3" s="1"/>
      <c r="B3" s="1"/>
      <c r="C3" s="1"/>
      <c r="D3" s="1"/>
      <c r="E3" s="1"/>
      <c r="F3" s="1"/>
      <c r="G3" s="2"/>
      <c r="H3" s="2"/>
      <c r="I3" s="1"/>
      <c r="J3" s="93" t="s">
        <v>3</v>
      </c>
      <c r="K3" s="93">
        <v>0</v>
      </c>
      <c r="L3" s="93" t="s">
        <v>4</v>
      </c>
      <c r="M3"/>
    </row>
    <row r="4" spans="1:18" s="4" customFormat="1" ht="18" x14ac:dyDescent="0.35">
      <c r="A4" s="1"/>
      <c r="B4" s="1"/>
      <c r="C4" s="1"/>
      <c r="D4" s="1"/>
      <c r="E4" s="1"/>
      <c r="F4" s="1"/>
      <c r="G4" s="2"/>
      <c r="H4" s="2"/>
      <c r="I4" s="1"/>
      <c r="J4" s="93" t="s">
        <v>5</v>
      </c>
      <c r="K4" s="93">
        <v>0</v>
      </c>
      <c r="L4" s="93" t="s">
        <v>6</v>
      </c>
      <c r="M4"/>
    </row>
    <row r="5" spans="1:18" s="4" customFormat="1" ht="18" x14ac:dyDescent="0.35">
      <c r="A5" s="1"/>
      <c r="B5" s="1"/>
      <c r="C5" s="1"/>
      <c r="D5" s="1"/>
      <c r="E5" s="1"/>
      <c r="F5" s="1"/>
      <c r="G5" s="2"/>
      <c r="H5" s="2"/>
      <c r="I5" s="1"/>
      <c r="J5" s="93" t="s">
        <v>7</v>
      </c>
      <c r="K5" s="93">
        <v>0</v>
      </c>
      <c r="L5" s="93"/>
      <c r="M5"/>
    </row>
    <row r="6" spans="1:18" s="4" customFormat="1" ht="18" x14ac:dyDescent="0.35">
      <c r="A6" s="1"/>
      <c r="B6" s="1"/>
      <c r="C6" s="1"/>
      <c r="D6" s="1"/>
      <c r="E6" s="1"/>
      <c r="F6" s="1"/>
      <c r="G6" s="2"/>
      <c r="H6" s="2"/>
      <c r="I6" s="15" t="s">
        <v>43</v>
      </c>
      <c r="J6" s="93" t="s">
        <v>8</v>
      </c>
      <c r="K6" s="93">
        <v>0</v>
      </c>
      <c r="L6" s="93" t="s">
        <v>9</v>
      </c>
      <c r="M6"/>
    </row>
    <row r="7" spans="1:18" s="4" customFormat="1" ht="18" x14ac:dyDescent="0.35">
      <c r="A7" s="1"/>
      <c r="B7" s="1"/>
      <c r="C7" s="1"/>
      <c r="D7" s="1"/>
      <c r="E7" s="1"/>
      <c r="F7" s="1"/>
      <c r="G7" s="2"/>
      <c r="H7" s="2"/>
      <c r="I7" s="1"/>
      <c r="J7" s="93" t="s">
        <v>228</v>
      </c>
      <c r="K7" s="93">
        <v>0</v>
      </c>
      <c r="L7" s="93" t="s">
        <v>9</v>
      </c>
      <c r="M7"/>
    </row>
    <row r="8" spans="1:18" s="4" customFormat="1" ht="18" x14ac:dyDescent="0.35">
      <c r="A8" s="1"/>
      <c r="B8" s="1"/>
      <c r="C8" s="1"/>
      <c r="D8" s="1"/>
      <c r="E8" s="1"/>
      <c r="F8" s="1"/>
      <c r="G8" s="2"/>
      <c r="H8" s="2"/>
      <c r="I8" s="1"/>
      <c r="J8" s="93" t="s">
        <v>10</v>
      </c>
      <c r="K8" s="93">
        <v>0</v>
      </c>
      <c r="L8" s="93"/>
      <c r="M8"/>
    </row>
    <row r="9" spans="1:18" s="4" customFormat="1" ht="18" x14ac:dyDescent="0.35">
      <c r="A9" s="1"/>
      <c r="B9" s="13"/>
      <c r="C9" s="13"/>
      <c r="D9" s="13"/>
      <c r="E9" s="13"/>
      <c r="F9" s="13"/>
      <c r="G9" s="2"/>
      <c r="H9" s="2"/>
      <c r="I9" s="1"/>
      <c r="J9" s="93" t="s">
        <v>11</v>
      </c>
      <c r="K9" s="154"/>
      <c r="L9" s="93"/>
      <c r="M9"/>
    </row>
    <row r="10" spans="1:18" s="4" customFormat="1" ht="21.6" thickBot="1" x14ac:dyDescent="0.35">
      <c r="A10" s="1"/>
      <c r="B10" s="16"/>
      <c r="C10" s="16"/>
      <c r="D10" s="16"/>
      <c r="E10" s="16"/>
      <c r="F10" s="16"/>
      <c r="G10" s="2"/>
      <c r="H10" s="2"/>
      <c r="I10" s="1"/>
      <c r="J10" s="12"/>
      <c r="K10" s="12"/>
      <c r="L10" s="12"/>
      <c r="M10" s="12"/>
    </row>
    <row r="11" spans="1:18" s="4" customFormat="1" ht="21.6" customHeight="1" thickBot="1" x14ac:dyDescent="0.35">
      <c r="A11" s="282" t="s">
        <v>44</v>
      </c>
      <c r="B11" s="283"/>
      <c r="C11" s="283"/>
      <c r="D11" s="283"/>
      <c r="E11" s="283"/>
      <c r="F11" s="283"/>
      <c r="G11" s="283"/>
      <c r="H11" s="283"/>
      <c r="I11" s="283"/>
      <c r="J11" s="283"/>
      <c r="K11" s="283"/>
      <c r="L11" s="283"/>
      <c r="M11" s="283"/>
      <c r="N11" s="100"/>
      <c r="O11" s="100"/>
    </row>
    <row r="12" spans="1:18" s="4" customFormat="1" ht="14.45" customHeight="1" x14ac:dyDescent="0.25">
      <c r="A12" s="284" t="s">
        <v>12</v>
      </c>
      <c r="B12" s="286" t="s">
        <v>13</v>
      </c>
      <c r="C12" s="286" t="s">
        <v>14</v>
      </c>
      <c r="D12" s="286" t="s">
        <v>15</v>
      </c>
      <c r="E12" s="286" t="s">
        <v>16</v>
      </c>
      <c r="F12" s="286" t="s">
        <v>17</v>
      </c>
      <c r="G12" s="288" t="s">
        <v>45</v>
      </c>
      <c r="H12" s="286" t="s">
        <v>46</v>
      </c>
      <c r="I12" s="288" t="s">
        <v>47</v>
      </c>
      <c r="J12" s="288" t="s">
        <v>48</v>
      </c>
      <c r="K12" s="293" t="s">
        <v>18</v>
      </c>
      <c r="L12" s="294"/>
      <c r="M12" s="295" t="s">
        <v>19</v>
      </c>
    </row>
    <row r="13" spans="1:18" s="4" customFormat="1" ht="56.45" customHeight="1" thickBot="1" x14ac:dyDescent="0.3">
      <c r="A13" s="285"/>
      <c r="B13" s="287"/>
      <c r="C13" s="287"/>
      <c r="D13" s="287"/>
      <c r="E13" s="287"/>
      <c r="F13" s="287"/>
      <c r="G13" s="289"/>
      <c r="H13" s="287"/>
      <c r="I13" s="289"/>
      <c r="J13" s="289"/>
      <c r="K13" s="14" t="s">
        <v>49</v>
      </c>
      <c r="L13" s="14" t="s">
        <v>20</v>
      </c>
      <c r="M13" s="296"/>
    </row>
    <row r="14" spans="1:18" s="4" customFormat="1" thickBot="1" x14ac:dyDescent="0.35">
      <c r="A14" s="42">
        <v>1</v>
      </c>
      <c r="B14" s="43" t="str">
        <f>CONCATENATE(C14,D14,E14)</f>
        <v>7.4.28</v>
      </c>
      <c r="C14" s="44" t="s">
        <v>40</v>
      </c>
      <c r="D14" s="44" t="s">
        <v>25</v>
      </c>
      <c r="E14" s="44" t="s">
        <v>50</v>
      </c>
      <c r="F14" s="44"/>
      <c r="G14" s="45" t="s">
        <v>51</v>
      </c>
      <c r="H14" s="45" t="s">
        <v>52</v>
      </c>
      <c r="I14" s="46" t="s">
        <v>53</v>
      </c>
      <c r="J14" s="47" t="s">
        <v>54</v>
      </c>
      <c r="K14" s="48" t="s">
        <v>21</v>
      </c>
      <c r="L14" s="47" t="s">
        <v>21</v>
      </c>
      <c r="M14" s="101"/>
      <c r="P14" s="49"/>
      <c r="Q14" s="49"/>
      <c r="R14" s="49"/>
    </row>
    <row r="15" spans="1:18" s="4" customFormat="1" x14ac:dyDescent="0.25">
      <c r="A15" s="17">
        <f>A14+1</f>
        <v>2</v>
      </c>
      <c r="B15" s="18" t="str">
        <f t="shared" ref="B15:B47" si="0">CONCATENATE(C15,D15,E15)</f>
        <v>7.2.3</v>
      </c>
      <c r="C15" s="19" t="s">
        <v>40</v>
      </c>
      <c r="D15" s="19" t="s">
        <v>23</v>
      </c>
      <c r="E15" s="19" t="s">
        <v>24</v>
      </c>
      <c r="F15" s="19" t="s">
        <v>55</v>
      </c>
      <c r="G15" s="279" t="s">
        <v>56</v>
      </c>
      <c r="H15" s="20"/>
      <c r="I15" s="21" t="s">
        <v>57</v>
      </c>
      <c r="J15" s="22" t="s">
        <v>58</v>
      </c>
      <c r="K15" s="23" t="s">
        <v>21</v>
      </c>
      <c r="L15" s="23" t="s">
        <v>21</v>
      </c>
      <c r="M15" s="290" t="s">
        <v>224</v>
      </c>
      <c r="P15" s="49"/>
      <c r="Q15" s="49"/>
      <c r="R15" s="49"/>
    </row>
    <row r="16" spans="1:18" s="4" customFormat="1" ht="30" x14ac:dyDescent="0.25">
      <c r="A16" s="24">
        <f t="shared" ref="A16:A47" si="1">A15+1</f>
        <v>3</v>
      </c>
      <c r="B16" s="25" t="str">
        <f t="shared" si="0"/>
        <v>7.2.3</v>
      </c>
      <c r="C16" s="26" t="s">
        <v>40</v>
      </c>
      <c r="D16" s="26" t="s">
        <v>23</v>
      </c>
      <c r="E16" s="26" t="s">
        <v>24</v>
      </c>
      <c r="F16" s="26" t="s">
        <v>59</v>
      </c>
      <c r="G16" s="280"/>
      <c r="H16" s="27"/>
      <c r="I16" s="28" t="s">
        <v>60</v>
      </c>
      <c r="J16" s="29" t="s">
        <v>61</v>
      </c>
      <c r="K16" s="30" t="s">
        <v>21</v>
      </c>
      <c r="L16" s="30" t="s">
        <v>21</v>
      </c>
      <c r="M16" s="291"/>
      <c r="P16" s="49"/>
      <c r="Q16" s="49"/>
      <c r="R16" s="49"/>
    </row>
    <row r="17" spans="1:18" s="4" customFormat="1" x14ac:dyDescent="0.25">
      <c r="A17" s="24">
        <f t="shared" si="1"/>
        <v>4</v>
      </c>
      <c r="B17" s="25" t="str">
        <f t="shared" si="0"/>
        <v>7.2.3</v>
      </c>
      <c r="C17" s="26" t="s">
        <v>40</v>
      </c>
      <c r="D17" s="26" t="s">
        <v>23</v>
      </c>
      <c r="E17" s="26" t="s">
        <v>24</v>
      </c>
      <c r="F17" s="26" t="s">
        <v>62</v>
      </c>
      <c r="G17" s="280"/>
      <c r="H17" s="27"/>
      <c r="I17" s="31" t="s">
        <v>63</v>
      </c>
      <c r="J17" s="29" t="s">
        <v>64</v>
      </c>
      <c r="K17" s="30" t="s">
        <v>21</v>
      </c>
      <c r="L17" s="30" t="s">
        <v>21</v>
      </c>
      <c r="M17" s="291"/>
      <c r="P17" s="49"/>
      <c r="Q17" s="49"/>
      <c r="R17" s="49"/>
    </row>
    <row r="18" spans="1:18" s="4" customFormat="1" x14ac:dyDescent="0.25">
      <c r="A18" s="24">
        <f t="shared" si="1"/>
        <v>5</v>
      </c>
      <c r="B18" s="25" t="str">
        <f t="shared" si="0"/>
        <v>7.2.3</v>
      </c>
      <c r="C18" s="26" t="s">
        <v>40</v>
      </c>
      <c r="D18" s="26" t="s">
        <v>23</v>
      </c>
      <c r="E18" s="26" t="s">
        <v>24</v>
      </c>
      <c r="F18" s="32" t="s">
        <v>65</v>
      </c>
      <c r="G18" s="280"/>
      <c r="H18" s="27"/>
      <c r="I18" s="31" t="s">
        <v>66</v>
      </c>
      <c r="J18" s="29" t="s">
        <v>64</v>
      </c>
      <c r="K18" s="30" t="s">
        <v>21</v>
      </c>
      <c r="L18" s="30" t="s">
        <v>21</v>
      </c>
      <c r="M18" s="291"/>
      <c r="P18" s="49"/>
      <c r="Q18" s="49"/>
      <c r="R18" s="49"/>
    </row>
    <row r="19" spans="1:18" s="4" customFormat="1" x14ac:dyDescent="0.25">
      <c r="A19" s="24">
        <f t="shared" si="1"/>
        <v>6</v>
      </c>
      <c r="B19" s="25" t="str">
        <f t="shared" si="0"/>
        <v>7.2.3</v>
      </c>
      <c r="C19" s="26" t="s">
        <v>40</v>
      </c>
      <c r="D19" s="26" t="s">
        <v>23</v>
      </c>
      <c r="E19" s="26" t="s">
        <v>24</v>
      </c>
      <c r="F19" s="26" t="s">
        <v>22</v>
      </c>
      <c r="G19" s="280"/>
      <c r="H19" s="27" t="s">
        <v>67</v>
      </c>
      <c r="I19" s="31" t="s">
        <v>68</v>
      </c>
      <c r="J19" s="29" t="s">
        <v>69</v>
      </c>
      <c r="K19" s="30" t="s">
        <v>21</v>
      </c>
      <c r="L19" s="30" t="s">
        <v>21</v>
      </c>
      <c r="M19" s="291"/>
      <c r="P19" s="49"/>
      <c r="Q19" s="49"/>
      <c r="R19" s="49"/>
    </row>
    <row r="20" spans="1:18" s="4" customFormat="1" ht="76.5" x14ac:dyDescent="0.25">
      <c r="A20" s="24"/>
      <c r="B20" s="25" t="str">
        <f t="shared" si="0"/>
        <v>7.2.3</v>
      </c>
      <c r="C20" s="26" t="s">
        <v>40</v>
      </c>
      <c r="D20" s="26" t="s">
        <v>23</v>
      </c>
      <c r="E20" s="26" t="s">
        <v>24</v>
      </c>
      <c r="F20" s="26" t="s">
        <v>37</v>
      </c>
      <c r="G20" s="280"/>
      <c r="H20" s="27" t="s">
        <v>70</v>
      </c>
      <c r="I20" s="33" t="s">
        <v>71</v>
      </c>
      <c r="J20" s="29" t="s">
        <v>126</v>
      </c>
      <c r="K20" s="30"/>
      <c r="L20" s="30" t="s">
        <v>21</v>
      </c>
      <c r="M20" s="291"/>
      <c r="P20" s="49"/>
      <c r="Q20" s="49"/>
      <c r="R20" s="49"/>
    </row>
    <row r="21" spans="1:18" s="4" customFormat="1" ht="38.25" x14ac:dyDescent="0.25">
      <c r="A21" s="24">
        <f>A19+1</f>
        <v>7</v>
      </c>
      <c r="B21" s="25" t="str">
        <f t="shared" si="0"/>
        <v>7.2.3</v>
      </c>
      <c r="C21" s="26" t="s">
        <v>40</v>
      </c>
      <c r="D21" s="26" t="s">
        <v>23</v>
      </c>
      <c r="E21" s="26" t="s">
        <v>24</v>
      </c>
      <c r="F21" s="26" t="s">
        <v>38</v>
      </c>
      <c r="G21" s="280"/>
      <c r="H21" s="27" t="s">
        <v>72</v>
      </c>
      <c r="I21" s="31" t="s">
        <v>73</v>
      </c>
      <c r="J21" s="29" t="s">
        <v>74</v>
      </c>
      <c r="K21" s="30" t="s">
        <v>21</v>
      </c>
      <c r="L21" s="30" t="s">
        <v>21</v>
      </c>
      <c r="M21" s="291"/>
      <c r="P21" s="49"/>
      <c r="Q21" s="49"/>
      <c r="R21" s="49"/>
    </row>
    <row r="22" spans="1:18" s="116" customFormat="1" ht="38.25" x14ac:dyDescent="0.25">
      <c r="A22" s="110">
        <f t="shared" ref="A22:A23" si="2">A21+1</f>
        <v>8</v>
      </c>
      <c r="B22" s="111" t="str">
        <f t="shared" si="0"/>
        <v>7.4.3</v>
      </c>
      <c r="C22" s="112" t="s">
        <v>40</v>
      </c>
      <c r="D22" s="112" t="s">
        <v>25</v>
      </c>
      <c r="E22" s="112" t="s">
        <v>24</v>
      </c>
      <c r="F22" s="112" t="s">
        <v>22</v>
      </c>
      <c r="G22" s="280"/>
      <c r="H22" s="113" t="s">
        <v>184</v>
      </c>
      <c r="I22" s="114" t="s">
        <v>185</v>
      </c>
      <c r="J22" s="115" t="s">
        <v>186</v>
      </c>
      <c r="K22" s="115"/>
      <c r="L22" s="115"/>
      <c r="M22" s="291"/>
    </row>
    <row r="23" spans="1:18" s="116" customFormat="1" ht="38.25" x14ac:dyDescent="0.25">
      <c r="A23" s="110">
        <f t="shared" si="2"/>
        <v>9</v>
      </c>
      <c r="B23" s="111" t="str">
        <f t="shared" si="0"/>
        <v>7.4.4</v>
      </c>
      <c r="C23" s="112" t="s">
        <v>40</v>
      </c>
      <c r="D23" s="112" t="s">
        <v>25</v>
      </c>
      <c r="E23" s="112" t="s">
        <v>25</v>
      </c>
      <c r="F23" s="112" t="s">
        <v>22</v>
      </c>
      <c r="G23" s="280"/>
      <c r="H23" s="113" t="s">
        <v>187</v>
      </c>
      <c r="I23" s="117" t="s">
        <v>188</v>
      </c>
      <c r="J23" s="115" t="s">
        <v>189</v>
      </c>
      <c r="K23" s="115"/>
      <c r="L23" s="115"/>
      <c r="M23" s="291"/>
    </row>
    <row r="24" spans="1:18" s="4" customFormat="1" ht="25.5" x14ac:dyDescent="0.25">
      <c r="A24" s="24">
        <f>A21+1</f>
        <v>8</v>
      </c>
      <c r="B24" s="25" t="str">
        <f t="shared" si="0"/>
        <v>7.2.3</v>
      </c>
      <c r="C24" s="26" t="s">
        <v>40</v>
      </c>
      <c r="D24" s="26" t="s">
        <v>23</v>
      </c>
      <c r="E24" s="26" t="s">
        <v>24</v>
      </c>
      <c r="F24" s="26" t="s">
        <v>39</v>
      </c>
      <c r="G24" s="280"/>
      <c r="H24" s="27" t="s">
        <v>75</v>
      </c>
      <c r="I24" s="34" t="s">
        <v>76</v>
      </c>
      <c r="J24" s="29" t="s">
        <v>77</v>
      </c>
      <c r="K24" s="30" t="s">
        <v>21</v>
      </c>
      <c r="L24" s="30" t="s">
        <v>21</v>
      </c>
      <c r="M24" s="291"/>
      <c r="P24" s="49"/>
      <c r="Q24" s="49"/>
      <c r="R24" s="49"/>
    </row>
    <row r="25" spans="1:18" s="4" customFormat="1" ht="15.75" x14ac:dyDescent="0.25">
      <c r="A25" s="24">
        <f t="shared" si="1"/>
        <v>9</v>
      </c>
      <c r="B25" s="25" t="str">
        <f t="shared" si="0"/>
        <v>7.2.3</v>
      </c>
      <c r="C25" s="26" t="s">
        <v>40</v>
      </c>
      <c r="D25" s="26" t="s">
        <v>23</v>
      </c>
      <c r="E25" s="26" t="s">
        <v>24</v>
      </c>
      <c r="F25" s="26" t="s">
        <v>29</v>
      </c>
      <c r="G25" s="280"/>
      <c r="H25" s="27" t="s">
        <v>78</v>
      </c>
      <c r="I25" s="31" t="s">
        <v>79</v>
      </c>
      <c r="J25" s="29" t="s">
        <v>80</v>
      </c>
      <c r="K25" s="30" t="s">
        <v>21</v>
      </c>
      <c r="L25" s="30" t="s">
        <v>21</v>
      </c>
      <c r="M25" s="291"/>
      <c r="P25" s="49"/>
      <c r="Q25" s="49"/>
      <c r="R25" s="49"/>
    </row>
    <row r="26" spans="1:18" s="4" customFormat="1" ht="15.75" x14ac:dyDescent="0.25">
      <c r="A26" s="24">
        <f t="shared" si="1"/>
        <v>10</v>
      </c>
      <c r="B26" s="25" t="str">
        <f t="shared" si="0"/>
        <v>7.2.3</v>
      </c>
      <c r="C26" s="26" t="s">
        <v>40</v>
      </c>
      <c r="D26" s="26" t="s">
        <v>23</v>
      </c>
      <c r="E26" s="26" t="s">
        <v>24</v>
      </c>
      <c r="F26" s="26" t="s">
        <v>30</v>
      </c>
      <c r="G26" s="280"/>
      <c r="H26" s="27" t="s">
        <v>78</v>
      </c>
      <c r="I26" s="31" t="s">
        <v>81</v>
      </c>
      <c r="J26" s="29" t="s">
        <v>82</v>
      </c>
      <c r="K26" s="30" t="s">
        <v>21</v>
      </c>
      <c r="L26" s="30" t="s">
        <v>21</v>
      </c>
      <c r="M26" s="291"/>
      <c r="P26" s="49"/>
      <c r="Q26" s="49"/>
      <c r="R26" s="49"/>
    </row>
    <row r="27" spans="1:18" s="4" customFormat="1" ht="15.75" x14ac:dyDescent="0.25">
      <c r="A27" s="24">
        <f t="shared" si="1"/>
        <v>11</v>
      </c>
      <c r="B27" s="25" t="str">
        <f t="shared" si="0"/>
        <v>7.2.3</v>
      </c>
      <c r="C27" s="26" t="s">
        <v>40</v>
      </c>
      <c r="D27" s="26" t="s">
        <v>23</v>
      </c>
      <c r="E27" s="26" t="s">
        <v>24</v>
      </c>
      <c r="F27" s="26" t="s">
        <v>40</v>
      </c>
      <c r="G27" s="280"/>
      <c r="H27" s="27" t="s">
        <v>83</v>
      </c>
      <c r="I27" s="34" t="s">
        <v>84</v>
      </c>
      <c r="J27" s="29" t="s">
        <v>85</v>
      </c>
      <c r="K27" s="30" t="s">
        <v>21</v>
      </c>
      <c r="L27" s="30" t="s">
        <v>21</v>
      </c>
      <c r="M27" s="291"/>
      <c r="P27" s="49"/>
      <c r="Q27" s="49"/>
      <c r="R27" s="49"/>
    </row>
    <row r="28" spans="1:18" s="4" customFormat="1" ht="15.75" x14ac:dyDescent="0.25">
      <c r="A28" s="24">
        <f t="shared" si="1"/>
        <v>12</v>
      </c>
      <c r="B28" s="25" t="str">
        <f t="shared" si="0"/>
        <v>7.2.3</v>
      </c>
      <c r="C28" s="26" t="s">
        <v>40</v>
      </c>
      <c r="D28" s="26" t="s">
        <v>23</v>
      </c>
      <c r="E28" s="26" t="s">
        <v>24</v>
      </c>
      <c r="F28" s="26" t="s">
        <v>41</v>
      </c>
      <c r="G28" s="280"/>
      <c r="H28" s="27" t="s">
        <v>78</v>
      </c>
      <c r="I28" s="31" t="s">
        <v>79</v>
      </c>
      <c r="J28" s="29" t="s">
        <v>80</v>
      </c>
      <c r="K28" s="30" t="s">
        <v>21</v>
      </c>
      <c r="L28" s="30" t="s">
        <v>21</v>
      </c>
      <c r="M28" s="291"/>
      <c r="P28" s="49"/>
      <c r="Q28" s="49"/>
      <c r="R28" s="49"/>
    </row>
    <row r="29" spans="1:18" s="4" customFormat="1" ht="16.5" thickBot="1" x14ac:dyDescent="0.3">
      <c r="A29" s="35">
        <f t="shared" si="1"/>
        <v>13</v>
      </c>
      <c r="B29" s="36" t="str">
        <f t="shared" si="0"/>
        <v>7.2.3</v>
      </c>
      <c r="C29" s="37" t="s">
        <v>40</v>
      </c>
      <c r="D29" s="37" t="s">
        <v>23</v>
      </c>
      <c r="E29" s="37" t="s">
        <v>24</v>
      </c>
      <c r="F29" s="37" t="s">
        <v>42</v>
      </c>
      <c r="G29" s="281"/>
      <c r="H29" s="38" t="s">
        <v>78</v>
      </c>
      <c r="I29" s="39" t="s">
        <v>81</v>
      </c>
      <c r="J29" s="40" t="s">
        <v>82</v>
      </c>
      <c r="K29" s="41" t="s">
        <v>21</v>
      </c>
      <c r="L29" s="41" t="s">
        <v>21</v>
      </c>
      <c r="M29" s="291"/>
      <c r="P29" s="49"/>
      <c r="Q29" s="49"/>
      <c r="R29" s="49"/>
    </row>
    <row r="30" spans="1:18" s="116" customFormat="1" ht="26.25" thickBot="1" x14ac:dyDescent="0.3">
      <c r="A30" s="118">
        <f t="shared" si="1"/>
        <v>14</v>
      </c>
      <c r="B30" s="119" t="str">
        <f t="shared" si="0"/>
        <v>7.4.23</v>
      </c>
      <c r="C30" s="120" t="s">
        <v>40</v>
      </c>
      <c r="D30" s="120" t="s">
        <v>25</v>
      </c>
      <c r="E30" s="120" t="s">
        <v>86</v>
      </c>
      <c r="F30" s="120" t="s">
        <v>22</v>
      </c>
      <c r="G30" s="121" t="s">
        <v>87</v>
      </c>
      <c r="H30" s="121" t="s">
        <v>88</v>
      </c>
      <c r="I30" s="122" t="s">
        <v>89</v>
      </c>
      <c r="J30" s="123" t="s">
        <v>90</v>
      </c>
      <c r="K30" s="124" t="s">
        <v>21</v>
      </c>
      <c r="L30" s="123"/>
      <c r="M30" s="292"/>
      <c r="P30" s="125"/>
      <c r="Q30" s="125"/>
      <c r="R30" s="125"/>
    </row>
    <row r="31" spans="1:18" s="4" customFormat="1" ht="27" customHeight="1" thickBot="1" x14ac:dyDescent="0.35">
      <c r="A31" s="24" t="e">
        <f>#REF!+1</f>
        <v>#REF!</v>
      </c>
      <c r="B31" s="25" t="str">
        <f t="shared" si="0"/>
        <v>7.2.4</v>
      </c>
      <c r="C31" s="26" t="s">
        <v>40</v>
      </c>
      <c r="D31" s="26" t="s">
        <v>23</v>
      </c>
      <c r="E31" s="26" t="s">
        <v>25</v>
      </c>
      <c r="F31" s="26" t="s">
        <v>39</v>
      </c>
      <c r="G31" s="20" t="s">
        <v>91</v>
      </c>
      <c r="H31" s="27" t="s">
        <v>92</v>
      </c>
      <c r="I31" s="34" t="s">
        <v>93</v>
      </c>
      <c r="J31" s="29" t="s">
        <v>94</v>
      </c>
      <c r="K31" s="30" t="s">
        <v>21</v>
      </c>
      <c r="L31" s="29"/>
      <c r="M31" s="102"/>
    </row>
    <row r="32" spans="1:18" s="4" customFormat="1" ht="42" thickBot="1" x14ac:dyDescent="0.3">
      <c r="A32" s="24" t="e">
        <f t="shared" si="1"/>
        <v>#REF!</v>
      </c>
      <c r="B32" s="25" t="str">
        <f t="shared" si="0"/>
        <v>7.2.4</v>
      </c>
      <c r="C32" s="26" t="s">
        <v>40</v>
      </c>
      <c r="D32" s="26" t="s">
        <v>23</v>
      </c>
      <c r="E32" s="26" t="s">
        <v>25</v>
      </c>
      <c r="F32" s="26" t="s">
        <v>29</v>
      </c>
      <c r="G32" s="20" t="s">
        <v>91</v>
      </c>
      <c r="H32" s="27" t="s">
        <v>95</v>
      </c>
      <c r="I32" s="34" t="s">
        <v>96</v>
      </c>
      <c r="J32" s="29" t="s">
        <v>97</v>
      </c>
      <c r="K32" s="30" t="s">
        <v>21</v>
      </c>
      <c r="L32" s="29"/>
      <c r="M32" s="102"/>
    </row>
    <row r="33" spans="1:29" s="4" customFormat="1" ht="42" thickBot="1" x14ac:dyDescent="0.3">
      <c r="A33" s="24" t="e">
        <f t="shared" si="1"/>
        <v>#REF!</v>
      </c>
      <c r="B33" s="25" t="str">
        <f t="shared" si="0"/>
        <v>7.2.4</v>
      </c>
      <c r="C33" s="26" t="s">
        <v>40</v>
      </c>
      <c r="D33" s="26" t="s">
        <v>23</v>
      </c>
      <c r="E33" s="26" t="s">
        <v>25</v>
      </c>
      <c r="F33" s="26" t="s">
        <v>98</v>
      </c>
      <c r="G33" s="20" t="s">
        <v>91</v>
      </c>
      <c r="H33" s="27" t="s">
        <v>95</v>
      </c>
      <c r="I33" s="50" t="s">
        <v>99</v>
      </c>
      <c r="J33" s="29" t="s">
        <v>100</v>
      </c>
      <c r="K33" s="30" t="s">
        <v>21</v>
      </c>
      <c r="L33" s="29"/>
      <c r="M33" s="102"/>
    </row>
    <row r="34" spans="1:29" s="4" customFormat="1" ht="42" x14ac:dyDescent="0.3">
      <c r="A34" s="24" t="e">
        <f t="shared" si="1"/>
        <v>#REF!</v>
      </c>
      <c r="B34" s="25" t="str">
        <f t="shared" si="0"/>
        <v>7.2.4</v>
      </c>
      <c r="C34" s="26" t="s">
        <v>40</v>
      </c>
      <c r="D34" s="26" t="s">
        <v>23</v>
      </c>
      <c r="E34" s="26" t="s">
        <v>25</v>
      </c>
      <c r="F34" s="26" t="s">
        <v>101</v>
      </c>
      <c r="G34" s="20" t="s">
        <v>91</v>
      </c>
      <c r="H34" s="27" t="s">
        <v>95</v>
      </c>
      <c r="I34" s="50" t="s">
        <v>102</v>
      </c>
      <c r="J34" s="29" t="s">
        <v>103</v>
      </c>
      <c r="K34" s="30" t="s">
        <v>21</v>
      </c>
      <c r="L34" s="29"/>
      <c r="M34" s="102"/>
    </row>
    <row r="35" spans="1:29" s="4" customFormat="1" ht="26.45" customHeight="1" x14ac:dyDescent="0.3">
      <c r="A35" s="56" t="e">
        <f>#REF!+1</f>
        <v>#REF!</v>
      </c>
      <c r="B35" s="5" t="str">
        <f t="shared" si="0"/>
        <v>7.2.5</v>
      </c>
      <c r="C35" s="6" t="s">
        <v>40</v>
      </c>
      <c r="D35" s="6" t="s">
        <v>23</v>
      </c>
      <c r="E35" s="6" t="s">
        <v>26</v>
      </c>
      <c r="F35" s="6" t="s">
        <v>39</v>
      </c>
      <c r="G35" s="54" t="s">
        <v>106</v>
      </c>
      <c r="H35" s="57" t="s">
        <v>92</v>
      </c>
      <c r="I35" s="7" t="s">
        <v>93</v>
      </c>
      <c r="J35" s="58" t="s">
        <v>94</v>
      </c>
      <c r="K35" s="9"/>
      <c r="L35" s="58"/>
      <c r="M35" s="105"/>
      <c r="N35" s="49"/>
      <c r="O35" s="49"/>
      <c r="P35" s="49"/>
      <c r="Q35" s="49"/>
      <c r="R35" s="49"/>
      <c r="S35" s="49"/>
      <c r="T35" s="49"/>
      <c r="U35" s="49"/>
      <c r="V35" s="49"/>
      <c r="W35" s="49"/>
      <c r="X35" s="49"/>
      <c r="Y35" s="49"/>
      <c r="Z35" s="49"/>
      <c r="AA35" s="49"/>
      <c r="AB35" s="49"/>
      <c r="AC35" s="49"/>
    </row>
    <row r="36" spans="1:29" s="4" customFormat="1" ht="41.25" x14ac:dyDescent="0.25">
      <c r="A36" s="56" t="e">
        <f>#REF!+1</f>
        <v>#REF!</v>
      </c>
      <c r="B36" s="5" t="str">
        <f t="shared" si="0"/>
        <v>7.2.5</v>
      </c>
      <c r="C36" s="6" t="s">
        <v>40</v>
      </c>
      <c r="D36" s="6" t="s">
        <v>23</v>
      </c>
      <c r="E36" s="6" t="s">
        <v>26</v>
      </c>
      <c r="F36" s="6" t="s">
        <v>29</v>
      </c>
      <c r="G36" s="54" t="s">
        <v>106</v>
      </c>
      <c r="H36" s="57" t="s">
        <v>95</v>
      </c>
      <c r="I36" s="7" t="s">
        <v>96</v>
      </c>
      <c r="J36" s="58" t="s">
        <v>97</v>
      </c>
      <c r="K36" s="58"/>
      <c r="L36" s="9" t="s">
        <v>21</v>
      </c>
      <c r="M36" s="105"/>
    </row>
    <row r="37" spans="1:29" s="4" customFormat="1" ht="41.25" x14ac:dyDescent="0.25">
      <c r="A37" s="56" t="e">
        <f>#REF!+1</f>
        <v>#REF!</v>
      </c>
      <c r="B37" s="5" t="str">
        <f t="shared" si="0"/>
        <v>7.2.5</v>
      </c>
      <c r="C37" s="6" t="s">
        <v>40</v>
      </c>
      <c r="D37" s="6" t="s">
        <v>23</v>
      </c>
      <c r="E37" s="6" t="s">
        <v>26</v>
      </c>
      <c r="F37" s="6" t="s">
        <v>98</v>
      </c>
      <c r="G37" s="54" t="s">
        <v>106</v>
      </c>
      <c r="H37" s="57" t="s">
        <v>95</v>
      </c>
      <c r="I37" s="8" t="s">
        <v>229</v>
      </c>
      <c r="J37" s="58" t="s">
        <v>107</v>
      </c>
      <c r="K37" s="58"/>
      <c r="L37" s="9" t="s">
        <v>21</v>
      </c>
      <c r="M37" s="105"/>
    </row>
    <row r="38" spans="1:29" s="4" customFormat="1" ht="41.25" x14ac:dyDescent="0.25">
      <c r="A38" s="56" t="e">
        <f>#REF!+1</f>
        <v>#REF!</v>
      </c>
      <c r="B38" s="5" t="str">
        <f t="shared" si="0"/>
        <v>7.2.5</v>
      </c>
      <c r="C38" s="6" t="s">
        <v>40</v>
      </c>
      <c r="D38" s="6" t="s">
        <v>23</v>
      </c>
      <c r="E38" s="6" t="s">
        <v>26</v>
      </c>
      <c r="F38" s="60" t="s">
        <v>101</v>
      </c>
      <c r="G38" s="54" t="s">
        <v>106</v>
      </c>
      <c r="H38" s="57" t="s">
        <v>95</v>
      </c>
      <c r="I38" s="8" t="s">
        <v>230</v>
      </c>
      <c r="J38" s="58" t="s">
        <v>107</v>
      </c>
      <c r="K38" s="58"/>
      <c r="L38" s="9" t="s">
        <v>21</v>
      </c>
      <c r="M38" s="105"/>
    </row>
    <row r="39" spans="1:29" s="4" customFormat="1" ht="27" thickBot="1" x14ac:dyDescent="0.35">
      <c r="A39" s="56" t="e">
        <f>A38+1</f>
        <v>#REF!</v>
      </c>
      <c r="B39" s="5" t="str">
        <f t="shared" si="0"/>
        <v>7.2.5</v>
      </c>
      <c r="C39" s="6" t="s">
        <v>40</v>
      </c>
      <c r="D39" s="6" t="s">
        <v>23</v>
      </c>
      <c r="E39" s="6" t="s">
        <v>26</v>
      </c>
      <c r="F39" s="6" t="s">
        <v>104</v>
      </c>
      <c r="G39" s="54" t="s">
        <v>106</v>
      </c>
      <c r="H39" s="57" t="s">
        <v>67</v>
      </c>
      <c r="I39" s="59" t="s">
        <v>68</v>
      </c>
      <c r="J39" s="58" t="s">
        <v>69</v>
      </c>
      <c r="K39" s="58"/>
      <c r="L39" s="9"/>
      <c r="M39" s="105"/>
    </row>
    <row r="40" spans="1:29" s="4" customFormat="1" ht="55.9" thickBot="1" x14ac:dyDescent="0.35">
      <c r="A40" s="24" t="e">
        <f>#REF!+1</f>
        <v>#REF!</v>
      </c>
      <c r="B40" s="25" t="str">
        <f t="shared" si="0"/>
        <v>7.2.6</v>
      </c>
      <c r="C40" s="26" t="s">
        <v>40</v>
      </c>
      <c r="D40" s="26" t="s">
        <v>23</v>
      </c>
      <c r="E40" s="26" t="s">
        <v>27</v>
      </c>
      <c r="F40" s="26" t="s">
        <v>39</v>
      </c>
      <c r="G40" s="20" t="s">
        <v>110</v>
      </c>
      <c r="H40" s="27" t="s">
        <v>111</v>
      </c>
      <c r="I40" s="34" t="s">
        <v>112</v>
      </c>
      <c r="J40" s="29" t="s">
        <v>113</v>
      </c>
      <c r="K40" s="30" t="s">
        <v>21</v>
      </c>
      <c r="L40" s="30" t="s">
        <v>21</v>
      </c>
      <c r="M40" s="102"/>
      <c r="N40" s="61"/>
      <c r="O40" s="49"/>
      <c r="P40" s="49"/>
      <c r="Q40" s="49"/>
      <c r="R40" s="49"/>
      <c r="S40" s="49"/>
      <c r="T40" s="49"/>
      <c r="U40" s="49"/>
      <c r="V40" s="49"/>
      <c r="W40" s="49"/>
      <c r="X40" s="49"/>
      <c r="Y40" s="49"/>
      <c r="Z40" s="49"/>
      <c r="AA40" s="49"/>
      <c r="AB40" s="49"/>
      <c r="AC40" s="49"/>
    </row>
    <row r="41" spans="1:29" s="4" customFormat="1" ht="28.9" x14ac:dyDescent="0.3">
      <c r="A41" s="24" t="e">
        <f t="shared" si="1"/>
        <v>#REF!</v>
      </c>
      <c r="B41" s="25" t="str">
        <f t="shared" si="0"/>
        <v>7.2.6</v>
      </c>
      <c r="C41" s="26" t="s">
        <v>40</v>
      </c>
      <c r="D41" s="26" t="s">
        <v>23</v>
      </c>
      <c r="E41" s="26" t="s">
        <v>27</v>
      </c>
      <c r="F41" s="26" t="s">
        <v>29</v>
      </c>
      <c r="G41" s="20" t="s">
        <v>110</v>
      </c>
      <c r="H41" s="27" t="s">
        <v>114</v>
      </c>
      <c r="I41" s="34" t="s">
        <v>115</v>
      </c>
      <c r="J41" s="29" t="s">
        <v>116</v>
      </c>
      <c r="K41" s="30" t="s">
        <v>21</v>
      </c>
      <c r="L41" s="30" t="s">
        <v>21</v>
      </c>
      <c r="M41" s="102"/>
      <c r="N41" s="61"/>
      <c r="O41" s="49"/>
      <c r="P41" s="49"/>
      <c r="Q41" s="49"/>
      <c r="R41" s="49"/>
      <c r="S41" s="49"/>
      <c r="T41" s="49"/>
      <c r="U41" s="49"/>
      <c r="V41" s="49"/>
      <c r="W41" s="49"/>
      <c r="X41" s="49"/>
      <c r="Y41" s="49"/>
      <c r="Z41" s="49"/>
      <c r="AA41" s="49"/>
      <c r="AB41" s="49"/>
      <c r="AC41" s="49"/>
    </row>
    <row r="42" spans="1:29" s="4" customFormat="1" ht="15.6" x14ac:dyDescent="0.3">
      <c r="A42" s="56" t="e">
        <f>#REF!+1</f>
        <v>#REF!</v>
      </c>
      <c r="B42" s="5" t="str">
        <f t="shared" si="0"/>
        <v>7.2.7</v>
      </c>
      <c r="C42" s="6" t="s">
        <v>40</v>
      </c>
      <c r="D42" s="6" t="s">
        <v>23</v>
      </c>
      <c r="E42" s="6" t="s">
        <v>28</v>
      </c>
      <c r="F42" s="6" t="s">
        <v>38</v>
      </c>
      <c r="G42" s="54" t="s">
        <v>117</v>
      </c>
      <c r="H42" s="57" t="s">
        <v>78</v>
      </c>
      <c r="I42" s="59" t="s">
        <v>79</v>
      </c>
      <c r="J42" s="58" t="s">
        <v>80</v>
      </c>
      <c r="K42" s="58"/>
      <c r="L42" s="58"/>
      <c r="M42" s="105"/>
      <c r="N42" s="61"/>
      <c r="O42" s="49"/>
      <c r="P42" s="49"/>
      <c r="Q42" s="49"/>
      <c r="R42" s="49"/>
      <c r="S42" s="49"/>
      <c r="T42" s="49"/>
      <c r="U42" s="49"/>
      <c r="V42" s="49"/>
      <c r="W42" s="49"/>
      <c r="X42" s="49"/>
      <c r="Y42" s="49"/>
      <c r="Z42" s="49"/>
      <c r="AA42" s="49"/>
      <c r="AB42" s="49"/>
      <c r="AC42" s="49"/>
    </row>
    <row r="43" spans="1:29" s="4" customFormat="1" ht="14.45" x14ac:dyDescent="0.3">
      <c r="A43" s="56" t="e">
        <f t="shared" si="1"/>
        <v>#REF!</v>
      </c>
      <c r="B43" s="5" t="str">
        <f t="shared" si="0"/>
        <v>7.2.7</v>
      </c>
      <c r="C43" s="6" t="s">
        <v>40</v>
      </c>
      <c r="D43" s="6" t="s">
        <v>23</v>
      </c>
      <c r="E43" s="6" t="s">
        <v>28</v>
      </c>
      <c r="F43" s="6" t="s">
        <v>39</v>
      </c>
      <c r="G43" s="54" t="s">
        <v>117</v>
      </c>
      <c r="H43" s="57"/>
      <c r="I43" s="62" t="s">
        <v>118</v>
      </c>
      <c r="J43" s="7"/>
      <c r="K43" s="7"/>
      <c r="L43" s="7"/>
      <c r="M43" s="105"/>
      <c r="N43" s="61"/>
      <c r="O43" s="49"/>
      <c r="P43" s="49"/>
      <c r="Q43" s="49"/>
      <c r="R43" s="49"/>
      <c r="S43" s="49"/>
      <c r="T43" s="49"/>
      <c r="U43" s="49"/>
      <c r="V43" s="49"/>
      <c r="W43" s="49"/>
      <c r="X43" s="49"/>
      <c r="Y43" s="49"/>
      <c r="Z43" s="49"/>
      <c r="AA43" s="49"/>
      <c r="AB43" s="49"/>
      <c r="AC43" s="49"/>
    </row>
    <row r="44" spans="1:29" s="4" customFormat="1" ht="14.45" x14ac:dyDescent="0.3">
      <c r="A44" s="56" t="e">
        <f t="shared" si="1"/>
        <v>#REF!</v>
      </c>
      <c r="B44" s="5" t="str">
        <f t="shared" si="0"/>
        <v>7.2.7</v>
      </c>
      <c r="C44" s="6" t="s">
        <v>40</v>
      </c>
      <c r="D44" s="6" t="s">
        <v>23</v>
      </c>
      <c r="E44" s="6" t="s">
        <v>28</v>
      </c>
      <c r="F44" s="6" t="s">
        <v>29</v>
      </c>
      <c r="G44" s="54" t="s">
        <v>117</v>
      </c>
      <c r="H44" s="57" t="s">
        <v>36</v>
      </c>
      <c r="I44" s="63" t="s">
        <v>119</v>
      </c>
      <c r="J44" s="7" t="s">
        <v>120</v>
      </c>
      <c r="K44" s="7"/>
      <c r="L44" s="7"/>
      <c r="M44" s="106"/>
      <c r="N44" s="61"/>
      <c r="O44" s="49"/>
      <c r="P44" s="49"/>
      <c r="Q44" s="49"/>
      <c r="R44" s="49"/>
      <c r="S44" s="49"/>
      <c r="T44" s="49"/>
      <c r="U44" s="49"/>
      <c r="V44" s="49"/>
      <c r="W44" s="49"/>
      <c r="X44" s="49"/>
      <c r="Y44" s="49"/>
      <c r="Z44" s="49"/>
      <c r="AA44" s="49"/>
      <c r="AB44" s="49"/>
      <c r="AC44" s="49"/>
    </row>
    <row r="45" spans="1:29" s="4" customFormat="1" ht="14.45" x14ac:dyDescent="0.3">
      <c r="A45" s="56" t="e">
        <f t="shared" si="1"/>
        <v>#REF!</v>
      </c>
      <c r="B45" s="5" t="str">
        <f t="shared" si="0"/>
        <v>7.2.7</v>
      </c>
      <c r="C45" s="6" t="s">
        <v>40</v>
      </c>
      <c r="D45" s="6" t="s">
        <v>23</v>
      </c>
      <c r="E45" s="6" t="s">
        <v>28</v>
      </c>
      <c r="F45" s="6" t="s">
        <v>98</v>
      </c>
      <c r="G45" s="54" t="s">
        <v>117</v>
      </c>
      <c r="H45" s="57"/>
      <c r="I45" s="62" t="s">
        <v>121</v>
      </c>
      <c r="J45" s="7" t="s">
        <v>122</v>
      </c>
      <c r="K45" s="7"/>
      <c r="L45" s="7"/>
      <c r="M45" s="105"/>
      <c r="N45" s="61"/>
      <c r="O45" s="49"/>
      <c r="P45" s="49"/>
      <c r="Q45" s="49"/>
      <c r="R45" s="49"/>
      <c r="S45" s="49"/>
      <c r="T45" s="49"/>
      <c r="U45" s="49"/>
      <c r="V45" s="49"/>
      <c r="W45" s="49"/>
      <c r="X45" s="49"/>
      <c r="Y45" s="49"/>
      <c r="Z45" s="49"/>
      <c r="AA45" s="49"/>
      <c r="AB45" s="49"/>
      <c r="AC45" s="49"/>
    </row>
    <row r="46" spans="1:29" s="4" customFormat="1" ht="14.45" x14ac:dyDescent="0.3">
      <c r="A46" s="56" t="e">
        <f t="shared" si="1"/>
        <v>#REF!</v>
      </c>
      <c r="B46" s="5" t="str">
        <f t="shared" si="0"/>
        <v>7.2.7</v>
      </c>
      <c r="C46" s="6" t="s">
        <v>40</v>
      </c>
      <c r="D46" s="6" t="s">
        <v>23</v>
      </c>
      <c r="E46" s="6" t="s">
        <v>28</v>
      </c>
      <c r="F46" s="6" t="s">
        <v>101</v>
      </c>
      <c r="G46" s="54" t="s">
        <v>117</v>
      </c>
      <c r="H46" s="57"/>
      <c r="I46" s="62" t="s">
        <v>123</v>
      </c>
      <c r="J46" s="7" t="s">
        <v>124</v>
      </c>
      <c r="K46" s="7"/>
      <c r="L46" s="7"/>
      <c r="M46" s="105"/>
      <c r="N46" s="61"/>
      <c r="O46" s="49"/>
      <c r="P46" s="49"/>
      <c r="Q46" s="49"/>
      <c r="R46" s="49"/>
      <c r="S46" s="49"/>
      <c r="T46" s="49"/>
      <c r="U46" s="49"/>
      <c r="V46" s="49"/>
      <c r="W46" s="49"/>
      <c r="X46" s="49"/>
      <c r="Y46" s="49"/>
      <c r="Z46" s="49"/>
      <c r="AA46" s="49"/>
      <c r="AB46" s="49"/>
      <c r="AC46" s="49"/>
    </row>
    <row r="47" spans="1:29" s="4" customFormat="1" thickBot="1" x14ac:dyDescent="0.35">
      <c r="A47" s="56" t="e">
        <f t="shared" si="1"/>
        <v>#REF!</v>
      </c>
      <c r="B47" s="5" t="str">
        <f t="shared" si="0"/>
        <v>7.2.7</v>
      </c>
      <c r="C47" s="6" t="s">
        <v>40</v>
      </c>
      <c r="D47" s="6" t="s">
        <v>23</v>
      </c>
      <c r="E47" s="6" t="s">
        <v>28</v>
      </c>
      <c r="F47" s="6" t="s">
        <v>40</v>
      </c>
      <c r="G47" s="54" t="s">
        <v>117</v>
      </c>
      <c r="H47" s="57"/>
      <c r="I47" s="63" t="s">
        <v>125</v>
      </c>
      <c r="J47" s="7" t="s">
        <v>120</v>
      </c>
      <c r="K47" s="7"/>
      <c r="L47" s="7"/>
      <c r="M47" s="105"/>
      <c r="N47" s="61"/>
      <c r="O47" s="49"/>
      <c r="P47" s="49"/>
      <c r="Q47" s="49"/>
      <c r="R47" s="49"/>
      <c r="S47" s="49"/>
      <c r="T47" s="49"/>
      <c r="U47" s="49"/>
      <c r="V47" s="49"/>
      <c r="W47" s="49"/>
      <c r="X47" s="49"/>
      <c r="Y47" s="49"/>
      <c r="Z47" s="49"/>
      <c r="AA47" s="49"/>
      <c r="AB47" s="49"/>
      <c r="AC47" s="49"/>
    </row>
    <row r="48" spans="1:29" s="4" customFormat="1" ht="79.900000000000006" thickBot="1" x14ac:dyDescent="0.35">
      <c r="A48" s="24" t="e">
        <f>#REF!+1</f>
        <v>#REF!</v>
      </c>
      <c r="B48" s="25" t="str">
        <f t="shared" ref="B48:B57" si="3">CONCATENATE(C48,D48,E48)</f>
        <v>7.2.8</v>
      </c>
      <c r="C48" s="26" t="s">
        <v>40</v>
      </c>
      <c r="D48" s="26" t="s">
        <v>23</v>
      </c>
      <c r="E48" s="26" t="s">
        <v>31</v>
      </c>
      <c r="F48" s="26" t="s">
        <v>39</v>
      </c>
      <c r="G48" s="20" t="s">
        <v>236</v>
      </c>
      <c r="H48" s="27" t="s">
        <v>70</v>
      </c>
      <c r="I48" s="33" t="s">
        <v>71</v>
      </c>
      <c r="J48" s="50" t="s">
        <v>126</v>
      </c>
      <c r="K48" s="34"/>
      <c r="L48" s="34"/>
      <c r="M48" s="102"/>
    </row>
    <row r="49" spans="1:13" s="4" customFormat="1" ht="66.599999999999994" thickBot="1" x14ac:dyDescent="0.35">
      <c r="A49" s="24" t="e">
        <f t="shared" ref="A49:A57" si="4">A48+1</f>
        <v>#REF!</v>
      </c>
      <c r="B49" s="25" t="str">
        <f t="shared" si="3"/>
        <v>7.2.8</v>
      </c>
      <c r="C49" s="26" t="s">
        <v>40</v>
      </c>
      <c r="D49" s="26" t="s">
        <v>23</v>
      </c>
      <c r="E49" s="26" t="s">
        <v>31</v>
      </c>
      <c r="F49" s="26" t="s">
        <v>29</v>
      </c>
      <c r="G49" s="20" t="s">
        <v>236</v>
      </c>
      <c r="H49" s="27"/>
      <c r="I49" s="33" t="s">
        <v>231</v>
      </c>
      <c r="J49" s="64" t="s">
        <v>127</v>
      </c>
      <c r="K49" s="29"/>
      <c r="L49" s="29"/>
      <c r="M49" s="107"/>
    </row>
    <row r="50" spans="1:13" s="4" customFormat="1" ht="79.900000000000006" thickBot="1" x14ac:dyDescent="0.35">
      <c r="A50" s="24" t="e">
        <f t="shared" si="4"/>
        <v>#REF!</v>
      </c>
      <c r="B50" s="25" t="str">
        <f t="shared" si="3"/>
        <v>7.2.8</v>
      </c>
      <c r="C50" s="26" t="s">
        <v>40</v>
      </c>
      <c r="D50" s="26" t="s">
        <v>23</v>
      </c>
      <c r="E50" s="26" t="s">
        <v>31</v>
      </c>
      <c r="F50" s="26" t="s">
        <v>30</v>
      </c>
      <c r="G50" s="20" t="s">
        <v>236</v>
      </c>
      <c r="H50" s="27" t="s">
        <v>70</v>
      </c>
      <c r="I50" s="33" t="s">
        <v>71</v>
      </c>
      <c r="J50" s="50" t="s">
        <v>126</v>
      </c>
      <c r="K50" s="29"/>
      <c r="L50" s="29"/>
      <c r="M50" s="107"/>
    </row>
    <row r="51" spans="1:13" s="4" customFormat="1" ht="66.599999999999994" thickBot="1" x14ac:dyDescent="0.35">
      <c r="A51" s="35" t="e">
        <f>#REF!+1</f>
        <v>#REF!</v>
      </c>
      <c r="B51" s="36" t="str">
        <f t="shared" si="3"/>
        <v>7.2.8</v>
      </c>
      <c r="C51" s="37" t="s">
        <v>40</v>
      </c>
      <c r="D51" s="37" t="s">
        <v>23</v>
      </c>
      <c r="E51" s="37" t="s">
        <v>31</v>
      </c>
      <c r="F51" s="37" t="s">
        <v>108</v>
      </c>
      <c r="G51" s="20" t="s">
        <v>236</v>
      </c>
      <c r="H51" s="38" t="s">
        <v>67</v>
      </c>
      <c r="I51" s="39" t="s">
        <v>68</v>
      </c>
      <c r="J51" s="40" t="s">
        <v>69</v>
      </c>
      <c r="K51" s="40"/>
      <c r="L51" s="40"/>
      <c r="M51" s="103"/>
    </row>
    <row r="52" spans="1:13" s="4" customFormat="1" ht="79.150000000000006" x14ac:dyDescent="0.3">
      <c r="A52" s="24" t="e">
        <f>#REF!+1</f>
        <v>#REF!</v>
      </c>
      <c r="B52" s="25" t="str">
        <f t="shared" si="3"/>
        <v>7.2.9</v>
      </c>
      <c r="C52" s="26" t="s">
        <v>40</v>
      </c>
      <c r="D52" s="26" t="s">
        <v>23</v>
      </c>
      <c r="E52" s="26" t="s">
        <v>32</v>
      </c>
      <c r="F52" s="26" t="s">
        <v>39</v>
      </c>
      <c r="G52" s="27" t="s">
        <v>128</v>
      </c>
      <c r="H52" s="27" t="s">
        <v>70</v>
      </c>
      <c r="I52" s="33" t="s">
        <v>71</v>
      </c>
      <c r="J52" s="50" t="s">
        <v>126</v>
      </c>
      <c r="K52" s="34"/>
      <c r="L52" s="34"/>
      <c r="M52" s="102"/>
    </row>
    <row r="53" spans="1:13" s="4" customFormat="1" ht="39.6" x14ac:dyDescent="0.3">
      <c r="A53" s="24" t="e">
        <f t="shared" si="4"/>
        <v>#REF!</v>
      </c>
      <c r="B53" s="25" t="str">
        <f t="shared" si="3"/>
        <v>7.2.9</v>
      </c>
      <c r="C53" s="26" t="s">
        <v>40</v>
      </c>
      <c r="D53" s="26" t="s">
        <v>23</v>
      </c>
      <c r="E53" s="26" t="s">
        <v>32</v>
      </c>
      <c r="F53" s="26" t="s">
        <v>29</v>
      </c>
      <c r="G53" s="27" t="s">
        <v>128</v>
      </c>
      <c r="H53" s="27" t="s">
        <v>129</v>
      </c>
      <c r="I53" s="33" t="s">
        <v>130</v>
      </c>
      <c r="J53" s="64" t="s">
        <v>131</v>
      </c>
      <c r="K53" s="29"/>
      <c r="L53" s="29"/>
      <c r="M53" s="107"/>
    </row>
    <row r="54" spans="1:13" s="4" customFormat="1" ht="79.150000000000006" x14ac:dyDescent="0.3">
      <c r="A54" s="24" t="e">
        <f t="shared" si="4"/>
        <v>#REF!</v>
      </c>
      <c r="B54" s="25" t="str">
        <f t="shared" si="3"/>
        <v>7.2.9</v>
      </c>
      <c r="C54" s="26" t="s">
        <v>40</v>
      </c>
      <c r="D54" s="26" t="s">
        <v>23</v>
      </c>
      <c r="E54" s="26" t="s">
        <v>32</v>
      </c>
      <c r="F54" s="26" t="s">
        <v>30</v>
      </c>
      <c r="G54" s="27" t="s">
        <v>128</v>
      </c>
      <c r="H54" s="27" t="s">
        <v>70</v>
      </c>
      <c r="I54" s="33" t="s">
        <v>71</v>
      </c>
      <c r="J54" s="50" t="s">
        <v>126</v>
      </c>
      <c r="K54" s="29"/>
      <c r="L54" s="29"/>
      <c r="M54" s="102"/>
    </row>
    <row r="55" spans="1:13" s="4" customFormat="1" ht="39" thickBot="1" x14ac:dyDescent="0.3">
      <c r="A55" s="35" t="e">
        <f>#REF!+1</f>
        <v>#REF!</v>
      </c>
      <c r="B55" s="36" t="str">
        <f t="shared" si="3"/>
        <v>7.2.9</v>
      </c>
      <c r="C55" s="37" t="s">
        <v>40</v>
      </c>
      <c r="D55" s="37" t="s">
        <v>23</v>
      </c>
      <c r="E55" s="37" t="s">
        <v>32</v>
      </c>
      <c r="F55" s="37" t="s">
        <v>108</v>
      </c>
      <c r="G55" s="27" t="s">
        <v>128</v>
      </c>
      <c r="H55" s="38" t="s">
        <v>67</v>
      </c>
      <c r="I55" s="39" t="s">
        <v>68</v>
      </c>
      <c r="J55" s="40" t="s">
        <v>69</v>
      </c>
      <c r="K55" s="40"/>
      <c r="L55" s="40"/>
      <c r="M55" s="103"/>
    </row>
    <row r="56" spans="1:13" s="4" customFormat="1" ht="76.5" x14ac:dyDescent="0.25">
      <c r="A56" s="51" t="e">
        <f t="shared" si="4"/>
        <v>#REF!</v>
      </c>
      <c r="B56" s="52" t="str">
        <f t="shared" si="3"/>
        <v>7.4.18</v>
      </c>
      <c r="C56" s="53" t="s">
        <v>40</v>
      </c>
      <c r="D56" s="53" t="s">
        <v>25</v>
      </c>
      <c r="E56" s="53" t="s">
        <v>132</v>
      </c>
      <c r="F56" s="53" t="s">
        <v>22</v>
      </c>
      <c r="G56" s="54" t="s">
        <v>133</v>
      </c>
      <c r="H56" s="54" t="s">
        <v>134</v>
      </c>
      <c r="I56" s="65" t="s">
        <v>232</v>
      </c>
      <c r="J56" s="66" t="s">
        <v>126</v>
      </c>
      <c r="K56" s="55"/>
      <c r="L56" s="55"/>
      <c r="M56" s="104"/>
    </row>
    <row r="57" spans="1:13" s="4" customFormat="1" ht="77.25" thickBot="1" x14ac:dyDescent="0.3">
      <c r="A57" s="56" t="e">
        <f t="shared" si="4"/>
        <v>#REF!</v>
      </c>
      <c r="B57" s="5" t="str">
        <f t="shared" si="3"/>
        <v>7.4.18</v>
      </c>
      <c r="C57" s="6" t="s">
        <v>40</v>
      </c>
      <c r="D57" s="6" t="s">
        <v>25</v>
      </c>
      <c r="E57" s="6" t="s">
        <v>132</v>
      </c>
      <c r="F57" s="6" t="s">
        <v>37</v>
      </c>
      <c r="G57" s="54" t="s">
        <v>133</v>
      </c>
      <c r="H57" s="57" t="s">
        <v>134</v>
      </c>
      <c r="I57" s="11" t="s">
        <v>233</v>
      </c>
      <c r="J57" s="8" t="s">
        <v>135</v>
      </c>
      <c r="K57" s="58"/>
      <c r="L57" s="58"/>
      <c r="M57" s="105"/>
    </row>
    <row r="58" spans="1:13" s="4" customFormat="1" ht="90" thickBot="1" x14ac:dyDescent="0.3">
      <c r="A58" s="24" t="e">
        <f>#REF!+1</f>
        <v>#REF!</v>
      </c>
      <c r="B58" s="25" t="str">
        <f t="shared" ref="B58:B72" si="5">CONCATENATE(C58,D58,E58)</f>
        <v>7.2.10</v>
      </c>
      <c r="C58" s="26" t="s">
        <v>40</v>
      </c>
      <c r="D58" s="26" t="s">
        <v>23</v>
      </c>
      <c r="E58" s="26" t="s">
        <v>33</v>
      </c>
      <c r="F58" s="26" t="s">
        <v>39</v>
      </c>
      <c r="G58" s="20" t="s">
        <v>136</v>
      </c>
      <c r="H58" s="27" t="s">
        <v>137</v>
      </c>
      <c r="I58" s="33" t="s">
        <v>138</v>
      </c>
      <c r="J58" s="50" t="s">
        <v>139</v>
      </c>
      <c r="K58" s="34"/>
      <c r="L58" s="34"/>
      <c r="M58" s="102"/>
    </row>
    <row r="59" spans="1:13" s="4" customFormat="1" ht="15.75" thickBot="1" x14ac:dyDescent="0.3">
      <c r="A59" s="24" t="e">
        <f t="shared" ref="A59:A72" si="6">A58+1</f>
        <v>#REF!</v>
      </c>
      <c r="B59" s="25" t="str">
        <f t="shared" si="5"/>
        <v>7.2.10</v>
      </c>
      <c r="C59" s="26" t="s">
        <v>40</v>
      </c>
      <c r="D59" s="26" t="s">
        <v>23</v>
      </c>
      <c r="E59" s="26" t="s">
        <v>33</v>
      </c>
      <c r="F59" s="26" t="s">
        <v>29</v>
      </c>
      <c r="G59" s="20" t="s">
        <v>136</v>
      </c>
      <c r="H59" s="27" t="s">
        <v>140</v>
      </c>
      <c r="I59" s="33" t="s">
        <v>141</v>
      </c>
      <c r="J59" s="64" t="s">
        <v>142</v>
      </c>
      <c r="K59" s="29"/>
      <c r="L59" s="29"/>
      <c r="M59" s="107"/>
    </row>
    <row r="60" spans="1:13" s="4" customFormat="1" ht="15.75" thickBot="1" x14ac:dyDescent="0.3">
      <c r="A60" s="35" t="e">
        <f>#REF!+1</f>
        <v>#REF!</v>
      </c>
      <c r="B60" s="36" t="str">
        <f t="shared" si="5"/>
        <v>7.2.10</v>
      </c>
      <c r="C60" s="37" t="s">
        <v>40</v>
      </c>
      <c r="D60" s="37" t="s">
        <v>23</v>
      </c>
      <c r="E60" s="37" t="s">
        <v>33</v>
      </c>
      <c r="F60" s="37" t="s">
        <v>105</v>
      </c>
      <c r="G60" s="20" t="s">
        <v>136</v>
      </c>
      <c r="H60" s="38" t="s">
        <v>67</v>
      </c>
      <c r="I60" s="39" t="s">
        <v>68</v>
      </c>
      <c r="J60" s="40" t="s">
        <v>69</v>
      </c>
      <c r="K60" s="40"/>
      <c r="L60" s="40"/>
      <c r="M60" s="103"/>
    </row>
    <row r="61" spans="1:13" s="4" customFormat="1" x14ac:dyDescent="0.25">
      <c r="A61" s="56" t="e">
        <f>#REF!+1</f>
        <v>#REF!</v>
      </c>
      <c r="B61" s="5" t="str">
        <f t="shared" si="5"/>
        <v>7.2.11</v>
      </c>
      <c r="C61" s="6" t="s">
        <v>40</v>
      </c>
      <c r="D61" s="6" t="s">
        <v>23</v>
      </c>
      <c r="E61" s="6" t="s">
        <v>34</v>
      </c>
      <c r="F61" s="6" t="s">
        <v>39</v>
      </c>
      <c r="G61" s="54" t="s">
        <v>143</v>
      </c>
      <c r="H61" s="57" t="s">
        <v>144</v>
      </c>
      <c r="I61" s="7" t="s">
        <v>145</v>
      </c>
      <c r="J61" s="58" t="s">
        <v>146</v>
      </c>
      <c r="K61" s="58"/>
      <c r="L61" s="58"/>
      <c r="M61" s="105"/>
    </row>
    <row r="62" spans="1:13" s="4" customFormat="1" ht="38.25" x14ac:dyDescent="0.25">
      <c r="A62" s="56" t="e">
        <f>#REF!+1</f>
        <v>#REF!</v>
      </c>
      <c r="B62" s="5" t="str">
        <f t="shared" si="5"/>
        <v>7.2.11</v>
      </c>
      <c r="C62" s="6" t="s">
        <v>40</v>
      </c>
      <c r="D62" s="6" t="s">
        <v>23</v>
      </c>
      <c r="E62" s="6" t="s">
        <v>34</v>
      </c>
      <c r="F62" s="6" t="s">
        <v>40</v>
      </c>
      <c r="G62" s="54" t="s">
        <v>143</v>
      </c>
      <c r="H62" s="57" t="s">
        <v>147</v>
      </c>
      <c r="I62" s="62" t="s">
        <v>148</v>
      </c>
      <c r="J62" s="58" t="s">
        <v>149</v>
      </c>
      <c r="K62" s="58"/>
      <c r="L62" s="58"/>
      <c r="M62" s="105"/>
    </row>
    <row r="63" spans="1:13" s="4" customFormat="1" ht="51" x14ac:dyDescent="0.25">
      <c r="A63" s="56" t="e">
        <f>#REF!+1</f>
        <v>#REF!</v>
      </c>
      <c r="B63" s="5" t="str">
        <f t="shared" si="5"/>
        <v>7.2.11</v>
      </c>
      <c r="C63" s="6" t="s">
        <v>40</v>
      </c>
      <c r="D63" s="6" t="s">
        <v>23</v>
      </c>
      <c r="E63" s="6" t="s">
        <v>34</v>
      </c>
      <c r="F63" s="6" t="s">
        <v>42</v>
      </c>
      <c r="G63" s="54" t="s">
        <v>143</v>
      </c>
      <c r="H63" s="57" t="s">
        <v>150</v>
      </c>
      <c r="I63" s="117" t="s">
        <v>227</v>
      </c>
      <c r="J63" s="58" t="s">
        <v>151</v>
      </c>
      <c r="K63" s="58"/>
      <c r="L63" s="58"/>
      <c r="M63" s="105"/>
    </row>
    <row r="64" spans="1:13" s="4" customFormat="1" ht="27" x14ac:dyDescent="0.25">
      <c r="A64" s="56" t="e">
        <f>#REF!+1</f>
        <v>#REF!</v>
      </c>
      <c r="B64" s="5" t="str">
        <f t="shared" si="5"/>
        <v>7.2.11</v>
      </c>
      <c r="C64" s="6" t="s">
        <v>40</v>
      </c>
      <c r="D64" s="6" t="s">
        <v>23</v>
      </c>
      <c r="E64" s="6" t="s">
        <v>34</v>
      </c>
      <c r="F64" s="6" t="s">
        <v>105</v>
      </c>
      <c r="G64" s="54" t="s">
        <v>143</v>
      </c>
      <c r="H64" s="57" t="s">
        <v>152</v>
      </c>
      <c r="I64" s="7" t="s">
        <v>153</v>
      </c>
      <c r="J64" s="58" t="s">
        <v>154</v>
      </c>
      <c r="K64" s="58"/>
      <c r="L64" s="58"/>
      <c r="M64" s="105"/>
    </row>
    <row r="65" spans="1:13" s="4" customFormat="1" ht="64.5" thickBot="1" x14ac:dyDescent="0.3">
      <c r="A65" s="56" t="e">
        <f>#REF!+1</f>
        <v>#REF!</v>
      </c>
      <c r="B65" s="5" t="str">
        <f t="shared" si="5"/>
        <v>7.2.11</v>
      </c>
      <c r="C65" s="6" t="s">
        <v>40</v>
      </c>
      <c r="D65" s="6" t="s">
        <v>23</v>
      </c>
      <c r="E65" s="6" t="s">
        <v>34</v>
      </c>
      <c r="F65" s="6" t="s">
        <v>109</v>
      </c>
      <c r="G65" s="54" t="s">
        <v>143</v>
      </c>
      <c r="H65" s="57" t="s">
        <v>155</v>
      </c>
      <c r="I65" s="62" t="s">
        <v>156</v>
      </c>
      <c r="J65" s="58" t="s">
        <v>157</v>
      </c>
      <c r="K65" s="58"/>
      <c r="L65" s="58"/>
      <c r="M65" s="105"/>
    </row>
    <row r="66" spans="1:13" s="4" customFormat="1" ht="26.25" thickBot="1" x14ac:dyDescent="0.3">
      <c r="A66" s="24" t="e">
        <f>#REF!+1</f>
        <v>#REF!</v>
      </c>
      <c r="B66" s="25" t="str">
        <f t="shared" si="5"/>
        <v>7.2.12</v>
      </c>
      <c r="C66" s="26" t="s">
        <v>40</v>
      </c>
      <c r="D66" s="26" t="s">
        <v>23</v>
      </c>
      <c r="E66" s="26" t="s">
        <v>158</v>
      </c>
      <c r="F66" s="26" t="s">
        <v>39</v>
      </c>
      <c r="G66" s="20" t="s">
        <v>159</v>
      </c>
      <c r="H66" s="27"/>
      <c r="I66" s="64" t="s">
        <v>118</v>
      </c>
      <c r="J66" s="34"/>
      <c r="K66" s="67"/>
      <c r="L66" s="67"/>
      <c r="M66" s="102"/>
    </row>
    <row r="67" spans="1:13" s="4" customFormat="1" ht="26.25" thickBot="1" x14ac:dyDescent="0.3">
      <c r="A67" s="24" t="e">
        <f t="shared" si="6"/>
        <v>#REF!</v>
      </c>
      <c r="B67" s="25" t="str">
        <f t="shared" si="5"/>
        <v>7.2.12</v>
      </c>
      <c r="C67" s="26" t="s">
        <v>40</v>
      </c>
      <c r="D67" s="26" t="s">
        <v>23</v>
      </c>
      <c r="E67" s="26" t="s">
        <v>158</v>
      </c>
      <c r="F67" s="26" t="s">
        <v>29</v>
      </c>
      <c r="G67" s="20" t="s">
        <v>159</v>
      </c>
      <c r="H67" s="27" t="s">
        <v>36</v>
      </c>
      <c r="I67" s="33" t="s">
        <v>160</v>
      </c>
      <c r="J67" s="64" t="s">
        <v>161</v>
      </c>
      <c r="K67" s="34"/>
      <c r="L67" s="34"/>
      <c r="M67" s="102"/>
    </row>
    <row r="68" spans="1:13" s="4" customFormat="1" ht="26.25" thickBot="1" x14ac:dyDescent="0.3">
      <c r="A68" s="24" t="e">
        <f t="shared" si="6"/>
        <v>#REF!</v>
      </c>
      <c r="B68" s="25" t="str">
        <f t="shared" si="5"/>
        <v>7.2.12</v>
      </c>
      <c r="C68" s="26" t="s">
        <v>40</v>
      </c>
      <c r="D68" s="26" t="s">
        <v>23</v>
      </c>
      <c r="E68" s="26" t="s">
        <v>158</v>
      </c>
      <c r="F68" s="26" t="s">
        <v>98</v>
      </c>
      <c r="G68" s="20" t="s">
        <v>159</v>
      </c>
      <c r="H68" s="27" t="s">
        <v>88</v>
      </c>
      <c r="I68" s="64" t="s">
        <v>121</v>
      </c>
      <c r="J68" s="29" t="s">
        <v>90</v>
      </c>
      <c r="K68" s="34"/>
      <c r="L68" s="34"/>
      <c r="M68" s="102"/>
    </row>
    <row r="69" spans="1:13" s="4" customFormat="1" ht="25.5" x14ac:dyDescent="0.25">
      <c r="A69" s="24" t="e">
        <f t="shared" si="6"/>
        <v>#REF!</v>
      </c>
      <c r="B69" s="25" t="str">
        <f t="shared" si="5"/>
        <v>7.2.12</v>
      </c>
      <c r="C69" s="26" t="s">
        <v>40</v>
      </c>
      <c r="D69" s="26" t="s">
        <v>23</v>
      </c>
      <c r="E69" s="26" t="s">
        <v>158</v>
      </c>
      <c r="F69" s="26" t="s">
        <v>101</v>
      </c>
      <c r="G69" s="20" t="s">
        <v>159</v>
      </c>
      <c r="H69" s="27" t="s">
        <v>88</v>
      </c>
      <c r="I69" s="64" t="s">
        <v>123</v>
      </c>
      <c r="J69" s="29" t="s">
        <v>90</v>
      </c>
      <c r="K69" s="34"/>
      <c r="L69" s="34"/>
      <c r="M69" s="102"/>
    </row>
    <row r="70" spans="1:13" s="4" customFormat="1" ht="76.5" x14ac:dyDescent="0.25">
      <c r="A70" s="56" t="e">
        <f>#REF!+1</f>
        <v>#REF!</v>
      </c>
      <c r="B70" s="5" t="str">
        <f t="shared" si="5"/>
        <v>7.2.13</v>
      </c>
      <c r="C70" s="6" t="s">
        <v>40</v>
      </c>
      <c r="D70" s="6" t="s">
        <v>23</v>
      </c>
      <c r="E70" s="6" t="s">
        <v>162</v>
      </c>
      <c r="F70" s="6" t="s">
        <v>39</v>
      </c>
      <c r="G70" s="54" t="s">
        <v>234</v>
      </c>
      <c r="H70" s="57" t="s">
        <v>70</v>
      </c>
      <c r="I70" s="63" t="s">
        <v>71</v>
      </c>
      <c r="J70" s="8" t="s">
        <v>126</v>
      </c>
      <c r="K70" s="10"/>
      <c r="L70" s="10"/>
      <c r="M70" s="105"/>
    </row>
    <row r="71" spans="1:13" s="4" customFormat="1" ht="38.25" x14ac:dyDescent="0.25">
      <c r="A71" s="56" t="e">
        <f t="shared" si="6"/>
        <v>#REF!</v>
      </c>
      <c r="B71" s="5" t="str">
        <f t="shared" si="5"/>
        <v>7.2.13</v>
      </c>
      <c r="C71" s="6" t="s">
        <v>40</v>
      </c>
      <c r="D71" s="6" t="s">
        <v>23</v>
      </c>
      <c r="E71" s="6" t="s">
        <v>162</v>
      </c>
      <c r="F71" s="6" t="s">
        <v>29</v>
      </c>
      <c r="G71" s="54" t="s">
        <v>234</v>
      </c>
      <c r="H71" s="57" t="s">
        <v>36</v>
      </c>
      <c r="I71" s="63" t="s">
        <v>160</v>
      </c>
      <c r="J71" s="62" t="s">
        <v>163</v>
      </c>
      <c r="K71" s="58"/>
      <c r="L71" s="58"/>
      <c r="M71" s="105"/>
    </row>
    <row r="72" spans="1:13" s="4" customFormat="1" ht="76.5" x14ac:dyDescent="0.25">
      <c r="A72" s="56" t="e">
        <f t="shared" si="6"/>
        <v>#REF!</v>
      </c>
      <c r="B72" s="5" t="str">
        <f t="shared" si="5"/>
        <v>7.2.13</v>
      </c>
      <c r="C72" s="6" t="s">
        <v>40</v>
      </c>
      <c r="D72" s="6" t="s">
        <v>23</v>
      </c>
      <c r="E72" s="6" t="s">
        <v>162</v>
      </c>
      <c r="F72" s="6" t="s">
        <v>30</v>
      </c>
      <c r="G72" s="54" t="s">
        <v>234</v>
      </c>
      <c r="H72" s="57" t="s">
        <v>70</v>
      </c>
      <c r="I72" s="63" t="s">
        <v>71</v>
      </c>
      <c r="J72" s="8" t="s">
        <v>164</v>
      </c>
      <c r="K72" s="7"/>
      <c r="L72" s="7"/>
      <c r="M72" s="105"/>
    </row>
    <row r="73" spans="1:13" s="4" customFormat="1" ht="25.5" x14ac:dyDescent="0.25">
      <c r="A73" s="56" t="e">
        <f>#REF!+1</f>
        <v>#REF!</v>
      </c>
      <c r="B73" s="5" t="str">
        <f t="shared" ref="B73:B88" si="7">CONCATENATE(C73,D73,E73)</f>
        <v>7.2.14</v>
      </c>
      <c r="C73" s="6" t="s">
        <v>40</v>
      </c>
      <c r="D73" s="6" t="s">
        <v>23</v>
      </c>
      <c r="E73" s="6" t="s">
        <v>165</v>
      </c>
      <c r="F73" s="6" t="s">
        <v>39</v>
      </c>
      <c r="G73" s="54" t="s">
        <v>166</v>
      </c>
      <c r="H73" s="57"/>
      <c r="I73" s="62" t="s">
        <v>118</v>
      </c>
      <c r="J73" s="7"/>
      <c r="K73" s="10"/>
      <c r="L73" s="10"/>
      <c r="M73" s="105"/>
    </row>
    <row r="74" spans="1:13" s="4" customFormat="1" ht="25.5" x14ac:dyDescent="0.25">
      <c r="A74" s="56" t="e">
        <f t="shared" ref="A74:A88" si="8">A73+1</f>
        <v>#REF!</v>
      </c>
      <c r="B74" s="5" t="str">
        <f t="shared" si="7"/>
        <v>7.2.14</v>
      </c>
      <c r="C74" s="6" t="s">
        <v>40</v>
      </c>
      <c r="D74" s="6" t="s">
        <v>23</v>
      </c>
      <c r="E74" s="6" t="s">
        <v>165</v>
      </c>
      <c r="F74" s="6" t="s">
        <v>29</v>
      </c>
      <c r="G74" s="54" t="s">
        <v>166</v>
      </c>
      <c r="H74" s="57" t="s">
        <v>36</v>
      </c>
      <c r="I74" s="63" t="s">
        <v>119</v>
      </c>
      <c r="J74" s="7" t="s">
        <v>120</v>
      </c>
      <c r="K74" s="58"/>
      <c r="L74" s="58"/>
      <c r="M74" s="105"/>
    </row>
    <row r="75" spans="1:13" s="4" customFormat="1" ht="25.5" x14ac:dyDescent="0.25">
      <c r="A75" s="56" t="e">
        <f t="shared" si="8"/>
        <v>#REF!</v>
      </c>
      <c r="B75" s="5" t="str">
        <f t="shared" si="7"/>
        <v>7.2.14</v>
      </c>
      <c r="C75" s="6" t="s">
        <v>40</v>
      </c>
      <c r="D75" s="6" t="s">
        <v>23</v>
      </c>
      <c r="E75" s="6" t="s">
        <v>165</v>
      </c>
      <c r="F75" s="6" t="s">
        <v>30</v>
      </c>
      <c r="G75" s="54" t="s">
        <v>166</v>
      </c>
      <c r="H75" s="57"/>
      <c r="I75" s="62" t="s">
        <v>121</v>
      </c>
      <c r="J75" s="7" t="s">
        <v>122</v>
      </c>
      <c r="K75" s="7"/>
      <c r="L75" s="7"/>
      <c r="M75" s="105"/>
    </row>
    <row r="76" spans="1:13" s="4" customFormat="1" ht="25.5" x14ac:dyDescent="0.25">
      <c r="A76" s="56" t="e">
        <f t="shared" si="8"/>
        <v>#REF!</v>
      </c>
      <c r="B76" s="5" t="str">
        <f t="shared" si="7"/>
        <v>7.2.14</v>
      </c>
      <c r="C76" s="6" t="s">
        <v>40</v>
      </c>
      <c r="D76" s="6" t="s">
        <v>23</v>
      </c>
      <c r="E76" s="6" t="s">
        <v>165</v>
      </c>
      <c r="F76" s="6" t="s">
        <v>40</v>
      </c>
      <c r="G76" s="54" t="s">
        <v>166</v>
      </c>
      <c r="H76" s="57"/>
      <c r="I76" s="62" t="s">
        <v>123</v>
      </c>
      <c r="J76" s="7" t="s">
        <v>124</v>
      </c>
      <c r="K76" s="58"/>
      <c r="L76" s="58"/>
      <c r="M76" s="105"/>
    </row>
    <row r="77" spans="1:13" s="4" customFormat="1" ht="26.25" thickBot="1" x14ac:dyDescent="0.3">
      <c r="A77" s="56" t="e">
        <f t="shared" si="8"/>
        <v>#REF!</v>
      </c>
      <c r="B77" s="5" t="str">
        <f t="shared" si="7"/>
        <v>7.2.14</v>
      </c>
      <c r="C77" s="6" t="s">
        <v>40</v>
      </c>
      <c r="D77" s="6" t="s">
        <v>23</v>
      </c>
      <c r="E77" s="6" t="s">
        <v>165</v>
      </c>
      <c r="F77" s="6" t="s">
        <v>41</v>
      </c>
      <c r="G77" s="54" t="s">
        <v>166</v>
      </c>
      <c r="H77" s="57"/>
      <c r="I77" s="63" t="s">
        <v>125</v>
      </c>
      <c r="J77" s="7" t="s">
        <v>120</v>
      </c>
      <c r="K77" s="10"/>
      <c r="L77" s="10"/>
      <c r="M77" s="105"/>
    </row>
    <row r="78" spans="1:13" s="4" customFormat="1" ht="77.25" thickBot="1" x14ac:dyDescent="0.3">
      <c r="A78" s="24" t="e">
        <f>#REF!+1</f>
        <v>#REF!</v>
      </c>
      <c r="B78" s="25" t="str">
        <f t="shared" si="7"/>
        <v>7.2.15</v>
      </c>
      <c r="C78" s="26" t="s">
        <v>40</v>
      </c>
      <c r="D78" s="26" t="s">
        <v>23</v>
      </c>
      <c r="E78" s="26" t="s">
        <v>167</v>
      </c>
      <c r="F78" s="26" t="s">
        <v>39</v>
      </c>
      <c r="G78" s="20" t="s">
        <v>235</v>
      </c>
      <c r="H78" s="27" t="s">
        <v>70</v>
      </c>
      <c r="I78" s="33" t="s">
        <v>71</v>
      </c>
      <c r="J78" s="50" t="s">
        <v>126</v>
      </c>
      <c r="K78" s="67"/>
      <c r="L78" s="67"/>
      <c r="M78" s="102"/>
    </row>
    <row r="79" spans="1:13" s="4" customFormat="1" ht="39" thickBot="1" x14ac:dyDescent="0.3">
      <c r="A79" s="24" t="e">
        <f t="shared" si="8"/>
        <v>#REF!</v>
      </c>
      <c r="B79" s="25" t="str">
        <f t="shared" si="7"/>
        <v>7.2.15</v>
      </c>
      <c r="C79" s="26" t="s">
        <v>40</v>
      </c>
      <c r="D79" s="26" t="s">
        <v>23</v>
      </c>
      <c r="E79" s="26" t="s">
        <v>167</v>
      </c>
      <c r="F79" s="26" t="s">
        <v>29</v>
      </c>
      <c r="G79" s="20" t="s">
        <v>235</v>
      </c>
      <c r="H79" s="27"/>
      <c r="I79" s="33" t="s">
        <v>231</v>
      </c>
      <c r="J79" s="64" t="s">
        <v>127</v>
      </c>
      <c r="K79" s="29"/>
      <c r="L79" s="29"/>
      <c r="M79" s="102"/>
    </row>
    <row r="80" spans="1:13" s="4" customFormat="1" ht="77.25" thickBot="1" x14ac:dyDescent="0.3">
      <c r="A80" s="24" t="e">
        <f t="shared" si="8"/>
        <v>#REF!</v>
      </c>
      <c r="B80" s="25" t="str">
        <f t="shared" si="7"/>
        <v>7.2.15</v>
      </c>
      <c r="C80" s="26" t="s">
        <v>40</v>
      </c>
      <c r="D80" s="26" t="s">
        <v>23</v>
      </c>
      <c r="E80" s="26" t="s">
        <v>167</v>
      </c>
      <c r="F80" s="26" t="s">
        <v>30</v>
      </c>
      <c r="G80" s="20" t="s">
        <v>235</v>
      </c>
      <c r="H80" s="27" t="s">
        <v>70</v>
      </c>
      <c r="I80" s="33" t="s">
        <v>71</v>
      </c>
      <c r="J80" s="50" t="s">
        <v>126</v>
      </c>
      <c r="K80" s="34"/>
      <c r="L80" s="34"/>
      <c r="M80" s="102"/>
    </row>
    <row r="81" spans="1:13" s="4" customFormat="1" ht="39" thickBot="1" x14ac:dyDescent="0.3">
      <c r="A81" s="35" t="e">
        <f>#REF!+1</f>
        <v>#REF!</v>
      </c>
      <c r="B81" s="36" t="str">
        <f t="shared" si="7"/>
        <v>7.2.15</v>
      </c>
      <c r="C81" s="37" t="s">
        <v>40</v>
      </c>
      <c r="D81" s="37" t="s">
        <v>23</v>
      </c>
      <c r="E81" s="37" t="s">
        <v>167</v>
      </c>
      <c r="F81" s="37" t="s">
        <v>108</v>
      </c>
      <c r="G81" s="20" t="s">
        <v>235</v>
      </c>
      <c r="H81" s="38" t="s">
        <v>67</v>
      </c>
      <c r="I81" s="39" t="s">
        <v>68</v>
      </c>
      <c r="J81" s="40" t="s">
        <v>69</v>
      </c>
      <c r="K81" s="68"/>
      <c r="L81" s="68"/>
      <c r="M81" s="103"/>
    </row>
    <row r="82" spans="1:13" s="4" customFormat="1" ht="26.25" thickBot="1" x14ac:dyDescent="0.3">
      <c r="A82" s="69" t="e">
        <f>#REF!+1</f>
        <v>#REF!</v>
      </c>
      <c r="B82" s="70" t="str">
        <f t="shared" si="7"/>
        <v>7.4.7</v>
      </c>
      <c r="C82" s="71" t="s">
        <v>40</v>
      </c>
      <c r="D82" s="71" t="s">
        <v>25</v>
      </c>
      <c r="E82" s="71" t="s">
        <v>28</v>
      </c>
      <c r="F82" s="71" t="s">
        <v>22</v>
      </c>
      <c r="G82" s="72" t="s">
        <v>168</v>
      </c>
      <c r="H82" s="72" t="s">
        <v>169</v>
      </c>
      <c r="I82" s="73" t="s">
        <v>170</v>
      </c>
      <c r="J82" s="74" t="s">
        <v>85</v>
      </c>
      <c r="K82" s="75"/>
      <c r="L82" s="75"/>
      <c r="M82" s="108"/>
    </row>
    <row r="83" spans="1:13" s="4" customFormat="1" ht="29.25" thickBot="1" x14ac:dyDescent="0.3">
      <c r="A83" s="42" t="e">
        <f t="shared" si="8"/>
        <v>#REF!</v>
      </c>
      <c r="B83" s="43" t="str">
        <f t="shared" si="7"/>
        <v>7.4.25</v>
      </c>
      <c r="C83" s="44" t="s">
        <v>40</v>
      </c>
      <c r="D83" s="44" t="s">
        <v>25</v>
      </c>
      <c r="E83" s="44" t="s">
        <v>171</v>
      </c>
      <c r="F83" s="44" t="s">
        <v>22</v>
      </c>
      <c r="G83" s="45" t="s">
        <v>172</v>
      </c>
      <c r="H83" s="45" t="s">
        <v>173</v>
      </c>
      <c r="I83" s="76" t="s">
        <v>174</v>
      </c>
      <c r="J83" s="47" t="s">
        <v>175</v>
      </c>
      <c r="K83" s="77"/>
      <c r="L83" s="77"/>
      <c r="M83" s="101"/>
    </row>
    <row r="84" spans="1:13" s="4" customFormat="1" ht="51.75" thickBot="1" x14ac:dyDescent="0.3">
      <c r="A84" s="69" t="e">
        <f t="shared" si="8"/>
        <v>#REF!</v>
      </c>
      <c r="B84" s="70" t="str">
        <f t="shared" si="7"/>
        <v>7.4.24</v>
      </c>
      <c r="C84" s="71" t="s">
        <v>40</v>
      </c>
      <c r="D84" s="71" t="s">
        <v>25</v>
      </c>
      <c r="E84" s="71" t="s">
        <v>176</v>
      </c>
      <c r="F84" s="71" t="s">
        <v>22</v>
      </c>
      <c r="G84" s="72" t="s">
        <v>177</v>
      </c>
      <c r="H84" s="72" t="s">
        <v>178</v>
      </c>
      <c r="I84" s="78" t="s">
        <v>179</v>
      </c>
      <c r="J84" s="74" t="s">
        <v>180</v>
      </c>
      <c r="K84" s="74"/>
      <c r="L84" s="74"/>
      <c r="M84" s="108"/>
    </row>
    <row r="85" spans="1:13" s="4" customFormat="1" x14ac:dyDescent="0.25">
      <c r="A85" s="51" t="e">
        <f t="shared" si="8"/>
        <v>#REF!</v>
      </c>
      <c r="B85" s="52" t="str">
        <f t="shared" si="7"/>
        <v>7.4.22</v>
      </c>
      <c r="C85" s="53" t="s">
        <v>40</v>
      </c>
      <c r="D85" s="53" t="s">
        <v>25</v>
      </c>
      <c r="E85" s="53" t="s">
        <v>181</v>
      </c>
      <c r="F85" s="53" t="s">
        <v>22</v>
      </c>
      <c r="G85" s="79" t="s">
        <v>182</v>
      </c>
      <c r="H85" s="79" t="s">
        <v>152</v>
      </c>
      <c r="I85" s="80" t="s">
        <v>153</v>
      </c>
      <c r="J85" s="55" t="s">
        <v>183</v>
      </c>
      <c r="K85" s="55"/>
      <c r="L85" s="55"/>
      <c r="M85" s="104"/>
    </row>
    <row r="86" spans="1:13" s="4" customFormat="1" ht="38.25" x14ac:dyDescent="0.25">
      <c r="A86" s="56" t="e">
        <f t="shared" si="8"/>
        <v>#REF!</v>
      </c>
      <c r="B86" s="5" t="str">
        <f t="shared" si="7"/>
        <v>7.4.3</v>
      </c>
      <c r="C86" s="6" t="s">
        <v>40</v>
      </c>
      <c r="D86" s="6" t="s">
        <v>25</v>
      </c>
      <c r="E86" s="6" t="s">
        <v>24</v>
      </c>
      <c r="F86" s="6" t="s">
        <v>22</v>
      </c>
      <c r="G86" s="79" t="s">
        <v>182</v>
      </c>
      <c r="H86" s="60" t="s">
        <v>184</v>
      </c>
      <c r="I86" s="59" t="s">
        <v>185</v>
      </c>
      <c r="J86" s="58" t="s">
        <v>186</v>
      </c>
      <c r="K86" s="58"/>
      <c r="L86" s="58"/>
      <c r="M86" s="105"/>
    </row>
    <row r="87" spans="1:13" s="4" customFormat="1" ht="38.25" x14ac:dyDescent="0.25">
      <c r="A87" s="56" t="e">
        <f t="shared" si="8"/>
        <v>#REF!</v>
      </c>
      <c r="B87" s="5" t="str">
        <f t="shared" si="7"/>
        <v>7.4.4</v>
      </c>
      <c r="C87" s="6" t="s">
        <v>40</v>
      </c>
      <c r="D87" s="6" t="s">
        <v>25</v>
      </c>
      <c r="E87" s="6" t="s">
        <v>25</v>
      </c>
      <c r="F87" s="6" t="s">
        <v>22</v>
      </c>
      <c r="G87" s="79" t="s">
        <v>182</v>
      </c>
      <c r="H87" s="60" t="s">
        <v>187</v>
      </c>
      <c r="I87" s="7" t="s">
        <v>188</v>
      </c>
      <c r="J87" s="58" t="s">
        <v>189</v>
      </c>
      <c r="K87" s="58"/>
      <c r="L87" s="58"/>
      <c r="M87" s="105"/>
    </row>
    <row r="88" spans="1:13" s="4" customFormat="1" ht="30" thickBot="1" x14ac:dyDescent="0.3">
      <c r="A88" s="81" t="e">
        <f t="shared" si="8"/>
        <v>#REF!</v>
      </c>
      <c r="B88" s="82" t="str">
        <f t="shared" si="7"/>
        <v>7.4.13</v>
      </c>
      <c r="C88" s="83" t="s">
        <v>40</v>
      </c>
      <c r="D88" s="83" t="s">
        <v>25</v>
      </c>
      <c r="E88" s="83" t="s">
        <v>162</v>
      </c>
      <c r="F88" s="82">
        <v>1</v>
      </c>
      <c r="G88" s="79" t="s">
        <v>182</v>
      </c>
      <c r="H88" s="84" t="s">
        <v>190</v>
      </c>
      <c r="I88" s="85" t="s">
        <v>191</v>
      </c>
      <c r="J88" s="86" t="s">
        <v>192</v>
      </c>
      <c r="K88" s="87"/>
      <c r="L88" s="87"/>
      <c r="M88" s="109"/>
    </row>
    <row r="89" spans="1:13" s="4" customFormat="1" x14ac:dyDescent="0.25">
      <c r="A89" s="1"/>
      <c r="B89" s="1"/>
      <c r="C89" s="1"/>
      <c r="D89" s="1"/>
      <c r="E89" s="1"/>
      <c r="F89" s="1"/>
      <c r="G89" s="88"/>
      <c r="H89" s="89"/>
      <c r="I89" s="90"/>
      <c r="J89"/>
      <c r="K89"/>
      <c r="L89"/>
      <c r="M89" s="3"/>
    </row>
    <row r="90" spans="1:13" s="4" customFormat="1" x14ac:dyDescent="0.25">
      <c r="A90" s="1"/>
      <c r="B90" s="1"/>
      <c r="C90" s="1"/>
      <c r="D90" s="1"/>
      <c r="E90" s="1"/>
      <c r="F90" s="1"/>
      <c r="G90" s="88"/>
      <c r="H90" s="89"/>
      <c r="I90" s="90"/>
      <c r="J90"/>
      <c r="K90"/>
      <c r="L90"/>
      <c r="M90" s="3"/>
    </row>
    <row r="91" spans="1:13" s="4" customFormat="1" x14ac:dyDescent="0.25">
      <c r="A91" s="1"/>
      <c r="B91" s="1"/>
      <c r="C91" s="1"/>
      <c r="D91" s="1"/>
      <c r="E91" s="1"/>
      <c r="F91" s="1"/>
      <c r="G91" s="88"/>
      <c r="H91" s="89"/>
      <c r="I91" s="90"/>
      <c r="J91"/>
      <c r="K91"/>
      <c r="L91"/>
      <c r="M91" s="3"/>
    </row>
    <row r="92" spans="1:13" s="4" customFormat="1" x14ac:dyDescent="0.25">
      <c r="A92" s="1"/>
      <c r="B92" s="1"/>
      <c r="C92" s="1"/>
      <c r="D92" s="1"/>
      <c r="E92" s="1"/>
      <c r="F92" s="1"/>
      <c r="G92" s="88"/>
      <c r="H92" s="89"/>
      <c r="I92" s="90"/>
      <c r="J92"/>
      <c r="K92"/>
      <c r="L92"/>
      <c r="M92" s="3"/>
    </row>
    <row r="93" spans="1:13" s="4" customFormat="1" x14ac:dyDescent="0.25">
      <c r="A93" s="1"/>
      <c r="B93" s="1"/>
      <c r="C93" s="1"/>
      <c r="D93" s="1"/>
      <c r="E93" s="1"/>
      <c r="F93" s="1"/>
      <c r="G93" s="88"/>
      <c r="H93" s="89"/>
      <c r="I93" s="90"/>
      <c r="J93"/>
      <c r="K93"/>
      <c r="L93"/>
      <c r="M93" s="3"/>
    </row>
    <row r="94" spans="1:13" s="4" customFormat="1" x14ac:dyDescent="0.25">
      <c r="A94" s="1"/>
      <c r="B94" s="1"/>
      <c r="C94" s="1"/>
      <c r="D94" s="1"/>
      <c r="E94" s="1"/>
      <c r="F94" s="1"/>
      <c r="G94" s="88"/>
      <c r="H94" s="89"/>
      <c r="I94" s="90"/>
      <c r="J94"/>
      <c r="K94"/>
      <c r="L94"/>
      <c r="M94" s="3"/>
    </row>
    <row r="95" spans="1:13" s="4" customFormat="1" x14ac:dyDescent="0.25">
      <c r="A95"/>
      <c r="B95"/>
      <c r="C95"/>
      <c r="D95"/>
      <c r="E95"/>
      <c r="F95"/>
      <c r="G95" s="91"/>
      <c r="H95" s="91"/>
      <c r="I95" s="90"/>
      <c r="J95"/>
      <c r="K95"/>
      <c r="L95"/>
      <c r="M95"/>
    </row>
    <row r="96" spans="1:13" s="4" customFormat="1" x14ac:dyDescent="0.25">
      <c r="A96"/>
      <c r="B96"/>
      <c r="C96"/>
      <c r="D96"/>
      <c r="E96"/>
      <c r="F96"/>
      <c r="G96" s="91"/>
      <c r="H96" s="91"/>
      <c r="I96" s="90"/>
      <c r="J96"/>
      <c r="K96"/>
      <c r="L96"/>
      <c r="M96"/>
    </row>
    <row r="97" spans="1:13" s="4" customFormat="1" x14ac:dyDescent="0.25">
      <c r="A97"/>
      <c r="B97"/>
      <c r="C97"/>
      <c r="D97"/>
      <c r="E97"/>
      <c r="F97"/>
      <c r="G97" s="91"/>
      <c r="H97" s="91"/>
      <c r="I97" s="90"/>
      <c r="J97"/>
      <c r="K97"/>
      <c r="L97"/>
      <c r="M97"/>
    </row>
    <row r="98" spans="1:13" s="4" customFormat="1" x14ac:dyDescent="0.25">
      <c r="A98"/>
      <c r="B98"/>
      <c r="C98"/>
      <c r="D98"/>
      <c r="E98"/>
      <c r="F98"/>
      <c r="G98" s="91"/>
      <c r="H98" s="91"/>
      <c r="I98" s="90"/>
      <c r="J98"/>
      <c r="K98"/>
      <c r="L98"/>
      <c r="M98"/>
    </row>
    <row r="99" spans="1:13" s="4" customFormat="1" x14ac:dyDescent="0.25">
      <c r="A99"/>
      <c r="B99"/>
      <c r="C99"/>
      <c r="D99"/>
      <c r="E99"/>
      <c r="F99"/>
      <c r="G99" s="91"/>
      <c r="H99" s="91"/>
      <c r="I99" s="90"/>
      <c r="J99"/>
      <c r="K99"/>
      <c r="L99"/>
      <c r="M99"/>
    </row>
    <row r="100" spans="1:13" s="4" customFormat="1" x14ac:dyDescent="0.25">
      <c r="A100"/>
      <c r="B100"/>
      <c r="C100"/>
      <c r="D100"/>
      <c r="E100"/>
      <c r="F100"/>
      <c r="G100" s="92"/>
      <c r="H100" s="92"/>
      <c r="I100" s="90"/>
      <c r="J100"/>
      <c r="K100"/>
      <c r="L100"/>
      <c r="M100"/>
    </row>
    <row r="101" spans="1:13" s="4" customFormat="1" x14ac:dyDescent="0.25">
      <c r="A101"/>
      <c r="B101"/>
      <c r="C101"/>
      <c r="D101"/>
      <c r="E101"/>
      <c r="F101"/>
      <c r="G101" s="92"/>
      <c r="H101" s="92"/>
      <c r="I101" s="90"/>
      <c r="J101"/>
      <c r="K101"/>
      <c r="L101"/>
      <c r="M101"/>
    </row>
    <row r="102" spans="1:13" s="4" customFormat="1" x14ac:dyDescent="0.25">
      <c r="A102"/>
      <c r="B102"/>
      <c r="C102"/>
      <c r="D102"/>
      <c r="E102"/>
      <c r="F102"/>
      <c r="G102" s="92"/>
      <c r="H102" s="92"/>
      <c r="I102" s="90"/>
      <c r="J102"/>
      <c r="K102"/>
      <c r="L102"/>
      <c r="M102"/>
    </row>
    <row r="103" spans="1:13" s="4" customFormat="1" x14ac:dyDescent="0.25">
      <c r="A103"/>
      <c r="B103"/>
      <c r="C103"/>
      <c r="D103"/>
      <c r="E103"/>
      <c r="F103"/>
      <c r="G103" s="92"/>
      <c r="H103" s="92"/>
      <c r="I103" s="90"/>
      <c r="J103"/>
      <c r="K103"/>
      <c r="L103"/>
      <c r="M103"/>
    </row>
    <row r="104" spans="1:13" s="4" customFormat="1" x14ac:dyDescent="0.25">
      <c r="A104"/>
      <c r="B104"/>
      <c r="C104"/>
      <c r="D104"/>
      <c r="E104"/>
      <c r="F104"/>
      <c r="G104" s="92"/>
      <c r="H104" s="92"/>
      <c r="I104" s="90"/>
      <c r="J104"/>
      <c r="K104"/>
      <c r="L104"/>
      <c r="M104"/>
    </row>
    <row r="105" spans="1:13" s="4" customFormat="1" x14ac:dyDescent="0.25">
      <c r="A105"/>
      <c r="B105"/>
      <c r="C105"/>
      <c r="D105"/>
      <c r="E105"/>
      <c r="F105"/>
      <c r="G105" s="92"/>
      <c r="H105" s="92"/>
      <c r="I105" s="90"/>
      <c r="J105"/>
      <c r="K105"/>
      <c r="L105"/>
      <c r="M105"/>
    </row>
    <row r="106" spans="1:13" s="4" customFormat="1" x14ac:dyDescent="0.25">
      <c r="A106"/>
      <c r="B106"/>
      <c r="C106"/>
      <c r="D106"/>
      <c r="E106"/>
      <c r="F106"/>
      <c r="G106" s="92"/>
      <c r="H106" s="92"/>
      <c r="I106" s="90"/>
      <c r="J106"/>
      <c r="K106"/>
      <c r="L106"/>
      <c r="M106"/>
    </row>
    <row r="107" spans="1:13" s="4" customFormat="1" x14ac:dyDescent="0.25">
      <c r="A107"/>
      <c r="B107"/>
      <c r="C107"/>
      <c r="D107"/>
      <c r="E107"/>
      <c r="F107"/>
      <c r="G107" s="92"/>
      <c r="H107" s="92"/>
      <c r="I107" s="90"/>
      <c r="J107"/>
      <c r="K107"/>
      <c r="L107"/>
      <c r="M107"/>
    </row>
    <row r="108" spans="1:13" s="4" customFormat="1" x14ac:dyDescent="0.25">
      <c r="A108"/>
      <c r="B108"/>
      <c r="C108"/>
      <c r="D108"/>
      <c r="E108"/>
      <c r="F108"/>
      <c r="G108" s="92"/>
      <c r="H108" s="92"/>
      <c r="I108" s="90"/>
      <c r="J108"/>
      <c r="K108"/>
      <c r="L108"/>
      <c r="M108"/>
    </row>
    <row r="109" spans="1:13" s="4" customFormat="1" x14ac:dyDescent="0.25">
      <c r="A109"/>
      <c r="B109"/>
      <c r="C109"/>
      <c r="D109"/>
      <c r="E109"/>
      <c r="F109"/>
      <c r="G109" s="92"/>
      <c r="H109" s="92"/>
      <c r="I109" s="90"/>
      <c r="J109"/>
      <c r="K109"/>
      <c r="L109"/>
      <c r="M109"/>
    </row>
    <row r="110" spans="1:13" s="4" customFormat="1" x14ac:dyDescent="0.25">
      <c r="A110"/>
      <c r="B110"/>
      <c r="C110"/>
      <c r="D110"/>
      <c r="E110"/>
      <c r="F110"/>
      <c r="G110" s="92"/>
      <c r="H110" s="92"/>
      <c r="I110" s="90"/>
      <c r="J110"/>
      <c r="K110"/>
      <c r="L110"/>
      <c r="M110"/>
    </row>
    <row r="111" spans="1:13" s="4" customFormat="1" x14ac:dyDescent="0.25">
      <c r="A111"/>
      <c r="B111"/>
      <c r="C111"/>
      <c r="D111"/>
      <c r="E111"/>
      <c r="F111"/>
      <c r="G111"/>
      <c r="H111"/>
      <c r="I111" s="90"/>
      <c r="J111"/>
      <c r="K111"/>
      <c r="L111"/>
      <c r="M111"/>
    </row>
    <row r="112" spans="1:13" s="4" customFormat="1" x14ac:dyDescent="0.25">
      <c r="A112"/>
      <c r="B112"/>
      <c r="C112"/>
      <c r="D112"/>
      <c r="E112"/>
      <c r="F112"/>
      <c r="G112"/>
      <c r="H112"/>
      <c r="I112" s="90"/>
      <c r="J112"/>
      <c r="K112"/>
      <c r="L112"/>
      <c r="M112"/>
    </row>
    <row r="113" spans="1:13" s="4" customFormat="1" x14ac:dyDescent="0.25">
      <c r="A113"/>
      <c r="B113"/>
      <c r="C113"/>
      <c r="D113"/>
      <c r="E113"/>
      <c r="F113"/>
      <c r="G113"/>
      <c r="H113"/>
      <c r="I113" s="90"/>
      <c r="J113"/>
      <c r="K113"/>
      <c r="L113"/>
      <c r="M113"/>
    </row>
    <row r="114" spans="1:13" s="4" customFormat="1" x14ac:dyDescent="0.25">
      <c r="A114"/>
      <c r="B114"/>
      <c r="C114"/>
      <c r="D114"/>
      <c r="E114"/>
      <c r="F114"/>
      <c r="G114"/>
      <c r="H114"/>
      <c r="I114" s="90"/>
      <c r="J114"/>
      <c r="K114"/>
      <c r="L114"/>
      <c r="M114"/>
    </row>
    <row r="115" spans="1:13" s="4" customFormat="1" x14ac:dyDescent="0.25">
      <c r="A115"/>
      <c r="B115"/>
      <c r="C115"/>
      <c r="D115"/>
      <c r="E115"/>
      <c r="F115"/>
      <c r="G115"/>
      <c r="H115"/>
      <c r="I115" s="90"/>
      <c r="J115"/>
      <c r="K115"/>
      <c r="L115"/>
      <c r="M115"/>
    </row>
    <row r="116" spans="1:13" s="4" customFormat="1" x14ac:dyDescent="0.25">
      <c r="A116"/>
      <c r="B116"/>
      <c r="C116"/>
      <c r="D116"/>
      <c r="E116"/>
      <c r="F116"/>
      <c r="G116"/>
      <c r="H116"/>
      <c r="I116" s="90"/>
      <c r="J116"/>
      <c r="K116"/>
      <c r="L116"/>
      <c r="M116"/>
    </row>
    <row r="117" spans="1:13" s="4" customFormat="1" x14ac:dyDescent="0.25">
      <c r="A117"/>
      <c r="B117"/>
      <c r="C117"/>
      <c r="D117"/>
      <c r="E117"/>
      <c r="F117"/>
      <c r="G117"/>
      <c r="H117"/>
      <c r="I117" s="90"/>
      <c r="J117"/>
      <c r="K117"/>
      <c r="L117"/>
      <c r="M117"/>
    </row>
    <row r="118" spans="1:13" s="4" customFormat="1" x14ac:dyDescent="0.25">
      <c r="A118"/>
      <c r="B118"/>
      <c r="C118"/>
      <c r="D118"/>
      <c r="E118"/>
      <c r="F118"/>
      <c r="G118"/>
      <c r="H118"/>
      <c r="I118" s="90"/>
      <c r="J118"/>
      <c r="K118"/>
      <c r="L118"/>
      <c r="M118"/>
    </row>
    <row r="119" spans="1:13" s="4" customFormat="1" x14ac:dyDescent="0.25">
      <c r="A119"/>
      <c r="B119"/>
      <c r="C119"/>
      <c r="D119"/>
      <c r="E119"/>
      <c r="F119"/>
      <c r="G119"/>
      <c r="H119"/>
      <c r="I119" s="90"/>
      <c r="J119"/>
      <c r="K119"/>
      <c r="L119"/>
      <c r="M119"/>
    </row>
    <row r="120" spans="1:13" s="4" customFormat="1" x14ac:dyDescent="0.25">
      <c r="A120"/>
      <c r="B120"/>
      <c r="C120"/>
      <c r="D120"/>
      <c r="E120"/>
      <c r="F120"/>
      <c r="G120"/>
      <c r="H120"/>
      <c r="I120" s="90"/>
      <c r="J120"/>
      <c r="K120"/>
      <c r="L120"/>
      <c r="M120"/>
    </row>
    <row r="121" spans="1:13" s="4" customFormat="1" x14ac:dyDescent="0.25">
      <c r="A121"/>
      <c r="B121"/>
      <c r="C121"/>
      <c r="D121"/>
      <c r="E121"/>
      <c r="F121"/>
      <c r="G121"/>
      <c r="H121"/>
      <c r="I121" s="90"/>
      <c r="J121"/>
      <c r="K121"/>
      <c r="L121"/>
      <c r="M121"/>
    </row>
    <row r="122" spans="1:13" s="4" customFormat="1" x14ac:dyDescent="0.25">
      <c r="A122"/>
      <c r="B122"/>
      <c r="C122"/>
      <c r="D122"/>
      <c r="E122"/>
      <c r="F122"/>
      <c r="G122"/>
      <c r="H122"/>
      <c r="I122" s="90"/>
      <c r="J122"/>
      <c r="K122"/>
      <c r="L122"/>
      <c r="M122"/>
    </row>
    <row r="123" spans="1:13" s="4" customFormat="1" x14ac:dyDescent="0.25">
      <c r="A123"/>
      <c r="B123"/>
      <c r="C123"/>
      <c r="D123"/>
      <c r="E123"/>
      <c r="F123"/>
      <c r="G123"/>
      <c r="H123"/>
      <c r="I123" s="90"/>
      <c r="J123"/>
      <c r="K123"/>
      <c r="L123"/>
      <c r="M123"/>
    </row>
    <row r="124" spans="1:13" s="4" customFormat="1" x14ac:dyDescent="0.25">
      <c r="A124"/>
      <c r="B124"/>
      <c r="C124"/>
      <c r="D124"/>
      <c r="E124"/>
      <c r="F124"/>
      <c r="G124"/>
      <c r="H124"/>
      <c r="I124" s="90"/>
      <c r="J124"/>
      <c r="K124"/>
      <c r="L124"/>
      <c r="M124"/>
    </row>
  </sheetData>
  <mergeCells count="15">
    <mergeCell ref="G15:G29"/>
    <mergeCell ref="A11:M11"/>
    <mergeCell ref="A12:A13"/>
    <mergeCell ref="B12:B13"/>
    <mergeCell ref="C12:C13"/>
    <mergeCell ref="D12:D13"/>
    <mergeCell ref="E12:E13"/>
    <mergeCell ref="F12:F13"/>
    <mergeCell ref="G12:G13"/>
    <mergeCell ref="H12:H13"/>
    <mergeCell ref="I12:I13"/>
    <mergeCell ref="M15:M30"/>
    <mergeCell ref="J12:J13"/>
    <mergeCell ref="K12:L12"/>
    <mergeCell ref="M12:M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tabSelected="1" zoomScale="70" zoomScaleNormal="70" workbookViewId="0">
      <selection activeCell="B4" sqref="B4"/>
    </sheetView>
  </sheetViews>
  <sheetFormatPr defaultRowHeight="15" outlineLevelRow="1" x14ac:dyDescent="0.25"/>
  <cols>
    <col min="1" max="1" width="5.140625" bestFit="1" customWidth="1"/>
    <col min="2" max="2" width="51.42578125" style="92" customWidth="1"/>
    <col min="3" max="3" width="16.28515625" customWidth="1"/>
    <col min="6" max="6" width="11.85546875" customWidth="1"/>
    <col min="7" max="7" width="18.7109375" customWidth="1"/>
    <col min="8" max="8" width="23" customWidth="1"/>
    <col min="9" max="9" width="10.85546875" bestFit="1" customWidth="1"/>
    <col min="10" max="10" width="30.42578125" customWidth="1"/>
    <col min="11" max="11" width="12.28515625" customWidth="1"/>
    <col min="12" max="12" width="33" customWidth="1"/>
    <col min="13" max="13" width="11.5703125" customWidth="1"/>
    <col min="14" max="14" width="30.85546875" customWidth="1"/>
  </cols>
  <sheetData>
    <row r="1" spans="1:14" ht="16.5" thickBot="1" x14ac:dyDescent="0.3">
      <c r="A1" s="307" t="s">
        <v>193</v>
      </c>
      <c r="B1" s="308"/>
      <c r="C1" s="308"/>
      <c r="D1" s="309"/>
      <c r="E1" s="309"/>
      <c r="F1" s="309"/>
      <c r="G1" s="309"/>
      <c r="H1" s="309"/>
      <c r="I1" s="309"/>
      <c r="J1" s="309"/>
      <c r="K1" s="309"/>
      <c r="L1" s="309"/>
      <c r="M1" s="309"/>
      <c r="N1" s="310"/>
    </row>
    <row r="2" spans="1:14" ht="43.15" customHeight="1" thickBot="1" x14ac:dyDescent="0.3">
      <c r="A2" s="316" t="s">
        <v>194</v>
      </c>
      <c r="B2" s="314" t="s">
        <v>195</v>
      </c>
      <c r="C2" s="319" t="s">
        <v>280</v>
      </c>
      <c r="D2" s="297" t="s">
        <v>196</v>
      </c>
      <c r="E2" s="297"/>
      <c r="F2" s="298" t="s">
        <v>197</v>
      </c>
      <c r="G2" s="98"/>
      <c r="H2" s="311" t="s">
        <v>256</v>
      </c>
      <c r="I2" s="311"/>
      <c r="J2" s="311"/>
      <c r="K2" s="311"/>
      <c r="L2" s="311"/>
      <c r="M2" s="312"/>
      <c r="N2" s="313"/>
    </row>
    <row r="3" spans="1:14" ht="77.45" customHeight="1" x14ac:dyDescent="0.25">
      <c r="A3" s="317"/>
      <c r="B3" s="315"/>
      <c r="C3" s="314"/>
      <c r="D3" s="98" t="s">
        <v>49</v>
      </c>
      <c r="E3" s="98" t="s">
        <v>198</v>
      </c>
      <c r="F3" s="298"/>
      <c r="G3" s="248" t="s">
        <v>246</v>
      </c>
      <c r="H3" s="255" t="s">
        <v>240</v>
      </c>
      <c r="I3" s="215" t="s">
        <v>223</v>
      </c>
      <c r="J3" s="216" t="s">
        <v>237</v>
      </c>
      <c r="K3" s="215" t="s">
        <v>225</v>
      </c>
      <c r="L3" s="216" t="s">
        <v>237</v>
      </c>
      <c r="M3" s="205" t="s">
        <v>226</v>
      </c>
      <c r="N3" s="167" t="s">
        <v>237</v>
      </c>
    </row>
    <row r="4" spans="1:14" ht="117.75" customHeight="1" x14ac:dyDescent="0.25">
      <c r="A4" s="168"/>
      <c r="B4" s="269"/>
      <c r="C4" s="159"/>
      <c r="D4" s="98"/>
      <c r="E4" s="98"/>
      <c r="F4" s="98"/>
      <c r="G4" s="248"/>
      <c r="H4" s="256" t="s">
        <v>265</v>
      </c>
      <c r="I4" s="299" t="s">
        <v>282</v>
      </c>
      <c r="J4" s="300"/>
      <c r="K4" s="299" t="s">
        <v>290</v>
      </c>
      <c r="L4" s="300"/>
      <c r="M4" s="301" t="s">
        <v>291</v>
      </c>
      <c r="N4" s="300"/>
    </row>
    <row r="5" spans="1:14" x14ac:dyDescent="0.25">
      <c r="A5" s="169">
        <v>0</v>
      </c>
      <c r="B5" s="95" t="s">
        <v>35</v>
      </c>
      <c r="C5" s="160" t="s">
        <v>281</v>
      </c>
      <c r="D5" s="99" t="s">
        <v>21</v>
      </c>
      <c r="E5" s="99" t="s">
        <v>21</v>
      </c>
      <c r="F5" s="97" t="s">
        <v>140</v>
      </c>
      <c r="G5" s="199"/>
      <c r="H5" s="257" t="s">
        <v>238</v>
      </c>
      <c r="I5" s="217" t="s">
        <v>241</v>
      </c>
      <c r="J5" s="218"/>
      <c r="K5" s="217" t="s">
        <v>241</v>
      </c>
      <c r="L5" s="218"/>
      <c r="M5" s="206" t="s">
        <v>241</v>
      </c>
      <c r="N5" s="170"/>
    </row>
    <row r="6" spans="1:14" x14ac:dyDescent="0.25">
      <c r="A6" s="169">
        <v>1</v>
      </c>
      <c r="B6" s="95" t="s">
        <v>199</v>
      </c>
      <c r="C6" s="96"/>
      <c r="D6" s="99" t="s">
        <v>21</v>
      </c>
      <c r="E6" s="99" t="s">
        <v>21</v>
      </c>
      <c r="F6" s="97" t="s">
        <v>200</v>
      </c>
      <c r="G6" s="199"/>
      <c r="H6" s="257" t="s">
        <v>241</v>
      </c>
      <c r="I6" s="219" t="s">
        <v>238</v>
      </c>
      <c r="J6" s="220"/>
      <c r="K6" s="219" t="s">
        <v>238</v>
      </c>
      <c r="L6" s="220"/>
      <c r="M6" s="207" t="s">
        <v>238</v>
      </c>
      <c r="N6" s="170"/>
    </row>
    <row r="7" spans="1:14" outlineLevel="1" x14ac:dyDescent="0.25">
      <c r="A7" s="169">
        <v>1.1000000000000001</v>
      </c>
      <c r="B7" s="95" t="s">
        <v>257</v>
      </c>
      <c r="C7" s="96"/>
      <c r="D7" s="99"/>
      <c r="E7" s="99"/>
      <c r="F7" s="97"/>
      <c r="G7" s="199"/>
      <c r="H7" s="257" t="s">
        <v>241</v>
      </c>
      <c r="I7" s="219" t="s">
        <v>238</v>
      </c>
      <c r="J7" s="220"/>
      <c r="K7" s="219" t="s">
        <v>238</v>
      </c>
      <c r="L7" s="220"/>
      <c r="M7" s="207" t="s">
        <v>238</v>
      </c>
      <c r="N7" s="170"/>
    </row>
    <row r="8" spans="1:14" outlineLevel="1" x14ac:dyDescent="0.25">
      <c r="A8" s="169">
        <v>1.2</v>
      </c>
      <c r="B8" s="95" t="s">
        <v>258</v>
      </c>
      <c r="C8" s="96"/>
      <c r="D8" s="99"/>
      <c r="E8" s="99"/>
      <c r="F8" s="97"/>
      <c r="G8" s="199"/>
      <c r="H8" s="257" t="s">
        <v>241</v>
      </c>
      <c r="I8" s="219" t="s">
        <v>238</v>
      </c>
      <c r="J8" s="220"/>
      <c r="K8" s="219" t="s">
        <v>238</v>
      </c>
      <c r="L8" s="220"/>
      <c r="M8" s="207" t="s">
        <v>238</v>
      </c>
      <c r="N8" s="170"/>
    </row>
    <row r="9" spans="1:14" outlineLevel="1" x14ac:dyDescent="0.25">
      <c r="A9" s="169">
        <v>1.3</v>
      </c>
      <c r="B9" s="95" t="s">
        <v>73</v>
      </c>
      <c r="C9" s="96"/>
      <c r="D9" s="99"/>
      <c r="E9" s="99"/>
      <c r="F9" s="97"/>
      <c r="G9" s="199"/>
      <c r="H9" s="257" t="s">
        <v>241</v>
      </c>
      <c r="I9" s="219" t="s">
        <v>238</v>
      </c>
      <c r="J9" s="220"/>
      <c r="K9" s="219" t="s">
        <v>238</v>
      </c>
      <c r="L9" s="220"/>
      <c r="M9" s="207" t="s">
        <v>238</v>
      </c>
      <c r="N9" s="170"/>
    </row>
    <row r="10" spans="1:14" s="116" customFormat="1" outlineLevel="1" x14ac:dyDescent="0.25">
      <c r="A10" s="171" t="s">
        <v>262</v>
      </c>
      <c r="B10" s="162" t="s">
        <v>263</v>
      </c>
      <c r="C10" s="128"/>
      <c r="D10" s="129"/>
      <c r="E10" s="129"/>
      <c r="F10" s="130"/>
      <c r="G10" s="200" t="s">
        <v>264</v>
      </c>
      <c r="H10" s="258" t="s">
        <v>241</v>
      </c>
      <c r="I10" s="221" t="s">
        <v>238</v>
      </c>
      <c r="J10" s="222"/>
      <c r="K10" s="221" t="s">
        <v>238</v>
      </c>
      <c r="L10" s="222"/>
      <c r="M10" s="208" t="s">
        <v>238</v>
      </c>
      <c r="N10" s="172"/>
    </row>
    <row r="11" spans="1:14" outlineLevel="1" x14ac:dyDescent="0.25">
      <c r="A11" s="169">
        <v>1.4</v>
      </c>
      <c r="B11" s="95" t="s">
        <v>76</v>
      </c>
      <c r="C11" s="96"/>
      <c r="D11" s="99"/>
      <c r="E11" s="99"/>
      <c r="F11" s="97"/>
      <c r="G11" s="199"/>
      <c r="H11" s="257" t="s">
        <v>241</v>
      </c>
      <c r="I11" s="219" t="s">
        <v>238</v>
      </c>
      <c r="J11" s="220"/>
      <c r="K11" s="219" t="s">
        <v>238</v>
      </c>
      <c r="L11" s="220"/>
      <c r="M11" s="207" t="s">
        <v>238</v>
      </c>
      <c r="N11" s="170"/>
    </row>
    <row r="12" spans="1:14" outlineLevel="1" x14ac:dyDescent="0.25">
      <c r="A12" s="169">
        <v>1.5</v>
      </c>
      <c r="B12" s="95" t="s">
        <v>259</v>
      </c>
      <c r="C12" s="96"/>
      <c r="D12" s="99"/>
      <c r="E12" s="99"/>
      <c r="F12" s="97"/>
      <c r="G12" s="199"/>
      <c r="H12" s="257" t="s">
        <v>241</v>
      </c>
      <c r="I12" s="219" t="s">
        <v>238</v>
      </c>
      <c r="J12" s="220"/>
      <c r="K12" s="219" t="s">
        <v>238</v>
      </c>
      <c r="L12" s="220"/>
      <c r="M12" s="207" t="s">
        <v>238</v>
      </c>
      <c r="N12" s="170"/>
    </row>
    <row r="13" spans="1:14" outlineLevel="1" x14ac:dyDescent="0.25">
      <c r="A13" s="169">
        <v>1.6</v>
      </c>
      <c r="B13" s="95" t="s">
        <v>260</v>
      </c>
      <c r="C13" s="96"/>
      <c r="D13" s="99"/>
      <c r="E13" s="99"/>
      <c r="F13" s="97"/>
      <c r="G13" s="199"/>
      <c r="H13" s="257" t="s">
        <v>241</v>
      </c>
      <c r="I13" s="219" t="s">
        <v>238</v>
      </c>
      <c r="J13" s="220"/>
      <c r="K13" s="219" t="s">
        <v>238</v>
      </c>
      <c r="L13" s="220"/>
      <c r="M13" s="207" t="s">
        <v>238</v>
      </c>
      <c r="N13" s="170"/>
    </row>
    <row r="14" spans="1:14" outlineLevel="1" x14ac:dyDescent="0.25">
      <c r="A14" s="169">
        <v>1.7</v>
      </c>
      <c r="B14" s="95" t="s">
        <v>261</v>
      </c>
      <c r="C14" s="96"/>
      <c r="D14" s="99"/>
      <c r="E14" s="99"/>
      <c r="F14" s="97"/>
      <c r="G14" s="199"/>
      <c r="H14" s="257" t="s">
        <v>241</v>
      </c>
      <c r="I14" s="219" t="s">
        <v>238</v>
      </c>
      <c r="J14" s="220"/>
      <c r="K14" s="219" t="s">
        <v>238</v>
      </c>
      <c r="L14" s="220"/>
      <c r="M14" s="207" t="s">
        <v>238</v>
      </c>
      <c r="N14" s="170"/>
    </row>
    <row r="15" spans="1:14" outlineLevel="1" x14ac:dyDescent="0.25">
      <c r="A15" s="169">
        <v>1.8</v>
      </c>
      <c r="B15" s="95" t="s">
        <v>259</v>
      </c>
      <c r="C15" s="96"/>
      <c r="D15" s="99"/>
      <c r="E15" s="99"/>
      <c r="F15" s="97"/>
      <c r="G15" s="199"/>
      <c r="H15" s="257" t="s">
        <v>241</v>
      </c>
      <c r="I15" s="219" t="s">
        <v>238</v>
      </c>
      <c r="J15" s="220"/>
      <c r="K15" s="219" t="s">
        <v>238</v>
      </c>
      <c r="L15" s="220"/>
      <c r="M15" s="207" t="s">
        <v>238</v>
      </c>
      <c r="N15" s="170"/>
    </row>
    <row r="16" spans="1:14" outlineLevel="1" x14ac:dyDescent="0.25">
      <c r="A16" s="169">
        <v>1.9</v>
      </c>
      <c r="B16" s="95" t="s">
        <v>260</v>
      </c>
      <c r="C16" s="96"/>
      <c r="D16" s="99"/>
      <c r="E16" s="99"/>
      <c r="F16" s="97"/>
      <c r="G16" s="199"/>
      <c r="H16" s="257" t="s">
        <v>241</v>
      </c>
      <c r="I16" s="219" t="s">
        <v>238</v>
      </c>
      <c r="J16" s="220"/>
      <c r="K16" s="219" t="s">
        <v>238</v>
      </c>
      <c r="L16" s="220"/>
      <c r="M16" s="207" t="s">
        <v>238</v>
      </c>
      <c r="N16" s="170"/>
    </row>
    <row r="17" spans="1:14" s="148" customFormat="1" x14ac:dyDescent="0.25">
      <c r="A17" s="171">
        <v>12</v>
      </c>
      <c r="B17" s="162" t="s">
        <v>266</v>
      </c>
      <c r="C17" s="128"/>
      <c r="D17" s="129" t="s">
        <v>21</v>
      </c>
      <c r="E17" s="129"/>
      <c r="F17" s="161" t="s">
        <v>219</v>
      </c>
      <c r="G17" s="249" t="s">
        <v>292</v>
      </c>
      <c r="H17" s="259" t="s">
        <v>241</v>
      </c>
      <c r="I17" s="223" t="s">
        <v>241</v>
      </c>
      <c r="J17" s="222"/>
      <c r="K17" s="219" t="s">
        <v>238</v>
      </c>
      <c r="L17" s="241"/>
      <c r="M17" s="207" t="s">
        <v>238</v>
      </c>
      <c r="N17" s="173"/>
    </row>
    <row r="18" spans="1:14" s="148" customFormat="1" x14ac:dyDescent="0.25">
      <c r="A18" s="171">
        <v>13</v>
      </c>
      <c r="B18" s="162" t="s">
        <v>267</v>
      </c>
      <c r="C18" s="128"/>
      <c r="D18" s="129"/>
      <c r="E18" s="129" t="s">
        <v>21</v>
      </c>
      <c r="F18" s="161" t="s">
        <v>220</v>
      </c>
      <c r="G18" s="249" t="s">
        <v>292</v>
      </c>
      <c r="H18" s="259" t="s">
        <v>241</v>
      </c>
      <c r="I18" s="223" t="s">
        <v>241</v>
      </c>
      <c r="J18" s="222"/>
      <c r="K18" s="219" t="s">
        <v>238</v>
      </c>
      <c r="L18" s="242"/>
      <c r="M18" s="207" t="s">
        <v>238</v>
      </c>
      <c r="N18" s="172"/>
    </row>
    <row r="19" spans="1:14" x14ac:dyDescent="0.25">
      <c r="A19" s="169">
        <v>2</v>
      </c>
      <c r="B19" s="95" t="s">
        <v>201</v>
      </c>
      <c r="C19" s="96"/>
      <c r="D19" s="99" t="s">
        <v>21</v>
      </c>
      <c r="E19" s="99"/>
      <c r="F19" s="94" t="s">
        <v>152</v>
      </c>
      <c r="G19" s="250"/>
      <c r="H19" s="257" t="s">
        <v>241</v>
      </c>
      <c r="I19" s="219" t="s">
        <v>238</v>
      </c>
      <c r="J19" s="220"/>
      <c r="K19" s="219" t="s">
        <v>238</v>
      </c>
      <c r="L19" s="220"/>
      <c r="M19" s="207" t="s">
        <v>238</v>
      </c>
      <c r="N19" s="170"/>
    </row>
    <row r="20" spans="1:14" ht="26.25" x14ac:dyDescent="0.25">
      <c r="A20" s="169"/>
      <c r="B20" s="95" t="s">
        <v>254</v>
      </c>
      <c r="C20" s="160" t="s">
        <v>278</v>
      </c>
      <c r="D20" s="99" t="s">
        <v>21</v>
      </c>
      <c r="E20" s="99"/>
      <c r="F20" s="94"/>
      <c r="G20" s="250"/>
      <c r="H20" s="257" t="s">
        <v>241</v>
      </c>
      <c r="I20" s="219" t="s">
        <v>238</v>
      </c>
      <c r="J20" s="224" t="s">
        <v>293</v>
      </c>
      <c r="K20" s="219" t="s">
        <v>241</v>
      </c>
      <c r="L20" s="220"/>
      <c r="M20" s="207" t="s">
        <v>241</v>
      </c>
      <c r="N20" s="170"/>
    </row>
    <row r="21" spans="1:14" s="134" customFormat="1" x14ac:dyDescent="0.25">
      <c r="A21" s="174">
        <v>3</v>
      </c>
      <c r="B21" s="135" t="s">
        <v>202</v>
      </c>
      <c r="C21" s="131"/>
      <c r="D21" s="132" t="s">
        <v>21</v>
      </c>
      <c r="E21" s="132"/>
      <c r="F21" s="133" t="s">
        <v>203</v>
      </c>
      <c r="G21" s="201"/>
      <c r="H21" s="260" t="s">
        <v>241</v>
      </c>
      <c r="I21" s="225" t="s">
        <v>252</v>
      </c>
      <c r="J21" s="226"/>
      <c r="K21" s="225" t="s">
        <v>252</v>
      </c>
      <c r="L21" s="226"/>
      <c r="M21" s="209" t="s">
        <v>241</v>
      </c>
      <c r="N21" s="303" t="s">
        <v>285</v>
      </c>
    </row>
    <row r="22" spans="1:14" s="134" customFormat="1" ht="41.45" customHeight="1" outlineLevel="1" x14ac:dyDescent="0.25">
      <c r="A22" s="174">
        <v>3.1</v>
      </c>
      <c r="B22" s="135" t="s">
        <v>239</v>
      </c>
      <c r="C22" s="166" t="s">
        <v>281</v>
      </c>
      <c r="D22" s="132" t="s">
        <v>21</v>
      </c>
      <c r="E22" s="132"/>
      <c r="F22" s="133"/>
      <c r="G22" s="201"/>
      <c r="H22" s="260" t="s">
        <v>241</v>
      </c>
      <c r="I22" s="225" t="s">
        <v>238</v>
      </c>
      <c r="J22" s="305" t="s">
        <v>245</v>
      </c>
      <c r="K22" s="225" t="s">
        <v>241</v>
      </c>
      <c r="L22" s="226"/>
      <c r="M22" s="209" t="s">
        <v>241</v>
      </c>
      <c r="N22" s="303"/>
    </row>
    <row r="23" spans="1:14" s="134" customFormat="1" outlineLevel="1" x14ac:dyDescent="0.25">
      <c r="A23" s="175" t="s">
        <v>251</v>
      </c>
      <c r="B23" s="135" t="s">
        <v>242</v>
      </c>
      <c r="C23" s="166" t="s">
        <v>278</v>
      </c>
      <c r="D23" s="132" t="s">
        <v>21</v>
      </c>
      <c r="E23" s="132"/>
      <c r="F23" s="133"/>
      <c r="G23" s="201"/>
      <c r="H23" s="260" t="s">
        <v>241</v>
      </c>
      <c r="I23" s="225" t="s">
        <v>238</v>
      </c>
      <c r="J23" s="305"/>
      <c r="K23" s="225" t="s">
        <v>241</v>
      </c>
      <c r="L23" s="226"/>
      <c r="M23" s="209" t="s">
        <v>241</v>
      </c>
      <c r="N23" s="303"/>
    </row>
    <row r="24" spans="1:14" s="134" customFormat="1" outlineLevel="1" x14ac:dyDescent="0.25">
      <c r="A24" s="174">
        <v>3.2</v>
      </c>
      <c r="B24" s="135" t="s">
        <v>275</v>
      </c>
      <c r="C24" s="131"/>
      <c r="D24" s="132" t="s">
        <v>21</v>
      </c>
      <c r="E24" s="132"/>
      <c r="F24" s="133"/>
      <c r="G24" s="201"/>
      <c r="H24" s="260" t="s">
        <v>241</v>
      </c>
      <c r="I24" s="225" t="s">
        <v>241</v>
      </c>
      <c r="J24" s="226"/>
      <c r="K24" s="225" t="s">
        <v>238</v>
      </c>
      <c r="L24" s="226"/>
      <c r="M24" s="209" t="s">
        <v>241</v>
      </c>
      <c r="N24" s="303"/>
    </row>
    <row r="25" spans="1:14" s="134" customFormat="1" ht="26.25" outlineLevel="1" x14ac:dyDescent="0.25">
      <c r="A25" s="174">
        <v>3.2</v>
      </c>
      <c r="B25" s="135" t="s">
        <v>276</v>
      </c>
      <c r="C25" s="131"/>
      <c r="D25" s="132" t="s">
        <v>21</v>
      </c>
      <c r="E25" s="132"/>
      <c r="F25" s="133"/>
      <c r="G25" s="201"/>
      <c r="H25" s="260" t="s">
        <v>241</v>
      </c>
      <c r="I25" s="225" t="s">
        <v>241</v>
      </c>
      <c r="J25" s="226"/>
      <c r="K25" s="225" t="s">
        <v>238</v>
      </c>
      <c r="L25" s="226"/>
      <c r="M25" s="209" t="s">
        <v>241</v>
      </c>
      <c r="N25" s="303"/>
    </row>
    <row r="26" spans="1:14" x14ac:dyDescent="0.25">
      <c r="A26" s="169">
        <v>4</v>
      </c>
      <c r="B26" s="95" t="s">
        <v>204</v>
      </c>
      <c r="C26" s="96"/>
      <c r="D26" s="99"/>
      <c r="E26" s="99" t="s">
        <v>21</v>
      </c>
      <c r="F26" s="94" t="s">
        <v>205</v>
      </c>
      <c r="G26" s="250"/>
      <c r="H26" s="257" t="s">
        <v>241</v>
      </c>
      <c r="I26" s="225" t="s">
        <v>252</v>
      </c>
      <c r="J26" s="220"/>
      <c r="K26" s="219" t="s">
        <v>252</v>
      </c>
      <c r="L26" s="220"/>
      <c r="M26" s="207" t="s">
        <v>241</v>
      </c>
      <c r="N26" s="304" t="s">
        <v>285</v>
      </c>
    </row>
    <row r="27" spans="1:14" ht="25.5" customHeight="1" outlineLevel="1" x14ac:dyDescent="0.25">
      <c r="A27" s="169">
        <v>4.0999999999999996</v>
      </c>
      <c r="B27" s="95" t="s">
        <v>239</v>
      </c>
      <c r="C27" s="160" t="s">
        <v>281</v>
      </c>
      <c r="D27" s="99"/>
      <c r="E27" s="99" t="s">
        <v>21</v>
      </c>
      <c r="F27" s="94"/>
      <c r="G27" s="250"/>
      <c r="H27" s="257" t="s">
        <v>241</v>
      </c>
      <c r="I27" s="225" t="s">
        <v>238</v>
      </c>
      <c r="J27" s="306" t="s">
        <v>245</v>
      </c>
      <c r="K27" s="219" t="s">
        <v>241</v>
      </c>
      <c r="L27" s="220"/>
      <c r="M27" s="207" t="s">
        <v>241</v>
      </c>
      <c r="N27" s="304"/>
    </row>
    <row r="28" spans="1:14" ht="22.5" customHeight="1" outlineLevel="1" x14ac:dyDescent="0.25">
      <c r="A28" s="176" t="s">
        <v>250</v>
      </c>
      <c r="B28" s="95" t="s">
        <v>242</v>
      </c>
      <c r="C28" s="160" t="s">
        <v>278</v>
      </c>
      <c r="D28" s="99"/>
      <c r="E28" s="99" t="s">
        <v>21</v>
      </c>
      <c r="F28" s="97"/>
      <c r="G28" s="199"/>
      <c r="H28" s="257" t="s">
        <v>241</v>
      </c>
      <c r="I28" s="219" t="s">
        <v>238</v>
      </c>
      <c r="J28" s="306"/>
      <c r="K28" s="219" t="s">
        <v>241</v>
      </c>
      <c r="L28" s="220"/>
      <c r="M28" s="207" t="s">
        <v>241</v>
      </c>
      <c r="N28" s="304"/>
    </row>
    <row r="29" spans="1:14" outlineLevel="1" x14ac:dyDescent="0.25">
      <c r="A29" s="169">
        <v>4.2</v>
      </c>
      <c r="B29" s="95" t="s">
        <v>275</v>
      </c>
      <c r="C29" s="96"/>
      <c r="D29" s="99"/>
      <c r="E29" s="99" t="s">
        <v>21</v>
      </c>
      <c r="F29" s="94"/>
      <c r="G29" s="250"/>
      <c r="H29" s="257" t="s">
        <v>241</v>
      </c>
      <c r="I29" s="219" t="s">
        <v>241</v>
      </c>
      <c r="J29" s="220"/>
      <c r="K29" s="219" t="s">
        <v>238</v>
      </c>
      <c r="L29" s="220"/>
      <c r="M29" s="207" t="s">
        <v>241</v>
      </c>
      <c r="N29" s="304"/>
    </row>
    <row r="30" spans="1:14" ht="26.25" outlineLevel="1" x14ac:dyDescent="0.25">
      <c r="A30" s="169">
        <v>4.3</v>
      </c>
      <c r="B30" s="95" t="s">
        <v>277</v>
      </c>
      <c r="C30" s="96"/>
      <c r="D30" s="99"/>
      <c r="E30" s="99" t="s">
        <v>21</v>
      </c>
      <c r="F30" s="94"/>
      <c r="G30" s="250"/>
      <c r="H30" s="257" t="s">
        <v>241</v>
      </c>
      <c r="I30" s="219" t="s">
        <v>241</v>
      </c>
      <c r="J30" s="220"/>
      <c r="K30" s="219" t="s">
        <v>238</v>
      </c>
      <c r="L30" s="220"/>
      <c r="M30" s="207" t="s">
        <v>241</v>
      </c>
      <c r="N30" s="304"/>
    </row>
    <row r="31" spans="1:14" s="139" customFormat="1" ht="38.25" customHeight="1" x14ac:dyDescent="0.25">
      <c r="A31" s="177">
        <v>5</v>
      </c>
      <c r="B31" s="270" t="s">
        <v>206</v>
      </c>
      <c r="C31" s="136"/>
      <c r="D31" s="137" t="s">
        <v>21</v>
      </c>
      <c r="E31" s="137" t="s">
        <v>21</v>
      </c>
      <c r="F31" s="138" t="s">
        <v>207</v>
      </c>
      <c r="G31" s="251"/>
      <c r="H31" s="261" t="s">
        <v>241</v>
      </c>
      <c r="I31" s="227" t="s">
        <v>238</v>
      </c>
      <c r="J31" s="320" t="s">
        <v>245</v>
      </c>
      <c r="K31" s="227" t="s">
        <v>238</v>
      </c>
      <c r="L31" s="243" t="s">
        <v>294</v>
      </c>
      <c r="M31" s="210" t="s">
        <v>241</v>
      </c>
      <c r="N31" s="178" t="s">
        <v>285</v>
      </c>
    </row>
    <row r="32" spans="1:14" s="139" customFormat="1" ht="58.5" customHeight="1" outlineLevel="1" x14ac:dyDescent="0.25">
      <c r="A32" s="177">
        <v>5.0999999999999996</v>
      </c>
      <c r="B32" s="270" t="s">
        <v>249</v>
      </c>
      <c r="C32" s="165" t="s">
        <v>278</v>
      </c>
      <c r="D32" s="137"/>
      <c r="E32" s="137"/>
      <c r="F32" s="140" t="s">
        <v>248</v>
      </c>
      <c r="G32" s="252" t="s">
        <v>247</v>
      </c>
      <c r="H32" s="261" t="s">
        <v>241</v>
      </c>
      <c r="I32" s="227" t="s">
        <v>238</v>
      </c>
      <c r="J32" s="320"/>
      <c r="K32" s="227" t="s">
        <v>241</v>
      </c>
      <c r="L32" s="244"/>
      <c r="M32" s="210" t="s">
        <v>241</v>
      </c>
      <c r="N32" s="179"/>
    </row>
    <row r="33" spans="1:14" s="139" customFormat="1" outlineLevel="1" x14ac:dyDescent="0.25">
      <c r="A33" s="177">
        <v>5.2</v>
      </c>
      <c r="B33" s="270" t="s">
        <v>243</v>
      </c>
      <c r="C33" s="136"/>
      <c r="D33" s="137"/>
      <c r="E33" s="137"/>
      <c r="F33" s="138"/>
      <c r="G33" s="251"/>
      <c r="H33" s="261" t="s">
        <v>241</v>
      </c>
      <c r="I33" s="227" t="s">
        <v>238</v>
      </c>
      <c r="J33" s="320"/>
      <c r="K33" s="227" t="s">
        <v>241</v>
      </c>
      <c r="L33" s="244"/>
      <c r="M33" s="210" t="s">
        <v>241</v>
      </c>
      <c r="N33" s="179"/>
    </row>
    <row r="34" spans="1:14" s="139" customFormat="1" outlineLevel="1" x14ac:dyDescent="0.25">
      <c r="A34" s="177">
        <v>5.3</v>
      </c>
      <c r="B34" s="270" t="s">
        <v>244</v>
      </c>
      <c r="C34" s="136"/>
      <c r="D34" s="137"/>
      <c r="E34" s="137"/>
      <c r="F34" s="138"/>
      <c r="G34" s="251"/>
      <c r="H34" s="261" t="s">
        <v>241</v>
      </c>
      <c r="I34" s="227" t="s">
        <v>238</v>
      </c>
      <c r="J34" s="320"/>
      <c r="K34" s="227" t="s">
        <v>241</v>
      </c>
      <c r="L34" s="244"/>
      <c r="M34" s="210" t="s">
        <v>241</v>
      </c>
      <c r="N34" s="179"/>
    </row>
    <row r="35" spans="1:14" x14ac:dyDescent="0.25">
      <c r="A35" s="169">
        <v>11</v>
      </c>
      <c r="B35" s="95" t="s">
        <v>217</v>
      </c>
      <c r="C35" s="96"/>
      <c r="D35" s="99" t="s">
        <v>21</v>
      </c>
      <c r="E35" s="99" t="s">
        <v>21</v>
      </c>
      <c r="F35" s="94" t="s">
        <v>218</v>
      </c>
      <c r="G35" s="250"/>
      <c r="H35" s="262" t="s">
        <v>241</v>
      </c>
      <c r="I35" s="219" t="s">
        <v>241</v>
      </c>
      <c r="J35" s="220"/>
      <c r="K35" s="219" t="s">
        <v>252</v>
      </c>
      <c r="L35" s="220"/>
      <c r="M35" s="207" t="s">
        <v>252</v>
      </c>
      <c r="N35" s="180"/>
    </row>
    <row r="36" spans="1:14" outlineLevel="1" x14ac:dyDescent="0.25">
      <c r="A36" s="169">
        <v>11.1</v>
      </c>
      <c r="B36" s="271" t="s">
        <v>145</v>
      </c>
      <c r="C36" s="7"/>
      <c r="D36" s="99" t="s">
        <v>21</v>
      </c>
      <c r="E36" s="99" t="s">
        <v>21</v>
      </c>
      <c r="F36" s="94"/>
      <c r="G36" s="250"/>
      <c r="H36" s="257" t="s">
        <v>241</v>
      </c>
      <c r="I36" s="219" t="s">
        <v>241</v>
      </c>
      <c r="J36" s="220"/>
      <c r="K36" s="219" t="s">
        <v>238</v>
      </c>
      <c r="L36" s="220"/>
      <c r="M36" s="207" t="s">
        <v>238</v>
      </c>
      <c r="N36" s="180"/>
    </row>
    <row r="37" spans="1:14" ht="53.25" customHeight="1" outlineLevel="1" x14ac:dyDescent="0.25">
      <c r="A37" s="169">
        <v>11.2</v>
      </c>
      <c r="B37" s="8" t="s">
        <v>148</v>
      </c>
      <c r="C37" s="160" t="s">
        <v>281</v>
      </c>
      <c r="D37" s="99" t="s">
        <v>21</v>
      </c>
      <c r="E37" s="99" t="s">
        <v>21</v>
      </c>
      <c r="F37" s="94"/>
      <c r="G37" s="250"/>
      <c r="H37" s="257" t="s">
        <v>241</v>
      </c>
      <c r="I37" s="219" t="s">
        <v>238</v>
      </c>
      <c r="J37" s="228" t="s">
        <v>286</v>
      </c>
      <c r="K37" s="219" t="s">
        <v>241</v>
      </c>
      <c r="L37" s="220"/>
      <c r="M37" s="207" t="s">
        <v>241</v>
      </c>
      <c r="N37" s="181"/>
    </row>
    <row r="38" spans="1:14" outlineLevel="1" x14ac:dyDescent="0.25">
      <c r="A38" s="169">
        <v>11.3</v>
      </c>
      <c r="B38" s="271" t="s">
        <v>227</v>
      </c>
      <c r="C38" s="7"/>
      <c r="D38" s="99" t="s">
        <v>21</v>
      </c>
      <c r="E38" s="99" t="s">
        <v>21</v>
      </c>
      <c r="F38" s="94"/>
      <c r="G38" s="250"/>
      <c r="H38" s="257" t="s">
        <v>241</v>
      </c>
      <c r="I38" s="219" t="s">
        <v>241</v>
      </c>
      <c r="J38" s="220"/>
      <c r="K38" s="219" t="s">
        <v>238</v>
      </c>
      <c r="L38" s="220"/>
      <c r="M38" s="207" t="s">
        <v>238</v>
      </c>
      <c r="N38" s="180"/>
    </row>
    <row r="39" spans="1:14" ht="60" outlineLevel="1" x14ac:dyDescent="0.25">
      <c r="A39" s="169">
        <v>11.4</v>
      </c>
      <c r="B39" s="271" t="s">
        <v>153</v>
      </c>
      <c r="C39" s="160" t="s">
        <v>281</v>
      </c>
      <c r="D39" s="99" t="s">
        <v>21</v>
      </c>
      <c r="E39" s="99" t="s">
        <v>21</v>
      </c>
      <c r="F39" s="94"/>
      <c r="G39" s="250"/>
      <c r="H39" s="257" t="s">
        <v>241</v>
      </c>
      <c r="I39" s="219" t="s">
        <v>238</v>
      </c>
      <c r="J39" s="229" t="s">
        <v>287</v>
      </c>
      <c r="K39" s="219" t="s">
        <v>241</v>
      </c>
      <c r="L39" s="220"/>
      <c r="M39" s="207" t="s">
        <v>241</v>
      </c>
      <c r="N39" s="180"/>
    </row>
    <row r="40" spans="1:14" ht="14.45" customHeight="1" x14ac:dyDescent="0.25">
      <c r="A40" s="169">
        <v>6</v>
      </c>
      <c r="B40" s="95" t="s">
        <v>208</v>
      </c>
      <c r="C40" s="96"/>
      <c r="D40" s="99" t="s">
        <v>21</v>
      </c>
      <c r="E40" s="99"/>
      <c r="F40" s="94" t="s">
        <v>209</v>
      </c>
      <c r="G40" s="250"/>
      <c r="H40" s="257" t="s">
        <v>241</v>
      </c>
      <c r="I40" s="219" t="s">
        <v>241</v>
      </c>
      <c r="J40" s="220"/>
      <c r="K40" s="227" t="s">
        <v>238</v>
      </c>
      <c r="L40" s="220"/>
      <c r="M40" s="210" t="s">
        <v>238</v>
      </c>
      <c r="N40" s="302" t="s">
        <v>284</v>
      </c>
    </row>
    <row r="41" spans="1:14" s="158" customFormat="1" x14ac:dyDescent="0.25">
      <c r="A41" s="182">
        <v>7</v>
      </c>
      <c r="B41" s="272" t="s">
        <v>210</v>
      </c>
      <c r="C41" s="155"/>
      <c r="D41" s="156"/>
      <c r="E41" s="156" t="s">
        <v>21</v>
      </c>
      <c r="F41" s="157" t="s">
        <v>211</v>
      </c>
      <c r="G41" s="253"/>
      <c r="H41" s="263" t="s">
        <v>241</v>
      </c>
      <c r="I41" s="230" t="s">
        <v>241</v>
      </c>
      <c r="J41" s="231"/>
      <c r="K41" s="230" t="s">
        <v>238</v>
      </c>
      <c r="L41" s="318" t="s">
        <v>283</v>
      </c>
      <c r="M41" s="210" t="s">
        <v>238</v>
      </c>
      <c r="N41" s="302"/>
    </row>
    <row r="42" spans="1:14" s="158" customFormat="1" outlineLevel="1" x14ac:dyDescent="0.25">
      <c r="A42" s="183" t="s">
        <v>268</v>
      </c>
      <c r="B42" s="272" t="s">
        <v>258</v>
      </c>
      <c r="C42" s="155"/>
      <c r="D42" s="156"/>
      <c r="E42" s="156" t="s">
        <v>21</v>
      </c>
      <c r="F42" s="157" t="s">
        <v>211</v>
      </c>
      <c r="G42" s="253"/>
      <c r="H42" s="263" t="s">
        <v>241</v>
      </c>
      <c r="I42" s="230" t="s">
        <v>241</v>
      </c>
      <c r="J42" s="231"/>
      <c r="K42" s="230" t="s">
        <v>238</v>
      </c>
      <c r="L42" s="318"/>
      <c r="M42" s="210" t="s">
        <v>238</v>
      </c>
      <c r="N42" s="302"/>
    </row>
    <row r="43" spans="1:14" s="158" customFormat="1" ht="26.25" outlineLevel="1" x14ac:dyDescent="0.25">
      <c r="A43" s="182">
        <v>7.1</v>
      </c>
      <c r="B43" s="272" t="s">
        <v>270</v>
      </c>
      <c r="C43" s="155"/>
      <c r="D43" s="156"/>
      <c r="E43" s="156" t="s">
        <v>21</v>
      </c>
      <c r="F43" s="157" t="s">
        <v>211</v>
      </c>
      <c r="G43" s="253"/>
      <c r="H43" s="263" t="s">
        <v>241</v>
      </c>
      <c r="I43" s="230" t="s">
        <v>241</v>
      </c>
      <c r="J43" s="231"/>
      <c r="K43" s="230" t="s">
        <v>238</v>
      </c>
      <c r="L43" s="318"/>
      <c r="M43" s="210" t="s">
        <v>238</v>
      </c>
      <c r="N43" s="302"/>
    </row>
    <row r="44" spans="1:14" s="158" customFormat="1" ht="26.25" outlineLevel="1" x14ac:dyDescent="0.25">
      <c r="A44" s="182">
        <v>7.2</v>
      </c>
      <c r="B44" s="272" t="s">
        <v>271</v>
      </c>
      <c r="C44" s="155"/>
      <c r="D44" s="156"/>
      <c r="E44" s="156" t="s">
        <v>21</v>
      </c>
      <c r="F44" s="157" t="s">
        <v>211</v>
      </c>
      <c r="G44" s="253"/>
      <c r="H44" s="263" t="s">
        <v>241</v>
      </c>
      <c r="I44" s="230" t="s">
        <v>241</v>
      </c>
      <c r="J44" s="231"/>
      <c r="K44" s="230" t="s">
        <v>238</v>
      </c>
      <c r="L44" s="318"/>
      <c r="M44" s="210" t="s">
        <v>238</v>
      </c>
      <c r="N44" s="302"/>
    </row>
    <row r="45" spans="1:14" s="158" customFormat="1" ht="26.25" outlineLevel="1" x14ac:dyDescent="0.25">
      <c r="A45" s="182">
        <v>7.3</v>
      </c>
      <c r="B45" s="272" t="s">
        <v>272</v>
      </c>
      <c r="C45" s="155"/>
      <c r="D45" s="156"/>
      <c r="E45" s="156" t="s">
        <v>21</v>
      </c>
      <c r="F45" s="157" t="s">
        <v>211</v>
      </c>
      <c r="G45" s="253"/>
      <c r="H45" s="263" t="s">
        <v>241</v>
      </c>
      <c r="I45" s="230" t="s">
        <v>241</v>
      </c>
      <c r="J45" s="231"/>
      <c r="K45" s="230" t="s">
        <v>238</v>
      </c>
      <c r="L45" s="318"/>
      <c r="M45" s="210" t="s">
        <v>238</v>
      </c>
      <c r="N45" s="302"/>
    </row>
    <row r="46" spans="1:14" s="158" customFormat="1" ht="26.25" outlineLevel="1" x14ac:dyDescent="0.25">
      <c r="A46" s="182">
        <v>7.4</v>
      </c>
      <c r="B46" s="272" t="s">
        <v>273</v>
      </c>
      <c r="C46" s="155"/>
      <c r="D46" s="156"/>
      <c r="E46" s="156" t="s">
        <v>21</v>
      </c>
      <c r="F46" s="157" t="s">
        <v>211</v>
      </c>
      <c r="G46" s="253"/>
      <c r="H46" s="263" t="s">
        <v>241</v>
      </c>
      <c r="I46" s="230" t="s">
        <v>241</v>
      </c>
      <c r="J46" s="231"/>
      <c r="K46" s="230" t="s">
        <v>238</v>
      </c>
      <c r="L46" s="318"/>
      <c r="M46" s="210" t="s">
        <v>238</v>
      </c>
      <c r="N46" s="302"/>
    </row>
    <row r="47" spans="1:14" s="158" customFormat="1" outlineLevel="1" x14ac:dyDescent="0.25">
      <c r="A47" s="183" t="s">
        <v>269</v>
      </c>
      <c r="B47" s="272" t="s">
        <v>258</v>
      </c>
      <c r="C47" s="155"/>
      <c r="D47" s="156"/>
      <c r="E47" s="156" t="s">
        <v>21</v>
      </c>
      <c r="F47" s="157" t="s">
        <v>211</v>
      </c>
      <c r="G47" s="253"/>
      <c r="H47" s="263" t="s">
        <v>241</v>
      </c>
      <c r="I47" s="230" t="s">
        <v>241</v>
      </c>
      <c r="J47" s="231"/>
      <c r="K47" s="230" t="s">
        <v>238</v>
      </c>
      <c r="L47" s="318"/>
      <c r="M47" s="210" t="s">
        <v>238</v>
      </c>
      <c r="N47" s="302"/>
    </row>
    <row r="48" spans="1:14" s="147" customFormat="1" ht="28.9" customHeight="1" x14ac:dyDescent="0.25">
      <c r="A48" s="184">
        <v>8</v>
      </c>
      <c r="B48" s="273" t="s">
        <v>212</v>
      </c>
      <c r="C48" s="144"/>
      <c r="D48" s="145"/>
      <c r="E48" s="145" t="s">
        <v>21</v>
      </c>
      <c r="F48" s="146" t="s">
        <v>213</v>
      </c>
      <c r="G48" s="202"/>
      <c r="H48" s="264" t="s">
        <v>241</v>
      </c>
      <c r="I48" s="232" t="s">
        <v>241</v>
      </c>
      <c r="J48" s="233"/>
      <c r="K48" s="232" t="s">
        <v>238</v>
      </c>
      <c r="L48" s="318"/>
      <c r="M48" s="211" t="s">
        <v>238</v>
      </c>
      <c r="N48" s="302"/>
    </row>
    <row r="49" spans="1:14" s="147" customFormat="1" outlineLevel="1" x14ac:dyDescent="0.25">
      <c r="A49" s="184">
        <v>8.1</v>
      </c>
      <c r="B49" s="273" t="s">
        <v>274</v>
      </c>
      <c r="C49" s="144"/>
      <c r="D49" s="145"/>
      <c r="E49" s="145" t="s">
        <v>21</v>
      </c>
      <c r="F49" s="146" t="s">
        <v>213</v>
      </c>
      <c r="G49" s="202"/>
      <c r="H49" s="264" t="s">
        <v>241</v>
      </c>
      <c r="I49" s="232" t="s">
        <v>241</v>
      </c>
      <c r="J49" s="233"/>
      <c r="K49" s="232" t="s">
        <v>238</v>
      </c>
      <c r="L49" s="318"/>
      <c r="M49" s="211" t="s">
        <v>238</v>
      </c>
      <c r="N49" s="302"/>
    </row>
    <row r="50" spans="1:14" ht="60" x14ac:dyDescent="0.25">
      <c r="A50" s="169">
        <v>9</v>
      </c>
      <c r="B50" s="95" t="s">
        <v>279</v>
      </c>
      <c r="C50" s="160" t="s">
        <v>278</v>
      </c>
      <c r="D50" s="99"/>
      <c r="E50" s="99" t="s">
        <v>21</v>
      </c>
      <c r="F50" s="94" t="s">
        <v>214</v>
      </c>
      <c r="G50" s="250"/>
      <c r="H50" s="257" t="s">
        <v>241</v>
      </c>
      <c r="I50" s="219" t="s">
        <v>238</v>
      </c>
      <c r="J50" s="229" t="s">
        <v>289</v>
      </c>
      <c r="K50" s="219" t="s">
        <v>241</v>
      </c>
      <c r="L50" s="220"/>
      <c r="M50" s="207" t="s">
        <v>241</v>
      </c>
      <c r="N50" s="185"/>
    </row>
    <row r="51" spans="1:14" s="143" customFormat="1" ht="75" x14ac:dyDescent="0.25">
      <c r="A51" s="186">
        <v>10</v>
      </c>
      <c r="B51" s="274" t="s">
        <v>215</v>
      </c>
      <c r="C51" s="164" t="s">
        <v>278</v>
      </c>
      <c r="D51" s="141" t="s">
        <v>21</v>
      </c>
      <c r="E51" s="141" t="s">
        <v>21</v>
      </c>
      <c r="F51" s="142" t="s">
        <v>216</v>
      </c>
      <c r="G51" s="254"/>
      <c r="H51" s="265" t="s">
        <v>238</v>
      </c>
      <c r="I51" s="234" t="s">
        <v>238</v>
      </c>
      <c r="J51" s="235" t="s">
        <v>288</v>
      </c>
      <c r="K51" s="234" t="s">
        <v>241</v>
      </c>
      <c r="L51" s="245"/>
      <c r="M51" s="212" t="s">
        <v>241</v>
      </c>
      <c r="N51" s="187"/>
    </row>
    <row r="52" spans="1:14" ht="60" outlineLevel="1" x14ac:dyDescent="0.25">
      <c r="A52" s="169">
        <v>11.5</v>
      </c>
      <c r="B52" s="8" t="s">
        <v>156</v>
      </c>
      <c r="C52" s="160" t="s">
        <v>281</v>
      </c>
      <c r="D52" s="99" t="s">
        <v>21</v>
      </c>
      <c r="E52" s="99" t="s">
        <v>21</v>
      </c>
      <c r="F52" s="94"/>
      <c r="G52" s="250"/>
      <c r="H52" s="257" t="s">
        <v>238</v>
      </c>
      <c r="I52" s="219" t="s">
        <v>238</v>
      </c>
      <c r="J52" s="229" t="s">
        <v>287</v>
      </c>
      <c r="K52" s="219" t="s">
        <v>241</v>
      </c>
      <c r="L52" s="246"/>
      <c r="M52" s="207" t="s">
        <v>241</v>
      </c>
      <c r="N52" s="188"/>
    </row>
    <row r="53" spans="1:14" x14ac:dyDescent="0.25">
      <c r="A53" s="189"/>
      <c r="B53" s="275"/>
      <c r="C53" s="190"/>
      <c r="D53" s="190"/>
      <c r="E53" s="190"/>
      <c r="F53" s="190"/>
      <c r="G53" s="190"/>
      <c r="H53" s="266"/>
      <c r="I53" s="189"/>
      <c r="J53" s="236"/>
      <c r="K53" s="189"/>
      <c r="L53" s="236"/>
      <c r="M53" s="190"/>
      <c r="N53" s="191"/>
    </row>
    <row r="54" spans="1:14" s="152" customFormat="1" ht="30" x14ac:dyDescent="0.25">
      <c r="A54" s="192">
        <v>16</v>
      </c>
      <c r="B54" s="276" t="s">
        <v>221</v>
      </c>
      <c r="C54" s="149"/>
      <c r="D54" s="150" t="s">
        <v>21</v>
      </c>
      <c r="E54" s="150" t="s">
        <v>21</v>
      </c>
      <c r="F54" s="151" t="s">
        <v>169</v>
      </c>
      <c r="G54" s="203"/>
      <c r="H54" s="267" t="s">
        <v>241</v>
      </c>
      <c r="I54" s="237" t="s">
        <v>241</v>
      </c>
      <c r="J54" s="238"/>
      <c r="K54" s="237" t="s">
        <v>238</v>
      </c>
      <c r="L54" s="247" t="s">
        <v>255</v>
      </c>
      <c r="M54" s="213" t="s">
        <v>241</v>
      </c>
      <c r="N54" s="193" t="s">
        <v>285</v>
      </c>
    </row>
    <row r="55" spans="1:14" x14ac:dyDescent="0.25">
      <c r="A55" s="169">
        <v>17</v>
      </c>
      <c r="B55" s="95" t="s">
        <v>222</v>
      </c>
      <c r="C55" s="96"/>
      <c r="D55" s="99" t="s">
        <v>21</v>
      </c>
      <c r="E55" s="99" t="s">
        <v>21</v>
      </c>
      <c r="F55" s="94" t="s">
        <v>152</v>
      </c>
      <c r="G55" s="250"/>
      <c r="H55" s="257" t="s">
        <v>241</v>
      </c>
      <c r="I55" s="219" t="s">
        <v>241</v>
      </c>
      <c r="J55" s="220"/>
      <c r="K55" s="219" t="s">
        <v>238</v>
      </c>
      <c r="L55" s="220"/>
      <c r="M55" s="207" t="s">
        <v>238</v>
      </c>
      <c r="N55" s="170"/>
    </row>
    <row r="56" spans="1:14" s="153" customFormat="1" ht="15.75" thickBot="1" x14ac:dyDescent="0.3">
      <c r="A56" s="194">
        <v>18</v>
      </c>
      <c r="B56" s="277" t="s">
        <v>179</v>
      </c>
      <c r="C56" s="195"/>
      <c r="D56" s="196" t="s">
        <v>21</v>
      </c>
      <c r="E56" s="196" t="s">
        <v>21</v>
      </c>
      <c r="F56" s="197" t="s">
        <v>88</v>
      </c>
      <c r="G56" s="204"/>
      <c r="H56" s="268" t="s">
        <v>241</v>
      </c>
      <c r="I56" s="239" t="s">
        <v>238</v>
      </c>
      <c r="J56" s="240"/>
      <c r="K56" s="239" t="s">
        <v>238</v>
      </c>
      <c r="L56" s="240"/>
      <c r="M56" s="214" t="s">
        <v>238</v>
      </c>
      <c r="N56" s="198"/>
    </row>
    <row r="57" spans="1:14" x14ac:dyDescent="0.25">
      <c r="N57" s="163"/>
    </row>
    <row r="58" spans="1:14" x14ac:dyDescent="0.25">
      <c r="A58" s="126"/>
      <c r="B58" s="278"/>
      <c r="C58" s="127"/>
      <c r="G58" t="s">
        <v>253</v>
      </c>
      <c r="I58" t="e">
        <f>(50*((I40="Y")+(I17="Y")+(#REF!="Y"))+(I20="Y")*250)</f>
        <v>#REF!</v>
      </c>
      <c r="N58" s="163"/>
    </row>
    <row r="59" spans="1:14" x14ac:dyDescent="0.25">
      <c r="N59" s="163"/>
    </row>
    <row r="60" spans="1:14" x14ac:dyDescent="0.25">
      <c r="N60" s="163"/>
    </row>
    <row r="61" spans="1:14" x14ac:dyDescent="0.25">
      <c r="N61" s="163"/>
    </row>
    <row r="62" spans="1:14" x14ac:dyDescent="0.25">
      <c r="N62" s="163"/>
    </row>
  </sheetData>
  <autoFilter ref="A3:N56"/>
  <mergeCells count="17">
    <mergeCell ref="A1:N1"/>
    <mergeCell ref="H2:N2"/>
    <mergeCell ref="B2:B3"/>
    <mergeCell ref="A2:A3"/>
    <mergeCell ref="L41:L49"/>
    <mergeCell ref="C2:C3"/>
    <mergeCell ref="J31:J34"/>
    <mergeCell ref="N40:N49"/>
    <mergeCell ref="N21:N25"/>
    <mergeCell ref="N26:N30"/>
    <mergeCell ref="J22:J23"/>
    <mergeCell ref="J27:J28"/>
    <mergeCell ref="D2:E2"/>
    <mergeCell ref="F2:F3"/>
    <mergeCell ref="I4:J4"/>
    <mergeCell ref="K4:L4"/>
    <mergeCell ref="M4:N4"/>
  </mergeCells>
  <conditionalFormatting sqref="K5:K16 M54:M56 H54:I56 K54:K56 K48 M48 H48:I48 K19:K27 M5:M27 H5:I27 K29:K39 M29:M39 H29:I41 K50:K52 M50:M52 H50:I52">
    <cfRule type="containsText" dxfId="13" priority="99" operator="containsText" text="N">
      <formula>NOT(ISERROR(SEARCH("N",H5)))</formula>
    </cfRule>
    <cfRule type="containsText" dxfId="12" priority="100" operator="containsText" text="Y">
      <formula>NOT(ISERROR(SEARCH("Y",H5)))</formula>
    </cfRule>
  </conditionalFormatting>
  <conditionalFormatting sqref="H28:I28 M28 K28">
    <cfRule type="containsText" dxfId="11" priority="97" operator="containsText" text="N">
      <formula>NOT(ISERROR(SEARCH("N",H28)))</formula>
    </cfRule>
    <cfRule type="containsText" dxfId="10" priority="98" operator="containsText" text="Y">
      <formula>NOT(ISERROR(SEARCH("Y",H28)))</formula>
    </cfRule>
  </conditionalFormatting>
  <conditionalFormatting sqref="H42:I47">
    <cfRule type="containsText" dxfId="9" priority="67" operator="containsText" text="N">
      <formula>NOT(ISERROR(SEARCH("N",H42)))</formula>
    </cfRule>
    <cfRule type="containsText" dxfId="8" priority="68" operator="containsText" text="Y">
      <formula>NOT(ISERROR(SEARCH("Y",H42)))</formula>
    </cfRule>
  </conditionalFormatting>
  <conditionalFormatting sqref="K49 M49 H49:I49">
    <cfRule type="containsText" dxfId="7" priority="63" operator="containsText" text="N">
      <formula>NOT(ISERROR(SEARCH("N",H49)))</formula>
    </cfRule>
    <cfRule type="containsText" dxfId="6" priority="64" operator="containsText" text="Y">
      <formula>NOT(ISERROR(SEARCH("Y",H49)))</formula>
    </cfRule>
  </conditionalFormatting>
  <conditionalFormatting sqref="K40:K47">
    <cfRule type="containsText" dxfId="5" priority="25" operator="containsText" text="N">
      <formula>NOT(ISERROR(SEARCH("N",K40)))</formula>
    </cfRule>
    <cfRule type="containsText" dxfId="4" priority="26" operator="containsText" text="Y">
      <formula>NOT(ISERROR(SEARCH("Y",K40)))</formula>
    </cfRule>
  </conditionalFormatting>
  <conditionalFormatting sqref="M40:M47">
    <cfRule type="containsText" dxfId="3" priority="15" operator="containsText" text="N">
      <formula>NOT(ISERROR(SEARCH("N",M40)))</formula>
    </cfRule>
    <cfRule type="containsText" dxfId="2" priority="16" operator="containsText" text="Y">
      <formula>NOT(ISERROR(SEARCH("Y",M40)))</formula>
    </cfRule>
  </conditionalFormatting>
  <conditionalFormatting sqref="K17:K18">
    <cfRule type="containsText" dxfId="1" priority="1" operator="containsText" text="N">
      <formula>NOT(ISERROR(SEARCH("N",K17)))</formula>
    </cfRule>
    <cfRule type="containsText" dxfId="0" priority="2" operator="containsText" text="Y">
      <formula>NOT(ISERROR(SEARCH("Y",K17)))</formula>
    </cfRule>
  </conditionalFormatting>
  <pageMargins left="0.25" right="0.25" top="0.75" bottom="0.75" header="0.3" footer="0.3"/>
  <pageSetup paperSize="9"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Qual Req</vt:lpstr>
      <vt:lpstr>Proposal</vt:lpstr>
      <vt:lpstr>Sheet1</vt:lpstr>
      <vt:lpstr>Proposal!Print_Area</vt:lpstr>
    </vt:vector>
  </TitlesOfParts>
  <Company>Cameron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Legeay, Josselin</dc:creator>
  <cp:lastModifiedBy>Michael Alford</cp:lastModifiedBy>
  <cp:lastPrinted>2015-03-09T17:06:52Z</cp:lastPrinted>
  <dcterms:created xsi:type="dcterms:W3CDTF">2015-03-06T09:18:40Z</dcterms:created>
  <dcterms:modified xsi:type="dcterms:W3CDTF">2015-10-01T12:07:57Z</dcterms:modified>
</cp:coreProperties>
</file>