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defaultThemeVersion="124226"/>
  <mc:AlternateContent xmlns:mc="http://schemas.openxmlformats.org/markup-compatibility/2006">
    <mc:Choice Requires="x15">
      <x15ac:absPath xmlns:x15ac="http://schemas.microsoft.com/office/spreadsheetml/2010/11/ac" url="C:\02_802.22\802.22_Revision1\draft\v4.0\"/>
    </mc:Choice>
  </mc:AlternateContent>
  <xr:revisionPtr revIDLastSave="0" documentId="13_ncr:1_{F05FF8A4-62DB-431E-991C-1A5C1B0B9279}" xr6:coauthVersionLast="43" xr6:coauthVersionMax="43" xr10:uidLastSave="{00000000-0000-0000-0000-000000000000}"/>
  <bookViews>
    <workbookView xWindow="-108" yWindow="-108" windowWidth="23256" windowHeight="12576" tabRatio="460" xr2:uid="{00000000-000D-0000-FFFF-FFFF00000000}"/>
  </bookViews>
  <sheets>
    <sheet name="Vote Tally" sheetId="1" r:id="rId1"/>
    <sheet name="Comments" sheetId="2" r:id="rId2"/>
    <sheet name="Sheet3" sheetId="3" r:id="rId3"/>
  </sheets>
  <calcPr calcId="181029"/>
</workbook>
</file>

<file path=xl/calcChain.xml><?xml version="1.0" encoding="utf-8"?>
<calcChain xmlns="http://schemas.openxmlformats.org/spreadsheetml/2006/main">
  <c r="J30" i="1" l="1"/>
  <c r="J33" i="1" l="1"/>
  <c r="J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Lead-Editor</author>
  </authors>
  <commentList>
    <comment ref="K1" authorId="0" shapeId="0" xr:uid="{00000000-0006-0000-0100-00000100000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<sst xmlns="http://schemas.openxmlformats.org/spreadsheetml/2006/main" count="783" uniqueCount="449">
  <si>
    <t>IEEE-SA Staff took care of some of these broken references. However, more comprehensive review is needed. This will be taken care of after all the technical changes have been made to the draft</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</si>
  <si>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</si>
  <si>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</si>
  <si>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</si>
  <si>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</si>
  <si>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</si>
  <si>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The MAC parameters were designed to allow for 100 km coverage distance but the PHY parameters were limited to 30 km (RTG).</t>
  </si>
  <si>
    <t>RG3</t>
  </si>
  <si>
    <t>AM2</t>
  </si>
  <si>
    <t>AM3</t>
  </si>
  <si>
    <t>GC27</t>
  </si>
  <si>
    <t>GC28</t>
  </si>
  <si>
    <t>IR4</t>
  </si>
  <si>
    <t>#</t>
  </si>
  <si>
    <t>Same as for comment # GC27. Second mention of  the  1.3-1.75 GHz and 2.7-3.7 GHz  frequency bands.</t>
  </si>
  <si>
    <t>See remedy for comment GC27</t>
  </si>
  <si>
    <t>Below 20 ppm commercial grade is difficult. Need to allow higher phase noise tolerance by, as an example,further  spreading the subcarriers through modifying the basic system PHY parameters.</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</si>
  <si>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</si>
  <si>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</si>
  <si>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</si>
  <si>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</si>
  <si>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</si>
  <si>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</si>
  <si>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</si>
  <si>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</si>
  <si>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</si>
  <si>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</si>
  <si>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</si>
  <si>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</si>
  <si>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</si>
  <si>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</si>
  <si>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</si>
  <si>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</si>
  <si>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</si>
  <si>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</si>
  <si>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</si>
  <si>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</si>
  <si>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</si>
  <si>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</si>
  <si>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</si>
  <si>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</si>
  <si>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</si>
  <si>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</si>
  <si>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</si>
  <si>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</si>
  <si>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</si>
  <si>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</si>
  <si>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</si>
  <si>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</si>
  <si>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</si>
  <si>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</si>
  <si>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</si>
  <si>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</si>
  <si>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</si>
  <si>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</si>
  <si>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</si>
  <si>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</si>
  <si>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</si>
  <si>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</si>
  <si>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</si>
  <si>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</si>
  <si>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</si>
  <si>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</si>
  <si>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</si>
  <si>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</si>
  <si>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</si>
  <si>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</si>
  <si>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</si>
  <si>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</si>
  <si>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</si>
  <si>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</si>
  <si>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</si>
  <si>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</si>
  <si>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</si>
  <si>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</si>
  <si>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</si>
  <si>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</si>
  <si>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</si>
  <si>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</si>
  <si>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</si>
  <si>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</si>
  <si>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</si>
  <si>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</si>
  <si>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</si>
  <si>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</si>
  <si>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</si>
  <si>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</si>
  <si>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</si>
  <si>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</si>
  <si>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</si>
  <si>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</si>
  <si>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</si>
  <si>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</si>
  <si>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</si>
  <si>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</si>
  <si>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</si>
  <si>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</si>
  <si>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</si>
  <si>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</si>
  <si>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</si>
  <si>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</si>
  <si>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ER</t>
  </si>
  <si>
    <t>Stan</t>
  </si>
  <si>
    <t>Luc</t>
  </si>
  <si>
    <t>Grove</t>
  </si>
  <si>
    <t>Gerald Chouinard</t>
  </si>
  <si>
    <t>819-684-2490</t>
  </si>
  <si>
    <t>1</t>
  </si>
  <si>
    <t>6</t>
  </si>
  <si>
    <t>2</t>
  </si>
  <si>
    <t>Miele</t>
  </si>
  <si>
    <t>Gianfranco</t>
  </si>
  <si>
    <t>University of Casino, Italy</t>
  </si>
  <si>
    <t>Robert Grow</t>
  </si>
  <si>
    <t>IEEE RAC</t>
  </si>
  <si>
    <t>bobgrow@cox.net</t>
  </si>
  <si>
    <t>858-705-1829</t>
  </si>
  <si>
    <t>There are many broken cross references in the draft.  (A search on Error! produces hits on 127 pages with many pages having multiple broken cross references.</t>
  </si>
  <si>
    <t>Fix all broken cross references.</t>
  </si>
  <si>
    <t>Abstain</t>
  </si>
  <si>
    <t>Proposed Remedy</t>
  </si>
  <si>
    <t>Comment Status</t>
  </si>
  <si>
    <t>Revised</t>
  </si>
  <si>
    <t xml:space="preserve">Agree. This will be fixed in the editorial process. </t>
  </si>
  <si>
    <t>Apurva Mody</t>
  </si>
  <si>
    <t>Add some language in the 802.22 to make it operate in the other bands that require spectrum sharing</t>
  </si>
  <si>
    <t xml:space="preserve">The Scope proposes to expand the operation of the standard in other bands - e. g. 1300 MHz to 1750 MHz and 2700 MHz to 3700 MHz. </t>
  </si>
  <si>
    <t>1.1</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</si>
  <si>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</si>
  <si>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</si>
  <si>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</si>
  <si>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I_reede@amerisys.com</t>
  </si>
  <si>
    <t xml:space="preserve">Abstain </t>
  </si>
  <si>
    <t>Number of Abstains</t>
  </si>
  <si>
    <t>Number of Members for Approval Ratio (Discounting Abstains)</t>
  </si>
  <si>
    <t>Add a new clause that will provide a solution to meet this need to cover a distance of up to 100 km with overall latency less than 16 ms</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</si>
  <si>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</si>
  <si>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</si>
  <si>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</si>
  <si>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</si>
  <si>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</si>
  <si>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</si>
  <si>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</si>
  <si>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</si>
  <si>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</si>
  <si>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</si>
  <si>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</si>
  <si>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</si>
  <si>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</si>
  <si>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i_reede@amerisys.com</t>
  </si>
  <si>
    <t>IR 2</t>
  </si>
  <si>
    <t>Ranga Reddy</t>
  </si>
  <si>
    <t>14</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</si>
  <si>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</si>
  <si>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</si>
  <si>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</si>
  <si>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contribution to be added to the Informative Annex is being prepared by Ranga Reddy. </t>
  </si>
  <si>
    <t>BAE Systems</t>
  </si>
  <si>
    <t>ranga.reddy@baesystems</t>
  </si>
  <si>
    <t>14.1.8.2</t>
  </si>
  <si>
    <t>There are no Coexistence related MIB objects for PHY-OM2. While the PHY-OM2 uses similar procedures as PHY-OM1, the sources of some information come from difference sources (such as A-FCH/ExFCH in PHY-OM2). Current set of MIB objects related to coexistence could be re-used, but their text needs updating`</t>
  </si>
  <si>
    <t>Updated text for wranIfBsCBPSourceId, wranIfBsSchDataIndex, wranIfBsSchData, wranIfBsCoexistenceResourceID, wranIfBsSelfCoexistenceCapabilityIndicator, wranIfBsCurrentDSUSSplit, wranIfBsClaimedDSUSSplit, wranIfBsDSUSChangeOffset</t>
  </si>
  <si>
    <t>14.1.8.2.8</t>
  </si>
  <si>
    <t>There is no way to define CINR thresholds for US/DS MCSs added in PHY-OM2</t>
  </si>
  <si>
    <t>Add a table/section called wranIfABsDcdBurstProfileTable 14.1.8.2.8.5 and wranIfABsUcdBurstProfileTable 14.1.8.2.8.6 MIB definitions, and add the equalent ASN.1 MIB definition in clause 14.2</t>
  </si>
  <si>
    <t>7.9.8.9.5</t>
  </si>
  <si>
    <t>defining max sustained rate in 2^24 bits/s is too limiting</t>
  </si>
  <si>
    <t>7.9.8.9.7</t>
  </si>
  <si>
    <t>defining min reserved rate in 2^24 bits/s is tool limiting</t>
  </si>
  <si>
    <t>7.9.8.9.8</t>
  </si>
  <si>
    <t>defining min Tolerable rate in 2^24 bits/s is tool limiting</t>
  </si>
  <si>
    <t>7.9.21</t>
  </si>
  <si>
    <t>Management Message types in tables 185 and 186 (SCM-REQ/RSP) don't line up with those specificed in Table 184.</t>
  </si>
  <si>
    <t>Please change management message type to ==37 in table 185 and management message type in table 186 to ==38</t>
  </si>
  <si>
    <t>7.8.1.2.1</t>
  </si>
  <si>
    <t>Current bandwidth request scheduling is inflexible. It prevents mapping/provisioning of US service flows (and subsequent scheduling) using UIUCs that may be more robust than efficient</t>
  </si>
  <si>
    <t>Use the 3 reserve bits table 9 to specify FT of request, add a parameter to service flow specification to cover definition of desired/expected UIUC for the US service flow. This would allow application-specific optimization of scheduling controlled by network/BS</t>
  </si>
  <si>
    <t>RR1</t>
  </si>
  <si>
    <t>RR2</t>
  </si>
  <si>
    <t>RR3</t>
  </si>
  <si>
    <t>RR4</t>
  </si>
  <si>
    <t>RR5</t>
  </si>
  <si>
    <t>RR6</t>
  </si>
  <si>
    <t>RR7</t>
  </si>
  <si>
    <t>DONE</t>
  </si>
  <si>
    <t>Table # was different</t>
  </si>
  <si>
    <t xml:space="preserve">Update the Text descriptions for all of these objects in Clause 14. </t>
  </si>
  <si>
    <t>Change made to table 95, also made change to description of wranIfBsQosMaxSustainedRate</t>
  </si>
  <si>
    <t>Change made to table 97, also made change to description of wranIfBsQosMinReservedRate</t>
  </si>
  <si>
    <t>Change made to table 98</t>
  </si>
  <si>
    <t>Changes made to tables 185 and 186</t>
  </si>
  <si>
    <t>Add text to the relevant sections for 14.1 and 14.2</t>
  </si>
  <si>
    <t>All</t>
  </si>
  <si>
    <t>E</t>
  </si>
  <si>
    <t>Poor pagination going from absent to roman to arabic numbers</t>
  </si>
  <si>
    <t>No pagination is present from 1 to 7 and page  starts with roman pagination ''viii''. The introductory section ends on page ''xvi'' but a new document section should be inserted from line 6 of this page to re-start pagination in arabic numbers for the rest of the document.</t>
  </si>
  <si>
    <t>A good number of orthographic and grammatical errors are peppered throughout the document.</t>
  </si>
  <si>
    <t>Scan the entire document with  MS-Word to find and correct these errors.</t>
  </si>
  <si>
    <t>Abstract</t>
  </si>
  <si>
    <t>iii</t>
  </si>
  <si>
    <t>The text in the Abstract needs to be updated to align with the Scope and Purpose of the Standard.</t>
  </si>
  <si>
    <t>Figure title format is improper.</t>
  </si>
  <si>
    <t>Properly format the Figures Titles throughout the Standard.</t>
  </si>
  <si>
    <t>The Figures illustrating the A-WRAN has not been inserted.</t>
  </si>
  <si>
    <t>Replace the request in square bracket with the actual Figures 151 and 152 but insert these Figures following the paragraph that refers to them, that is following line 25 of page 18</t>
  </si>
  <si>
    <t>Need to simplify and improve the text.</t>
  </si>
  <si>
    <r>
      <t>Modify the text as follows: " ...  An advanced base station (A-BS) complying with this standard shall  be able to provide broadband services for the customer premise equipments (CPEs) such as the advanced CPE (A-CPE) through direct connectivity to the A-BS, and/or through an a</t>
    </r>
    <r>
      <rPr>
        <strike/>
        <sz val="11"/>
        <color indexed="8"/>
        <rFont val="Calibri"/>
        <family val="2"/>
      </rPr>
      <t xml:space="preserve">dvanced </t>
    </r>
    <r>
      <rPr>
        <b/>
        <sz val="11"/>
        <color indexed="8"/>
        <rFont val="Calibri"/>
        <family val="2"/>
      </rPr>
      <t>relay</t>
    </r>
    <r>
      <rPr>
        <sz val="11"/>
        <color theme="1"/>
        <rFont val="Calibri"/>
        <family val="2"/>
        <scheme val="minor"/>
      </rPr>
      <t xml:space="preserve"> CPE (</t>
    </r>
    <r>
      <rPr>
        <strike/>
        <sz val="11"/>
        <color indexed="8"/>
        <rFont val="Calibri"/>
        <family val="2"/>
      </rPr>
      <t>A</t>
    </r>
    <r>
      <rPr>
        <sz val="11"/>
        <color theme="1"/>
        <rFont val="Calibri"/>
        <family val="2"/>
        <scheme val="minor"/>
      </rPr>
      <t xml:space="preserve">R-CPE) </t>
    </r>
    <r>
      <rPr>
        <b/>
        <sz val="11"/>
        <color indexed="8"/>
        <rFont val="Calibri"/>
        <family val="2"/>
      </rPr>
      <t>that is an</t>
    </r>
    <r>
      <rPr>
        <sz val="11"/>
        <color theme="1"/>
        <rFont val="Calibri"/>
        <family val="2"/>
        <scheme val="minor"/>
      </rPr>
      <t xml:space="preserve"> </t>
    </r>
    <r>
      <rPr>
        <strike/>
        <sz val="11"/>
        <color indexed="8"/>
        <rFont val="Calibri"/>
        <family val="2"/>
      </rPr>
      <t>configured to support multi-hop relay operation. An</t>
    </r>
    <r>
      <rPr>
        <sz val="11"/>
        <color theme="1"/>
        <rFont val="Calibri"/>
        <family val="2"/>
        <scheme val="minor"/>
      </rPr>
      <t xml:space="preserve"> A-CPE configured to act as a relay </t>
    </r>
    <r>
      <rPr>
        <strike/>
        <sz val="11"/>
        <color indexed="8"/>
        <rFont val="Calibri"/>
        <family val="2"/>
      </rPr>
      <t>is known as a relay</t>
    </r>
    <r>
      <rPr>
        <sz val="11"/>
        <color theme="1"/>
        <rFont val="Calibri"/>
        <family val="2"/>
        <scheme val="minor"/>
      </rPr>
      <t xml:space="preserve"> CPE </t>
    </r>
    <r>
      <rPr>
        <strike/>
        <sz val="11"/>
        <color indexed="8"/>
        <rFont val="Calibri"/>
        <family val="2"/>
      </rPr>
      <t>(R-CPE)</t>
    </r>
    <r>
      <rPr>
        <sz val="11"/>
        <color theme="1"/>
        <rFont val="Calibri"/>
        <family val="2"/>
        <scheme val="minor"/>
      </rPr>
      <t>.</t>
    </r>
  </si>
  <si>
    <t>Repetition of 'the'.</t>
  </si>
  <si>
    <t>Remove one of the two 'the' in front of of the customer primice equipment.</t>
  </si>
  <si>
    <t>Wrong reference to the C/N Table.</t>
  </si>
  <si>
    <t>Change reference 'Table 247' to 'Table 279'.</t>
  </si>
  <si>
    <t>There are three types of CPE's defined in the Standard. The following sentence needs to be clarified.</t>
  </si>
  <si>
    <r>
      <t xml:space="preserve">Make the following change: "A-CPE is used for any </t>
    </r>
    <r>
      <rPr>
        <strike/>
        <sz val="11"/>
        <color indexed="8"/>
        <rFont val="Calibri"/>
        <family val="2"/>
      </rPr>
      <t>CPE</t>
    </r>
    <r>
      <rPr>
        <b/>
        <sz val="11"/>
        <color indexed="8"/>
        <rFont val="Calibri"/>
        <family val="2"/>
      </rPr>
      <t>customer premice equipment</t>
    </r>
    <r>
      <rPr>
        <sz val="11"/>
        <color theme="1"/>
        <rFont val="Calibri"/>
        <family val="2"/>
        <scheme val="minor"/>
      </rPr>
      <t xml:space="preserve"> that is not </t>
    </r>
    <r>
      <rPr>
        <b/>
        <sz val="11"/>
        <color indexed="8"/>
        <rFont val="Calibri"/>
        <family val="2"/>
      </rPr>
      <t>a CPE nor</t>
    </r>
    <r>
      <rPr>
        <sz val="11"/>
        <color theme="1"/>
        <rFont val="Calibri"/>
        <family val="2"/>
        <scheme val="minor"/>
      </rPr>
      <t xml:space="preserve"> a R-CPE.'</t>
    </r>
  </si>
  <si>
    <t>The R-CPE is already defined as Relay customer premise equipment.</t>
  </si>
  <si>
    <t>Remove the line defining R-CPE as relay CPE. This line is redundant and not properly placed in the alphabetical order of the acronym list.</t>
  </si>
  <si>
    <t>Wrong reference.</t>
  </si>
  <si>
    <t>Replace with the active cross-reference to Clause 11.</t>
  </si>
  <si>
    <t>5.1.3.1</t>
  </si>
  <si>
    <t>There is an unnecessary dot before the cross-reference 11.2.3</t>
  </si>
  <si>
    <t>Remove the dot.</t>
  </si>
  <si>
    <t>There is an unnecessary dot before the cross-reference 11.2.5</t>
  </si>
  <si>
    <t>Last sentence of the paragraph makes no sense.</t>
  </si>
  <si>
    <r>
      <t xml:space="preserve">Modify as follows: "In the A-WRAN MAC the A-BS manages all the activities within its cell , and the associated CPEs/R-CPEs </t>
    </r>
    <r>
      <rPr>
        <strike/>
        <sz val="11"/>
        <color indexed="8"/>
        <rFont val="Calibri"/>
        <family val="2"/>
      </rPr>
      <t>that</t>
    </r>
    <r>
      <rPr>
        <sz val="11"/>
        <color theme="1"/>
        <rFont val="Calibri"/>
        <family val="2"/>
        <scheme val="minor"/>
      </rPr>
      <t xml:space="preserve"> are under the control of the A-BS."</t>
    </r>
  </si>
  <si>
    <t>Although the term 'CPE' is used in some instances as a generic term for CPEs associated with a BS and R-CPEs/A-CPEs associated with a A-BS, it should be made clear that they are not interchangeable throughout the text of the Standard. (Note: this may unfortunately lead to some confusion in some instances but, at least, this sentence should make it clear.)</t>
  </si>
  <si>
    <r>
      <t xml:space="preserve">Modifiy the first line as follows: "In an A-WRAN cell consisting of </t>
    </r>
    <r>
      <rPr>
        <strike/>
        <sz val="11"/>
        <color indexed="8"/>
        <rFont val="Calibri"/>
        <family val="2"/>
      </rPr>
      <t>CPEs (e.g.,</t>
    </r>
    <r>
      <rPr>
        <sz val="11"/>
        <color theme="1"/>
        <rFont val="Calibri"/>
        <family val="2"/>
        <scheme val="minor"/>
      </rPr>
      <t xml:space="preserve"> A-CPEs and R-CPEs</t>
    </r>
    <r>
      <rPr>
        <strike/>
        <sz val="11"/>
        <color indexed="8"/>
        <rFont val="Calibri"/>
        <family val="2"/>
      </rPr>
      <t>)</t>
    </r>
    <r>
      <rPr>
        <sz val="11"/>
        <color theme="1"/>
        <rFont val="Calibri"/>
        <family val="2"/>
        <scheme val="minor"/>
      </rPr>
      <t>, all R-CPEs and multiple A-CPEs ..."</t>
    </r>
  </si>
  <si>
    <t>The sentence needs a small correction to make it clear.</t>
  </si>
  <si>
    <r>
      <t xml:space="preserve">Modify as follows: "In the A-WRAN MAC the A-BS manages all the activities within its cell , and the associated CPEs/R-CPEs that are under the control of the A-BS."In the A-WRAN MAC, the A-BS or </t>
    </r>
    <r>
      <rPr>
        <b/>
        <sz val="11"/>
        <color indexed="8"/>
        <rFont val="Calibri"/>
        <family val="2"/>
      </rPr>
      <t>a</t>
    </r>
    <r>
      <rPr>
        <sz val="11"/>
        <color theme="1"/>
        <rFont val="Calibri"/>
        <family val="2"/>
        <scheme val="minor"/>
      </rPr>
      <t xml:space="preserve"> distributed scheduling R-CPE grants bandwidth to an A-CPE ..."</t>
    </r>
  </si>
  <si>
    <t>Some typos appear in the first sentence.</t>
  </si>
  <si>
    <r>
      <t xml:space="preserve">Modify as follows: "An A-WRAN may support multiple connections between </t>
    </r>
    <r>
      <rPr>
        <b/>
        <sz val="11"/>
        <color indexed="8"/>
        <rFont val="Calibri"/>
        <family val="2"/>
      </rPr>
      <t>an</t>
    </r>
    <r>
      <rPr>
        <sz val="11"/>
        <color theme="1"/>
        <rFont val="Calibri"/>
        <family val="2"/>
        <scheme val="minor"/>
      </rPr>
      <t xml:space="preserve"> A-BS and R-CPE(s) or A-CPE(s) when multi-hop</t>
    </r>
    <r>
      <rPr>
        <strike/>
        <sz val="11"/>
        <color indexed="8"/>
        <rFont val="Calibri"/>
        <family val="2"/>
      </rPr>
      <t>e</t>
    </r>
    <r>
      <rPr>
        <sz val="11"/>
        <color theme="1"/>
        <rFont val="Calibri"/>
        <family val="2"/>
        <scheme val="minor"/>
      </rPr>
      <t xml:space="preserve"> relay is enabled, or between </t>
    </r>
    <r>
      <rPr>
        <b/>
        <sz val="11"/>
        <color indexed="8"/>
        <rFont val="Calibri"/>
        <family val="2"/>
      </rPr>
      <t>an</t>
    </r>
    <r>
      <rPr>
        <sz val="11"/>
        <color theme="1"/>
        <rFont val="Calibri"/>
        <family val="2"/>
        <scheme val="minor"/>
      </rPr>
      <t xml:space="preserve"> A-BS and A-CPE(s) when multi-channel operation is enabled."</t>
    </r>
  </si>
  <si>
    <t>Unclear start of the sentence with the use of the expression: 'At CPE initian in the WRAN'</t>
  </si>
  <si>
    <t>Make the correction to clarify.</t>
  </si>
  <si>
    <t>Typo.</t>
  </si>
  <si>
    <t>Change 'detween' for 'between'.</t>
  </si>
  <si>
    <t>There are three editorial changes to be made to clarify the end of the sentence.</t>
  </si>
  <si>
    <r>
      <t xml:space="preserve">Make the following change: "... there are inherently three different levels of QoS for </t>
    </r>
    <r>
      <rPr>
        <b/>
        <sz val="11"/>
        <color indexed="8"/>
        <rFont val="Calibri"/>
        <family val="2"/>
      </rPr>
      <t>tr</t>
    </r>
    <r>
      <rPr>
        <sz val="11"/>
        <color theme="1"/>
        <rFont val="Calibri"/>
        <family val="2"/>
        <scheme val="minor"/>
      </rPr>
      <t xml:space="preserve">affic sent on management connections between a R-CPE/A-CPE and </t>
    </r>
    <r>
      <rPr>
        <b/>
        <sz val="11"/>
        <color indexed="8"/>
        <rFont val="Calibri"/>
        <family val="2"/>
      </rPr>
      <t>the</t>
    </r>
    <r>
      <rPr>
        <sz val="11"/>
        <color theme="1"/>
        <rFont val="Calibri"/>
        <family val="2"/>
        <scheme val="minor"/>
      </rPr>
      <t xml:space="preserve"> A-BS, or between </t>
    </r>
    <r>
      <rPr>
        <b/>
        <sz val="11"/>
        <color indexed="8"/>
        <rFont val="Calibri"/>
        <family val="2"/>
      </rPr>
      <t>the A-BS</t>
    </r>
    <r>
      <rPr>
        <sz val="11"/>
        <color theme="1"/>
        <rFont val="Calibri"/>
        <family val="2"/>
        <scheme val="minor"/>
      </rPr>
      <t xml:space="preserve"> and the distributed scheduling R-CPE."</t>
    </r>
  </si>
  <si>
    <t>The two last sentences seem to be missing something. There is also a typo with the second 'initialization'.</t>
  </si>
  <si>
    <r>
      <t xml:space="preserve">Modify as follows: "CPEs attempt initialization with the BS in the WRAN (PHY-OM1) cell </t>
    </r>
    <r>
      <rPr>
        <b/>
        <sz val="11"/>
        <color indexed="8"/>
        <rFont val="Calibri"/>
        <family val="2"/>
      </rPr>
      <t>using the  mechanism described in 7.16.2.</t>
    </r>
    <r>
      <rPr>
        <sz val="11"/>
        <color theme="1"/>
        <rFont val="Calibri"/>
        <family val="2"/>
        <scheme val="minor"/>
      </rPr>
      <t xml:space="preserve"> R-CPEs/A-CPEs attempt in</t>
    </r>
    <r>
      <rPr>
        <b/>
        <sz val="11"/>
        <color indexed="8"/>
        <rFont val="Calibri"/>
        <family val="2"/>
      </rPr>
      <t>i</t>
    </r>
    <r>
      <rPr>
        <sz val="11"/>
        <color theme="1"/>
        <rFont val="Calibri"/>
        <family val="2"/>
        <scheme val="minor"/>
      </rPr>
      <t>tia</t>
    </r>
    <r>
      <rPr>
        <b/>
        <sz val="11"/>
        <color indexed="8"/>
        <rFont val="Calibri"/>
        <family val="2"/>
      </rPr>
      <t>li</t>
    </r>
    <r>
      <rPr>
        <sz val="11"/>
        <color theme="1"/>
        <rFont val="Calibri"/>
        <family val="2"/>
        <scheme val="minor"/>
      </rPr>
      <t xml:space="preserve">zation with the A-BS in the A-WRAN (PHY-OM2) cell </t>
    </r>
    <r>
      <rPr>
        <b/>
        <sz val="11"/>
        <color indexed="8"/>
        <rFont val="Calibri"/>
        <family val="2"/>
      </rPr>
      <t>using the mechanism described in 7.16.4</t>
    </r>
    <r>
      <rPr>
        <sz val="11"/>
        <color theme="1"/>
        <rFont val="Calibri"/>
        <family val="2"/>
        <scheme val="minor"/>
      </rPr>
      <t>."</t>
    </r>
  </si>
  <si>
    <t>The fist sentence is incomplete.</t>
  </si>
  <si>
    <t>Modify as follows: "The WRAN system includes ... "</t>
  </si>
  <si>
    <t>The word 'mode' is used for two different purposes, one is used for the operation modes for the WRAN and A-WRAN and the other is used for the normal and self-coexistence modes of the WRAN (it is not clear whether the A-WRAN also supports these two normal and self-coexistence modes). This needs to be clearly established in this sub-clause</t>
  </si>
  <si>
    <t>Use a different word for either the operational modes of WRAN and A-WRAN or the normal or self-coexistence 'modes' to avoid ambiguity. Also clarify whether A-WRAN also supports these two normal and self-coexistence 'modes' and how, since it does not use the SCH.</t>
  </si>
  <si>
    <t>The fist sentence is incomplete. The test for the WRAN and A-WRAN is systematically intertwined in this sub-clause. It would read bettter if the text applying to the WRAN comes first and followed by the text related to the A-WRAN.</t>
  </si>
  <si>
    <r>
      <t xml:space="preserve">Modify as follows: "The WRAN supports </t>
    </r>
    <r>
      <rPr>
        <b/>
        <sz val="11"/>
        <color indexed="8"/>
        <rFont val="Calibri"/>
        <family val="2"/>
      </rPr>
      <t>the</t>
    </r>
    <r>
      <rPr>
        <sz val="11"/>
        <color theme="1"/>
        <rFont val="Calibri"/>
        <family val="2"/>
        <scheme val="minor"/>
      </rPr>
      <t xml:space="preserve"> </t>
    </r>
    <r>
      <rPr>
        <strike/>
        <sz val="11"/>
        <color indexed="8"/>
        <rFont val="Calibri"/>
        <family val="2"/>
      </rPr>
      <t>one PHY operational mode:</t>
    </r>
    <r>
      <rPr>
        <sz val="11"/>
        <color theme="1"/>
        <rFont val="Calibri"/>
        <family val="2"/>
        <scheme val="minor"/>
      </rPr>
      <t xml:space="preserve"> PHY Operation Mode 1 (PHY-OM1, Clause 9) </t>
    </r>
    <r>
      <rPr>
        <b/>
        <sz val="11"/>
        <color indexed="8"/>
        <rFont val="Calibri"/>
        <family val="2"/>
      </rPr>
      <t>and</t>
    </r>
    <r>
      <rPr>
        <sz val="11"/>
        <color theme="1"/>
        <rFont val="Calibri"/>
        <family val="2"/>
        <scheme val="minor"/>
      </rPr>
      <t xml:space="preserve"> </t>
    </r>
    <r>
      <rPr>
        <strike/>
        <sz val="11"/>
        <color indexed="8"/>
        <rFont val="Calibri"/>
        <family val="2"/>
      </rPr>
      <t>. The A-WRAN supports one PHY operational mode: PHY Operation Mode 2 (PHY-OM2, Clause 10).
The WRAN system on PHY-OM1</t>
    </r>
    <r>
      <rPr>
        <sz val="11"/>
        <color theme="1"/>
        <rFont val="Calibri"/>
        <family val="2"/>
        <scheme val="minor"/>
      </rPr>
      <t xml:space="preserve"> shall support the following superframe structure</t>
    </r>
    <r>
      <rPr>
        <b/>
        <sz val="11"/>
        <color indexed="8"/>
        <rFont val="Calibri"/>
        <family val="2"/>
      </rPr>
      <t>s described in 7.3.1 and 7.3.2.</t>
    </r>
    <r>
      <rPr>
        <sz val="11"/>
        <color theme="1"/>
        <rFont val="Calibri"/>
        <family val="2"/>
        <scheme val="minor"/>
      </rPr>
      <t xml:space="preserve">
The A-WRAN on PHY-OM2 does not support the following superframe structure."
Insert the following text before the new last paragraph of this sub-clause: "</t>
    </r>
    <r>
      <rPr>
        <b/>
        <sz val="11"/>
        <color indexed="8"/>
        <rFont val="Calibri"/>
        <family val="2"/>
      </rPr>
      <t>The A-WRAN supports the PHY Operation Mode 2 (PHY-OM2, Clause 10) and does not support the following superframe structures.</t>
    </r>
    <r>
      <rPr>
        <sz val="11"/>
        <color theme="1"/>
        <rFont val="Calibri"/>
        <family val="2"/>
        <scheme val="minor"/>
      </rPr>
      <t xml:space="preserve">" </t>
    </r>
  </si>
  <si>
    <t>This paragraph needs some improvement to clarify its meaning.</t>
  </si>
  <si>
    <r>
      <t>Make the following changes: "</t>
    </r>
    <r>
      <rPr>
        <strike/>
        <sz val="11"/>
        <color indexed="8"/>
        <rFont val="Calibri"/>
        <family val="2"/>
      </rPr>
      <t>With the introduction of the A-WRAN,</t>
    </r>
    <r>
      <rPr>
        <sz val="11"/>
        <color theme="1"/>
        <rFont val="Calibri"/>
        <family val="2"/>
        <scheme val="minor"/>
      </rPr>
      <t xml:space="preserve"> and its</t>
    </r>
    <r>
      <rPr>
        <strike/>
        <sz val="11"/>
        <color indexed="8"/>
        <rFont val="Calibri"/>
        <family val="2"/>
      </rPr>
      <t>’ advanced capabilities</t>
    </r>
    <r>
      <rPr>
        <b/>
        <strike/>
        <sz val="11"/>
        <color indexed="8"/>
        <rFont val="Calibri"/>
        <family val="2"/>
      </rPr>
      <t>,</t>
    </r>
    <r>
      <rPr>
        <strike/>
        <sz val="11"/>
        <color indexed="8"/>
        <rFont val="Calibri"/>
        <family val="2"/>
      </rPr>
      <t xml:space="preserve"> t</t>
    </r>
    <r>
      <rPr>
        <sz val="11"/>
        <color theme="1"/>
        <rFont val="Calibri"/>
        <family val="2"/>
        <scheme val="minor"/>
      </rPr>
      <t xml:space="preserve">The MAC version field (carried in </t>
    </r>
    <r>
      <rPr>
        <b/>
        <sz val="11"/>
        <color indexed="8"/>
        <rFont val="Calibri"/>
        <family val="2"/>
      </rPr>
      <t>the</t>
    </r>
    <r>
      <rPr>
        <sz val="11"/>
        <color theme="1"/>
        <rFont val="Calibri"/>
        <family val="2"/>
        <scheme val="minor"/>
      </rPr>
      <t xml:space="preserve"> SCH of </t>
    </r>
    <r>
      <rPr>
        <b/>
        <sz val="11"/>
        <color indexed="8"/>
        <rFont val="Calibri"/>
        <family val="2"/>
      </rPr>
      <t>the</t>
    </r>
    <r>
      <rPr>
        <sz val="11"/>
        <color theme="1"/>
        <rFont val="Calibri"/>
        <family val="2"/>
        <scheme val="minor"/>
      </rPr>
      <t xml:space="preserve"> superframe for PHY-OM1 and </t>
    </r>
    <r>
      <rPr>
        <b/>
        <sz val="11"/>
        <color indexed="8"/>
        <rFont val="Calibri"/>
        <family val="2"/>
      </rPr>
      <t>the</t>
    </r>
    <r>
      <rPr>
        <sz val="11"/>
        <color theme="1"/>
        <rFont val="Calibri"/>
        <family val="2"/>
        <scheme val="minor"/>
      </rPr>
      <t xml:space="preserve"> A-FCH of </t>
    </r>
    <r>
      <rPr>
        <b/>
        <sz val="11"/>
        <color indexed="8"/>
        <rFont val="Calibri"/>
        <family val="2"/>
      </rPr>
      <t>the frames</t>
    </r>
    <r>
      <rPr>
        <sz val="11"/>
        <color theme="1"/>
        <rFont val="Calibri"/>
        <family val="2"/>
        <scheme val="minor"/>
      </rPr>
      <t xml:space="preserve"> </t>
    </r>
    <r>
      <rPr>
        <strike/>
        <sz val="11"/>
        <color indexed="8"/>
        <rFont val="Calibri"/>
        <family val="2"/>
      </rPr>
      <t>Pin</t>
    </r>
    <r>
      <rPr>
        <b/>
        <sz val="11"/>
        <color indexed="8"/>
        <rFont val="Calibri"/>
        <family val="2"/>
      </rPr>
      <t>for</t>
    </r>
    <r>
      <rPr>
        <sz val="11"/>
        <color theme="1"/>
        <rFont val="Calibri"/>
        <family val="2"/>
        <scheme val="minor"/>
      </rPr>
      <t xml:space="preserve"> PHY-OM2) shall be handled so as to allow communication </t>
    </r>
    <r>
      <rPr>
        <strike/>
        <sz val="11"/>
        <color indexed="8"/>
        <rFont val="Calibri"/>
        <family val="2"/>
      </rPr>
      <t>to the A-CPE/CPE</t>
    </r>
    <r>
      <rPr>
        <sz val="11"/>
        <color theme="1"/>
        <rFont val="Calibri"/>
        <family val="2"/>
        <scheme val="minor"/>
      </rPr>
      <t xml:space="preserve"> </t>
    </r>
    <r>
      <rPr>
        <b/>
        <sz val="11"/>
        <color indexed="8"/>
        <rFont val="Calibri"/>
        <family val="2"/>
      </rPr>
      <t>of</t>
    </r>
    <r>
      <rPr>
        <sz val="11"/>
        <color theme="1"/>
        <rFont val="Calibri"/>
        <family val="2"/>
        <scheme val="minor"/>
      </rPr>
      <t xml:space="preserve"> what the cap</t>
    </r>
    <r>
      <rPr>
        <strike/>
        <sz val="11"/>
        <color indexed="8"/>
        <rFont val="Calibri"/>
        <family val="2"/>
      </rPr>
      <t>cap</t>
    </r>
    <r>
      <rPr>
        <sz val="11"/>
        <color theme="1"/>
        <rFont val="Calibri"/>
        <family val="2"/>
        <scheme val="minor"/>
      </rPr>
      <t xml:space="preserve">abities of the cell are </t>
    </r>
    <r>
      <rPr>
        <b/>
        <sz val="11"/>
        <color indexed="8"/>
        <rFont val="Calibri"/>
        <family val="2"/>
      </rPr>
      <t>between the BS and the CPEs and the A-BS and the R-CPEs/A-CPEs respectively</t>
    </r>
    <r>
      <rPr>
        <sz val="11"/>
        <color theme="1"/>
        <rFont val="Calibri"/>
        <family val="2"/>
        <scheme val="minor"/>
      </rPr>
      <t>. The MAC version field shall take on the following values:"</t>
    </r>
  </si>
  <si>
    <t>7.3.1</t>
  </si>
  <si>
    <t>The cross-reference to Table 196 is wrong.</t>
  </si>
  <si>
    <t>Change cross-reference to Table 250.</t>
  </si>
  <si>
    <t>Timer T34 is not specified in Table 332.</t>
  </si>
  <si>
    <t>Find the right Table containing T34 and correct the cross-reference.</t>
  </si>
  <si>
    <t>7.8.1.1</t>
  </si>
  <si>
    <r>
      <t>Exten</t>
    </r>
    <r>
      <rPr>
        <strike/>
        <sz val="11"/>
        <color indexed="8"/>
        <rFont val="Calibri"/>
        <family val="2"/>
      </rPr>
      <t>e</t>
    </r>
    <r>
      <rPr>
        <sz val="11"/>
        <color theme="1"/>
        <rFont val="Calibri"/>
        <family val="2"/>
        <scheme val="minor"/>
      </rPr>
      <t>ded'</t>
    </r>
  </si>
  <si>
    <t>7.8.1.3</t>
  </si>
  <si>
    <t>The two cross-references for Tables 14 and 15 are not active.</t>
  </si>
  <si>
    <t>Insert the proper cross-references.</t>
  </si>
  <si>
    <t>Wrong cross-reference to a Table</t>
  </si>
  <si>
    <r>
      <t>Make the following change: "(</t>
    </r>
    <r>
      <rPr>
        <strike/>
        <sz val="11"/>
        <color indexed="8"/>
        <rFont val="Calibri"/>
        <family val="2"/>
      </rPr>
      <t>see 832 [Table 353]</t>
    </r>
    <r>
      <rPr>
        <sz val="11"/>
        <color theme="1"/>
        <rFont val="Calibri"/>
        <family val="2"/>
        <scheme val="minor"/>
      </rPr>
      <t>Table 339, Table 340 and ...' as an active cross-reference.</t>
    </r>
  </si>
  <si>
    <t>The "Network Applicability" may not be the best term for defining the last column of Tables that can apply to either or both of the operating modes: PHY-OM1 and/or PHY-OM2. The new text also has a number of typos.</t>
  </si>
  <si>
    <r>
      <t>To be consistent with the earlier defined "Operating modes" the title of the last column in the related Tables should read: "Operating Mode Applicability". This should be changed in all appropriate Tables.
The new text of the paragraph should be modified as follows: "The last
column of Table 27 (“</t>
    </r>
    <r>
      <rPr>
        <strike/>
        <sz val="11"/>
        <color indexed="8"/>
        <rFont val="Calibri"/>
        <family val="2"/>
      </rPr>
      <t>Network</t>
    </r>
    <r>
      <rPr>
        <b/>
        <sz val="11"/>
        <color indexed="8"/>
        <rFont val="Calibri"/>
        <family val="2"/>
      </rPr>
      <t>Operating Mode</t>
    </r>
    <r>
      <rPr>
        <sz val="11"/>
        <color theme="1"/>
        <rFont val="Calibri"/>
        <family val="2"/>
        <scheme val="minor"/>
      </rPr>
      <t xml:space="preserve"> Applicability”) in</t>
    </r>
    <r>
      <rPr>
        <strike/>
        <sz val="11"/>
        <color indexed="8"/>
        <rFont val="Calibri"/>
        <family val="2"/>
      </rPr>
      <t>i</t>
    </r>
    <r>
      <rPr>
        <sz val="11"/>
        <color theme="1"/>
        <rFont val="Calibri"/>
        <family val="2"/>
        <scheme val="minor"/>
      </rPr>
      <t xml:space="preserve">dicates what </t>
    </r>
    <r>
      <rPr>
        <strike/>
        <sz val="11"/>
        <color indexed="8"/>
        <rFont val="Calibri"/>
        <family val="2"/>
      </rPr>
      <t>network type</t>
    </r>
    <r>
      <rPr>
        <b/>
        <sz val="11"/>
        <color indexed="8"/>
        <rFont val="Calibri"/>
        <family val="2"/>
      </rPr>
      <t>Operationg Mode</t>
    </r>
    <r>
      <rPr>
        <sz val="11"/>
        <color theme="1"/>
        <rFont val="Calibri"/>
        <family val="2"/>
        <scheme val="minor"/>
      </rPr>
      <t xml:space="preserve"> each message is applicable  to/used in. A value “Both” mea</t>
    </r>
    <r>
      <rPr>
        <b/>
        <sz val="11"/>
        <color indexed="8"/>
        <rFont val="Calibri"/>
        <family val="2"/>
      </rPr>
      <t>n</t>
    </r>
    <r>
      <rPr>
        <sz val="11"/>
        <color theme="1"/>
        <rFont val="Calibri"/>
        <family val="2"/>
        <scheme val="minor"/>
      </rPr>
      <t>s that the message is us</t>
    </r>
    <r>
      <rPr>
        <b/>
        <sz val="11"/>
        <color indexed="8"/>
        <rFont val="Calibri"/>
        <family val="2"/>
      </rPr>
      <t>ed</t>
    </r>
    <r>
      <rPr>
        <sz val="11"/>
        <color theme="1"/>
        <rFont val="Calibri"/>
        <family val="2"/>
        <scheme val="minor"/>
      </rPr>
      <t xml:space="preserve"> in both the WRAN and A-WRAN, whereas a value of </t>
    </r>
    <r>
      <rPr>
        <b/>
        <sz val="11"/>
        <color indexed="8"/>
        <rFont val="Calibri"/>
        <family val="2"/>
      </rPr>
      <t>"WRAN only" or</t>
    </r>
    <r>
      <rPr>
        <sz val="11"/>
        <color theme="1"/>
        <rFont val="Calibri"/>
        <family val="2"/>
        <scheme val="minor"/>
      </rPr>
      <t xml:space="preserve"> “A-WRAN only” means that the message is only used in </t>
    </r>
    <r>
      <rPr>
        <strike/>
        <sz val="11"/>
        <color indexed="8"/>
        <rFont val="Calibri"/>
        <family val="2"/>
      </rPr>
      <t>an A-WRAN cell</t>
    </r>
    <r>
      <rPr>
        <sz val="11"/>
        <color theme="1"/>
        <rFont val="Calibri"/>
        <family val="2"/>
        <scheme val="minor"/>
      </rPr>
      <t xml:space="preserve"> </t>
    </r>
    <r>
      <rPr>
        <b/>
        <sz val="11"/>
        <color indexed="8"/>
        <rFont val="Calibri"/>
        <family val="2"/>
      </rPr>
      <t>the corresponding Operating Mode</t>
    </r>
    <r>
      <rPr>
        <sz val="11"/>
        <color theme="1"/>
        <rFont val="Calibri"/>
        <family val="2"/>
        <scheme val="minor"/>
      </rPr>
      <t>." These changes should be made for all similar explanatory sentences included in the text.</t>
    </r>
  </si>
  <si>
    <t>7.9.1.1</t>
  </si>
  <si>
    <t>The "Network Applicability" may not be the best term for defining the last column of Tables that can apply to either or both of the operating modes: OM1 and/or OM2. The new text also has a number of typos.</t>
  </si>
  <si>
    <t>Table 29</t>
  </si>
  <si>
    <t>The two first IE's should be re-numbered starting at 1.</t>
  </si>
  <si>
    <t>Re-number the two IE's of the Table as 1 and 2.</t>
  </si>
  <si>
    <t>T</t>
  </si>
  <si>
    <t>The note related to the value of the TTG needs to be clarified.</t>
  </si>
  <si>
    <r>
      <t xml:space="preserve">Modify the note at the end of the description for the TTG as follows: "(to allow for 210 us </t>
    </r>
    <r>
      <rPr>
        <b/>
        <sz val="11"/>
        <color indexed="8"/>
        <rFont val="Calibri"/>
        <family val="2"/>
      </rPr>
      <t>propagation</t>
    </r>
    <r>
      <rPr>
        <sz val="11"/>
        <color theme="1"/>
        <rFont val="Calibri"/>
        <family val="2"/>
        <scheme val="minor"/>
      </rPr>
      <t xml:space="preserve"> delay</t>
    </r>
    <r>
      <rPr>
        <b/>
        <sz val="11"/>
        <color indexed="8"/>
        <rFont val="Calibri"/>
        <family val="2"/>
      </rPr>
      <t>,</t>
    </r>
    <r>
      <rPr>
        <sz val="11"/>
        <color theme="1"/>
        <rFont val="Calibri"/>
        <family val="2"/>
        <scheme val="minor"/>
      </rPr>
      <t xml:space="preserve"> </t>
    </r>
    <r>
      <rPr>
        <strike/>
        <sz val="11"/>
        <color indexed="8"/>
        <rFont val="Calibri"/>
        <family val="2"/>
      </rPr>
      <t>for</t>
    </r>
    <r>
      <rPr>
        <sz val="11"/>
        <color theme="1"/>
        <rFont val="Calibri"/>
        <family val="2"/>
        <scheme val="minor"/>
      </rPr>
      <t xml:space="preserve"> </t>
    </r>
    <r>
      <rPr>
        <b/>
        <sz val="11"/>
        <color indexed="8"/>
        <rFont val="Calibri"/>
        <family val="2"/>
      </rPr>
      <t>which corresponds to a maximum of</t>
    </r>
    <r>
      <rPr>
        <sz val="11"/>
        <color theme="1"/>
        <rFont val="Calibri"/>
        <family val="2"/>
        <scheme val="minor"/>
      </rPr>
      <t xml:space="preserve"> 30 km </t>
    </r>
    <r>
      <rPr>
        <strike/>
        <sz val="11"/>
        <color indexed="8"/>
        <rFont val="Calibri"/>
        <family val="2"/>
      </rPr>
      <t xml:space="preserve">propagation </t>
    </r>
    <r>
      <rPr>
        <sz val="11"/>
        <color theme="1"/>
        <rFont val="Calibri"/>
        <family val="2"/>
        <scheme val="minor"/>
      </rPr>
      <t>distance between a BS and its associated CPE allowed by the system PHY, larger distances can be accommodated by proper MAC scheduling)"</t>
    </r>
  </si>
  <si>
    <t>7.9.2.1</t>
  </si>
  <si>
    <t>Table 33</t>
  </si>
  <si>
    <t>There is a problem with including a variable length Extended DIUC IE directly in the DS-MAP. When the DIUC 62 is included (indicating a reference to an extended DIUC), only this extended DIUC should be appended following the "62".</t>
  </si>
  <si>
    <t>Move the reference 7.9.2.1.2 on the row of the "Extended DIUC value". Remove the row titled: "DS-MAP Extended DIUC IE".</t>
  </si>
  <si>
    <t>7.9.2.1.1</t>
  </si>
  <si>
    <t>This paragraph refers to both the DIUC and the Extended DIUC. The latter is covered in the following sub-clause.</t>
  </si>
  <si>
    <t>Remove the second sentence of the paragraph.
Change the title of Table 34 as follows: "DIUC code assignment".</t>
  </si>
  <si>
    <t>7.9.2.1.2</t>
  </si>
  <si>
    <t>The insertion of an Extended DIUC in the DS-MAP does not require a IE entry of variable length, it only requires appending the 6-bit Extended DIUC to the DIUC=62 appearing in the DS-MAP.</t>
  </si>
  <si>
    <r>
      <t xml:space="preserve">Modify the Title of sub-clause 7.9.2.1.2 as follows: "Extended DIUC allocations".
Modify the first sentence of the first paragraph as follows: "A DS-MAP IE entry with a DIUC value of 62 indicates that </t>
    </r>
    <r>
      <rPr>
        <b/>
        <sz val="11"/>
        <color indexed="8"/>
        <rFont val="Calibri"/>
        <family val="2"/>
      </rPr>
      <t>the value of an Extended DIUC  immediately follows</t>
    </r>
    <r>
      <rPr>
        <strike/>
        <sz val="11"/>
        <color indexed="8"/>
        <rFont val="Calibri"/>
        <family val="2"/>
      </rPr>
      <t>the IE carries special information and conforms to the structure shown in Table 35</t>
    </r>
    <r>
      <rPr>
        <sz val="11"/>
        <color theme="1"/>
        <rFont val="Calibri"/>
        <family val="2"/>
        <scheme val="minor"/>
      </rPr>
      <t xml:space="preserve">."
Insert the following sentence as the second sentence of the first paragraph: "Table 35 lists the various Extended DIUC values used in the MAC."
Modify the following sentence as follows: "A CPE shall ignore an </t>
    </r>
    <r>
      <rPr>
        <strike/>
        <sz val="11"/>
        <color indexed="8"/>
        <rFont val="Calibri"/>
        <family val="2"/>
      </rPr>
      <t>extended IE entry with an</t>
    </r>
    <r>
      <rPr>
        <sz val="11"/>
        <color theme="1"/>
        <rFont val="Calibri"/>
        <family val="2"/>
        <scheme val="minor"/>
      </rPr>
      <t xml:space="preserve"> extended DIUC value for which the CPE has no knowledge."
Remove the last sentence.
Remove Table 35.
Renumber Table 36 as Table 35 and entitle: "Extended DIUC code assignment".
Renumber all the following Tables accordingly.</t>
    </r>
  </si>
  <si>
    <t>7.9.2.1.2.1</t>
  </si>
  <si>
    <t>Table 37</t>
  </si>
  <si>
    <t>The DS-MAP Dummy Extended IE format described in Table 37 used to also allow data transmission for system testing for the WRAN by allowing DIUC's contained in Table 34. The DIUC values have now been limited to the extended ones contained in Table 36 used for PHY-OM2. As it is, this would remove the possibility for a normal BS to send test data to its CPEs. This capability needs to be re-introduced for PHY-OM1.</t>
  </si>
  <si>
    <t>Insert a third row in Table 37 as it appeared in the previous version of the Draft: "DIUC    6 bits     DIUC values as defined in Table 34".
The CPE operating in PHY-OM1 mode would use the first value in the Table for its operation whereas the R-CPE/A-CPE operating in PHY-OM2 would use the second value in the Table.
Add a new column on the right of the Table (called so far as "Network Applicability" but this should be changed for "Operating Mode Applicability") indicating that the DIUC row applies to the WRAN only (for test purpose) whereas the Extended DIUC applies to the A-WRAN only. The other rows of the Table apply to both.</t>
  </si>
  <si>
    <t>7.9.4.1</t>
  </si>
  <si>
    <t>Table 46</t>
  </si>
  <si>
    <t>There is a problem with including a variable length Extended UIUC IE in the US-MAP. When the UIUC 62 is included (indicating a reference to an extended UIUC), only this extended UIUC should be appended following the "62".</t>
  </si>
  <si>
    <t>Change "US-MAP Extended UIUC IE" for "Extended UIUC value" and change "Variable" for 6 bits. Make the reference to Table 50 an active cross-reference.</t>
  </si>
  <si>
    <t>7.9.4.1.1</t>
  </si>
  <si>
    <t>Table 47</t>
  </si>
  <si>
    <t>In the case of UIUC=9, it would be useful to add a reference, as was done in the case of UIUC=7</t>
  </si>
  <si>
    <r>
      <t xml:space="preserve">Modify the 'Usage' for UIUC=7 as follows: "US-MAP EIRP Control IE </t>
    </r>
    <r>
      <rPr>
        <b/>
        <sz val="11"/>
        <color indexed="8"/>
        <rFont val="Calibri"/>
        <family val="2"/>
      </rPr>
      <t>(see Table 49)</t>
    </r>
    <r>
      <rPr>
        <sz val="11"/>
        <color theme="1"/>
        <rFont val="Calibri"/>
        <family val="2"/>
        <scheme val="minor"/>
      </rPr>
      <t>"</t>
    </r>
  </si>
  <si>
    <t>There is a need to align the section and Table titles between the downstrean and upstream.</t>
  </si>
  <si>
    <t>Change the title of Table 47 as follows: "UIUC code assignment".</t>
  </si>
  <si>
    <t>The cross-reference for the US-MAP Extended UIUC IE (code 62) is wrong.</t>
  </si>
  <si>
    <t>Replace by Table 50.</t>
  </si>
  <si>
    <t>7.9.4.1.4</t>
  </si>
  <si>
    <t>Sub-clause</t>
  </si>
  <si>
    <t>The insertion of an Extended UIUC in the US-MAP does not require a IE entry of variable length, it only requires appending the 6-bit Extended UIUC to the UIUC=62 appearing in the US-MAP.</t>
  </si>
  <si>
    <r>
      <t xml:space="preserve">Change the numbering of this sub-clause to 7.9.4.1.2 and renumber the CDMA and US-MAP EIRP Control to sub-clauses 7.9.4.1.3 and 7.9.4.1.4. 
Change the title of the sub-clause to: "Extended UIUC allocations".
Change the first sentence of the first paragraph as follows: " A US-MAP IE entry with a UIUC value of 62 indicates that </t>
    </r>
    <r>
      <rPr>
        <b/>
        <sz val="11"/>
        <color indexed="8"/>
        <rFont val="Calibri"/>
        <family val="2"/>
      </rPr>
      <t>the value of an Extended UIUC immediately follows</t>
    </r>
    <r>
      <rPr>
        <strike/>
        <sz val="11"/>
        <color indexed="8"/>
        <rFont val="Calibri"/>
        <family val="2"/>
      </rPr>
      <t>IE carries special information and conforms to the structure shown in Table 50</t>
    </r>
    <r>
      <rPr>
        <sz val="11"/>
        <color theme="1"/>
        <rFont val="Calibri"/>
        <family val="2"/>
        <scheme val="minor"/>
      </rPr>
      <t xml:space="preserve">."
Insert the following sentence as the second sentence of the first paragraph: "Table 50 lists the various Extended UIUC values used in the MAC."
Modify the following sentence as follows: "A BS/CPE shall ignore an </t>
    </r>
    <r>
      <rPr>
        <strike/>
        <sz val="11"/>
        <color indexed="8"/>
        <rFont val="Calibri"/>
        <family val="2"/>
      </rPr>
      <t>extended IE entry with an</t>
    </r>
    <r>
      <rPr>
        <sz val="11"/>
        <color theme="1"/>
        <rFont val="Calibri"/>
        <family val="2"/>
        <scheme val="minor"/>
      </rPr>
      <t xml:space="preserve"> extended UIUC value for which it has no knowledge."
Remove the last sentence.
Remove Table 50.
Renumber Table 51 as Table 50 and entitle: "Extended UIUC code assignment". (The three Table numbers, 48,49 and 50, should be re-arranged automatically with this section number change.)
Renumber all the following Tables accordingly.</t>
    </r>
  </si>
  <si>
    <t>7.9.4.1.4.1</t>
  </si>
  <si>
    <t>Table 52</t>
  </si>
  <si>
    <t>The US-MAP Dummy Extended IE format described in Table 52 used to also allow data transmission for system testing for the WRAN by allowing UIUC's contained in Table 47. The UIUC values have now been limited to the extended ones contained in Table 51 used for PHY-OM2. As it is, this would remove the possibility for a normal BS to send test data to its CPEs. This capability needs to be re-introduced for PHY-OM1.</t>
  </si>
  <si>
    <t>Insert a third row in Table 52 as it appeared in the previous version of the Draft: "UIUC    6 bits     UIUC values as defined in Table 47". (In fact, the word "Extended" erroneously appeared in front of the UIUC in the old Table 54.)
The BS/CPE operating in PHY-OM1 mode would use the first value in the Table for its operation whereas the A-BS/R-CPE/A-CPE operating in PHY-OM2 would use the second value in the Table.
Add a new column on the right of the Table (called so far as "Network Applicability" but this should be changed for "Operating Mode Applicability") indicating that the UIUC row applies to the WRAN only (for test purpose) whereas the Extended UIUC applies to the A-WRAN only. The other rows of the Table apply to both.</t>
  </si>
  <si>
    <t>7.9.25</t>
  </si>
  <si>
    <t>For some sub-clauses, it may not be clear to the reader that this applies to only one of the two operating modes. It would be useful to append the referenced mode to the title. It was obvious in the previous version of the Draft because the PHY-OM2 sub-clauses had been colored aqua, but it is no longer the case here.</t>
  </si>
  <si>
    <t>Append "(PHY-OM1)" or "(PHY-OM2)" or "in WRAN/PHY-OM1 cell" or "in A-WRAN/PHY-OM2 Cell" to the title of the various sub-clauses when it is not obvious that the text does no apply to both.
See for example sub-clause 7.10.7.</t>
  </si>
  <si>
    <t>The last sentence of the paragraph needs some clarification.</t>
  </si>
  <si>
    <r>
      <t xml:space="preserve">Modify the last sentence of the paragraph as follows: "Channel designations, mostly </t>
    </r>
    <r>
      <rPr>
        <strike/>
        <sz val="11"/>
        <color indexed="8"/>
        <rFont val="Calibri"/>
        <family val="2"/>
      </rPr>
      <t>excess</t>
    </r>
    <r>
      <rPr>
        <sz val="11"/>
        <color theme="1"/>
        <rFont val="Calibri"/>
        <family val="2"/>
        <scheme val="minor"/>
      </rPr>
      <t xml:space="preserve"> </t>
    </r>
    <r>
      <rPr>
        <b/>
        <sz val="11"/>
        <color indexed="8"/>
        <rFont val="Calibri"/>
        <family val="2"/>
      </rPr>
      <t>exceeding current</t>
    </r>
    <r>
      <rPr>
        <sz val="11"/>
        <color theme="1"/>
        <rFont val="Calibri"/>
        <family val="2"/>
        <scheme val="minor"/>
      </rPr>
      <t xml:space="preserve"> channel designations (</t>
    </r>
    <r>
      <rPr>
        <b/>
        <sz val="11"/>
        <color indexed="8"/>
        <rFont val="Calibri"/>
        <family val="2"/>
      </rPr>
      <t>i.e.,</t>
    </r>
    <r>
      <rPr>
        <sz val="11"/>
        <color theme="1"/>
        <rFont val="Calibri"/>
        <family val="2"/>
        <scheme val="minor"/>
      </rPr>
      <t xml:space="preserve"> outside those used by local regulatory bodies) may be  redefined </t>
    </r>
    <r>
      <rPr>
        <strike/>
        <sz val="11"/>
        <color indexed="8"/>
        <rFont val="Calibri"/>
        <family val="2"/>
      </rPr>
      <t xml:space="preserve">by </t>
    </r>
    <r>
      <rPr>
        <sz val="11"/>
        <color theme="1"/>
        <rFont val="Calibri"/>
        <family val="2"/>
        <scheme val="minor"/>
      </rPr>
      <t>for the Base Station to</t>
    </r>
    <r>
      <rPr>
        <b/>
        <sz val="11"/>
        <color indexed="8"/>
        <rFont val="Calibri"/>
        <family val="2"/>
      </rPr>
      <t xml:space="preserve"> use</t>
    </r>
    <r>
      <rPr>
        <sz val="11"/>
        <color theme="1"/>
        <rFont val="Calibri"/>
        <family val="2"/>
        <scheme val="minor"/>
      </rPr>
      <t xml:space="preserve"> these flexible channel extensions."</t>
    </r>
  </si>
  <si>
    <t>Table 246</t>
  </si>
  <si>
    <t>Two cross-references need to be included to Table 246.</t>
  </si>
  <si>
    <t>Add the two cross-references to Table 250</t>
  </si>
  <si>
    <t>Missing cross-reference.</t>
  </si>
  <si>
    <t>Add the cross-reference to Annex A.</t>
  </si>
  <si>
    <t>9.1.2</t>
  </si>
  <si>
    <t>Cross-reference is not active.</t>
  </si>
  <si>
    <t>Make the cross-reference to 9.4 active.</t>
  </si>
  <si>
    <t>Cross-references are not active.</t>
  </si>
  <si>
    <t>Make the cross-references to Tables 247,248  and 250 active.</t>
  </si>
  <si>
    <t>Add the cross-reference to Table 247.</t>
  </si>
  <si>
    <t>9.6.3</t>
  </si>
  <si>
    <t>There is need to indicate that the same indexing process applies for the rest of the subchannels</t>
  </si>
  <si>
    <r>
      <t>Modify the last phrase as follows: " ...and the complex data values at incides 24, ... , 47</t>
    </r>
    <r>
      <rPr>
        <b/>
        <sz val="11"/>
        <color indexed="8"/>
        <rFont val="Calibri"/>
        <family val="2"/>
      </rPr>
      <t>, and so on</t>
    </r>
    <r>
      <rPr>
        <sz val="11"/>
        <color theme="1"/>
        <rFont val="Calibri"/>
        <family val="2"/>
        <scheme val="minor"/>
      </rPr>
      <t>.</t>
    </r>
  </si>
  <si>
    <t>Text needs to be improved for clarity.</t>
  </si>
  <si>
    <r>
      <t>provid</t>
    </r>
    <r>
      <rPr>
        <strike/>
        <sz val="11"/>
        <color indexed="8"/>
        <rFont val="Calibri"/>
        <family val="2"/>
      </rPr>
      <t>ing</t>
    </r>
    <r>
      <rPr>
        <b/>
        <sz val="11"/>
        <color indexed="8"/>
        <rFont val="Calibri"/>
        <family val="2"/>
      </rPr>
      <t>e for</t>
    </r>
    <r>
      <rPr>
        <sz val="11"/>
        <color theme="1"/>
        <rFont val="Calibri"/>
        <family val="2"/>
        <scheme val="minor"/>
      </rPr>
      <t xml:space="preserve"> the best spreading depth (as specified in Table 254).</t>
    </r>
  </si>
  <si>
    <t>There is a need to better clarify the difference between the legacy set of interleaving parameters contained in option A and the more optimum interleaving parameters contained in option B.</t>
  </si>
  <si>
    <r>
      <t xml:space="preserve">"... {1440,1153,672} in the case of </t>
    </r>
    <r>
      <rPr>
        <b/>
        <sz val="11"/>
        <color indexed="8"/>
        <rFont val="Calibri"/>
        <family val="2"/>
      </rPr>
      <t>the legacy</t>
    </r>
    <r>
      <rPr>
        <sz val="11"/>
        <color theme="1"/>
        <rFont val="Calibri"/>
        <family val="2"/>
        <scheme val="minor"/>
      </rPr>
      <t xml:space="preserve"> interleaving option A or {1440,437,153} for the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(as </t>
    </r>
    <r>
      <rPr>
        <strike/>
        <sz val="11"/>
        <color indexed="8"/>
        <rFont val="Calibri"/>
        <family val="2"/>
      </rPr>
      <t>specified</t>
    </r>
    <r>
      <rPr>
        <b/>
        <sz val="11"/>
        <color indexed="8"/>
        <rFont val="Calibri"/>
        <family val="2"/>
      </rPr>
      <t>indicated</t>
    </r>
    <r>
      <rPr>
        <sz val="11"/>
        <color theme="1"/>
        <rFont val="Calibri"/>
        <family val="2"/>
        <scheme val="minor"/>
      </rPr>
      <t xml:space="preserve"> in Table 254)."</t>
    </r>
  </si>
  <si>
    <t>In the third indent, the cross-reference needs to be corrected to become active.</t>
  </si>
  <si>
    <r>
      <t xml:space="preserve">Change the cross reference as follows:   ... described in </t>
    </r>
    <r>
      <rPr>
        <strike/>
        <sz val="11"/>
        <color indexed="8"/>
        <rFont val="Calibri"/>
        <family val="2"/>
      </rPr>
      <t>606509[</t>
    </r>
    <r>
      <rPr>
        <sz val="11"/>
        <color theme="1"/>
        <rFont val="Calibri"/>
        <family val="2"/>
        <scheme val="minor"/>
      </rPr>
      <t>9.6.2</t>
    </r>
    <r>
      <rPr>
        <strike/>
        <sz val="11"/>
        <color indexed="8"/>
        <rFont val="Calibri"/>
        <family val="2"/>
      </rPr>
      <t>]</t>
    </r>
    <r>
      <rPr>
        <sz val="11"/>
        <color theme="1"/>
        <rFont val="Calibri"/>
        <family val="2"/>
        <scheme val="minor"/>
      </rPr>
      <t xml:space="preserve"> with parameters ... "</t>
    </r>
  </si>
  <si>
    <r>
      <t xml:space="preserve">"... {1440,1153,672} for </t>
    </r>
    <r>
      <rPr>
        <b/>
        <sz val="11"/>
        <color indexed="8"/>
        <rFont val="Calibri"/>
        <family val="2"/>
      </rPr>
      <t>the legacy</t>
    </r>
    <r>
      <rPr>
        <sz val="11"/>
        <color theme="1"/>
        <rFont val="Calibri"/>
        <family val="2"/>
        <scheme val="minor"/>
      </rPr>
      <t xml:space="preserve"> interleaving option A or {1440,437,153} for </t>
    </r>
    <r>
      <rPr>
        <b/>
        <sz val="11"/>
        <color indexed="8"/>
        <rFont val="Calibri"/>
        <family val="2"/>
      </rPr>
      <t>the</t>
    </r>
    <r>
      <rPr>
        <sz val="11"/>
        <color theme="1"/>
        <rFont val="Calibri"/>
        <family val="2"/>
        <scheme val="minor"/>
      </rPr>
      <t xml:space="preserve">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t>
    </r>
    <r>
      <rPr>
        <sz val="11"/>
        <color theme="1"/>
        <rFont val="Calibri"/>
        <family val="2"/>
        <scheme val="minor"/>
      </rPr>
      <t>."</t>
    </r>
  </si>
  <si>
    <t>9.6.4</t>
  </si>
  <si>
    <r>
      <t xml:space="preserve">"... {1512,1123,478} for </t>
    </r>
    <r>
      <rPr>
        <b/>
        <sz val="11"/>
        <color indexed="8"/>
        <rFont val="Calibri"/>
        <family val="2"/>
      </rPr>
      <t>the legacy</t>
    </r>
    <r>
      <rPr>
        <sz val="11"/>
        <color theme="1"/>
        <rFont val="Calibri"/>
        <family val="2"/>
        <scheme val="minor"/>
      </rPr>
      <t xml:space="preserve"> interleaving option A or {1512,1231,1311}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(as </t>
    </r>
    <r>
      <rPr>
        <strike/>
        <sz val="11"/>
        <color indexed="8"/>
        <rFont val="Calibri"/>
        <family val="2"/>
      </rPr>
      <t>specified</t>
    </r>
    <r>
      <rPr>
        <b/>
        <sz val="11"/>
        <color indexed="8"/>
        <rFont val="Calibri"/>
        <family val="2"/>
      </rPr>
      <t>indicated</t>
    </r>
    <r>
      <rPr>
        <sz val="11"/>
        <color theme="1"/>
        <rFont val="Calibri"/>
        <family val="2"/>
        <scheme val="minor"/>
      </rPr>
      <t xml:space="preserve"> in Table 254)."."</t>
    </r>
  </si>
  <si>
    <t>In indent 5, the cross-reference needs to be corrected to become active.</t>
  </si>
  <si>
    <t>In indent 5, there is a need to better clarify the difference between the legacy set of interleaving parameters contained in option A and the more optimum interleaving parameters contained in option B.</t>
  </si>
  <si>
    <r>
      <t xml:space="preserve">"... {168,137,148} for </t>
    </r>
    <r>
      <rPr>
        <b/>
        <sz val="11"/>
        <color indexed="8"/>
        <rFont val="Calibri"/>
        <family val="2"/>
      </rPr>
      <t>the legacy</t>
    </r>
    <r>
      <rPr>
        <sz val="11"/>
        <color theme="1"/>
        <rFont val="Calibri"/>
        <family val="2"/>
        <scheme val="minor"/>
      </rPr>
      <t xml:space="preserve"> interleaving option A or {168,65,19}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  ."</t>
    </r>
  </si>
  <si>
    <t>In indent 6, the cross-reference needs to be corrected to become active.</t>
  </si>
  <si>
    <r>
      <t xml:space="preserve">Change the cross reference as follows:   ... Described in subclause </t>
    </r>
    <r>
      <rPr>
        <strike/>
        <sz val="11"/>
        <color indexed="8"/>
        <rFont val="Calibri"/>
        <family val="2"/>
      </rPr>
      <t>606509[</t>
    </r>
    <r>
      <rPr>
        <sz val="11"/>
        <color theme="1"/>
        <rFont val="Calibri"/>
        <family val="2"/>
        <scheme val="minor"/>
      </rPr>
      <t>9.6.2</t>
    </r>
    <r>
      <rPr>
        <strike/>
        <sz val="11"/>
        <color indexed="8"/>
        <rFont val="Calibri"/>
        <family val="2"/>
      </rPr>
      <t>]</t>
    </r>
    <r>
      <rPr>
        <sz val="11"/>
        <color theme="1"/>
        <rFont val="Calibri"/>
        <family val="2"/>
        <scheme val="minor"/>
      </rPr>
      <t xml:space="preserve"> with parameters ... "</t>
    </r>
  </si>
  <si>
    <t>In indent 6, there is a need to better clarify the difference between the legacy set of interleaving parameters contained in option A and the more optimum interleaving parameters contained in option B.</t>
  </si>
  <si>
    <r>
      <t xml:space="preserve">"... {1512,1123,478} for </t>
    </r>
    <r>
      <rPr>
        <b/>
        <sz val="11"/>
        <color indexed="8"/>
        <rFont val="Calibri"/>
        <family val="2"/>
      </rPr>
      <t>the legacy</t>
    </r>
    <r>
      <rPr>
        <sz val="11"/>
        <color theme="1"/>
        <rFont val="Calibri"/>
        <family val="2"/>
        <scheme val="minor"/>
      </rPr>
      <t xml:space="preserve"> interleaving option A or {1512,1231,1311} for </t>
    </r>
    <r>
      <rPr>
        <b/>
        <sz val="11"/>
        <color indexed="8"/>
        <rFont val="Calibri"/>
        <family val="2"/>
      </rPr>
      <t>the</t>
    </r>
    <r>
      <rPr>
        <sz val="11"/>
        <color theme="1"/>
        <rFont val="Calibri"/>
        <family val="2"/>
        <scheme val="minor"/>
      </rPr>
      <t xml:space="preserve"> interleaving option B </t>
    </r>
    <r>
      <rPr>
        <b/>
        <sz val="11"/>
        <color indexed="8"/>
        <rFont val="Calibri"/>
        <family val="2"/>
      </rPr>
      <t>that</t>
    </r>
    <r>
      <rPr>
        <sz val="11"/>
        <color theme="1"/>
        <rFont val="Calibri"/>
        <family val="2"/>
        <scheme val="minor"/>
      </rPr>
      <t xml:space="preserve"> provid</t>
    </r>
    <r>
      <rPr>
        <strike/>
        <sz val="11"/>
        <color indexed="8"/>
        <rFont val="Calibri"/>
        <family val="2"/>
      </rPr>
      <t>ing</t>
    </r>
    <r>
      <rPr>
        <b/>
        <sz val="11"/>
        <color indexed="8"/>
        <rFont val="Calibri"/>
        <family val="2"/>
      </rPr>
      <t>es</t>
    </r>
    <r>
      <rPr>
        <sz val="11"/>
        <color theme="1"/>
        <rFont val="Calibri"/>
        <family val="2"/>
        <scheme val="minor"/>
      </rPr>
      <t xml:space="preserve"> the best spreading depth</t>
    </r>
    <r>
      <rPr>
        <sz val="11"/>
        <color theme="1"/>
        <rFont val="Calibri"/>
        <family val="2"/>
        <scheme val="minor"/>
      </rPr>
      <t>."</t>
    </r>
  </si>
  <si>
    <t>9.6.5</t>
  </si>
  <si>
    <t>Table 256</t>
  </si>
  <si>
    <r>
      <t>Modifiy the heading of the Table as follows: "</t>
    </r>
    <r>
      <rPr>
        <b/>
        <sz val="11"/>
        <color indexed="8"/>
        <rFont val="Calibri"/>
        <family val="2"/>
      </rPr>
      <t>Legacy</t>
    </r>
    <r>
      <rPr>
        <sz val="11"/>
        <color theme="1"/>
        <rFont val="Calibri"/>
        <family val="2"/>
        <scheme val="minor"/>
      </rPr>
      <t xml:space="preserve"> Option A Interleaving parameters"  "</t>
    </r>
    <r>
      <rPr>
        <b/>
        <sz val="11"/>
        <color indexed="8"/>
        <rFont val="Calibri"/>
        <family val="2"/>
      </rPr>
      <t>Optimum</t>
    </r>
    <r>
      <rPr>
        <sz val="11"/>
        <color theme="1"/>
        <rFont val="Calibri"/>
        <family val="2"/>
        <scheme val="minor"/>
      </rPr>
      <t xml:space="preserve"> Option B Interleaving parameters".</t>
    </r>
  </si>
  <si>
    <t>9.7.2.5</t>
  </si>
  <si>
    <t>Trellis coded modulation (MD-TCM) only applies to the PHY-OM2. As a result, this sub-clause does not belong to Clause 9 but rather to Clause 10.</t>
  </si>
  <si>
    <t xml:space="preserve">Move sub-clause 9.7.2.5 to Clause 10 </t>
  </si>
  <si>
    <t>9.8.1</t>
  </si>
  <si>
    <t>Cross-references are inactive and refer to wrong Figures.</t>
  </si>
  <si>
    <t>Change the phrase as follows: " ... constellation mapping, as shown in Figure 200, Figure 201, and Figure 202, ... " and make these cross-references active.</t>
  </si>
  <si>
    <t>?</t>
  </si>
  <si>
    <t>Figure</t>
  </si>
  <si>
    <t>This 256-QAM Figure doesnot belong to PHY-OM1.</t>
  </si>
  <si>
    <t>Remove Table on Page 645.</t>
  </si>
  <si>
    <t>9.8.3</t>
  </si>
  <si>
    <t>Table 278</t>
  </si>
  <si>
    <t>It was decided to eliminate the carrier  'Boosting' from the Standard. As a consequence, the Subcarrier Power Control (SPC) levels above '100' will never be used. These options should be entirely removed from the Table.</t>
  </si>
  <si>
    <t>Remove the three rows referring to '111', '110' and '101'.</t>
  </si>
  <si>
    <t>9.9.4.2</t>
  </si>
  <si>
    <t>Extraneous blank line.</t>
  </si>
  <si>
    <t>Remove line 34.</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</si>
  <si>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Create a New Sub-section in Cognitive Radio Capabilities clause and at the end of a Annex A.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c) this goes at the end of the PHY-OM1 and PHY-OM2 sections: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or 802.22 systems can potentially operate with a higher instantaneous bandwidth (e.g. 18 MHz instead of 6MHz) in order to alleviate the tight frequency tolerance requirements.
</t>
  </si>
  <si>
    <t>Accept</t>
  </si>
  <si>
    <t>Withdrawn</t>
  </si>
  <si>
    <t>no contribution necessary</t>
  </si>
  <si>
    <t xml:space="preserve">change the text in Table 95 to say bytes/s </t>
  </si>
  <si>
    <t xml:space="preserve">change the text in Table 97 to say bytes/s </t>
  </si>
  <si>
    <t xml:space="preserve">change the text in Table 98 to say bytes/s </t>
  </si>
  <si>
    <t xml:space="preserve">None. Design/development of scheduler is out of scope. </t>
  </si>
  <si>
    <t>IEEE SA staff to fix it in the Mandatory Editorial Coordination (MEC) process</t>
  </si>
  <si>
    <t>Accepted</t>
  </si>
  <si>
    <t>Implement suggested remedy</t>
  </si>
  <si>
    <r>
      <t xml:space="preserve">Modify the last part of the Abstract as follows: "... the VHF/UHF TV broadcast bands between 54 MHz to 862 MHz </t>
    </r>
    <r>
      <rPr>
        <strike/>
        <sz val="11"/>
        <color indexed="8"/>
        <rFont val="Calibri"/>
        <family val="2"/>
      </rPr>
      <t>. [incomplete repeat of the scope]</t>
    </r>
    <r>
      <rPr>
        <b/>
        <sz val="11"/>
        <color indexed="8"/>
        <rFont val="Calibri"/>
        <family val="2"/>
      </rPr>
      <t>and potentially in the 1300 MHz to 1750 MHz, and 2700 MHz to 3700 MHz band provided the regulatory regime allows it."</t>
    </r>
  </si>
  <si>
    <t>Make a copy of these figures and insert them following line 25 page 18</t>
  </si>
  <si>
    <t>Remove the line 9 on pg 33</t>
  </si>
  <si>
    <r>
      <t xml:space="preserve">Modify as follows: "In the A-WRAN MAC the A-BS manages all the activities within its cell , and the associated </t>
    </r>
    <r>
      <rPr>
        <u/>
        <sz val="11"/>
        <color theme="1"/>
        <rFont val="Calibri"/>
        <family val="2"/>
        <scheme val="minor"/>
      </rPr>
      <t>A-</t>
    </r>
    <r>
      <rPr>
        <sz val="11"/>
        <color theme="1"/>
        <rFont val="Calibri"/>
        <family val="2"/>
        <scheme val="minor"/>
      </rPr>
      <t xml:space="preserve">CPEs/R-CPEs </t>
    </r>
    <r>
      <rPr>
        <strike/>
        <sz val="11"/>
        <color indexed="8"/>
        <rFont val="Calibri"/>
        <family val="2"/>
      </rPr>
      <t>that</t>
    </r>
    <r>
      <rPr>
        <sz val="11"/>
        <color theme="1"/>
        <rFont val="Calibri"/>
        <family val="2"/>
        <scheme val="minor"/>
      </rPr>
      <t xml:space="preserve"> </t>
    </r>
    <r>
      <rPr>
        <strike/>
        <sz val="11"/>
        <color theme="1"/>
        <rFont val="Calibri"/>
        <family val="2"/>
        <scheme val="minor"/>
      </rPr>
      <t>are</t>
    </r>
    <r>
      <rPr>
        <sz val="11"/>
        <color theme="1"/>
        <rFont val="Calibri"/>
        <family val="2"/>
        <scheme val="minor"/>
      </rPr>
      <t xml:space="preserve"> under the control of the A-BS."</t>
    </r>
  </si>
  <si>
    <t>Go through the draft, and update references to WRAN/A-WRAN "modes" to "phy-mode"</t>
  </si>
  <si>
    <t>The right table that references T34 is Table 335. Also update Table 335 and add 300 seconds for the default value of T34. Update the text and reference accordingly.</t>
  </si>
  <si>
    <t>Implement suggested remedy, change "Operating Mode" to "PHY Operating Mode"</t>
  </si>
  <si>
    <t>Implemented remedy as suggested</t>
  </si>
  <si>
    <t>Implement suggested Remedy</t>
  </si>
  <si>
    <t>Resolution of this comment superceded by resolution to previous comment related to Table 33</t>
  </si>
  <si>
    <t>Resolution of this comment superceded by resolution to previous comment related to Table 54</t>
  </si>
  <si>
    <r>
      <t xml:space="preserve">Modify the last phrase as follows: " ...and the complex data values at incides 24, ... , 47, </t>
    </r>
    <r>
      <rPr>
        <b/>
        <sz val="11"/>
        <color theme="1"/>
        <rFont val="Calibri"/>
        <family val="2"/>
        <scheme val="minor"/>
      </rPr>
      <t>and so on (for the following subchannels)</t>
    </r>
    <r>
      <rPr>
        <sz val="11"/>
        <color theme="1"/>
        <rFont val="Calibri"/>
        <family val="2"/>
        <scheme val="minor"/>
      </rPr>
      <t>.</t>
    </r>
  </si>
  <si>
    <t>GC1</t>
  </si>
  <si>
    <t>GC2</t>
  </si>
  <si>
    <t>GC3</t>
  </si>
  <si>
    <t>GC4</t>
  </si>
  <si>
    <t>GC5</t>
  </si>
  <si>
    <t>GC6</t>
  </si>
  <si>
    <t>GC7</t>
  </si>
  <si>
    <t>GC8</t>
  </si>
  <si>
    <t>GC9</t>
  </si>
  <si>
    <t>GC10</t>
  </si>
  <si>
    <t>GC11</t>
  </si>
  <si>
    <t>GC12</t>
  </si>
  <si>
    <t>GC13</t>
  </si>
  <si>
    <t>GC14</t>
  </si>
  <si>
    <t>GC15</t>
  </si>
  <si>
    <t>GC16</t>
  </si>
  <si>
    <t>GC17</t>
  </si>
  <si>
    <t>GC18</t>
  </si>
  <si>
    <t>GC19</t>
  </si>
  <si>
    <t>GC20</t>
  </si>
  <si>
    <t>GC21</t>
  </si>
  <si>
    <t>GC22</t>
  </si>
  <si>
    <t>GC23</t>
  </si>
  <si>
    <t>GC24</t>
  </si>
  <si>
    <t>GC25</t>
  </si>
  <si>
    <t>GC26</t>
  </si>
  <si>
    <t>GC29</t>
  </si>
  <si>
    <t>GC30</t>
  </si>
  <si>
    <t>GC31</t>
  </si>
  <si>
    <t>GC32</t>
  </si>
  <si>
    <t>GC33</t>
  </si>
  <si>
    <t>GC34</t>
  </si>
  <si>
    <t>GC35</t>
  </si>
  <si>
    <t>GC36</t>
  </si>
  <si>
    <t>GC37</t>
  </si>
  <si>
    <t>GC38</t>
  </si>
  <si>
    <t>GC39</t>
  </si>
  <si>
    <t>GC40</t>
  </si>
  <si>
    <t>GC41</t>
  </si>
  <si>
    <t>GC42</t>
  </si>
  <si>
    <t>GC43</t>
  </si>
  <si>
    <t>GC44</t>
  </si>
  <si>
    <t>GC45</t>
  </si>
  <si>
    <t>GC46</t>
  </si>
  <si>
    <t>GC47</t>
  </si>
  <si>
    <t>GC48</t>
  </si>
  <si>
    <t>GC49</t>
  </si>
  <si>
    <t>GC50</t>
  </si>
  <si>
    <t>GC51</t>
  </si>
  <si>
    <t>GC52</t>
  </si>
  <si>
    <t>GC53</t>
  </si>
  <si>
    <t>GC54</t>
  </si>
  <si>
    <t>GC55</t>
  </si>
  <si>
    <t>GC56</t>
  </si>
  <si>
    <t>GC57</t>
  </si>
  <si>
    <t>GC58</t>
  </si>
  <si>
    <t>GC59</t>
  </si>
  <si>
    <t>GC60</t>
  </si>
  <si>
    <t>GC61</t>
  </si>
  <si>
    <t>GC62</t>
  </si>
  <si>
    <t>GC63</t>
  </si>
  <si>
    <t>GC64</t>
  </si>
  <si>
    <t>GC65</t>
  </si>
  <si>
    <t>GC66</t>
  </si>
  <si>
    <t>GC67</t>
  </si>
  <si>
    <t xml:space="preserve">Table 27 has a column called “PHY Operational Mode”. This column indicates which messages are applicable to which PHY-OM. I think this current definition satisfies </t>
  </si>
  <si>
    <t>Reject</t>
  </si>
  <si>
    <t>Implement remedy. Additionally: 
in table 37 remove variable length fields, update the "Notes" field for the DIUC to reference which values are used in PHY-OM1 and which values are used in PHY-OM2. Modify text in 7.9.2.1.2.1 saying how this is used this to signal higher-order MCS should be removed, it's only to be used for sending dummy bursts for testing. Add a column to Table 34 and 37 indicating which PHY-OM a DIUC is applicable to. Add a second table to act as the dummy IE for the A-WRAN</t>
  </si>
  <si>
    <t>Implement proposed remedy. Additionally:
Remove variable aspect of Table 52, in the "Notes" section for UIUC field update references so we clearly define which UIUC values are available to PHY-OM1 and which ones are available to PHY-OM2, and update text to 7.9.4.1.4.1 so that to MCSs available this is for sending for dummy bursts and not for indicating higher-order MCS in PHY-OM2. Add column to table 47 and 51 to inidcate which PHY-OM a UIUC is applicable to. Add a dummy IE table specific to the A-WRAN , whlle 52 stays usable for WRAN</t>
  </si>
  <si>
    <t>Disapprove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</si>
</sst>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sz val="11"/>
      <color rgb="FF000000"/>
      <name val="Calibri"/>
      <family val="2"/>
      <charset val="128"/>
    </font>
    <font>
      <sz val="11"/>
      <color theme="1"/>
      <name val="Calibri"/>
      <family val="2"/>
      <charset val="128"/>
      <scheme val="minor"/>
    </font>
    <font>
      <sz val="11"/>
      <name val="Calibri"/>
      <family val="2"/>
    </font>
    <font>
      <b/>
      <sz val="11"/>
      <color theme="1"/>
      <name val="Calibri"/>
      <family val="2"/>
      <scheme val="minor"/>
    </font>
    <font>
      <b/>
      <sz val="11"/>
      <color indexed="10"/>
      <name val="Calibri"/>
      <family val="2"/>
    </font>
    <font>
      <b/>
      <strike/>
      <sz val="11"/>
      <color indexed="8"/>
      <name val="Calibri"/>
      <family val="2"/>
    </font>
    <font>
      <b/>
      <sz val="11"/>
      <name val="Calibri"/>
      <family val="2"/>
    </font>
    <font>
      <u/>
      <sz val="11"/>
      <color theme="1"/>
      <name val="Calibri"/>
      <family val="2"/>
      <scheme val="minor"/>
    </font>
    <font>
      <strike/>
      <sz val="11"/>
      <color theme="1"/>
      <name val="Calibri"/>
      <family val="2"/>
      <scheme val="minor"/>
    </font>
    <font>
      <sz val="1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rgb="FF00B05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7" fillId="0" borderId="0">
      <alignment vertical="center"/>
    </xf>
    <xf numFmtId="0" fontId="18" fillId="0" borderId="0">
      <alignment vertical="center"/>
    </xf>
    <xf numFmtId="0" fontId="12" fillId="0" borderId="0"/>
    <xf numFmtId="0" fontId="8" fillId="0" borderId="0">
      <alignment vertical="center"/>
    </xf>
    <xf numFmtId="0" fontId="8" fillId="0" borderId="0">
      <alignment vertical="center"/>
    </xf>
  </cellStyleXfs>
  <cellXfs count="103">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0" fontId="0" fillId="0" borderId="0" xfId="0" applyAlignment="1">
      <alignment horizontal="center" vertical="top"/>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top" wrapText="1"/>
    </xf>
    <xf numFmtId="0" fontId="10" fillId="0" borderId="0" xfId="2" applyFill="1" applyBorder="1" applyAlignment="1" applyProtection="1">
      <alignment horizontal="center" vertical="top" wrapText="1"/>
    </xf>
    <xf numFmtId="0" fontId="19" fillId="0" borderId="0" xfId="0" applyFont="1" applyAlignment="1">
      <alignment vertical="center" wrapText="1"/>
    </xf>
    <xf numFmtId="0" fontId="1" fillId="5" borderId="0" xfId="0" applyFont="1" applyFill="1"/>
    <xf numFmtId="0" fontId="0" fillId="0" borderId="0" xfId="0" applyFill="1" applyAlignment="1">
      <alignment vertical="top" wrapText="1"/>
    </xf>
    <xf numFmtId="49" fontId="21" fillId="0" borderId="0" xfId="0" applyNumberFormat="1" applyFont="1" applyAlignment="1">
      <alignment horizontal="center" vertical="top" wrapText="1"/>
    </xf>
    <xf numFmtId="0" fontId="0" fillId="0" borderId="0" xfId="0" quotePrefix="1" applyAlignment="1">
      <alignment vertical="top" wrapText="1"/>
    </xf>
    <xf numFmtId="49" fontId="23" fillId="0" borderId="0" xfId="0" applyNumberFormat="1" applyFont="1" applyAlignment="1">
      <alignment horizontal="center"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1" fillId="0" borderId="0" xfId="0" applyFont="1" applyFill="1"/>
    <xf numFmtId="0" fontId="26" fillId="5" borderId="0" xfId="0" applyFont="1" applyFill="1" applyAlignment="1">
      <alignment horizontal="left" vertical="center" wrapText="1"/>
    </xf>
    <xf numFmtId="0" fontId="0" fillId="0" borderId="0" xfId="0" applyFill="1" applyAlignment="1">
      <alignment horizontal="center" vertical="top"/>
    </xf>
    <xf numFmtId="0" fontId="0" fillId="0" borderId="0" xfId="0" applyFill="1" applyAlignment="1">
      <alignment vertical="top"/>
    </xf>
    <xf numFmtId="0" fontId="10" fillId="0" borderId="0" xfId="2" applyFill="1" applyAlignment="1" applyProtection="1">
      <alignment vertical="top" wrapText="1"/>
    </xf>
    <xf numFmtId="0" fontId="0" fillId="0" borderId="0" xfId="0" applyFill="1" applyAlignment="1">
      <alignment horizontal="center" vertical="top" wrapText="1"/>
    </xf>
    <xf numFmtId="49" fontId="0" fillId="0" borderId="0" xfId="0" applyNumberFormat="1" applyFill="1" applyAlignment="1">
      <alignment horizontal="center" vertical="top" wrapText="1"/>
    </xf>
    <xf numFmtId="49" fontId="27" fillId="0" borderId="0" xfId="0" applyNumberFormat="1" applyFont="1" applyAlignment="1">
      <alignment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cellXfs>
  <cellStyles count="9">
    <cellStyle name="Explanatory Text 2"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3 2" xfId="7" xr:uid="{00000000-0005-0000-0000-000005000000}"/>
    <cellStyle name="Normal 4" xfId="5" xr:uid="{00000000-0005-0000-0000-000006000000}"/>
    <cellStyle name="Normal 4 2" xfId="8" xr:uid="{00000000-0005-0000-0000-000007000000}"/>
    <cellStyle name="Normal_802.22 D3.0 Comments"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anga.reddy@baesystems" TargetMode="External"/><Relationship Id="rId13" Type="http://schemas.openxmlformats.org/officeDocument/2006/relationships/hyperlink" Target="mailto:ranga.reddy@baesystems" TargetMode="External"/><Relationship Id="rId3" Type="http://schemas.openxmlformats.org/officeDocument/2006/relationships/hyperlink" Target="mailto:gerald.chouinard@outlook.com" TargetMode="External"/><Relationship Id="rId7" Type="http://schemas.openxmlformats.org/officeDocument/2006/relationships/hyperlink" Target="mailto:ranga.reddy@baesystems" TargetMode="External"/><Relationship Id="rId12" Type="http://schemas.openxmlformats.org/officeDocument/2006/relationships/hyperlink" Target="mailto:ranga.reddy@baesystems" TargetMode="External"/><Relationship Id="rId2" Type="http://schemas.openxmlformats.org/officeDocument/2006/relationships/hyperlink" Target="mailto:gerald.chouinard@outlook.com" TargetMode="External"/><Relationship Id="rId16" Type="http://schemas.openxmlformats.org/officeDocument/2006/relationships/comments" Target="../comments1.xml"/><Relationship Id="rId1" Type="http://schemas.openxmlformats.org/officeDocument/2006/relationships/hyperlink" Target="mailto:gerald.chouinard@outlook.com" TargetMode="External"/><Relationship Id="rId6" Type="http://schemas.openxmlformats.org/officeDocument/2006/relationships/hyperlink" Target="mailto:bobgrow@cox.net" TargetMode="External"/><Relationship Id="rId11" Type="http://schemas.openxmlformats.org/officeDocument/2006/relationships/hyperlink" Target="mailto:ranga.reddy@baesystems" TargetMode="External"/><Relationship Id="rId5" Type="http://schemas.openxmlformats.org/officeDocument/2006/relationships/hyperlink" Target="mailto:i_reede@amerisys.com" TargetMode="External"/><Relationship Id="rId15" Type="http://schemas.openxmlformats.org/officeDocument/2006/relationships/vmlDrawing" Target="../drawings/vmlDrawing1.vml"/><Relationship Id="rId10" Type="http://schemas.openxmlformats.org/officeDocument/2006/relationships/hyperlink" Target="mailto:ranga.reddy@baesystems" TargetMode="External"/><Relationship Id="rId4" Type="http://schemas.openxmlformats.org/officeDocument/2006/relationships/hyperlink" Target="mailto:gerald.chouinard@outlook.com" TargetMode="External"/><Relationship Id="rId9" Type="http://schemas.openxmlformats.org/officeDocument/2006/relationships/hyperlink" Target="mailto:ranga.reddy@baesystems"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topLeftCell="A4" workbookViewId="0">
      <selection activeCell="J34" sqref="J34"/>
    </sheetView>
  </sheetViews>
  <sheetFormatPr defaultColWidth="8.88671875" defaultRowHeight="14.4"/>
  <cols>
    <col min="1" max="2" width="10.88671875" customWidth="1"/>
    <col min="3" max="3" width="8.88671875" customWidth="1"/>
    <col min="4" max="4" width="12.88671875" customWidth="1"/>
    <col min="5" max="5" width="31" style="1" customWidth="1"/>
    <col min="6" max="6" width="14.21875" style="1" customWidth="1"/>
    <col min="7" max="7" width="15" customWidth="1"/>
    <col min="8" max="8" width="12.21875" customWidth="1"/>
    <col min="9" max="9" width="23.21875" style="1" customWidth="1"/>
    <col min="10" max="10" width="15.109375" customWidth="1"/>
  </cols>
  <sheetData>
    <row r="1" spans="1:10" ht="15" thickTop="1">
      <c r="A1" s="92" t="s">
        <v>17</v>
      </c>
      <c r="B1" s="90" t="s">
        <v>18</v>
      </c>
      <c r="C1" s="90" t="s">
        <v>19</v>
      </c>
      <c r="D1" s="14" t="s">
        <v>20</v>
      </c>
      <c r="E1" s="98" t="s">
        <v>47</v>
      </c>
      <c r="F1" s="96" t="s">
        <v>48</v>
      </c>
      <c r="G1" s="96" t="s">
        <v>99</v>
      </c>
      <c r="I1" s="101" t="s">
        <v>67</v>
      </c>
      <c r="J1" s="94" t="s">
        <v>62</v>
      </c>
    </row>
    <row r="2" spans="1:10" ht="14.4" customHeight="1" thickBot="1">
      <c r="A2" s="93"/>
      <c r="B2" s="91"/>
      <c r="C2" s="91"/>
      <c r="D2" s="22" t="s">
        <v>21</v>
      </c>
      <c r="E2" s="99"/>
      <c r="F2" s="97"/>
      <c r="G2" s="100"/>
      <c r="I2" s="102"/>
      <c r="J2" s="95"/>
    </row>
    <row r="3" spans="1:10" ht="29.4" customHeight="1" thickTop="1">
      <c r="A3" s="15" t="s">
        <v>22</v>
      </c>
      <c r="B3" s="2" t="s">
        <v>23</v>
      </c>
      <c r="C3" s="3">
        <v>15272</v>
      </c>
      <c r="D3" s="4">
        <v>1803</v>
      </c>
      <c r="E3" s="7" t="s">
        <v>50</v>
      </c>
      <c r="F3" s="40" t="s">
        <v>61</v>
      </c>
      <c r="G3" s="24"/>
      <c r="I3" s="45" t="s">
        <v>68</v>
      </c>
      <c r="J3" s="10" t="s">
        <v>63</v>
      </c>
    </row>
    <row r="4" spans="1:10" ht="29.4" customHeight="1">
      <c r="A4" s="16" t="s">
        <v>53</v>
      </c>
      <c r="B4" s="8" t="s">
        <v>24</v>
      </c>
      <c r="C4" s="3">
        <v>87588</v>
      </c>
      <c r="D4" s="4"/>
      <c r="E4" s="7" t="s">
        <v>54</v>
      </c>
      <c r="F4" s="41"/>
      <c r="G4" s="24"/>
      <c r="I4" s="45" t="s">
        <v>132</v>
      </c>
      <c r="J4" s="10" t="s">
        <v>63</v>
      </c>
    </row>
    <row r="5" spans="1:10" ht="29.4" customHeight="1">
      <c r="A5" s="16" t="s">
        <v>71</v>
      </c>
      <c r="B5" s="8" t="s">
        <v>72</v>
      </c>
      <c r="C5" s="3">
        <v>14719</v>
      </c>
      <c r="D5" s="4">
        <v>676</v>
      </c>
      <c r="E5" s="7" t="s">
        <v>73</v>
      </c>
      <c r="F5" s="41" t="s">
        <v>74</v>
      </c>
      <c r="G5" s="43"/>
      <c r="I5" s="45"/>
      <c r="J5" s="10"/>
    </row>
    <row r="6" spans="1:10" ht="14.1" customHeight="1">
      <c r="A6" s="16" t="s">
        <v>75</v>
      </c>
      <c r="B6" s="8" t="s">
        <v>76</v>
      </c>
      <c r="C6" s="3">
        <v>5523</v>
      </c>
      <c r="D6" s="4">
        <v>868</v>
      </c>
      <c r="E6" s="7" t="s">
        <v>77</v>
      </c>
      <c r="F6" s="41" t="s">
        <v>74</v>
      </c>
      <c r="G6" s="43"/>
      <c r="I6" s="45"/>
      <c r="J6" s="10"/>
    </row>
    <row r="7" spans="1:10" ht="15.6" customHeight="1">
      <c r="A7" s="15" t="s">
        <v>25</v>
      </c>
      <c r="B7" s="2" t="s">
        <v>26</v>
      </c>
      <c r="C7" s="3"/>
      <c r="D7" s="4"/>
      <c r="E7" s="5" t="s">
        <v>27</v>
      </c>
      <c r="F7" s="41"/>
      <c r="G7" s="24"/>
      <c r="I7" s="45" t="s">
        <v>68</v>
      </c>
      <c r="J7" s="10" t="s">
        <v>63</v>
      </c>
    </row>
    <row r="8" spans="1:10" ht="16.350000000000001" customHeight="1">
      <c r="A8" s="15" t="s">
        <v>28</v>
      </c>
      <c r="B8" s="2" t="s">
        <v>29</v>
      </c>
      <c r="C8" s="3">
        <v>26006</v>
      </c>
      <c r="D8" s="4">
        <v>2993</v>
      </c>
      <c r="E8" s="5" t="s">
        <v>30</v>
      </c>
      <c r="F8" s="41"/>
      <c r="G8" s="43"/>
      <c r="I8" s="45"/>
      <c r="J8" s="10"/>
    </row>
    <row r="9" spans="1:10" ht="16.350000000000001" customHeight="1">
      <c r="A9" s="16" t="s">
        <v>58</v>
      </c>
      <c r="B9" s="8" t="s">
        <v>59</v>
      </c>
      <c r="C9" s="3">
        <v>15014</v>
      </c>
      <c r="D9" s="4"/>
      <c r="E9" s="5" t="s">
        <v>60</v>
      </c>
      <c r="F9" s="41"/>
      <c r="G9" s="24"/>
      <c r="I9" s="45" t="s">
        <v>68</v>
      </c>
      <c r="J9" s="10" t="s">
        <v>63</v>
      </c>
    </row>
    <row r="10" spans="1:10" ht="15" customHeight="1">
      <c r="A10" s="15" t="s">
        <v>31</v>
      </c>
      <c r="B10" s="2" t="s">
        <v>32</v>
      </c>
      <c r="C10" s="3">
        <v>25852</v>
      </c>
      <c r="D10" s="4">
        <v>507</v>
      </c>
      <c r="E10" s="6" t="s">
        <v>49</v>
      </c>
      <c r="F10" s="41"/>
      <c r="G10" s="24"/>
      <c r="I10" s="45" t="s">
        <v>68</v>
      </c>
      <c r="J10" s="10" t="s">
        <v>63</v>
      </c>
    </row>
    <row r="11" spans="1:10" ht="17.100000000000001" customHeight="1">
      <c r="A11" s="16" t="s">
        <v>55</v>
      </c>
      <c r="B11" s="8" t="s">
        <v>56</v>
      </c>
      <c r="C11" s="3"/>
      <c r="D11" s="4"/>
      <c r="E11" s="7" t="s">
        <v>57</v>
      </c>
      <c r="F11" s="41"/>
      <c r="G11" s="43"/>
      <c r="I11" s="45"/>
      <c r="J11" s="10"/>
    </row>
    <row r="12" spans="1:10" ht="17.100000000000001" customHeight="1">
      <c r="A12" s="16" t="s">
        <v>110</v>
      </c>
      <c r="B12" s="8" t="s">
        <v>111</v>
      </c>
      <c r="C12" s="3"/>
      <c r="D12" s="4"/>
      <c r="E12" s="7" t="s">
        <v>112</v>
      </c>
      <c r="F12" s="41"/>
      <c r="G12" s="24"/>
      <c r="I12" s="45" t="s">
        <v>119</v>
      </c>
      <c r="J12" s="10" t="s">
        <v>63</v>
      </c>
    </row>
    <row r="13" spans="1:10" ht="12.6" customHeight="1">
      <c r="A13" s="15" t="s">
        <v>33</v>
      </c>
      <c r="B13" s="2" t="s">
        <v>34</v>
      </c>
      <c r="C13" s="3">
        <v>3751</v>
      </c>
      <c r="D13" s="4">
        <v>4175</v>
      </c>
      <c r="E13" s="5" t="s">
        <v>51</v>
      </c>
      <c r="F13" s="41"/>
      <c r="G13" s="24"/>
      <c r="I13" s="45" t="s">
        <v>68</v>
      </c>
      <c r="J13" s="10" t="s">
        <v>63</v>
      </c>
    </row>
    <row r="14" spans="1:10" ht="12.6" customHeight="1">
      <c r="A14" s="16" t="s">
        <v>78</v>
      </c>
      <c r="B14" s="8" t="s">
        <v>79</v>
      </c>
      <c r="C14" s="3">
        <v>3256</v>
      </c>
      <c r="D14" s="4">
        <v>1202</v>
      </c>
      <c r="E14" s="7" t="s">
        <v>80</v>
      </c>
      <c r="F14" s="41" t="s">
        <v>74</v>
      </c>
      <c r="G14" s="43"/>
      <c r="I14" s="45" t="s">
        <v>448</v>
      </c>
      <c r="J14" s="10" t="s">
        <v>63</v>
      </c>
    </row>
    <row r="15" spans="1:10">
      <c r="A15" s="17" t="s">
        <v>35</v>
      </c>
      <c r="B15" s="2" t="s">
        <v>36</v>
      </c>
      <c r="C15" s="4">
        <v>61864</v>
      </c>
      <c r="D15" s="4"/>
      <c r="E15" s="5" t="s">
        <v>37</v>
      </c>
      <c r="F15" s="41"/>
      <c r="G15" s="43"/>
      <c r="I15" s="45" t="s">
        <v>68</v>
      </c>
      <c r="J15" s="10" t="s">
        <v>63</v>
      </c>
    </row>
    <row r="16" spans="1:10">
      <c r="A16" s="15" t="s">
        <v>38</v>
      </c>
      <c r="B16" s="2" t="s">
        <v>39</v>
      </c>
      <c r="C16" s="3">
        <v>50904</v>
      </c>
      <c r="D16" s="4"/>
      <c r="E16" s="5" t="s">
        <v>37</v>
      </c>
      <c r="F16" s="41"/>
      <c r="G16" s="24"/>
      <c r="I16" s="45" t="s">
        <v>119</v>
      </c>
      <c r="J16" s="10" t="s">
        <v>63</v>
      </c>
    </row>
    <row r="17" spans="1:10" ht="28.8">
      <c r="A17" s="15" t="s">
        <v>40</v>
      </c>
      <c r="B17" s="2" t="s">
        <v>41</v>
      </c>
      <c r="C17" s="3">
        <v>25952</v>
      </c>
      <c r="D17" s="4">
        <v>3899</v>
      </c>
      <c r="E17" s="5" t="s">
        <v>52</v>
      </c>
      <c r="F17" s="41" t="s">
        <v>61</v>
      </c>
      <c r="G17" s="24"/>
      <c r="I17" s="45" t="s">
        <v>68</v>
      </c>
      <c r="J17" s="10" t="s">
        <v>63</v>
      </c>
    </row>
    <row r="18" spans="1:10" ht="28.35" customHeight="1">
      <c r="A18" s="15" t="s">
        <v>42</v>
      </c>
      <c r="B18" s="2" t="s">
        <v>43</v>
      </c>
      <c r="C18" s="3">
        <v>23144</v>
      </c>
      <c r="D18" s="4">
        <v>481</v>
      </c>
      <c r="E18" s="5" t="s">
        <v>44</v>
      </c>
      <c r="F18" s="41" t="s">
        <v>61</v>
      </c>
      <c r="G18" s="24"/>
      <c r="I18" s="45" t="s">
        <v>68</v>
      </c>
      <c r="J18" s="10" t="s">
        <v>63</v>
      </c>
    </row>
    <row r="19" spans="1:10" ht="15.6" customHeight="1">
      <c r="A19" s="16" t="s">
        <v>81</v>
      </c>
      <c r="B19" s="8" t="s">
        <v>82</v>
      </c>
      <c r="C19" s="3">
        <v>5529</v>
      </c>
      <c r="D19" s="4">
        <v>457</v>
      </c>
      <c r="E19" s="7" t="s">
        <v>83</v>
      </c>
      <c r="F19" s="41" t="s">
        <v>74</v>
      </c>
      <c r="G19" s="43"/>
      <c r="I19" s="45" t="s">
        <v>119</v>
      </c>
      <c r="J19" s="10" t="s">
        <v>63</v>
      </c>
    </row>
    <row r="20" spans="1:10" ht="15" thickBot="1">
      <c r="A20" s="18" t="s">
        <v>45</v>
      </c>
      <c r="B20" s="19" t="s">
        <v>46</v>
      </c>
      <c r="C20" s="20">
        <v>56759</v>
      </c>
      <c r="D20" s="20"/>
      <c r="E20" s="21" t="s">
        <v>37</v>
      </c>
      <c r="F20" s="42"/>
      <c r="G20" s="44"/>
      <c r="I20" s="46"/>
      <c r="J20" s="11"/>
    </row>
    <row r="21" spans="1:10" ht="15" thickTop="1">
      <c r="A21" s="86" t="s">
        <v>100</v>
      </c>
      <c r="B21" s="87"/>
      <c r="C21" s="87"/>
      <c r="D21" s="87"/>
      <c r="E21" s="87"/>
      <c r="F21" s="87"/>
      <c r="G21" s="24"/>
      <c r="I21" s="47"/>
      <c r="J21" s="29"/>
    </row>
    <row r="22" spans="1:10">
      <c r="A22" s="33" t="s">
        <v>102</v>
      </c>
      <c r="B22" s="33" t="s">
        <v>103</v>
      </c>
      <c r="C22" s="26"/>
      <c r="D22" s="26"/>
      <c r="E22" s="27"/>
      <c r="F22" s="28"/>
      <c r="G22" s="24"/>
      <c r="I22" s="47"/>
      <c r="J22" s="29"/>
    </row>
    <row r="23" spans="1:10">
      <c r="A23" s="33" t="s">
        <v>104</v>
      </c>
      <c r="B23" s="33" t="s">
        <v>76</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 thickBot="1">
      <c r="F27" s="88"/>
    </row>
    <row r="28" spans="1:10" ht="13.5" customHeight="1" thickTop="1">
      <c r="F28" s="89"/>
      <c r="I28" s="48" t="s">
        <v>64</v>
      </c>
      <c r="J28" s="9">
        <v>18</v>
      </c>
    </row>
    <row r="29" spans="1:10">
      <c r="I29" s="49" t="s">
        <v>65</v>
      </c>
      <c r="J29" s="10">
        <v>13</v>
      </c>
    </row>
    <row r="30" spans="1:10">
      <c r="I30" s="49" t="s">
        <v>66</v>
      </c>
      <c r="J30" s="12">
        <f>J29*100/(J28-2)</f>
        <v>81.25</v>
      </c>
    </row>
    <row r="31" spans="1:10" ht="43.2">
      <c r="I31" s="49" t="s">
        <v>134</v>
      </c>
      <c r="J31" s="12">
        <v>9</v>
      </c>
    </row>
    <row r="32" spans="1:10">
      <c r="I32" s="49" t="s">
        <v>133</v>
      </c>
      <c r="J32" s="12">
        <v>4</v>
      </c>
    </row>
    <row r="33" spans="9:10">
      <c r="I33" s="49" t="s">
        <v>70</v>
      </c>
      <c r="J33" s="10">
        <f>COUNTIF(I3:I20,"Approve")</f>
        <v>8</v>
      </c>
    </row>
    <row r="34" spans="9:10" ht="15" thickBot="1">
      <c r="I34" s="50" t="s">
        <v>69</v>
      </c>
      <c r="J34" s="13">
        <f>100*J33/(J31)</f>
        <v>88.888888888888886</v>
      </c>
    </row>
    <row r="35" spans="9:10" ht="15" thickTop="1"/>
  </sheetData>
  <mergeCells count="10">
    <mergeCell ref="J1:J2"/>
    <mergeCell ref="F1:F2"/>
    <mergeCell ref="E1:E2"/>
    <mergeCell ref="G1:G2"/>
    <mergeCell ref="I1:I2"/>
    <mergeCell ref="A21:F21"/>
    <mergeCell ref="F27:F28"/>
    <mergeCell ref="B1:B2"/>
    <mergeCell ref="A1:A2"/>
    <mergeCell ref="C1:C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6"/>
  <sheetViews>
    <sheetView topLeftCell="G1" zoomScale="75" zoomScaleNormal="75" workbookViewId="0">
      <pane ySplit="1" topLeftCell="A79" activePane="bottomLeft" state="frozen"/>
      <selection pane="bottomLeft" activeCell="P94" sqref="P94"/>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7.55468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77734375" style="35" customWidth="1"/>
    <col min="15" max="15" width="16.88671875" style="58" customWidth="1"/>
    <col min="16" max="16" width="52.5546875" style="52" customWidth="1"/>
    <col min="17" max="17" width="21.21875" style="35" customWidth="1"/>
    <col min="18" max="18" width="19.77734375" customWidth="1"/>
  </cols>
  <sheetData>
    <row r="1" spans="1:17" ht="66">
      <c r="A1" s="23" t="s">
        <v>13</v>
      </c>
      <c r="B1" s="23" t="s">
        <v>84</v>
      </c>
      <c r="C1" s="23" t="s">
        <v>85</v>
      </c>
      <c r="D1" s="23" t="s">
        <v>86</v>
      </c>
      <c r="E1" s="23" t="s">
        <v>87</v>
      </c>
      <c r="F1" s="23" t="s">
        <v>88</v>
      </c>
      <c r="G1" s="23" t="s">
        <v>89</v>
      </c>
      <c r="H1" s="23" t="s">
        <v>90</v>
      </c>
      <c r="I1" s="23" t="s">
        <v>91</v>
      </c>
      <c r="J1" s="23" t="s">
        <v>92</v>
      </c>
      <c r="K1" s="23" t="s">
        <v>93</v>
      </c>
      <c r="L1" s="23" t="s">
        <v>94</v>
      </c>
      <c r="M1" s="23" t="s">
        <v>95</v>
      </c>
      <c r="N1" s="34" t="s">
        <v>120</v>
      </c>
      <c r="O1" s="34" t="s">
        <v>121</v>
      </c>
      <c r="P1" s="53" t="s">
        <v>2</v>
      </c>
      <c r="Q1" s="56" t="s">
        <v>3</v>
      </c>
    </row>
    <row r="2" spans="1:17" ht="72">
      <c r="A2" s="30" t="s">
        <v>7</v>
      </c>
      <c r="B2" s="51" t="s">
        <v>113</v>
      </c>
      <c r="C2" s="51" t="s">
        <v>114</v>
      </c>
      <c r="D2" s="32" t="s">
        <v>115</v>
      </c>
      <c r="E2" s="30" t="s">
        <v>116</v>
      </c>
      <c r="F2" s="31" t="s">
        <v>108</v>
      </c>
      <c r="G2" s="31" t="s">
        <v>109</v>
      </c>
      <c r="H2" s="31" t="s">
        <v>109</v>
      </c>
      <c r="I2" s="30">
        <v>24</v>
      </c>
      <c r="J2" s="30">
        <v>45</v>
      </c>
      <c r="K2" s="31" t="s">
        <v>98</v>
      </c>
      <c r="L2" s="51" t="s">
        <v>117</v>
      </c>
      <c r="M2" s="51" t="s">
        <v>118</v>
      </c>
      <c r="N2" s="35" t="s">
        <v>123</v>
      </c>
      <c r="O2" s="58" t="s">
        <v>122</v>
      </c>
      <c r="P2" s="54" t="s">
        <v>0</v>
      </c>
      <c r="Q2" s="57" t="s">
        <v>4</v>
      </c>
    </row>
    <row r="3" spans="1:17" ht="409.6">
      <c r="A3" s="1" t="s">
        <v>8</v>
      </c>
      <c r="B3" s="55" t="s">
        <v>124</v>
      </c>
      <c r="L3" s="51" t="s">
        <v>125</v>
      </c>
      <c r="M3" s="51" t="s">
        <v>126</v>
      </c>
      <c r="N3" s="36" t="s">
        <v>356</v>
      </c>
      <c r="O3" s="58" t="s">
        <v>357</v>
      </c>
      <c r="P3" s="76" t="s">
        <v>184</v>
      </c>
      <c r="Q3" s="54" t="s">
        <v>16</v>
      </c>
    </row>
    <row r="4" spans="1:17" ht="86.4">
      <c r="A4" s="1" t="s">
        <v>9</v>
      </c>
      <c r="B4" s="55" t="s">
        <v>124</v>
      </c>
      <c r="L4" s="51" t="s">
        <v>5</v>
      </c>
      <c r="M4" s="51" t="s">
        <v>135</v>
      </c>
      <c r="N4" s="35" t="s">
        <v>156</v>
      </c>
      <c r="O4" s="58" t="s">
        <v>358</v>
      </c>
      <c r="P4" s="76" t="s">
        <v>359</v>
      </c>
      <c r="Q4" s="54" t="s">
        <v>6</v>
      </c>
    </row>
    <row r="5" spans="1:17" ht="230.4">
      <c r="A5" s="38" t="s">
        <v>10</v>
      </c>
      <c r="B5" s="36" t="s">
        <v>105</v>
      </c>
      <c r="C5" s="36" t="s">
        <v>44</v>
      </c>
      <c r="D5" s="37" t="s">
        <v>128</v>
      </c>
      <c r="E5" s="38" t="s">
        <v>106</v>
      </c>
      <c r="F5" s="39" t="s">
        <v>107</v>
      </c>
      <c r="G5" s="39" t="s">
        <v>127</v>
      </c>
      <c r="H5" s="39" t="s">
        <v>107</v>
      </c>
      <c r="I5" s="38">
        <v>2</v>
      </c>
      <c r="J5" s="38">
        <v>6</v>
      </c>
      <c r="K5" s="39" t="s">
        <v>98</v>
      </c>
      <c r="L5" s="36" t="s">
        <v>129</v>
      </c>
      <c r="M5" s="36" t="s">
        <v>130</v>
      </c>
      <c r="N5" s="36" t="s">
        <v>1</v>
      </c>
      <c r="O5" s="58" t="s">
        <v>122</v>
      </c>
      <c r="P5" s="76"/>
      <c r="Q5" s="57"/>
    </row>
    <row r="6" spans="1:17" ht="409.6">
      <c r="A6" s="38" t="s">
        <v>11</v>
      </c>
      <c r="B6" s="36"/>
      <c r="C6" s="36"/>
      <c r="D6" s="37"/>
      <c r="E6" s="38"/>
      <c r="F6" s="38">
        <v>1</v>
      </c>
      <c r="G6" s="38">
        <v>1.2</v>
      </c>
      <c r="H6" s="38">
        <v>1</v>
      </c>
      <c r="I6" s="38">
        <v>2</v>
      </c>
      <c r="J6" s="38">
        <v>25</v>
      </c>
      <c r="K6" s="39" t="s">
        <v>98</v>
      </c>
      <c r="L6" s="36" t="s">
        <v>14</v>
      </c>
      <c r="M6" s="36" t="s">
        <v>15</v>
      </c>
      <c r="N6" s="70" t="s">
        <v>153</v>
      </c>
      <c r="O6" s="58" t="s">
        <v>122</v>
      </c>
      <c r="P6" s="76"/>
      <c r="Q6" s="57"/>
    </row>
    <row r="7" spans="1:17" ht="409.6">
      <c r="A7" s="38" t="s">
        <v>12</v>
      </c>
      <c r="B7" s="36" t="s">
        <v>96</v>
      </c>
      <c r="C7" s="36" t="s">
        <v>44</v>
      </c>
      <c r="D7" s="37" t="s">
        <v>131</v>
      </c>
      <c r="E7" s="38" t="s">
        <v>97</v>
      </c>
      <c r="F7" s="39" t="s">
        <v>107</v>
      </c>
      <c r="G7" s="39" t="s">
        <v>127</v>
      </c>
      <c r="H7" s="39" t="s">
        <v>107</v>
      </c>
      <c r="I7" s="38">
        <v>2</v>
      </c>
      <c r="J7" s="38">
        <v>6</v>
      </c>
      <c r="K7" s="39" t="s">
        <v>98</v>
      </c>
      <c r="L7" s="36" t="s">
        <v>129</v>
      </c>
      <c r="M7" s="36" t="s">
        <v>130</v>
      </c>
      <c r="N7" s="36" t="s">
        <v>154</v>
      </c>
      <c r="O7" s="58" t="s">
        <v>122</v>
      </c>
      <c r="P7" s="76"/>
      <c r="Q7" s="57"/>
    </row>
    <row r="8" spans="1:17" ht="409.6">
      <c r="A8" s="60" t="s">
        <v>136</v>
      </c>
      <c r="B8" s="61" t="s">
        <v>105</v>
      </c>
      <c r="C8" s="61" t="s">
        <v>44</v>
      </c>
      <c r="D8" s="37" t="s">
        <v>128</v>
      </c>
      <c r="E8" s="60" t="s">
        <v>106</v>
      </c>
      <c r="F8" s="62" t="s">
        <v>127</v>
      </c>
      <c r="G8" s="62"/>
      <c r="H8" s="62"/>
      <c r="I8" s="60">
        <v>17</v>
      </c>
      <c r="J8" s="60">
        <v>2</v>
      </c>
      <c r="K8" s="62" t="s">
        <v>101</v>
      </c>
      <c r="L8" s="61" t="s">
        <v>137</v>
      </c>
      <c r="M8" s="61" t="s">
        <v>138</v>
      </c>
      <c r="N8" s="35" t="s">
        <v>153</v>
      </c>
      <c r="O8" s="58" t="s">
        <v>122</v>
      </c>
      <c r="P8" s="76"/>
    </row>
    <row r="9" spans="1:17" ht="409.6">
      <c r="A9" s="60" t="s">
        <v>139</v>
      </c>
      <c r="B9" s="61" t="s">
        <v>105</v>
      </c>
      <c r="C9" s="61" t="s">
        <v>44</v>
      </c>
      <c r="D9" s="37" t="s">
        <v>128</v>
      </c>
      <c r="E9" s="60" t="s">
        <v>106</v>
      </c>
      <c r="F9" s="62" t="s">
        <v>107</v>
      </c>
      <c r="G9" s="62" t="s">
        <v>127</v>
      </c>
      <c r="H9" s="62" t="s">
        <v>107</v>
      </c>
      <c r="I9" s="60">
        <v>2</v>
      </c>
      <c r="J9" s="60">
        <v>6</v>
      </c>
      <c r="K9" s="62" t="s">
        <v>98</v>
      </c>
      <c r="L9" s="61" t="s">
        <v>140</v>
      </c>
      <c r="M9" s="61" t="s">
        <v>141</v>
      </c>
      <c r="N9" s="35" t="s">
        <v>155</v>
      </c>
      <c r="O9" s="58" t="s">
        <v>122</v>
      </c>
      <c r="P9" s="76"/>
    </row>
    <row r="10" spans="1:17" ht="409.6">
      <c r="A10" s="60" t="s">
        <v>142</v>
      </c>
      <c r="B10" s="61" t="s">
        <v>105</v>
      </c>
      <c r="C10" s="61" t="s">
        <v>44</v>
      </c>
      <c r="D10" s="37" t="s">
        <v>128</v>
      </c>
      <c r="E10" s="60" t="s">
        <v>106</v>
      </c>
      <c r="F10" s="62" t="s">
        <v>107</v>
      </c>
      <c r="G10" s="62" t="s">
        <v>143</v>
      </c>
      <c r="H10" s="62"/>
      <c r="I10" s="60">
        <v>17</v>
      </c>
      <c r="J10" s="60">
        <v>12</v>
      </c>
      <c r="K10" s="62" t="s">
        <v>101</v>
      </c>
      <c r="L10" s="61" t="s">
        <v>144</v>
      </c>
      <c r="M10" s="61" t="s">
        <v>145</v>
      </c>
      <c r="N10" s="35" t="s">
        <v>155</v>
      </c>
      <c r="O10" s="58" t="s">
        <v>122</v>
      </c>
      <c r="P10" s="76"/>
    </row>
    <row r="11" spans="1:17" ht="409.6">
      <c r="A11" s="60" t="s">
        <v>146</v>
      </c>
      <c r="B11" s="61" t="s">
        <v>105</v>
      </c>
      <c r="C11" s="61" t="s">
        <v>44</v>
      </c>
      <c r="D11" s="37" t="s">
        <v>128</v>
      </c>
      <c r="E11" s="60" t="s">
        <v>106</v>
      </c>
      <c r="F11" s="60">
        <v>1</v>
      </c>
      <c r="G11" s="60">
        <v>1.2</v>
      </c>
      <c r="H11" s="60">
        <v>1</v>
      </c>
      <c r="I11" s="60">
        <v>2</v>
      </c>
      <c r="J11" s="60">
        <v>25</v>
      </c>
      <c r="K11" s="62" t="s">
        <v>98</v>
      </c>
      <c r="L11" s="61" t="s">
        <v>147</v>
      </c>
      <c r="M11" s="61" t="s">
        <v>148</v>
      </c>
      <c r="N11" s="35" t="s">
        <v>155</v>
      </c>
      <c r="O11" s="58" t="s">
        <v>122</v>
      </c>
      <c r="P11" s="76"/>
    </row>
    <row r="12" spans="1:17" ht="409.6">
      <c r="A12" s="68" t="s">
        <v>150</v>
      </c>
      <c r="B12" s="68" t="s">
        <v>96</v>
      </c>
      <c r="C12" s="67" t="s">
        <v>44</v>
      </c>
      <c r="D12" s="69" t="s">
        <v>149</v>
      </c>
      <c r="E12" s="68" t="s">
        <v>97</v>
      </c>
      <c r="F12" s="66" t="s">
        <v>107</v>
      </c>
      <c r="G12" s="66" t="s">
        <v>127</v>
      </c>
      <c r="H12" s="66" t="s">
        <v>107</v>
      </c>
      <c r="I12" s="65">
        <v>2</v>
      </c>
      <c r="J12" s="65">
        <v>6</v>
      </c>
      <c r="K12" s="66" t="s">
        <v>98</v>
      </c>
      <c r="L12" s="64" t="s">
        <v>140</v>
      </c>
      <c r="M12" s="64" t="s">
        <v>141</v>
      </c>
      <c r="N12" s="35" t="s">
        <v>155</v>
      </c>
      <c r="O12" s="58" t="s">
        <v>122</v>
      </c>
      <c r="P12" s="76"/>
    </row>
    <row r="13" spans="1:17" s="78" customFormat="1" ht="32.25" customHeight="1">
      <c r="A13" s="80" t="s">
        <v>177</v>
      </c>
      <c r="B13" s="81" t="s">
        <v>151</v>
      </c>
      <c r="C13" s="72" t="s">
        <v>157</v>
      </c>
      <c r="D13" s="82" t="s">
        <v>158</v>
      </c>
      <c r="E13" s="83"/>
      <c r="F13" s="84" t="s">
        <v>152</v>
      </c>
      <c r="G13" s="84" t="s">
        <v>159</v>
      </c>
      <c r="H13" s="84" t="s">
        <v>107</v>
      </c>
      <c r="I13" s="83">
        <v>968</v>
      </c>
      <c r="J13" s="83">
        <v>11</v>
      </c>
      <c r="K13" s="84" t="s">
        <v>98</v>
      </c>
      <c r="L13" s="72" t="s">
        <v>160</v>
      </c>
      <c r="M13" s="72" t="s">
        <v>161</v>
      </c>
      <c r="N13" s="78" t="s">
        <v>186</v>
      </c>
      <c r="O13" s="78" t="s">
        <v>365</v>
      </c>
      <c r="P13" s="71"/>
    </row>
    <row r="14" spans="1:17" s="78" customFormat="1" ht="100.8">
      <c r="A14" s="80" t="s">
        <v>178</v>
      </c>
      <c r="B14" s="81" t="s">
        <v>151</v>
      </c>
      <c r="C14" s="72" t="s">
        <v>157</v>
      </c>
      <c r="D14" s="82" t="s">
        <v>158</v>
      </c>
      <c r="E14" s="83"/>
      <c r="F14" s="84" t="s">
        <v>152</v>
      </c>
      <c r="G14" s="80" t="s">
        <v>162</v>
      </c>
      <c r="H14" s="80">
        <v>1</v>
      </c>
      <c r="I14" s="83">
        <v>973</v>
      </c>
      <c r="J14" s="83">
        <v>11</v>
      </c>
      <c r="K14" s="84" t="s">
        <v>98</v>
      </c>
      <c r="L14" s="72" t="s">
        <v>163</v>
      </c>
      <c r="M14" s="72" t="s">
        <v>164</v>
      </c>
      <c r="N14" s="78" t="s">
        <v>191</v>
      </c>
      <c r="O14" s="78" t="s">
        <v>365</v>
      </c>
      <c r="P14" s="71"/>
    </row>
    <row r="15" spans="1:17" s="78" customFormat="1" ht="39.6">
      <c r="A15" s="80" t="s">
        <v>179</v>
      </c>
      <c r="B15" s="81" t="s">
        <v>151</v>
      </c>
      <c r="C15" s="72" t="s">
        <v>157</v>
      </c>
      <c r="D15" s="82" t="s">
        <v>158</v>
      </c>
      <c r="E15" s="83"/>
      <c r="F15" s="80">
        <v>7</v>
      </c>
      <c r="G15" s="80" t="s">
        <v>165</v>
      </c>
      <c r="H15" s="80">
        <v>1</v>
      </c>
      <c r="I15" s="83">
        <v>167</v>
      </c>
      <c r="J15" s="83">
        <v>11</v>
      </c>
      <c r="K15" s="84" t="s">
        <v>101</v>
      </c>
      <c r="L15" s="72" t="s">
        <v>166</v>
      </c>
      <c r="M15" s="72" t="s">
        <v>360</v>
      </c>
      <c r="N15" s="78" t="s">
        <v>187</v>
      </c>
      <c r="O15" s="78" t="s">
        <v>365</v>
      </c>
      <c r="P15" s="71"/>
    </row>
    <row r="16" spans="1:17" s="78" customFormat="1" ht="39.6">
      <c r="A16" s="80" t="s">
        <v>180</v>
      </c>
      <c r="B16" s="81" t="s">
        <v>151</v>
      </c>
      <c r="C16" s="72" t="s">
        <v>157</v>
      </c>
      <c r="D16" s="82" t="s">
        <v>158</v>
      </c>
      <c r="E16" s="83"/>
      <c r="F16" s="80">
        <v>7</v>
      </c>
      <c r="G16" s="80" t="s">
        <v>167</v>
      </c>
      <c r="H16" s="80">
        <v>1</v>
      </c>
      <c r="I16" s="83">
        <v>168</v>
      </c>
      <c r="J16" s="83">
        <v>4</v>
      </c>
      <c r="K16" s="84" t="s">
        <v>101</v>
      </c>
      <c r="L16" s="72" t="s">
        <v>168</v>
      </c>
      <c r="M16" s="72" t="s">
        <v>361</v>
      </c>
      <c r="N16" s="78" t="s">
        <v>188</v>
      </c>
      <c r="O16" s="78" t="s">
        <v>365</v>
      </c>
      <c r="P16" s="71"/>
    </row>
    <row r="17" spans="1:17" s="78" customFormat="1" ht="39.6">
      <c r="A17" s="80" t="s">
        <v>181</v>
      </c>
      <c r="B17" s="81" t="s">
        <v>151</v>
      </c>
      <c r="C17" s="72" t="s">
        <v>157</v>
      </c>
      <c r="D17" s="82" t="s">
        <v>158</v>
      </c>
      <c r="E17" s="83"/>
      <c r="F17" s="80">
        <v>7</v>
      </c>
      <c r="G17" s="80" t="s">
        <v>169</v>
      </c>
      <c r="H17" s="80">
        <v>1</v>
      </c>
      <c r="I17" s="83">
        <v>168</v>
      </c>
      <c r="J17" s="83">
        <v>4</v>
      </c>
      <c r="K17" s="84" t="s">
        <v>101</v>
      </c>
      <c r="L17" s="72" t="s">
        <v>170</v>
      </c>
      <c r="M17" s="72" t="s">
        <v>362</v>
      </c>
      <c r="N17" s="78" t="s">
        <v>189</v>
      </c>
      <c r="O17" s="78" t="s">
        <v>365</v>
      </c>
      <c r="P17" s="71"/>
    </row>
    <row r="18" spans="1:17" s="78" customFormat="1" ht="43.2">
      <c r="A18" s="80" t="s">
        <v>182</v>
      </c>
      <c r="B18" s="81" t="s">
        <v>151</v>
      </c>
      <c r="C18" s="72" t="s">
        <v>157</v>
      </c>
      <c r="D18" s="82" t="s">
        <v>158</v>
      </c>
      <c r="E18" s="83"/>
      <c r="F18" s="80">
        <v>7</v>
      </c>
      <c r="G18" s="80" t="s">
        <v>171</v>
      </c>
      <c r="H18" s="80">
        <v>1</v>
      </c>
      <c r="I18" s="83">
        <v>209</v>
      </c>
      <c r="J18" s="83">
        <v>4</v>
      </c>
      <c r="K18" s="84" t="s">
        <v>101</v>
      </c>
      <c r="L18" s="72" t="s">
        <v>172</v>
      </c>
      <c r="M18" s="72" t="s">
        <v>173</v>
      </c>
      <c r="N18" s="78" t="s">
        <v>190</v>
      </c>
      <c r="O18" s="78" t="s">
        <v>365</v>
      </c>
      <c r="P18" s="71"/>
      <c r="Q18" s="78" t="s">
        <v>185</v>
      </c>
    </row>
    <row r="19" spans="1:17" s="78" customFormat="1" ht="100.8">
      <c r="A19" s="80" t="s">
        <v>183</v>
      </c>
      <c r="B19" s="81" t="s">
        <v>151</v>
      </c>
      <c r="C19" s="72" t="s">
        <v>157</v>
      </c>
      <c r="D19" s="82" t="s">
        <v>158</v>
      </c>
      <c r="E19" s="83"/>
      <c r="F19" s="80">
        <v>7</v>
      </c>
      <c r="G19" s="80" t="s">
        <v>174</v>
      </c>
      <c r="H19" s="80">
        <v>1</v>
      </c>
      <c r="I19" s="83">
        <v>85</v>
      </c>
      <c r="J19" s="83">
        <v>26</v>
      </c>
      <c r="K19" s="84" t="s">
        <v>98</v>
      </c>
      <c r="L19" s="72" t="s">
        <v>175</v>
      </c>
      <c r="M19" s="72" t="s">
        <v>176</v>
      </c>
      <c r="N19" s="78" t="s">
        <v>363</v>
      </c>
      <c r="O19" s="78" t="s">
        <v>358</v>
      </c>
      <c r="P19" s="71"/>
    </row>
    <row r="20" spans="1:17" ht="100.8">
      <c r="A20" s="1" t="s">
        <v>379</v>
      </c>
      <c r="F20" s="31" t="s">
        <v>192</v>
      </c>
      <c r="G20" s="31"/>
      <c r="H20" s="31"/>
      <c r="I20" s="30" t="s">
        <v>192</v>
      </c>
      <c r="J20" s="30"/>
      <c r="K20" s="31" t="s">
        <v>193</v>
      </c>
      <c r="L20" s="59" t="s">
        <v>194</v>
      </c>
      <c r="M20" s="59" t="s">
        <v>195</v>
      </c>
      <c r="N20" s="35" t="s">
        <v>364</v>
      </c>
      <c r="O20" s="58" t="s">
        <v>365</v>
      </c>
      <c r="P20" s="77"/>
    </row>
    <row r="21" spans="1:17" ht="28.8">
      <c r="A21" s="1" t="s">
        <v>380</v>
      </c>
      <c r="F21" s="31" t="s">
        <v>192</v>
      </c>
      <c r="G21" s="31"/>
      <c r="H21" s="31"/>
      <c r="I21" s="30" t="s">
        <v>192</v>
      </c>
      <c r="J21" s="30"/>
      <c r="K21" s="31" t="s">
        <v>193</v>
      </c>
      <c r="L21" s="59" t="s">
        <v>196</v>
      </c>
      <c r="M21" s="59" t="s">
        <v>197</v>
      </c>
      <c r="N21" s="35" t="s">
        <v>364</v>
      </c>
      <c r="O21" s="58" t="s">
        <v>365</v>
      </c>
      <c r="P21" s="77"/>
    </row>
    <row r="22" spans="1:17" ht="115.2">
      <c r="A22" s="1" t="s">
        <v>381</v>
      </c>
      <c r="F22" s="31" t="s">
        <v>198</v>
      </c>
      <c r="G22" s="31"/>
      <c r="H22" s="31"/>
      <c r="I22" s="30" t="s">
        <v>199</v>
      </c>
      <c r="J22" s="30">
        <v>4</v>
      </c>
      <c r="K22" s="31" t="s">
        <v>193</v>
      </c>
      <c r="L22" s="59" t="s">
        <v>200</v>
      </c>
      <c r="M22" s="59" t="s">
        <v>367</v>
      </c>
      <c r="N22" s="35" t="s">
        <v>366</v>
      </c>
      <c r="O22" s="58" t="s">
        <v>365</v>
      </c>
      <c r="P22" s="76"/>
    </row>
    <row r="23" spans="1:17" ht="28.8">
      <c r="A23" s="1" t="s">
        <v>382</v>
      </c>
      <c r="F23" s="63">
        <v>1</v>
      </c>
      <c r="G23" s="63">
        <v>1.3</v>
      </c>
      <c r="H23" s="63">
        <v>2</v>
      </c>
      <c r="I23" s="30">
        <v>18</v>
      </c>
      <c r="J23" s="30">
        <v>2</v>
      </c>
      <c r="K23" s="31" t="s">
        <v>193</v>
      </c>
      <c r="L23" s="59" t="s">
        <v>201</v>
      </c>
      <c r="M23" s="59" t="s">
        <v>202</v>
      </c>
      <c r="N23" s="35" t="s">
        <v>364</v>
      </c>
      <c r="O23" s="58" t="s">
        <v>365</v>
      </c>
      <c r="P23" s="77"/>
    </row>
    <row r="24" spans="1:17" ht="72">
      <c r="A24" s="1" t="s">
        <v>383</v>
      </c>
      <c r="F24" s="63">
        <v>1</v>
      </c>
      <c r="G24" s="63">
        <v>1.3</v>
      </c>
      <c r="H24" s="63">
        <v>2</v>
      </c>
      <c r="I24" s="30">
        <v>18</v>
      </c>
      <c r="J24" s="30">
        <v>5</v>
      </c>
      <c r="K24" s="31" t="s">
        <v>101</v>
      </c>
      <c r="L24" s="59" t="s">
        <v>203</v>
      </c>
      <c r="M24" s="59" t="s">
        <v>204</v>
      </c>
      <c r="N24" s="35" t="s">
        <v>368</v>
      </c>
      <c r="O24" s="58" t="s">
        <v>122</v>
      </c>
      <c r="P24" s="76"/>
    </row>
    <row r="25" spans="1:17" ht="158.4">
      <c r="A25" s="1" t="s">
        <v>384</v>
      </c>
      <c r="F25" s="63">
        <v>1</v>
      </c>
      <c r="G25" s="63">
        <v>1.3</v>
      </c>
      <c r="H25" s="63">
        <v>7</v>
      </c>
      <c r="I25" s="30">
        <v>18</v>
      </c>
      <c r="J25" s="30">
        <v>28</v>
      </c>
      <c r="K25" s="31" t="s">
        <v>193</v>
      </c>
      <c r="L25" s="59" t="s">
        <v>205</v>
      </c>
      <c r="M25" s="59" t="s">
        <v>206</v>
      </c>
      <c r="N25" s="35" t="s">
        <v>366</v>
      </c>
      <c r="O25" s="58" t="s">
        <v>365</v>
      </c>
      <c r="P25" s="79"/>
    </row>
    <row r="26" spans="1:17" ht="28.8">
      <c r="A26" s="1" t="s">
        <v>385</v>
      </c>
      <c r="F26" s="63">
        <v>3</v>
      </c>
      <c r="G26" s="63"/>
      <c r="H26" s="63">
        <v>3</v>
      </c>
      <c r="I26" s="30">
        <v>21</v>
      </c>
      <c r="J26" s="30">
        <v>7</v>
      </c>
      <c r="K26" s="31" t="s">
        <v>193</v>
      </c>
      <c r="L26" s="59" t="s">
        <v>207</v>
      </c>
      <c r="M26" s="59" t="s">
        <v>208</v>
      </c>
      <c r="N26" s="35" t="s">
        <v>366</v>
      </c>
      <c r="O26" s="58" t="s">
        <v>365</v>
      </c>
      <c r="P26" s="76"/>
    </row>
    <row r="27" spans="1:17" ht="28.8">
      <c r="A27" s="1" t="s">
        <v>386</v>
      </c>
      <c r="F27" s="63">
        <v>3</v>
      </c>
      <c r="G27" s="63"/>
      <c r="H27" s="63">
        <v>15</v>
      </c>
      <c r="I27" s="30">
        <v>22</v>
      </c>
      <c r="J27" s="30">
        <v>3</v>
      </c>
      <c r="K27" s="31" t="s">
        <v>193</v>
      </c>
      <c r="L27" s="59" t="s">
        <v>209</v>
      </c>
      <c r="M27" s="59" t="s">
        <v>210</v>
      </c>
      <c r="N27" s="35" t="s">
        <v>366</v>
      </c>
      <c r="O27" s="58" t="s">
        <v>365</v>
      </c>
      <c r="P27" s="76"/>
    </row>
    <row r="28" spans="1:17" ht="43.2">
      <c r="A28" s="1" t="s">
        <v>387</v>
      </c>
      <c r="F28" s="63">
        <v>3</v>
      </c>
      <c r="G28" s="63"/>
      <c r="H28" s="63"/>
      <c r="I28" s="30">
        <v>27</v>
      </c>
      <c r="J28" s="30">
        <v>3</v>
      </c>
      <c r="K28" s="31" t="s">
        <v>98</v>
      </c>
      <c r="L28" s="59" t="s">
        <v>211</v>
      </c>
      <c r="M28" s="59" t="s">
        <v>212</v>
      </c>
      <c r="N28" s="35" t="s">
        <v>366</v>
      </c>
      <c r="O28" s="58" t="s">
        <v>365</v>
      </c>
      <c r="P28" s="76"/>
    </row>
    <row r="29" spans="1:17" ht="57.6">
      <c r="A29" s="1" t="s">
        <v>388</v>
      </c>
      <c r="F29" s="63">
        <v>4</v>
      </c>
      <c r="G29" s="63"/>
      <c r="H29" s="63"/>
      <c r="I29" s="30">
        <v>33</v>
      </c>
      <c r="J29" s="30">
        <v>9</v>
      </c>
      <c r="K29" s="31" t="s">
        <v>193</v>
      </c>
      <c r="L29" s="59" t="s">
        <v>213</v>
      </c>
      <c r="M29" s="59" t="s">
        <v>214</v>
      </c>
      <c r="N29" s="35" t="s">
        <v>369</v>
      </c>
      <c r="O29" s="58" t="s">
        <v>122</v>
      </c>
      <c r="P29" s="76"/>
    </row>
    <row r="30" spans="1:17" ht="28.8">
      <c r="A30" s="1" t="s">
        <v>389</v>
      </c>
      <c r="F30" s="63">
        <v>5</v>
      </c>
      <c r="G30" s="63">
        <v>5.0999999999999996</v>
      </c>
      <c r="H30" s="63">
        <v>1</v>
      </c>
      <c r="I30" s="30">
        <v>35</v>
      </c>
      <c r="J30" s="30">
        <v>13</v>
      </c>
      <c r="K30" s="31" t="s">
        <v>193</v>
      </c>
      <c r="L30" s="59" t="s">
        <v>215</v>
      </c>
      <c r="M30" s="72" t="s">
        <v>216</v>
      </c>
      <c r="N30" s="35" t="s">
        <v>366</v>
      </c>
      <c r="O30" s="58" t="s">
        <v>365</v>
      </c>
      <c r="P30" s="76"/>
    </row>
    <row r="31" spans="1:17" ht="28.8">
      <c r="A31" s="1" t="s">
        <v>390</v>
      </c>
      <c r="F31" s="63">
        <v>5</v>
      </c>
      <c r="G31" s="63" t="s">
        <v>217</v>
      </c>
      <c r="H31" s="63">
        <v>1</v>
      </c>
      <c r="I31" s="30">
        <v>38</v>
      </c>
      <c r="J31" s="30">
        <v>30</v>
      </c>
      <c r="K31" s="31" t="s">
        <v>193</v>
      </c>
      <c r="L31" s="59" t="s">
        <v>218</v>
      </c>
      <c r="M31" s="59" t="s">
        <v>219</v>
      </c>
      <c r="N31" s="35" t="s">
        <v>366</v>
      </c>
      <c r="O31" s="58" t="s">
        <v>365</v>
      </c>
      <c r="P31" s="76"/>
    </row>
    <row r="32" spans="1:17" ht="28.8">
      <c r="A32" s="1" t="s">
        <v>391</v>
      </c>
      <c r="F32" s="63">
        <v>5</v>
      </c>
      <c r="G32" s="63" t="s">
        <v>217</v>
      </c>
      <c r="H32" s="63">
        <v>2</v>
      </c>
      <c r="I32" s="30">
        <v>38</v>
      </c>
      <c r="J32" s="30">
        <v>39</v>
      </c>
      <c r="K32" s="31" t="s">
        <v>193</v>
      </c>
      <c r="L32" s="59" t="s">
        <v>220</v>
      </c>
      <c r="M32" s="59" t="s">
        <v>219</v>
      </c>
      <c r="N32" s="35" t="s">
        <v>366</v>
      </c>
      <c r="O32" s="58" t="s">
        <v>365</v>
      </c>
      <c r="P32" s="76"/>
    </row>
    <row r="33" spans="1:16" ht="72">
      <c r="A33" s="1" t="s">
        <v>392</v>
      </c>
      <c r="F33" s="63">
        <v>7</v>
      </c>
      <c r="G33" s="63"/>
      <c r="H33" s="63">
        <v>1</v>
      </c>
      <c r="I33" s="30">
        <v>48</v>
      </c>
      <c r="J33" s="30">
        <v>6</v>
      </c>
      <c r="K33" s="31" t="s">
        <v>193</v>
      </c>
      <c r="L33" s="59" t="s">
        <v>221</v>
      </c>
      <c r="M33" s="59" t="s">
        <v>222</v>
      </c>
      <c r="N33" s="59" t="s">
        <v>370</v>
      </c>
      <c r="O33" s="58" t="s">
        <v>122</v>
      </c>
      <c r="P33" s="76"/>
    </row>
    <row r="34" spans="1:16" ht="115.2">
      <c r="A34" s="1" t="s">
        <v>393</v>
      </c>
      <c r="F34" s="63">
        <v>7</v>
      </c>
      <c r="G34" s="63">
        <v>7.1</v>
      </c>
      <c r="H34" s="63">
        <v>2</v>
      </c>
      <c r="I34" s="30">
        <v>48</v>
      </c>
      <c r="J34" s="30">
        <v>16</v>
      </c>
      <c r="K34" s="31" t="s">
        <v>98</v>
      </c>
      <c r="L34" s="59" t="s">
        <v>223</v>
      </c>
      <c r="M34" s="59" t="s">
        <v>224</v>
      </c>
      <c r="N34" s="35" t="s">
        <v>366</v>
      </c>
      <c r="O34" s="58" t="s">
        <v>365</v>
      </c>
      <c r="P34" s="76"/>
    </row>
    <row r="35" spans="1:16" ht="100.8">
      <c r="A35" s="1" t="s">
        <v>394</v>
      </c>
      <c r="F35" s="63">
        <v>7</v>
      </c>
      <c r="G35" s="63">
        <v>7.1</v>
      </c>
      <c r="H35" s="63">
        <v>4</v>
      </c>
      <c r="I35" s="30">
        <v>48</v>
      </c>
      <c r="J35" s="30">
        <v>42</v>
      </c>
      <c r="K35" s="31" t="s">
        <v>193</v>
      </c>
      <c r="L35" s="59" t="s">
        <v>225</v>
      </c>
      <c r="M35" s="59" t="s">
        <v>226</v>
      </c>
      <c r="N35" s="35" t="s">
        <v>366</v>
      </c>
      <c r="O35" s="58" t="s">
        <v>365</v>
      </c>
      <c r="P35" s="76"/>
    </row>
    <row r="36" spans="1:16" ht="86.4">
      <c r="A36" s="1" t="s">
        <v>395</v>
      </c>
      <c r="F36" s="63">
        <v>7</v>
      </c>
      <c r="G36" s="63">
        <v>7.1</v>
      </c>
      <c r="H36" s="63">
        <v>5</v>
      </c>
      <c r="I36" s="30">
        <v>49</v>
      </c>
      <c r="J36" s="30">
        <v>1</v>
      </c>
      <c r="K36" s="31" t="s">
        <v>193</v>
      </c>
      <c r="L36" s="59" t="s">
        <v>227</v>
      </c>
      <c r="M36" s="59" t="s">
        <v>228</v>
      </c>
      <c r="N36" s="35" t="s">
        <v>366</v>
      </c>
      <c r="O36" s="58" t="s">
        <v>365</v>
      </c>
      <c r="P36" s="76"/>
    </row>
    <row r="37" spans="1:16" ht="28.8">
      <c r="A37" s="1" t="s">
        <v>396</v>
      </c>
      <c r="F37" s="63">
        <v>7</v>
      </c>
      <c r="G37" s="63">
        <v>7.2</v>
      </c>
      <c r="H37" s="63">
        <v>4</v>
      </c>
      <c r="I37" s="30">
        <v>49</v>
      </c>
      <c r="J37" s="30">
        <v>37</v>
      </c>
      <c r="K37" s="31" t="s">
        <v>193</v>
      </c>
      <c r="L37" s="59" t="s">
        <v>229</v>
      </c>
      <c r="M37" s="59" t="s">
        <v>230</v>
      </c>
      <c r="N37" s="35" t="s">
        <v>366</v>
      </c>
      <c r="O37" s="58" t="s">
        <v>365</v>
      </c>
      <c r="P37" s="76"/>
    </row>
    <row r="38" spans="1:16">
      <c r="A38" s="1" t="s">
        <v>397</v>
      </c>
      <c r="F38" s="63">
        <v>7</v>
      </c>
      <c r="G38" s="63">
        <v>7.2</v>
      </c>
      <c r="H38" s="63">
        <v>4</v>
      </c>
      <c r="I38" s="30">
        <v>49</v>
      </c>
      <c r="J38" s="30">
        <v>38</v>
      </c>
      <c r="K38" s="31" t="s">
        <v>193</v>
      </c>
      <c r="L38" s="59" t="s">
        <v>231</v>
      </c>
      <c r="M38" s="59" t="s">
        <v>232</v>
      </c>
      <c r="N38" s="35" t="s">
        <v>366</v>
      </c>
      <c r="O38" s="58" t="s">
        <v>365</v>
      </c>
      <c r="P38" s="76"/>
    </row>
    <row r="39" spans="1:16" ht="86.4">
      <c r="A39" s="1" t="s">
        <v>398</v>
      </c>
      <c r="F39" s="63">
        <v>7</v>
      </c>
      <c r="G39" s="63">
        <v>7.2</v>
      </c>
      <c r="H39" s="63">
        <v>4</v>
      </c>
      <c r="I39" s="30">
        <v>49</v>
      </c>
      <c r="J39" s="30">
        <v>44</v>
      </c>
      <c r="K39" s="31" t="s">
        <v>193</v>
      </c>
      <c r="L39" s="59" t="s">
        <v>233</v>
      </c>
      <c r="M39" s="59" t="s">
        <v>234</v>
      </c>
      <c r="N39" s="35" t="s">
        <v>366</v>
      </c>
      <c r="O39" s="58" t="s">
        <v>365</v>
      </c>
      <c r="P39" s="76"/>
    </row>
    <row r="40" spans="1:16" ht="100.8">
      <c r="A40" s="1" t="s">
        <v>399</v>
      </c>
      <c r="F40" s="63">
        <v>7</v>
      </c>
      <c r="G40" s="63">
        <v>7.2</v>
      </c>
      <c r="H40" s="63">
        <v>5</v>
      </c>
      <c r="I40" s="30">
        <v>50</v>
      </c>
      <c r="J40" s="30">
        <v>9</v>
      </c>
      <c r="K40" s="31" t="s">
        <v>98</v>
      </c>
      <c r="L40" s="59" t="s">
        <v>235</v>
      </c>
      <c r="M40" s="59" t="s">
        <v>236</v>
      </c>
      <c r="N40" s="35" t="s">
        <v>366</v>
      </c>
      <c r="O40" s="58" t="s">
        <v>365</v>
      </c>
      <c r="P40" s="76"/>
    </row>
    <row r="41" spans="1:16" ht="28.8">
      <c r="A41" s="1" t="s">
        <v>400</v>
      </c>
      <c r="F41" s="63">
        <v>7</v>
      </c>
      <c r="G41" s="63">
        <v>7.3</v>
      </c>
      <c r="H41" s="63">
        <v>4</v>
      </c>
      <c r="I41" s="30">
        <v>51</v>
      </c>
      <c r="J41" s="30">
        <v>1</v>
      </c>
      <c r="K41" s="31" t="s">
        <v>193</v>
      </c>
      <c r="L41" s="59" t="s">
        <v>237</v>
      </c>
      <c r="M41" s="59" t="s">
        <v>238</v>
      </c>
      <c r="N41" s="35" t="s">
        <v>366</v>
      </c>
      <c r="O41" s="58" t="s">
        <v>365</v>
      </c>
      <c r="P41" s="76"/>
    </row>
    <row r="42" spans="1:16" ht="115.2">
      <c r="A42" s="1" t="s">
        <v>401</v>
      </c>
      <c r="F42" s="63">
        <v>7</v>
      </c>
      <c r="G42" s="63">
        <v>7.3</v>
      </c>
      <c r="H42" s="63">
        <v>4</v>
      </c>
      <c r="I42" s="30">
        <v>51</v>
      </c>
      <c r="J42" s="30">
        <v>1</v>
      </c>
      <c r="K42" s="73" t="s">
        <v>98</v>
      </c>
      <c r="L42" s="59" t="s">
        <v>239</v>
      </c>
      <c r="M42" s="59" t="s">
        <v>240</v>
      </c>
      <c r="N42" s="35" t="s">
        <v>371</v>
      </c>
      <c r="O42" s="58" t="s">
        <v>122</v>
      </c>
      <c r="P42" s="76"/>
    </row>
    <row r="43" spans="1:16" ht="259.2">
      <c r="A43" s="1" t="s">
        <v>402</v>
      </c>
      <c r="F43" s="63">
        <v>7</v>
      </c>
      <c r="G43" s="63">
        <v>7.3</v>
      </c>
      <c r="H43" s="63">
        <v>4</v>
      </c>
      <c r="I43" s="30">
        <v>51</v>
      </c>
      <c r="J43" s="30">
        <v>1</v>
      </c>
      <c r="K43" s="31" t="s">
        <v>193</v>
      </c>
      <c r="L43" s="59" t="s">
        <v>241</v>
      </c>
      <c r="M43" s="59" t="s">
        <v>242</v>
      </c>
      <c r="N43" s="35" t="s">
        <v>366</v>
      </c>
      <c r="O43" s="58" t="s">
        <v>365</v>
      </c>
      <c r="P43" s="76"/>
    </row>
    <row r="44" spans="1:16" ht="172.8">
      <c r="A44" s="1" t="s">
        <v>403</v>
      </c>
      <c r="F44" s="63">
        <v>7</v>
      </c>
      <c r="G44" s="63">
        <v>7.3</v>
      </c>
      <c r="H44" s="63">
        <v>6</v>
      </c>
      <c r="I44" s="30">
        <v>51</v>
      </c>
      <c r="J44" s="30">
        <v>12</v>
      </c>
      <c r="K44" s="31" t="s">
        <v>193</v>
      </c>
      <c r="L44" s="59" t="s">
        <v>243</v>
      </c>
      <c r="M44" s="59" t="s">
        <v>244</v>
      </c>
      <c r="N44" s="35" t="s">
        <v>366</v>
      </c>
      <c r="O44" s="58" t="s">
        <v>365</v>
      </c>
      <c r="P44" s="76"/>
    </row>
    <row r="45" spans="1:16">
      <c r="A45" s="1" t="s">
        <v>404</v>
      </c>
      <c r="F45" s="63">
        <v>7</v>
      </c>
      <c r="G45" s="63" t="s">
        <v>245</v>
      </c>
      <c r="H45" s="63">
        <v>3</v>
      </c>
      <c r="I45" s="30">
        <v>51</v>
      </c>
      <c r="J45" s="30">
        <v>29</v>
      </c>
      <c r="K45" s="31" t="s">
        <v>193</v>
      </c>
      <c r="L45" s="59" t="s">
        <v>246</v>
      </c>
      <c r="M45" s="59" t="s">
        <v>247</v>
      </c>
      <c r="N45" s="35" t="s">
        <v>366</v>
      </c>
      <c r="O45" s="58" t="s">
        <v>365</v>
      </c>
      <c r="P45" s="76"/>
    </row>
    <row r="46" spans="1:16" ht="72">
      <c r="A46" s="1" t="s">
        <v>10</v>
      </c>
      <c r="F46" s="63">
        <v>7</v>
      </c>
      <c r="G46" s="63">
        <v>7.4</v>
      </c>
      <c r="H46" s="63"/>
      <c r="I46" s="30">
        <v>56</v>
      </c>
      <c r="J46" s="30">
        <v>6</v>
      </c>
      <c r="K46" s="31" t="s">
        <v>98</v>
      </c>
      <c r="L46" s="59" t="s">
        <v>248</v>
      </c>
      <c r="M46" s="59" t="s">
        <v>249</v>
      </c>
      <c r="N46" s="35" t="s">
        <v>372</v>
      </c>
      <c r="O46" s="58" t="s">
        <v>122</v>
      </c>
      <c r="P46" s="76"/>
    </row>
    <row r="47" spans="1:16">
      <c r="A47" s="1" t="s">
        <v>11</v>
      </c>
      <c r="F47" s="63">
        <v>7</v>
      </c>
      <c r="G47" s="63" t="s">
        <v>250</v>
      </c>
      <c r="H47" s="63">
        <v>4</v>
      </c>
      <c r="I47" s="30">
        <v>83</v>
      </c>
      <c r="J47" s="30">
        <v>32</v>
      </c>
      <c r="K47" s="31" t="s">
        <v>193</v>
      </c>
      <c r="L47" s="59" t="s">
        <v>231</v>
      </c>
      <c r="M47" s="74" t="s">
        <v>251</v>
      </c>
      <c r="N47" s="35" t="s">
        <v>366</v>
      </c>
      <c r="O47" s="58" t="s">
        <v>365</v>
      </c>
      <c r="P47" s="76"/>
    </row>
    <row r="48" spans="1:16" ht="28.8">
      <c r="A48" s="1" t="s">
        <v>405</v>
      </c>
      <c r="F48" s="63">
        <v>7</v>
      </c>
      <c r="G48" s="63" t="s">
        <v>252</v>
      </c>
      <c r="H48" s="63">
        <v>1</v>
      </c>
      <c r="I48" s="30">
        <v>89</v>
      </c>
      <c r="J48" s="30">
        <v>8</v>
      </c>
      <c r="K48" s="31" t="s">
        <v>193</v>
      </c>
      <c r="L48" s="59" t="s">
        <v>253</v>
      </c>
      <c r="M48" s="59" t="s">
        <v>254</v>
      </c>
      <c r="N48" s="35" t="s">
        <v>366</v>
      </c>
      <c r="O48" s="58" t="s">
        <v>365</v>
      </c>
      <c r="P48" s="76"/>
    </row>
    <row r="49" spans="1:16" ht="43.2">
      <c r="A49" s="1" t="s">
        <v>406</v>
      </c>
      <c r="F49" s="63">
        <v>7</v>
      </c>
      <c r="G49" s="63">
        <v>7.9</v>
      </c>
      <c r="H49" s="63">
        <v>1</v>
      </c>
      <c r="I49" s="30">
        <v>99</v>
      </c>
      <c r="J49" s="30">
        <v>15</v>
      </c>
      <c r="K49" s="31" t="s">
        <v>193</v>
      </c>
      <c r="L49" s="59" t="s">
        <v>255</v>
      </c>
      <c r="M49" s="59" t="s">
        <v>256</v>
      </c>
      <c r="N49" s="35" t="s">
        <v>366</v>
      </c>
      <c r="O49" s="58" t="s">
        <v>365</v>
      </c>
      <c r="P49" s="76"/>
    </row>
    <row r="50" spans="1:16" ht="288">
      <c r="A50" s="1" t="s">
        <v>407</v>
      </c>
      <c r="F50" s="63">
        <v>7</v>
      </c>
      <c r="G50" s="63">
        <v>7.9</v>
      </c>
      <c r="H50" s="63">
        <v>2</v>
      </c>
      <c r="I50" s="30">
        <v>99</v>
      </c>
      <c r="J50" s="30">
        <v>23</v>
      </c>
      <c r="K50" s="31" t="s">
        <v>101</v>
      </c>
      <c r="L50" s="59" t="s">
        <v>257</v>
      </c>
      <c r="M50" s="59" t="s">
        <v>258</v>
      </c>
      <c r="N50" s="35" t="s">
        <v>373</v>
      </c>
      <c r="O50" s="58" t="s">
        <v>122</v>
      </c>
      <c r="P50" s="76"/>
    </row>
    <row r="51" spans="1:16" ht="288">
      <c r="A51" s="1" t="s">
        <v>408</v>
      </c>
      <c r="F51" s="63">
        <v>7</v>
      </c>
      <c r="G51" s="63" t="s">
        <v>259</v>
      </c>
      <c r="H51" s="63">
        <v>1</v>
      </c>
      <c r="I51" s="30">
        <v>104</v>
      </c>
      <c r="J51" s="30">
        <v>8</v>
      </c>
      <c r="K51" s="31" t="s">
        <v>101</v>
      </c>
      <c r="L51" s="59" t="s">
        <v>260</v>
      </c>
      <c r="M51" s="59" t="s">
        <v>258</v>
      </c>
      <c r="N51" s="35" t="s">
        <v>373</v>
      </c>
      <c r="O51" s="58" t="s">
        <v>122</v>
      </c>
      <c r="P51" s="76"/>
    </row>
    <row r="52" spans="1:16" ht="28.8">
      <c r="A52" s="1" t="s">
        <v>409</v>
      </c>
      <c r="F52" s="63">
        <v>7</v>
      </c>
      <c r="G52" s="63" t="s">
        <v>259</v>
      </c>
      <c r="H52" s="63" t="s">
        <v>261</v>
      </c>
      <c r="I52" s="30">
        <v>105</v>
      </c>
      <c r="J52" s="30">
        <v>4</v>
      </c>
      <c r="K52" s="31" t="s">
        <v>193</v>
      </c>
      <c r="L52" s="59" t="s">
        <v>262</v>
      </c>
      <c r="M52" s="59" t="s">
        <v>263</v>
      </c>
      <c r="N52" s="35" t="s">
        <v>366</v>
      </c>
      <c r="O52" s="58" t="s">
        <v>365</v>
      </c>
      <c r="P52" s="76"/>
    </row>
    <row r="53" spans="1:16" ht="129.6">
      <c r="A53" s="1" t="s">
        <v>410</v>
      </c>
      <c r="F53" s="63">
        <v>7</v>
      </c>
      <c r="G53" s="63" t="s">
        <v>259</v>
      </c>
      <c r="H53" s="63" t="s">
        <v>261</v>
      </c>
      <c r="I53" s="30">
        <v>105</v>
      </c>
      <c r="J53" s="30">
        <v>4</v>
      </c>
      <c r="K53" s="31" t="s">
        <v>264</v>
      </c>
      <c r="L53" s="59" t="s">
        <v>265</v>
      </c>
      <c r="M53" s="59" t="s">
        <v>266</v>
      </c>
      <c r="N53" s="35" t="s">
        <v>374</v>
      </c>
      <c r="O53" s="58" t="s">
        <v>365</v>
      </c>
      <c r="P53" s="76"/>
    </row>
    <row r="54" spans="1:16" ht="187.2">
      <c r="A54" s="1" t="s">
        <v>411</v>
      </c>
      <c r="F54" s="63">
        <v>7</v>
      </c>
      <c r="G54" s="63" t="s">
        <v>267</v>
      </c>
      <c r="H54" s="63" t="s">
        <v>268</v>
      </c>
      <c r="I54" s="30">
        <v>110</v>
      </c>
      <c r="J54" s="30">
        <v>4</v>
      </c>
      <c r="K54" s="73" t="s">
        <v>98</v>
      </c>
      <c r="L54" s="59" t="s">
        <v>269</v>
      </c>
      <c r="M54" s="59" t="s">
        <v>270</v>
      </c>
      <c r="N54" s="35" t="s">
        <v>446</v>
      </c>
      <c r="O54" s="58" t="s">
        <v>122</v>
      </c>
      <c r="P54" s="76"/>
    </row>
    <row r="55" spans="1:16" ht="57.6">
      <c r="A55" s="1" t="s">
        <v>412</v>
      </c>
      <c r="F55" s="63">
        <v>7</v>
      </c>
      <c r="G55" s="63" t="s">
        <v>271</v>
      </c>
      <c r="H55" s="63">
        <v>1</v>
      </c>
      <c r="I55" s="30">
        <v>111</v>
      </c>
      <c r="J55" s="30">
        <v>3</v>
      </c>
      <c r="K55" s="75" t="s">
        <v>101</v>
      </c>
      <c r="L55" s="59" t="s">
        <v>272</v>
      </c>
      <c r="M55" s="59" t="s">
        <v>273</v>
      </c>
      <c r="N55" s="35" t="s">
        <v>375</v>
      </c>
      <c r="O55" s="58" t="s">
        <v>365</v>
      </c>
      <c r="P55" s="76"/>
    </row>
    <row r="56" spans="1:16" ht="345.6">
      <c r="A56" s="1" t="s">
        <v>413</v>
      </c>
      <c r="F56" s="63">
        <v>7</v>
      </c>
      <c r="G56" s="63" t="s">
        <v>274</v>
      </c>
      <c r="H56" s="63">
        <v>1</v>
      </c>
      <c r="I56" s="30">
        <v>114</v>
      </c>
      <c r="J56" s="30">
        <v>2</v>
      </c>
      <c r="K56" s="73" t="s">
        <v>98</v>
      </c>
      <c r="L56" s="59" t="s">
        <v>275</v>
      </c>
      <c r="M56" s="59" t="s">
        <v>276</v>
      </c>
      <c r="N56" s="35" t="s">
        <v>376</v>
      </c>
      <c r="O56" s="58" t="s">
        <v>365</v>
      </c>
      <c r="P56" s="76"/>
    </row>
    <row r="57" spans="1:16" ht="259.2">
      <c r="A57" s="1" t="s">
        <v>414</v>
      </c>
      <c r="F57" s="63">
        <v>7</v>
      </c>
      <c r="G57" s="63" t="s">
        <v>277</v>
      </c>
      <c r="H57" s="63" t="s">
        <v>278</v>
      </c>
      <c r="I57" s="30">
        <v>117</v>
      </c>
      <c r="J57" s="30">
        <v>1</v>
      </c>
      <c r="K57" s="73" t="s">
        <v>98</v>
      </c>
      <c r="L57" s="59" t="s">
        <v>279</v>
      </c>
      <c r="M57" s="59" t="s">
        <v>280</v>
      </c>
      <c r="N57" s="35" t="s">
        <v>376</v>
      </c>
      <c r="O57" s="58" t="s">
        <v>365</v>
      </c>
      <c r="P57" s="76"/>
    </row>
    <row r="58" spans="1:16" ht="230.4">
      <c r="A58" s="1" t="s">
        <v>415</v>
      </c>
      <c r="F58" s="63">
        <v>7</v>
      </c>
      <c r="G58" s="63" t="s">
        <v>281</v>
      </c>
      <c r="H58" s="63" t="s">
        <v>282</v>
      </c>
      <c r="I58" s="30">
        <v>130</v>
      </c>
      <c r="J58" s="30">
        <v>1</v>
      </c>
      <c r="K58" s="73" t="s">
        <v>98</v>
      </c>
      <c r="L58" s="59" t="s">
        <v>283</v>
      </c>
      <c r="M58" s="59" t="s">
        <v>284</v>
      </c>
      <c r="N58" s="35" t="s">
        <v>447</v>
      </c>
      <c r="O58" s="58" t="s">
        <v>122</v>
      </c>
      <c r="P58" s="76"/>
    </row>
    <row r="59" spans="1:16" ht="28.8">
      <c r="A59" s="1" t="s">
        <v>416</v>
      </c>
      <c r="F59" s="63">
        <v>7</v>
      </c>
      <c r="G59" s="63" t="s">
        <v>285</v>
      </c>
      <c r="H59" s="63" t="s">
        <v>286</v>
      </c>
      <c r="I59" s="30">
        <v>133</v>
      </c>
      <c r="J59" s="30">
        <v>1</v>
      </c>
      <c r="K59" s="31" t="s">
        <v>193</v>
      </c>
      <c r="L59" s="59" t="s">
        <v>287</v>
      </c>
      <c r="M59" s="59" t="s">
        <v>288</v>
      </c>
      <c r="N59" s="35" t="s">
        <v>366</v>
      </c>
      <c r="O59" s="58" t="s">
        <v>365</v>
      </c>
      <c r="P59" s="76"/>
    </row>
    <row r="60" spans="1:16" ht="28.8">
      <c r="A60" s="1" t="s">
        <v>417</v>
      </c>
      <c r="F60" s="63">
        <v>7</v>
      </c>
      <c r="G60" s="63" t="s">
        <v>285</v>
      </c>
      <c r="H60" s="63" t="s">
        <v>286</v>
      </c>
      <c r="I60" s="30">
        <v>133</v>
      </c>
      <c r="J60" s="30">
        <v>1</v>
      </c>
      <c r="K60" s="31" t="s">
        <v>193</v>
      </c>
      <c r="L60" s="59" t="s">
        <v>289</v>
      </c>
      <c r="M60" s="59" t="s">
        <v>290</v>
      </c>
      <c r="N60" s="35" t="s">
        <v>366</v>
      </c>
      <c r="O60" s="58" t="s">
        <v>365</v>
      </c>
      <c r="P60" s="76"/>
    </row>
    <row r="61" spans="1:16" ht="28.8">
      <c r="A61" s="1" t="s">
        <v>418</v>
      </c>
      <c r="F61" s="63">
        <v>7</v>
      </c>
      <c r="G61" s="63" t="s">
        <v>285</v>
      </c>
      <c r="H61" s="63" t="s">
        <v>286</v>
      </c>
      <c r="I61" s="30">
        <v>133</v>
      </c>
      <c r="J61" s="30">
        <v>1</v>
      </c>
      <c r="K61" s="31" t="s">
        <v>193</v>
      </c>
      <c r="L61" s="59" t="s">
        <v>291</v>
      </c>
      <c r="M61" s="59" t="s">
        <v>292</v>
      </c>
      <c r="N61" s="35" t="s">
        <v>366</v>
      </c>
      <c r="O61" s="58" t="s">
        <v>365</v>
      </c>
      <c r="P61" s="76"/>
    </row>
    <row r="62" spans="1:16" ht="409.6">
      <c r="A62" s="1" t="s">
        <v>419</v>
      </c>
      <c r="F62" s="63">
        <v>7</v>
      </c>
      <c r="G62" s="63" t="s">
        <v>293</v>
      </c>
      <c r="H62" s="63" t="s">
        <v>294</v>
      </c>
      <c r="I62" s="30">
        <v>135</v>
      </c>
      <c r="J62" s="30">
        <v>13</v>
      </c>
      <c r="K62" s="73" t="s">
        <v>98</v>
      </c>
      <c r="L62" s="59" t="s">
        <v>295</v>
      </c>
      <c r="M62" s="59" t="s">
        <v>296</v>
      </c>
      <c r="N62" s="35" t="s">
        <v>377</v>
      </c>
      <c r="O62" s="58" t="s">
        <v>365</v>
      </c>
      <c r="P62" s="76"/>
    </row>
    <row r="63" spans="1:16" ht="288">
      <c r="A63" s="1" t="s">
        <v>420</v>
      </c>
      <c r="F63" s="63">
        <v>7</v>
      </c>
      <c r="G63" s="63" t="s">
        <v>297</v>
      </c>
      <c r="H63" s="63" t="s">
        <v>298</v>
      </c>
      <c r="I63" s="30">
        <v>138</v>
      </c>
      <c r="J63" s="30">
        <v>7</v>
      </c>
      <c r="K63" s="73" t="s">
        <v>98</v>
      </c>
      <c r="L63" s="59" t="s">
        <v>299</v>
      </c>
      <c r="M63" s="59" t="s">
        <v>300</v>
      </c>
      <c r="N63" s="35" t="s">
        <v>377</v>
      </c>
      <c r="O63" s="58" t="s">
        <v>365</v>
      </c>
      <c r="P63" s="76"/>
    </row>
    <row r="64" spans="1:16" ht="100.8">
      <c r="A64" s="1" t="s">
        <v>421</v>
      </c>
      <c r="F64" s="63">
        <v>7</v>
      </c>
      <c r="G64" s="63" t="s">
        <v>301</v>
      </c>
      <c r="H64" s="63" t="s">
        <v>294</v>
      </c>
      <c r="I64" s="30">
        <v>216</v>
      </c>
      <c r="J64" s="30">
        <v>2</v>
      </c>
      <c r="K64" s="31" t="s">
        <v>193</v>
      </c>
      <c r="L64" s="59" t="s">
        <v>302</v>
      </c>
      <c r="M64" s="59" t="s">
        <v>303</v>
      </c>
      <c r="N64" s="85" t="s">
        <v>444</v>
      </c>
      <c r="O64" s="58" t="s">
        <v>445</v>
      </c>
      <c r="P64" s="76"/>
    </row>
    <row r="65" spans="1:16" ht="100.8">
      <c r="A65" s="1" t="s">
        <v>422</v>
      </c>
      <c r="F65" s="63">
        <v>9</v>
      </c>
      <c r="G65" s="63">
        <v>9</v>
      </c>
      <c r="H65" s="63">
        <v>4</v>
      </c>
      <c r="I65" s="30">
        <v>568</v>
      </c>
      <c r="J65" s="30">
        <v>9</v>
      </c>
      <c r="K65" s="31" t="s">
        <v>193</v>
      </c>
      <c r="L65" s="59" t="s">
        <v>304</v>
      </c>
      <c r="M65" s="59" t="s">
        <v>305</v>
      </c>
      <c r="N65" s="35" t="s">
        <v>366</v>
      </c>
      <c r="O65" s="58" t="s">
        <v>365</v>
      </c>
      <c r="P65" s="76"/>
    </row>
    <row r="66" spans="1:16" ht="28.8">
      <c r="A66" s="1" t="s">
        <v>423</v>
      </c>
      <c r="F66" s="63">
        <v>9</v>
      </c>
      <c r="G66" s="63">
        <v>9</v>
      </c>
      <c r="H66" s="63" t="s">
        <v>306</v>
      </c>
      <c r="I66" s="30">
        <v>568</v>
      </c>
      <c r="J66" s="30">
        <v>17</v>
      </c>
      <c r="K66" s="31" t="s">
        <v>193</v>
      </c>
      <c r="L66" s="59" t="s">
        <v>307</v>
      </c>
      <c r="M66" s="59" t="s">
        <v>308</v>
      </c>
      <c r="N66" s="35" t="s">
        <v>366</v>
      </c>
      <c r="O66" s="58" t="s">
        <v>365</v>
      </c>
      <c r="P66" s="76"/>
    </row>
    <row r="67" spans="1:16">
      <c r="A67" s="1" t="s">
        <v>424</v>
      </c>
      <c r="F67" s="63">
        <v>9</v>
      </c>
      <c r="G67" s="63">
        <v>9</v>
      </c>
      <c r="H67" s="63">
        <v>4</v>
      </c>
      <c r="I67" s="30">
        <v>568</v>
      </c>
      <c r="J67" s="30">
        <v>18</v>
      </c>
      <c r="K67" s="31" t="s">
        <v>193</v>
      </c>
      <c r="L67" s="59" t="s">
        <v>309</v>
      </c>
      <c r="M67" s="59" t="s">
        <v>310</v>
      </c>
      <c r="N67" s="35" t="s">
        <v>366</v>
      </c>
      <c r="O67" s="58" t="s">
        <v>365</v>
      </c>
      <c r="P67" s="76"/>
    </row>
    <row r="68" spans="1:16">
      <c r="A68" s="1" t="s">
        <v>425</v>
      </c>
      <c r="F68" s="63">
        <v>9</v>
      </c>
      <c r="G68" s="63" t="s">
        <v>311</v>
      </c>
      <c r="H68" s="63">
        <v>1</v>
      </c>
      <c r="I68" s="30">
        <v>570</v>
      </c>
      <c r="J68" s="30">
        <v>19</v>
      </c>
      <c r="K68" s="31" t="s">
        <v>193</v>
      </c>
      <c r="L68" s="59" t="s">
        <v>312</v>
      </c>
      <c r="M68" s="59" t="s">
        <v>313</v>
      </c>
      <c r="N68" s="35" t="s">
        <v>366</v>
      </c>
      <c r="O68" s="58" t="s">
        <v>365</v>
      </c>
      <c r="P68" s="76"/>
    </row>
    <row r="69" spans="1:16" ht="28.8">
      <c r="A69" s="1" t="s">
        <v>426</v>
      </c>
      <c r="F69" s="63">
        <v>9</v>
      </c>
      <c r="G69" s="63" t="s">
        <v>311</v>
      </c>
      <c r="H69" s="63">
        <v>1</v>
      </c>
      <c r="I69" s="30">
        <v>570</v>
      </c>
      <c r="J69" s="30">
        <v>26</v>
      </c>
      <c r="K69" s="31" t="s">
        <v>193</v>
      </c>
      <c r="L69" s="59" t="s">
        <v>314</v>
      </c>
      <c r="M69" s="59" t="s">
        <v>315</v>
      </c>
      <c r="N69" s="35" t="s">
        <v>366</v>
      </c>
      <c r="O69" s="58" t="s">
        <v>365</v>
      </c>
      <c r="P69" s="76"/>
    </row>
    <row r="70" spans="1:16">
      <c r="A70" s="1" t="s">
        <v>427</v>
      </c>
      <c r="F70" s="63">
        <v>9</v>
      </c>
      <c r="G70" s="63" t="s">
        <v>311</v>
      </c>
      <c r="H70" s="63">
        <v>1</v>
      </c>
      <c r="I70" s="30">
        <v>570</v>
      </c>
      <c r="J70" s="30">
        <v>33</v>
      </c>
      <c r="K70" s="31" t="s">
        <v>193</v>
      </c>
      <c r="L70" s="59" t="s">
        <v>312</v>
      </c>
      <c r="M70" s="59" t="s">
        <v>316</v>
      </c>
      <c r="N70" s="35" t="s">
        <v>366</v>
      </c>
      <c r="O70" s="58" t="s">
        <v>365</v>
      </c>
      <c r="P70" s="76"/>
    </row>
    <row r="71" spans="1:16" ht="57.6">
      <c r="A71" s="1" t="s">
        <v>428</v>
      </c>
      <c r="F71" s="63">
        <v>9</v>
      </c>
      <c r="G71" s="63" t="s">
        <v>317</v>
      </c>
      <c r="H71" s="63">
        <v>1</v>
      </c>
      <c r="I71" s="30">
        <v>608</v>
      </c>
      <c r="J71" s="30">
        <v>9</v>
      </c>
      <c r="K71" s="31" t="s">
        <v>264</v>
      </c>
      <c r="L71" s="59" t="s">
        <v>318</v>
      </c>
      <c r="M71" s="59" t="s">
        <v>319</v>
      </c>
      <c r="N71" s="35" t="s">
        <v>378</v>
      </c>
      <c r="O71" s="58" t="s">
        <v>122</v>
      </c>
      <c r="P71" s="76"/>
    </row>
    <row r="72" spans="1:16" ht="28.8">
      <c r="A72" s="1" t="s">
        <v>429</v>
      </c>
      <c r="F72" s="63">
        <v>9</v>
      </c>
      <c r="G72" s="63" t="s">
        <v>317</v>
      </c>
      <c r="H72" s="63">
        <v>3</v>
      </c>
      <c r="I72" s="30">
        <v>608</v>
      </c>
      <c r="J72" s="30">
        <v>15</v>
      </c>
      <c r="K72" s="31" t="s">
        <v>193</v>
      </c>
      <c r="L72" s="59" t="s">
        <v>320</v>
      </c>
      <c r="M72" s="59" t="s">
        <v>321</v>
      </c>
      <c r="N72" s="35" t="s">
        <v>374</v>
      </c>
      <c r="O72" s="58" t="s">
        <v>357</v>
      </c>
      <c r="P72" s="76"/>
    </row>
    <row r="73" spans="1:16" ht="72">
      <c r="A73" s="1" t="s">
        <v>430</v>
      </c>
      <c r="F73" s="63">
        <v>9</v>
      </c>
      <c r="G73" s="63" t="s">
        <v>317</v>
      </c>
      <c r="H73" s="63">
        <v>3</v>
      </c>
      <c r="I73" s="30">
        <v>608</v>
      </c>
      <c r="J73" s="30">
        <v>15</v>
      </c>
      <c r="K73" s="31" t="s">
        <v>193</v>
      </c>
      <c r="L73" s="59" t="s">
        <v>322</v>
      </c>
      <c r="M73" s="59" t="s">
        <v>323</v>
      </c>
      <c r="N73" s="35" t="s">
        <v>374</v>
      </c>
      <c r="O73" s="58" t="s">
        <v>357</v>
      </c>
      <c r="P73" s="76"/>
    </row>
    <row r="74" spans="1:16" ht="43.2">
      <c r="A74" s="1" t="s">
        <v>431</v>
      </c>
      <c r="F74" s="63">
        <v>9</v>
      </c>
      <c r="G74" s="63" t="s">
        <v>317</v>
      </c>
      <c r="H74" s="63">
        <v>4</v>
      </c>
      <c r="I74" s="30">
        <v>609</v>
      </c>
      <c r="J74" s="30">
        <v>15</v>
      </c>
      <c r="K74" s="31" t="s">
        <v>193</v>
      </c>
      <c r="L74" s="59" t="s">
        <v>324</v>
      </c>
      <c r="M74" s="59" t="s">
        <v>325</v>
      </c>
      <c r="N74" s="35" t="s">
        <v>374</v>
      </c>
      <c r="O74" s="58" t="s">
        <v>357</v>
      </c>
      <c r="P74" s="76"/>
    </row>
    <row r="75" spans="1:16" ht="72">
      <c r="A75" s="1" t="s">
        <v>432</v>
      </c>
      <c r="F75" s="63">
        <v>9</v>
      </c>
      <c r="G75" s="63" t="s">
        <v>317</v>
      </c>
      <c r="H75" s="63">
        <v>4</v>
      </c>
      <c r="I75" s="30">
        <v>609</v>
      </c>
      <c r="J75" s="30">
        <v>15</v>
      </c>
      <c r="K75" s="31" t="s">
        <v>193</v>
      </c>
      <c r="L75" s="59" t="s">
        <v>322</v>
      </c>
      <c r="M75" s="59" t="s">
        <v>326</v>
      </c>
      <c r="N75" s="35" t="s">
        <v>374</v>
      </c>
      <c r="O75" s="58" t="s">
        <v>357</v>
      </c>
      <c r="P75" s="76"/>
    </row>
    <row r="76" spans="1:16" ht="72">
      <c r="A76" s="1" t="s">
        <v>433</v>
      </c>
      <c r="F76" s="63">
        <v>9</v>
      </c>
      <c r="G76" s="63" t="s">
        <v>327</v>
      </c>
      <c r="H76" s="63">
        <v>6</v>
      </c>
      <c r="I76" s="30">
        <v>610</v>
      </c>
      <c r="J76" s="30">
        <v>27</v>
      </c>
      <c r="K76" s="31" t="s">
        <v>193</v>
      </c>
      <c r="L76" s="59" t="s">
        <v>322</v>
      </c>
      <c r="M76" s="59" t="s">
        <v>328</v>
      </c>
      <c r="N76" s="35" t="s">
        <v>374</v>
      </c>
      <c r="O76" s="58" t="s">
        <v>357</v>
      </c>
      <c r="P76" s="76"/>
    </row>
    <row r="77" spans="1:16" ht="43.2">
      <c r="A77" s="1" t="s">
        <v>434</v>
      </c>
      <c r="F77" s="63">
        <v>9</v>
      </c>
      <c r="G77" s="63" t="s">
        <v>327</v>
      </c>
      <c r="H77" s="63">
        <v>7</v>
      </c>
      <c r="I77" s="30">
        <v>612</v>
      </c>
      <c r="J77" s="30">
        <v>5</v>
      </c>
      <c r="K77" s="31" t="s">
        <v>193</v>
      </c>
      <c r="L77" s="59" t="s">
        <v>329</v>
      </c>
      <c r="M77" s="59" t="s">
        <v>325</v>
      </c>
      <c r="N77" s="35" t="s">
        <v>374</v>
      </c>
      <c r="O77" s="58" t="s">
        <v>357</v>
      </c>
      <c r="P77" s="76"/>
    </row>
    <row r="78" spans="1:16" ht="72">
      <c r="A78" s="1" t="s">
        <v>435</v>
      </c>
      <c r="F78" s="63">
        <v>9</v>
      </c>
      <c r="G78" s="63" t="s">
        <v>327</v>
      </c>
      <c r="H78" s="63">
        <v>7</v>
      </c>
      <c r="I78" s="30">
        <v>612</v>
      </c>
      <c r="J78" s="30">
        <v>5</v>
      </c>
      <c r="K78" s="31" t="s">
        <v>193</v>
      </c>
      <c r="L78" s="59" t="s">
        <v>330</v>
      </c>
      <c r="M78" s="59" t="s">
        <v>331</v>
      </c>
      <c r="N78" s="35" t="s">
        <v>374</v>
      </c>
      <c r="O78" s="58" t="s">
        <v>357</v>
      </c>
      <c r="P78" s="76"/>
    </row>
    <row r="79" spans="1:16" ht="43.2">
      <c r="A79" s="1" t="s">
        <v>436</v>
      </c>
      <c r="F79" s="63">
        <v>9</v>
      </c>
      <c r="G79" s="63" t="s">
        <v>327</v>
      </c>
      <c r="H79" s="63">
        <v>7</v>
      </c>
      <c r="I79" s="30">
        <v>612</v>
      </c>
      <c r="J79" s="30">
        <v>5</v>
      </c>
      <c r="K79" s="31" t="s">
        <v>193</v>
      </c>
      <c r="L79" s="59" t="s">
        <v>332</v>
      </c>
      <c r="M79" s="59" t="s">
        <v>333</v>
      </c>
      <c r="N79" s="35" t="s">
        <v>374</v>
      </c>
      <c r="O79" s="58" t="s">
        <v>357</v>
      </c>
      <c r="P79" s="76"/>
    </row>
    <row r="80" spans="1:16" ht="72">
      <c r="A80" s="1" t="s">
        <v>437</v>
      </c>
      <c r="F80" s="63">
        <v>9</v>
      </c>
      <c r="G80" s="63" t="s">
        <v>327</v>
      </c>
      <c r="H80" s="63">
        <v>7</v>
      </c>
      <c r="I80" s="30">
        <v>612</v>
      </c>
      <c r="J80" s="30">
        <v>9</v>
      </c>
      <c r="K80" s="31" t="s">
        <v>193</v>
      </c>
      <c r="L80" s="59" t="s">
        <v>334</v>
      </c>
      <c r="M80" s="59" t="s">
        <v>335</v>
      </c>
      <c r="N80" s="35" t="s">
        <v>374</v>
      </c>
      <c r="O80" s="58" t="s">
        <v>357</v>
      </c>
      <c r="P80" s="76"/>
    </row>
    <row r="81" spans="1:16" ht="72">
      <c r="A81" s="1" t="s">
        <v>438</v>
      </c>
      <c r="F81" s="63">
        <v>9</v>
      </c>
      <c r="G81" s="63" t="s">
        <v>336</v>
      </c>
      <c r="H81" s="63" t="s">
        <v>337</v>
      </c>
      <c r="I81" s="30">
        <v>614</v>
      </c>
      <c r="J81" s="30">
        <v>1</v>
      </c>
      <c r="K81" s="31" t="s">
        <v>193</v>
      </c>
      <c r="L81" s="59" t="s">
        <v>322</v>
      </c>
      <c r="M81" s="59" t="s">
        <v>338</v>
      </c>
      <c r="N81" s="35" t="s">
        <v>374</v>
      </c>
      <c r="O81" s="58" t="s">
        <v>357</v>
      </c>
      <c r="P81" s="76"/>
    </row>
    <row r="82" spans="1:16" ht="43.2">
      <c r="A82" s="1" t="s">
        <v>439</v>
      </c>
      <c r="F82" s="63">
        <v>9</v>
      </c>
      <c r="G82" s="63" t="s">
        <v>339</v>
      </c>
      <c r="H82" s="63" t="s">
        <v>294</v>
      </c>
      <c r="I82" s="30">
        <v>636</v>
      </c>
      <c r="J82" s="30">
        <v>5</v>
      </c>
      <c r="K82" s="73" t="s">
        <v>101</v>
      </c>
      <c r="L82" s="59" t="s">
        <v>340</v>
      </c>
      <c r="M82" s="59" t="s">
        <v>341</v>
      </c>
      <c r="N82" s="35" t="s">
        <v>374</v>
      </c>
      <c r="O82" s="58" t="s">
        <v>357</v>
      </c>
      <c r="P82" s="76"/>
    </row>
    <row r="83" spans="1:16" ht="57.6">
      <c r="A83" s="1" t="s">
        <v>440</v>
      </c>
      <c r="F83" s="63">
        <v>9</v>
      </c>
      <c r="G83" s="63" t="s">
        <v>342</v>
      </c>
      <c r="H83" s="63">
        <v>1</v>
      </c>
      <c r="I83" s="30">
        <v>642</v>
      </c>
      <c r="J83" s="30">
        <v>10</v>
      </c>
      <c r="K83" s="31" t="s">
        <v>193</v>
      </c>
      <c r="L83" s="59" t="s">
        <v>343</v>
      </c>
      <c r="M83" s="59" t="s">
        <v>344</v>
      </c>
      <c r="N83" s="35" t="s">
        <v>374</v>
      </c>
      <c r="O83" s="58" t="s">
        <v>357</v>
      </c>
      <c r="P83" s="76"/>
    </row>
    <row r="84" spans="1:16" ht="28.8">
      <c r="A84" s="1" t="s">
        <v>441</v>
      </c>
      <c r="F84" s="63">
        <v>9</v>
      </c>
      <c r="G84" s="63" t="s">
        <v>345</v>
      </c>
      <c r="H84" s="63" t="s">
        <v>346</v>
      </c>
      <c r="I84" s="30">
        <v>645</v>
      </c>
      <c r="J84" s="30">
        <v>1</v>
      </c>
      <c r="K84" s="31" t="s">
        <v>193</v>
      </c>
      <c r="L84" s="59" t="s">
        <v>347</v>
      </c>
      <c r="M84" s="59" t="s">
        <v>348</v>
      </c>
      <c r="N84" s="35" t="s">
        <v>374</v>
      </c>
      <c r="O84" s="58" t="s">
        <v>357</v>
      </c>
      <c r="P84" s="76"/>
    </row>
    <row r="85" spans="1:16" ht="72">
      <c r="A85" s="1" t="s">
        <v>442</v>
      </c>
      <c r="F85" s="63">
        <v>9</v>
      </c>
      <c r="G85" s="63" t="s">
        <v>349</v>
      </c>
      <c r="H85" s="63" t="s">
        <v>350</v>
      </c>
      <c r="I85" s="30">
        <v>650</v>
      </c>
      <c r="J85" s="30">
        <v>13</v>
      </c>
      <c r="K85" s="31" t="s">
        <v>193</v>
      </c>
      <c r="L85" s="59" t="s">
        <v>351</v>
      </c>
      <c r="M85" s="59" t="s">
        <v>352</v>
      </c>
      <c r="N85" s="35" t="s">
        <v>374</v>
      </c>
      <c r="O85" s="58" t="s">
        <v>357</v>
      </c>
      <c r="P85" s="76"/>
    </row>
    <row r="86" spans="1:16">
      <c r="A86" s="1" t="s">
        <v>443</v>
      </c>
      <c r="F86" s="63">
        <v>9</v>
      </c>
      <c r="G86" s="63" t="s">
        <v>353</v>
      </c>
      <c r="H86" s="63">
        <v>3</v>
      </c>
      <c r="I86" s="30">
        <v>656</v>
      </c>
      <c r="J86" s="30">
        <v>34</v>
      </c>
      <c r="K86" s="31"/>
      <c r="L86" s="59" t="s">
        <v>354</v>
      </c>
      <c r="M86" s="59" t="s">
        <v>355</v>
      </c>
      <c r="N86" s="35" t="s">
        <v>374</v>
      </c>
      <c r="O86" s="58" t="s">
        <v>357</v>
      </c>
      <c r="P86" s="76"/>
    </row>
  </sheetData>
  <phoneticPr fontId="15" type="noConversion"/>
  <hyperlinks>
    <hyperlink ref="D11" r:id="rId1" xr:uid="{00000000-0004-0000-0100-000000000000}"/>
    <hyperlink ref="D8" r:id="rId2" xr:uid="{00000000-0004-0000-0100-000001000000}"/>
    <hyperlink ref="D10" r:id="rId3" xr:uid="{00000000-0004-0000-0100-000002000000}"/>
    <hyperlink ref="D9" r:id="rId4" xr:uid="{00000000-0004-0000-0100-000003000000}"/>
    <hyperlink ref="D12" r:id="rId5" xr:uid="{00000000-0004-0000-0100-000004000000}"/>
    <hyperlink ref="D2" r:id="rId6" xr:uid="{00000000-0004-0000-0100-000005000000}"/>
    <hyperlink ref="D13" r:id="rId7" xr:uid="{00000000-0004-0000-0100-000006000000}"/>
    <hyperlink ref="D14" r:id="rId8" xr:uid="{00000000-0004-0000-0100-000007000000}"/>
    <hyperlink ref="D15" r:id="rId9" xr:uid="{00000000-0004-0000-0100-000008000000}"/>
    <hyperlink ref="D16" r:id="rId10" xr:uid="{00000000-0004-0000-0100-000009000000}"/>
    <hyperlink ref="D17" r:id="rId11" xr:uid="{00000000-0004-0000-0100-00000A000000}"/>
    <hyperlink ref="D18" r:id="rId12" xr:uid="{00000000-0004-0000-0100-00000B000000}"/>
    <hyperlink ref="D19" r:id="rId13" xr:uid="{00000000-0004-0000-0100-00000C000000}"/>
  </hyperlinks>
  <pageMargins left="0.7" right="0.7" top="0.75" bottom="0.75" header="0.3" footer="0.3"/>
  <pageSetup orientation="portrait"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8671875" defaultRowHeight="14.4"/>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apurva_mody apurva_mody</cp:lastModifiedBy>
  <dcterms:created xsi:type="dcterms:W3CDTF">2016-09-02T04:09:15Z</dcterms:created>
  <dcterms:modified xsi:type="dcterms:W3CDTF">2019-05-07T04:29:01Z</dcterms:modified>
</cp:coreProperties>
</file>