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80" windowWidth="12288" windowHeight="5472" activeTab="1"/>
  </bookViews>
  <sheets>
    <sheet name="Vote Tally" sheetId="1" r:id="rId1"/>
    <sheet name="Comments" sheetId="2" r:id="rId2"/>
    <sheet name="Sheet3" sheetId="3" r:id="rId3"/>
  </sheets>
  <calcPr calcId="145621"/>
</workbook>
</file>

<file path=xl/calcChain.xml><?xml version="1.0" encoding="utf-8"?>
<calcChain xmlns="http://schemas.openxmlformats.org/spreadsheetml/2006/main">
  <c r="J32" i="1" l="1"/>
  <c r="J34" i="1"/>
  <c r="J35" i="1"/>
  <c r="J33" i="1"/>
</calcChain>
</file>

<file path=xl/comments1.xml><?xml version="1.0" encoding="utf-8"?>
<comments xmlns="http://schemas.openxmlformats.org/spreadsheetml/2006/main">
  <authors>
    <author>Lead-Editor</author>
  </authors>
  <commentList>
    <comment ref="K1" author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<sst xmlns="http://schemas.openxmlformats.org/spreadsheetml/2006/main" count="1233" uniqueCount="413">
  <si>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</si>
  <si>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</si>
  <si>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</si>
  <si>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</si>
  <si>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</si>
  <si>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</si>
  <si>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</si>
  <si>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</si>
  <si>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</si>
  <si>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</si>
  <si>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</si>
  <si>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</si>
  <si>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</si>
  <si>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</si>
  <si>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</si>
  <si>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</si>
  <si>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</si>
  <si>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</si>
  <si>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</si>
  <si>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</si>
  <si>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</si>
  <si>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</si>
  <si>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</si>
  <si>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</si>
  <si>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</si>
  <si>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</si>
  <si>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</si>
  <si>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</si>
  <si>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</si>
  <si>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</si>
  <si>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</si>
  <si>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</si>
  <si>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</si>
  <si>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</si>
  <si>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</si>
  <si>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</si>
  <si>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</si>
  <si>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</si>
  <si>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</si>
  <si>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</si>
  <si>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</si>
  <si>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</si>
  <si>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</si>
  <si>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</si>
  <si>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</si>
  <si>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</si>
  <si>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</si>
  <si>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</si>
  <si>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</si>
  <si>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</si>
  <si>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</si>
  <si>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</si>
  <si>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</si>
  <si>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</si>
  <si>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</si>
  <si>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</si>
  <si>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</si>
  <si>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</si>
  <si>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</si>
  <si>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</si>
  <si>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Disapprove with comments</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</si>
  <si>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</si>
  <si>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</si>
  <si>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</si>
  <si>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</si>
  <si>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</si>
  <si>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</si>
  <si>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</si>
  <si>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</si>
  <si>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</si>
  <si>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</si>
  <si>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</si>
  <si>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</si>
  <si>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</si>
  <si>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</si>
  <si>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</si>
  <si>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</si>
  <si>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Disapprove</t>
  </si>
  <si>
    <t>ID</t>
  </si>
  <si>
    <t>Commenter Name</t>
  </si>
  <si>
    <t>Affiliation</t>
  </si>
  <si>
    <t>Email</t>
  </si>
  <si>
    <t>Telephone</t>
  </si>
  <si>
    <t>Clause</t>
    <phoneticPr fontId="2"/>
  </si>
  <si>
    <t>Subclause</t>
  </si>
  <si>
    <t>Paragraph</t>
  </si>
  <si>
    <t>Page</t>
  </si>
  <si>
    <t>Line</t>
  </si>
  <si>
    <t>Type</t>
  </si>
  <si>
    <t>Comment</t>
  </si>
  <si>
    <t>Suggested Remedy</t>
  </si>
  <si>
    <t>Ivan Reede</t>
  </si>
  <si>
    <t>AmeriSys Inc.</t>
  </si>
  <si>
    <t>i_reede@AmeriSys.com</t>
  </si>
  <si>
    <t>514-620-8522</t>
  </si>
  <si>
    <t>9</t>
  </si>
  <si>
    <t>9.4.1.1.x</t>
  </si>
  <si>
    <t>many</t>
  </si>
  <si>
    <t>TR</t>
  </si>
  <si>
    <t>2016 LTS_STS_errata, remedy approved by 802.22 by motion #1, 2016-12-21</t>
  </si>
  <si>
    <t>Table 20,  21, 23, 24, 203, 273</t>
  </si>
  <si>
    <t>44, 49, 313, 444</t>
  </si>
  <si>
    <t>TTG errata,, remedy approved by 802.22 by motion #2, 2016-12-21</t>
  </si>
  <si>
    <t>see compenduim, item 2, implement the already approved remedy</t>
  </si>
  <si>
    <t>Table 20,  21, 23, 24</t>
  </si>
  <si>
    <t>Downstream burst profile errata, , remedy approved by 802.22 by motion #3, 2016-12-21</t>
  </si>
  <si>
    <t>see compenduim, item 3, implement the already approved remedy</t>
  </si>
  <si>
    <t>Table 30, 31, 32, 33</t>
  </si>
  <si>
    <t>Upstream busrt profile errata, remedy approved by 802.22 by motion #4, 2016-12-21</t>
  </si>
  <si>
    <t>see compenduim, item 4, implement the already approved remedy</t>
  </si>
  <si>
    <t>9.7.2.1.1</t>
  </si>
  <si>
    <t>Covolutional Coder initialization, remedy approved by 802.22 by motion #7, 2017-03-16</t>
  </si>
  <si>
    <t>see compenduim, item 5, implement the already approved remedy</t>
  </si>
  <si>
    <t>9.7.2.1.3</t>
  </si>
  <si>
    <t>simplification of downstream block sizes, remedy approved by 802.22 by motion #8, 2017-03-16</t>
  </si>
  <si>
    <t>see compenduim, item 7, implement the already approved remedy</t>
  </si>
  <si>
    <t>simplification of upstream block sizes, remedy approved by 802.22 by motion #9, 2017-03-17</t>
  </si>
  <si>
    <t>see compenduim, item 8, implement the already approved remedy</t>
  </si>
  <si>
    <t>7.8.6</t>
  </si>
  <si>
    <t>zero padding scrambling clarification, remedy approved by 802.22 by motion #10, 2017-03-16</t>
  </si>
  <si>
    <t>see compenduim, item 9, implement the already approved remedy</t>
  </si>
  <si>
    <t>7.6.1.2.1 table 5</t>
  </si>
  <si>
    <t>Table 5 errata, remedy approved by 802.22 by motion #11, 2017-03-16</t>
  </si>
  <si>
    <t>see compenduim, item 12, implement the already approved remedy</t>
  </si>
  <si>
    <t>Treatment of 0-padding et end of sub-frames, remedy approved by 802.22 by motion #12, 2017-03-16</t>
  </si>
  <si>
    <t>see compenduim, item 13, implement the already approved remedy</t>
  </si>
  <si>
    <t>7.8.5</t>
  </si>
  <si>
    <t>Clarification on CRC calculation, remedy approved by 802.22 by motion #5, 2017-03-16</t>
  </si>
  <si>
    <t>see compenduim, item 14, implement the already approved remedy</t>
  </si>
  <si>
    <t>Use of CRC for MAC management messages, remedy approved by 802.22 by motion #4, 2016-12-21</t>
  </si>
  <si>
    <t>see compenduim, item 15, implement the already approved remedy</t>
  </si>
  <si>
    <t>Redundant Table 22 parameters</t>
  </si>
  <si>
    <t>see compenduim, item 16
and contribution 22-17-00xx-00-000a-2017</t>
  </si>
  <si>
    <t>upstream opportunistic burst modulation from CPEs is not defined</t>
  </si>
  <si>
    <t>see compenduim, item 18
and contribution 22-17-00xx-00-000a-2017</t>
  </si>
  <si>
    <t>9.7.2.1.3 + table 209</t>
  </si>
  <si>
    <t>OFDM slot concatenation, remedy approved by 802.22 by motion #13, 2017-03-16</t>
  </si>
  <si>
    <t>see compenduim, item 21, implement the already approved remedy</t>
  </si>
  <si>
    <t>7.7.11.3.2.2 + 7.7.11.3.2.2.1 + table 109 + table 110</t>
  </si>
  <si>
    <t>Collapse reserved and Number of Upstream burst profiles into a single 8 bit field, remedy approved by 802.22 by motion #14, 2017-03-16</t>
  </si>
  <si>
    <t>see compenduim, item 22, implement the already approved remedy</t>
  </si>
  <si>
    <t>7.7.1.1</t>
  </si>
  <si>
    <t>MAC Version redundancy, remedy approved by 802.22 by motion #15, 2017-03-16</t>
  </si>
  <si>
    <t>see compenduim, item 23, implement the already approved remedy</t>
  </si>
  <si>
    <t>7.7.7.3, 7.7.7.3.2, 7.7.7.3.3, 7.7.7.3.4.1, 7.7.7.3.4.2.2, 7.7.7.3.4.3
tables 48, 49, 50, 51, 52, 53, 54, 55, 57, 58, 59, 60, 61, 62, 63</t>
  </si>
  <si>
    <t>REG-REQ_RSP information elements, remedy approved by 802.22 by motion #16, 2017-03-16</t>
  </si>
  <si>
    <t>see compenduim, item 24, implement the already approved remedy</t>
  </si>
  <si>
    <t>7.7.6</t>
  </si>
  <si>
    <t>RNG-CMD information elements, remedy approved by 802.22 by motion #17, 2017-03-16</t>
  </si>
  <si>
    <t>see compenduim, item 25, implement the already approved remedy</t>
  </si>
  <si>
    <t>12.2, table 277, 278, 279, 280</t>
  </si>
  <si>
    <t>Station ID and Flow ID modifications, remedy approved by 802.22 by motion #18, 2017-03-16</t>
  </si>
  <si>
    <t>see compenduim, item 26, implement the already approved remedy</t>
  </si>
  <si>
    <t>table 30, 31, 31, 33</t>
  </si>
  <si>
    <t>UCD errata and simplification, remedy approved by 802.22 by motion, 2016-05</t>
  </si>
  <si>
    <t>see compenduim, item 28, implement the already approved remedy</t>
  </si>
  <si>
    <t>7, 9</t>
  </si>
  <si>
    <t>7.6.1, 9.6.1</t>
  </si>
  <si>
    <t>Pilot carrier modulation PRBS generator reset</t>
  </si>
  <si>
    <t>see compenduim, item 29</t>
  </si>
  <si>
    <t>7.7.2.1, table 26</t>
  </si>
  <si>
    <t>Simplification of the boosting ratios</t>
  </si>
  <si>
    <t>see compenduim, item 30</t>
  </si>
  <si>
    <t>9.8.3, table 228</t>
  </si>
  <si>
    <t>Frequency domain encoding levels</t>
  </si>
  <si>
    <t>see compenduim, item 31</t>
  </si>
  <si>
    <t>9.1.2.1.table 199, 9.1.2.2  table 200, 9.4 table 203</t>
  </si>
  <si>
    <t>Basic sampling frequency</t>
  </si>
  <si>
    <t>see compenduim, item 32</t>
  </si>
  <si>
    <t>9, 7</t>
  </si>
  <si>
    <t>9.4, table 203, table 273, 7.7.1 table 21</t>
  </si>
  <si>
    <t>Improved choice of TTG values</t>
  </si>
  <si>
    <t>see compenduim, item 33</t>
  </si>
  <si>
    <t>Padding bursts</t>
  </si>
  <si>
    <t>see compenduim, item 34</t>
  </si>
  <si>
    <t xml:space="preserve">Carrier interleaving </t>
  </si>
  <si>
    <t>see compenduim, item 35</t>
  </si>
  <si>
    <t>7.7.4.1.3</t>
  </si>
  <si>
    <t>US_MAP EIRP control IE clarification</t>
  </si>
  <si>
    <t>see compenduim, item 38</t>
  </si>
  <si>
    <t>7.5.1 table 1, table 30</t>
  </si>
  <si>
    <t>Boosting of the MAC control messages</t>
  </si>
  <si>
    <t>see compenduim, item 39</t>
  </si>
  <si>
    <t>More flexible channel definition</t>
  </si>
  <si>
    <t>see compenduim, item 40</t>
  </si>
  <si>
    <t>9.1.2, table 198,199, 200, 202, 203</t>
  </si>
  <si>
    <t>Frequency scaling of the WRAN transmission</t>
  </si>
  <si>
    <t>see compenduim, item 41</t>
  </si>
  <si>
    <t>7.8.6, 9.9.3.2</t>
  </si>
  <si>
    <t>PHY Mode for Contention-based BW Request and UCS notification</t>
  </si>
  <si>
    <t>see compenduim, item 42</t>
  </si>
  <si>
    <t xml:space="preserve">Approve </t>
  </si>
  <si>
    <t>Ballot Returned</t>
  </si>
  <si>
    <t>Others Not Part of the Working Group who Voted</t>
  </si>
  <si>
    <t>ranga.reddy@me.com</t>
  </si>
  <si>
    <t>732-693-5812</t>
  </si>
  <si>
    <t>3</t>
  </si>
  <si>
    <t>ER</t>
  </si>
  <si>
    <t xml:space="preserve">There are many broken references/hyperlinks located throughout this document.  </t>
  </si>
  <si>
    <t>7.7.8.1</t>
  </si>
  <si>
    <t>CPE's are owned/operated at the customer premise, yet there are facilities implemented in the standard to support CPE-based control of device (service-flow) provisioning.  This control should be maintained by the BS/NCMS. Removal of all CPE-based service flow provisioning constructs is recommended</t>
  </si>
  <si>
    <t>Security sublayer was designed in such a manner that requires implementation of some functionality of the sublayer in order for devices to be functional at all.  Restructuring the sublayer to make this sublayer's implmentation flexible is desired, in order to allow for devices to be developed that support a range of capabilities.</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</si>
  <si>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</si>
  <si>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</si>
  <si>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</si>
  <si>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</si>
  <si>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</si>
  <si>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The CPE Privacy capability depends upon the CPE selecting a "temporary SID" from the pool of currently unused multicast SIDs.  The CPE privacy method is engaged when a CPE is registering/re-registering upon with the network.  In either case the CPE will not know which multicast SIDs are unused, only the BS knows this.  Revision of this process should be considered.</t>
  </si>
  <si>
    <t>"m" parameter in Table 277 not clearly defined</t>
  </si>
  <si>
    <t xml:space="preserve">Add text below table 277 to make sure  that the 'm' paramter is defined by the 'Maximum number of Multicast Groups supported' REG-REQ/RSP IE defined in section 7.7.7.3.4.6 </t>
  </si>
  <si>
    <t>7.7.9</t>
  </si>
  <si>
    <t>Modifications introduced by incorporating 802.22b-2015, changed SID from 9 bits to 13 bits.  Make sure all references to SID have been correctly updated.</t>
  </si>
  <si>
    <t>Update references to SID, Station ID, etc to reflect the change in size</t>
  </si>
  <si>
    <t>Ranga Reddy</t>
  </si>
  <si>
    <t>N/A</t>
  </si>
  <si>
    <t>Luc Stan</t>
  </si>
  <si>
    <t>l_stan@AmeriSys.com</t>
  </si>
  <si>
    <t>Sunghyun Hwang</t>
  </si>
  <si>
    <t>ETRI</t>
  </si>
  <si>
    <t>shwang@etri.re.kr</t>
  </si>
  <si>
    <t>+82-42-860-1133</t>
  </si>
  <si>
    <t>There are a lot of pictures that are not clear in the document.</t>
  </si>
  <si>
    <t>Replace with a clear pictures.</t>
  </si>
  <si>
    <t>Stan</t>
  </si>
  <si>
    <t>Luc</t>
  </si>
  <si>
    <t>Grove</t>
  </si>
  <si>
    <t>Gerald Chouinard</t>
  </si>
  <si>
    <t>gerald.chouinard@AmeriSys.com</t>
  </si>
  <si>
    <t>819-684-2490</t>
  </si>
  <si>
    <t>47
48
49</t>
  </si>
  <si>
    <t>Tables 23, 24</t>
  </si>
  <si>
    <t>Convolutional Coder initialization, remedy approved by 802.22 by motion #7, 2017-03-16</t>
  </si>
  <si>
    <t>7.7.1.1 table 21</t>
  </si>
  <si>
    <t>7.7.6, 
table 4</t>
  </si>
  <si>
    <t>60
61</t>
  </si>
  <si>
    <t xml:space="preserve">52
</t>
  </si>
  <si>
    <t>9.6.1</t>
  </si>
  <si>
    <t>309
313</t>
  </si>
  <si>
    <t>7, 12</t>
  </si>
  <si>
    <t>7.7.1 table 21,
12.1.2 table 273</t>
  </si>
  <si>
    <t>48
444</t>
  </si>
  <si>
    <t>7</t>
  </si>
  <si>
    <t>1</t>
  </si>
  <si>
    <t>7.4, 7.5.1 table 1</t>
  </si>
  <si>
    <t>9.1.2, table 198,199, 200, 201, 202, 203</t>
  </si>
  <si>
    <t xml:space="preserve"> 9</t>
  </si>
  <si>
    <t>9.9.3.2</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</si>
  <si>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</si>
  <si>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</si>
  <si>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</si>
  <si>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</si>
  <si>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</si>
  <si>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</si>
  <si>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</si>
  <si>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</si>
  <si>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</si>
  <si>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</si>
  <si>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</si>
  <si>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</si>
  <si>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</si>
  <si>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</si>
  <si>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</si>
  <si>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</si>
  <si>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</si>
  <si>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</si>
  <si>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</si>
  <si>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</si>
  <si>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</si>
  <si>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</si>
  <si>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</si>
  <si>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</si>
  <si>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</si>
  <si>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</si>
  <si>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</si>
  <si>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</si>
  <si>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</si>
  <si>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</si>
  <si>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</si>
  <si>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</si>
  <si>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</si>
  <si>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</si>
  <si>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</si>
  <si>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i</t>
  </si>
  <si>
    <t>Can't follow ballot comment instructions.  PDF does not include line numbers (approximate line number guessed for comments).</t>
  </si>
  <si>
    <t>The draft does not use the approved IEEE template for drafts. It looks like it is using the publication file for the previous revision.  Use approved templates for draft which include line numbers, proper header and footer, etc.</t>
  </si>
  <si>
    <t>Draft number is not filled in, nor is date correct, nor is copyright year correct.</t>
  </si>
  <si>
    <t>Draft number in header and Title pages I and 1.  Change footer copyright year. copyright statement on page i and ii.  If using FrameMaker, these are variables.</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</si>
  <si>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</si>
  <si>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</si>
  <si>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</si>
  <si>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</si>
  <si>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 xml:space="preserve">This internal title page should indicate a draft not an approved standard. </t>
  </si>
  <si>
    <t>Use approve draft template.</t>
  </si>
  <si>
    <t>Std 802 reference has been superceded.</t>
  </si>
  <si>
    <t>Current revision is 2014, though please consider use of an undated reference.</t>
  </si>
  <si>
    <t>Based on number of reference in draft to 802.3, it would appear a normative reference would be appropriate, especially as it is the specification for CRC calculation.</t>
  </si>
  <si>
    <t>Consider addition of an undated reference to IEEE Std 802.3.</t>
  </si>
  <si>
    <t>4</t>
  </si>
  <si>
    <t>Random blank lines throughout this clause.</t>
  </si>
  <si>
    <t>Delete.</t>
  </si>
  <si>
    <t>CA is used in the draft for both Certification Authority and Certificate Authority</t>
  </si>
  <si>
    <t>Harmonize throughout draft and only use one name for CA.  Page 473 also uses Certificate/Licence Authority, though not with the CA acronym that probably should be fixed.</t>
  </si>
  <si>
    <t>SAP is in the list three times, twice without expansion.</t>
  </si>
  <si>
    <t>Delete the two without expansion.</t>
  </si>
  <si>
    <t>There are many broken cross references in the draft.  (A search on Error! produces hits on 127 pages with many pages having multiple broken cross references.</t>
  </si>
  <si>
    <t>Fix all broken cross references.</t>
  </si>
  <si>
    <t xml:space="preserve">I didn't find any use of Organizationally Unique Identifier in the draft (I'm surprised, this might be the only 802 standard that doesn't use it).  The RAC is reviewing standards that use 802 style addressing at revisions and other standards the use OUI.  MAC addressing descriptions need to assure compatibility with the current Std 802 (which now includes Std 802c).  References to OUI are reviewed to assure OUI or CID (Company ID) can be used where possible.  </t>
  </si>
  <si>
    <t>Please review for proper accomodation for the new specifications introduced by 802c.   If OUI is introduced into the draft, then Company ID might be also.  If so, Company IDwould have to be the full name  in all cases and a footnote should then be added to indicate the acronym overlap and that CID is not used in the standard as an abbreviation for Company ID.</t>
  </si>
  <si>
    <t xml:space="preserve">CID is also commonly used as an acronym for Company ID, but in this document CID is used as an acronym for Connection ID.  Say this explcitly in the Draft as a Foot Note. Also in Section 7.2, add the term EUI-48. </t>
  </si>
  <si>
    <t>The PAR should not have been approved as is was.  The PAR form instructions for 6.1b read:  
The IEEE Registration Authority Committee (RAC) is a mandatory coordination body. A YES answer to this question provides early notification that RAC mandatory coordination will occur during Sponsor ballot. Working groups are welcome to engage the RAC if appropriate earlier in the project.
If the proposed standard requires (or is expected to require) the unique identification of objects or numbers for use in industry, the project has registration activity. This does not cover things like code points defined within the standard.
A YES answer with brief explanation is appropriate if:
1. The proposed standard creates a new registry.
2. The proposed standard includes new use of an existing registry (whether IEEE RA or other registry authority). An existing IEEE registry example would be use of an Organizationally Unique Identifier (OUI). An explanation of a new registration activity should be supplied on the PAR. Please visit the IEEE Registration Authority website (http://standards.ieee.org/regauth/index.html) for additional information regarding existing registries.
3. When RAC review of previously reviewed text is appropriate to assure terminology and descriptions of usage are current.
A NO answer is appropriate:
1. When the project has no registration activity.
2. When a project modifying an existing standard with registration activity will not be adding new text nor modifying existing registration activity text previously reviewed by the IEEE Registration Authority (e.g., corrigendum on non-registry content). Please briefly explain why RAC review is not required.
Please note that the RAC may request mandatory coordination on any project, independent of the answer to this question.</t>
  </si>
  <si>
    <t>The draft certainly includes use of IEEE RA registries (Ethertype and MAC addresses included in MA-S, MA-M, and MA-L).  While this RAC member, on a quick review, found nothing of concern on Ethertype references, concerns about MAC address descriptions do exist.  One specific concern is that text describes manufacturers assigning a universally unique address (e.g. Table 42), without indication that those addresses have to be assigned to the manufacturer by the IEEE RA, other than by reference to Std 802 in subclause 7.2).</t>
  </si>
  <si>
    <t>The IEEE 802.22 Working Group will coordinate this with the RAC. We will provide the Draft Standard to the RAC before it goes to the Sponsor Ballot to fix any issues that are found</t>
  </si>
  <si>
    <t>Abstain</t>
  </si>
  <si>
    <t>Proposed Remedy</t>
  </si>
  <si>
    <t>Comment Status</t>
  </si>
  <si>
    <t>Implementation Status</t>
  </si>
  <si>
    <t>Accepted</t>
  </si>
  <si>
    <t>2016 LTS_STS_errata, remedy approved by 802.22 by motion #1, 2016-12-22</t>
  </si>
  <si>
    <t>see https://mentor.ieee.org/802.22/dcn/16/22-16-0047-04-0000-compendium-of-errata-and-clarifications.docx, item 1, implement the already approved remedy</t>
  </si>
  <si>
    <t>see https://mentor.ieee.org/802.22/dcn/16/22-16-0047-04-0000-compendium-of-errata-and-clarifications.docx, item 2, implement the already approved remedy</t>
  </si>
  <si>
    <t>see https://mentor.ieee.org/802.22/dcn/16/22-16-0047-04-0000-compendium-of-errata-and-clarifications.docx, item 3, implement the already approved remedy</t>
  </si>
  <si>
    <t>see https://mentor.ieee.org/802.22/dcn/16/22-16-0047-04-0000-compendium-of-errata-and-clarifications.docx, item 21, implement the already approved remedy</t>
  </si>
  <si>
    <t>see https://mentor.ieee.org/802.22/dcn/16/22-16-0047-04-0000-compendium-of-errata-and-clarifications.docx, item 22, implement the already approved remedy</t>
  </si>
  <si>
    <t>see https://mentor.ieee.org/802.22/dcn/16/22-16-0047-04-0000-compendium-of-errata-and-clarifications.docx, item 23, implement the already approved remedy</t>
  </si>
  <si>
    <t>see https://mentor.ieee.org/802.22/dcn/16/22-16-0047-04-0000-compendium-of-errata-and-clarifications.docx, item 25, implement the already approved remedy</t>
  </si>
  <si>
    <t>see https://mentor.ieee.org/802.22/dcn/16/22-16-0047-04-0000-compendium-of-errata-and-clarifications.docx, item 26, implement the already approved remedy</t>
  </si>
  <si>
    <t>see https://mentor.ieee.org/802.22/dcn/16/22-16-0047-04-0000-compendium-of-errata-and-clarifications.docx, item 28, implement the already approved remedy</t>
  </si>
  <si>
    <t>see https://mentor.ieee.org/802.22/dcn/16/22-16-0047-04-0000-compendium-of-errata-and-clarifications.docx, item 29</t>
  </si>
  <si>
    <t>see https://mentor.ieee.org/802.22/dcn/16/22-16-0047-04-0000-compendium-of-errata-and-clarifications.docx, item 30</t>
  </si>
  <si>
    <t>see https://mentor.ieee.org/802.22/dcn/16/22-16-0047-04-0000-compendium-of-errata-and-clarifications.docx, item 31</t>
  </si>
  <si>
    <t>see https://mentor.ieee.org/802.22/dcn/16/22-16-0047-04-0000-compendium-of-errata-and-clarifications.docx, item 32</t>
  </si>
  <si>
    <t>see https://mentor.ieee.org/802.22/dcn/16/22-16-0047-04-0000-compendium-of-errata-and-clarifications.docx, item 33</t>
  </si>
  <si>
    <t>see https://mentor.ieee.org/802.22/dcn/16/22-16-0047-04-0000-compendium-of-errata-and-clarifications.docx, item 34</t>
  </si>
  <si>
    <t>see https://mentor.ieee.org/802.22/dcn/16/22-16-0047-04-0000-compendium-of-errata-and-clarifications.docx, item 35</t>
  </si>
  <si>
    <t>see https://mentor.ieee.org/802.22/dcn/16/22-16-0047-04-0000-compendium-of-errata-and-clarifications.docx, item 38</t>
  </si>
  <si>
    <t>see https://mentor.ieee.org/802.22/dcn/16/22-16-0047-04-0000-compendium-of-errata-and-clarifications.docx, item 39</t>
  </si>
  <si>
    <t>see https://mentor.ieee.org/802.22/dcn/16/22-16-0047-04-0000-compendium-of-errata-and-clarifications.docx, item 40</t>
  </si>
  <si>
    <t>see https://mentor.ieee.org/802.22/dcn/16/22-16-0047-04-0000-compendium-of-errata-and-clarifications.docx, item 41</t>
  </si>
  <si>
    <t>see https://mentor.ieee.org/802.22/dcn/16/22-16-0047-04-0000-compendium-of-errata-and-clarifications.docx, item 42</t>
  </si>
  <si>
    <t>see https://mentor.ieee.org/802.22/dcn/16/22-16-0047-04-0000-compendium-of-errata-and-clarifications.docx, item 4, implement the already approved remedy</t>
  </si>
  <si>
    <t>see https://mentor.ieee.org/802.22/dcn/16/22-16-0047-04-0000-compendium-of-errata-and-clarifications.docx, item 5, implement the already approved remedy</t>
  </si>
  <si>
    <t>see https://mentor.ieee.org/802.22/dcn/16/22-16-0047-04-0000-compendium-of-errata-and-clarifications.docx, item 7, implement the already approved remedy</t>
  </si>
  <si>
    <t>see https://mentor.ieee.org/802.22/dcn/16/22-16-0047-04-0000-compendium-of-errata-and-clarifications.docx, item 8, implement the already approved remedy</t>
  </si>
  <si>
    <t>see https://mentor.ieee.org/802.22/dcn/16/22-16-0047-04-0000-compendium-of-errata-and-clarifications.docx, item 9, implement the already approved remedy</t>
  </si>
  <si>
    <t>see https://mentor.ieee.org/802.22/dcn/16/22-16-0047-04-0000-compendium-of-errata-and-clarifications.docx, item 12, implement the already approved remedy</t>
  </si>
  <si>
    <t>see v, item 13, implement the already approved remedy</t>
  </si>
  <si>
    <t>see https://mentor.ieee.org/802.22/dcn/16/22-16-0047-04-0000-compendium-of-errata-and-clarifications.docx, item 14, implement the already approved remedy</t>
  </si>
  <si>
    <t>see https://mentor.ieee.org/802.22/dcn/16/22-16-0047-04-0000-compendium-of-errata-and-clarifications.docx, item 15, implement the already approved remedy</t>
  </si>
  <si>
    <t>see https://mentor.ieee.org/802.22/dcn/16/22-16-0047-04-0000-compendium-of-errata-and-clarifications.docx, item 16
and contribution 22-17-00xx-00-000a-2017</t>
  </si>
  <si>
    <t>see https://mentor.ieee.org/802.22/dcn/16/22-16-0047-04-0000-compendium-of-errata-and-clarifications.docx, item 24, implement the already approved remedy</t>
  </si>
  <si>
    <t>See the remedy as proposed in Document: https://mentor.ieee.org/802.22/dcn/16/22-16-0022-01-0000-ieee802-22-revision-corrigenda.docx</t>
  </si>
  <si>
    <t>See the remedy as proposed in Document: https://mentor.ieee.org/802.22/dcn/16/22-16-0023-00-0000-corrigenda-ttg-errata.docx</t>
  </si>
  <si>
    <t>See the remedy as proposed in Document: https://mentor.ieee.org/802.22/dcn/17/22-17-0024-00-0000-correction-item-5.doc</t>
  </si>
  <si>
    <t>See the remedy as proposed in Document: https://mentor.ieee.org/802.22/dcn/16/22-16-0025-00-0000-corigenda-errata-802-22-base-std-upstream-channel-descriptor.docx</t>
  </si>
  <si>
    <t>See the remedy as proposed in Document: https://mentor.ieee.org/802.22/dcn/17/22-17-0025-00-0000-correction-6.doc</t>
  </si>
  <si>
    <t>See the remedy as proposed in Document: https://mentor.ieee.org/802.22/dcn/17/22-17-0027-00-0000-correction-8-upstream-block-sizes-doc.doc</t>
  </si>
  <si>
    <t>see https://mentor.ieee.org/802.22/dcn/16/22-16-0047-04-0000-compendium-of-errata-and-clarifications.docx, item 13, implement the already approved remedy</t>
  </si>
  <si>
    <t>see https://mentor.ieee.org/802.22/dcn/16/22-16-0047-04-0000-compendium-of-errata-and-clarifications.docx, item 18
and contribution 22-17-00xx-00-000a-2017</t>
  </si>
  <si>
    <t>See the remedy as proposed in Document: https://mentor.ieee.org/802.22/dcn/17/22-17-0030-00-0000-correction-12-table-5-errata.doc</t>
  </si>
  <si>
    <t>See the remedy as proposed in Document: https://mentor.ieee.org/802.22/dcn/17/22-17-0029-00-0000-correction-9-padding-for-octet-slot-and-block-alignment.doc</t>
  </si>
  <si>
    <t>See the remedy as proposed in Document: https://mentor.ieee.org/802.22/dcn/17/22-17-0031-00-0000-correction-13-padding-at-end-of-ds-sub-frame.doc</t>
  </si>
  <si>
    <t>See the remedy as proposed in Document: https://mentor.ieee.org/802.22/dcn/17/22-17-0032-00-0000-correction-21-ofdm-slot-concatenation.docx</t>
  </si>
  <si>
    <t>See the remedy as proposed in Document: https://mentor.ieee.org/802.22/dcn/17/22-17-0033-00-0000-correction-22-cbc-req-rsp-information-elements.doc</t>
  </si>
  <si>
    <t>See the remedy as proposed in Document: https://mentor.ieee.org/802.22/dcn/17/22-17-0034-00-0000-correction-23-mac-version-redundancy-removal.doc</t>
  </si>
  <si>
    <t>See the remedy as proposed in Document: https://mentor.ieee.org/802.22/dcn/17/22-17-0035-00-0000-correction-24-reg-req-rsp-information-elements.doc</t>
  </si>
  <si>
    <t>See the remedy as proposed in Document: https://mentor.ieee.org/802.22/dcn/17/22-17-0036-00-0000-correction-25-rng-cmd-information-elements.doc</t>
  </si>
  <si>
    <t>See the remedy as proposed in Document: https://mentor.ieee.org/802.22/dcn/17/22-17-0037-00-0000-correction-26-station-id-and-flow-id-modifications.doc</t>
  </si>
  <si>
    <t>See the remedy as proposed in Document: https://mentor.ieee.org/802.22/dcn/17/22-17-0060-00-0000-pilot-carrier-modulation-prbs-generator-reset.doc</t>
  </si>
  <si>
    <t>See the remedy as proposed in Document: https://mentor.ieee.org/802.22/dcn/17/22-17-0061-00-0000-simplification-of-the-boosting-ratios.doc</t>
  </si>
  <si>
    <t>See the remedy as proposed in Document: https://mentor.ieee.org/802.22/dcn/17/22-17-0062-00-0000-frequency-domain-encoding-levels.doc</t>
  </si>
  <si>
    <t>See the remedy as proposed in Document: https://mentor.ieee.org/802.22/dcn/17/22-17-0063-00-0000-basic-sampling-frequency.doc</t>
  </si>
  <si>
    <t>See the remedy as proposed in Document: https://mentor.ieee.org/802.22/dcn/17/22-17-0064-00-0000-improved-choice-of-ttg-values.doc</t>
  </si>
  <si>
    <t>See the remedy as proposed in Document: https://mentor.ieee.org/802.22/dcn/17/22-17-0065-00-0000-padding-bursts.doc</t>
  </si>
  <si>
    <t>See the remedy as proposed in Document: https://mentor.ieee.org/802.22/dcn/17/22-17-0066-00-0000-carrier-interleaving.doc</t>
  </si>
  <si>
    <t>See the remedy as proposed in Document: https://mentor.ieee.org/802.22/dcn/17/22-17-0069-00-0000-us-map-eirp-control-ie-clarification.doc</t>
  </si>
  <si>
    <t>See the remdy as proposed in Document: https://mentor.ieee.org/802.22/dcn/17/22-17-0070-00-0000-boosting-of-the-mac-control-messages.doc</t>
  </si>
  <si>
    <t>See the remdy as proposed in Document: https://mentor.ieee.org/802.22/dcn/17/22-17-0071-00-0000-more-flexible-channel-definition.doc</t>
  </si>
  <si>
    <t>See the remedy as proposed in Document: https://mentor.ieee.org/802.22/dcn/17/22-17-0072-00-0000-frequency-scaling-of-the-wran-transmission.doc</t>
  </si>
  <si>
    <t>See the remdy as proposed in Document: https://mentor.ieee.org/802.22/dcn/17/22-17-0073-00-0000-phy-mode-for-contention-based-bw-request-and-ucs-notification.doc</t>
  </si>
  <si>
    <t>See the remdey as proposed in Document: https://mentor.ieee.org/802.22/dcn/16/22-16-0046-00-0000-clarification-on-the-crc-calculation.docx</t>
  </si>
  <si>
    <t>See the remedy as proposed in Document: https://mentor.ieee.org/802.22/dcn/16/22-16-0045-00-0000-use-of-crc-for-mac-mamagement-messages.docx</t>
  </si>
  <si>
    <t>See the remedy as proposed in Document: https://mentor.ieee.org/802.22/dcn/16/22-16-0044-00-0000-redundant-table-22-parameters.docx</t>
  </si>
  <si>
    <t>Comment Withdrawn</t>
  </si>
  <si>
    <t>Given the dynamics of draft editing, when final edits are made, all references/hyperlinks should be fixed</t>
  </si>
  <si>
    <t>Comment has been rejected for lack of actionable tasks for the editor. However, we agree that these broken links and references should be fixed in the editorial process.</t>
  </si>
  <si>
    <t>Reject</t>
  </si>
  <si>
    <t xml:space="preserve">Implement the changes as described in 22-17/12r2 - https://mentor.ieee.org/802.22/dcn/17/22-17-0012-02-0000-enhancements-to-service-flow-provisioning.doc . </t>
  </si>
  <si>
    <t>Accept the changes as proposed in Document - https://mentor.ieee.org/802.22/dcn/17/22-17-0012-02-0000-enhancements-to-service-flow-provisioning.doc</t>
  </si>
  <si>
    <t>Suggest implementing changes reflected in 22-17/11r1 (https://mentor.ieee.org/802.22/dcn/17/22-17-0011-01-0000-enhancements-to-base-standard-security-sublayer.doc).  22-17/11r1 reflects changes against the base std, and is offered to implement changes needed to support A-CPE operation, but supercedes the changes to the security sublayer made by 802.22b-2015</t>
  </si>
  <si>
    <t>Accept the changes as proposed in Document - https://mentor.ieee.org/802.22/dcn/17/22-17-0011-01-0000-enhancements-to-base-standard-security-sublayer.doc</t>
  </si>
  <si>
    <t>The ballot resolution committee agrees that the standard should be a complete set of primitives.  therefore I would personally like to see this done.  The ballot resolution committee believes that the changes should be part of this standard and not a separate standar. Changes should be made to Clauses 13/14 if possible.  Action for Ranga - To provide a contribution for chages to Clauses 13/14  </t>
  </si>
  <si>
    <t>Revised</t>
  </si>
  <si>
    <t>Consider replacing this section with the approach (1) defined in 22-09/114r0 (https://mentor.ieee.org/802.22/dcn/09/22-09-0114-00-0000-privacy-concerns.doc).  Another alternative would be to take the approach as defined in IEEE Std 802-2014 (Section 8.4/8.2.2) and amended by &gt;=P802c/D2</t>
  </si>
  <si>
    <t xml:space="preserve">The ballot resolution committee agrees that there is a need for some changes to the CPE privacy method. The editor needs more actionable inputs. Ranga to provide a contribution so that editor can make the proposed changed. </t>
  </si>
  <si>
    <t>The ballot resolution committee agrees with the proposed remedy.</t>
  </si>
  <si>
    <t>Rejected</t>
  </si>
  <si>
    <t xml:space="preserve">The comment is rejected for the lack of actionable content for the editor. </t>
  </si>
  <si>
    <t xml:space="preserve">Agree. The draft was provided to the IEEE staff who fixed the editorial issues. A new draft was provided to the members in the ballot pool for them to comment on.  </t>
  </si>
  <si>
    <t xml:space="preserve">We will keep the WG ballot group list, Sponsor Ballot Group list and SASB information list as blank. </t>
  </si>
  <si>
    <t>Agree. We will use the updated reference and replace 802 with IEEE Std. 802-2014</t>
  </si>
  <si>
    <t xml:space="preserve">Agree. We will add IEEE 802.3 as a normative reference. </t>
  </si>
  <si>
    <t xml:space="preserve">Agree. This will be fixed in the editorial process. </t>
  </si>
  <si>
    <t xml:space="preserve">Agree. We will use Certificate Authority throughout. </t>
  </si>
  <si>
    <t>Agree.</t>
  </si>
  <si>
    <t>Michellle Turner</t>
  </si>
  <si>
    <t>Need to insert an Introduction paragraph to the standard after the list of participants</t>
  </si>
  <si>
    <t>Tim Godfrey</t>
  </si>
  <si>
    <t>Apurva Mody</t>
  </si>
  <si>
    <t>Add new white space rules including the ones from UK OfCom and South Africa</t>
  </si>
  <si>
    <t>Add some language in the 802.22 to make it operate in the other bands that require spectrum sharing</t>
  </si>
  <si>
    <t>Oliver Holland to bring the language for the USA, UK and Singapore regulations</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</si>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</sst>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0"/>
      <name val="Arial"/>
      <family val="2"/>
    </font>
    <font>
      <b/>
      <sz val="10"/>
      <name val="Arial"/>
      <family val="2"/>
    </font>
    <font>
      <sz val="10"/>
      <name val="Arial"/>
      <family val="2"/>
    </font>
    <font>
      <sz val="12"/>
      <color theme="1"/>
      <name val="Calibri"/>
      <family val="2"/>
      <scheme val="minor"/>
    </font>
    <font>
      <b/>
      <sz val="11"/>
      <color theme="1"/>
      <name val="Calibri"/>
      <family val="2"/>
      <scheme val="minor"/>
    </font>
    <font>
      <b/>
      <sz val="8"/>
      <color indexed="81"/>
      <name val="Tahoma"/>
      <family val="2"/>
    </font>
    <font>
      <sz val="8"/>
      <color indexed="81"/>
      <name val="Tahoma"/>
      <family val="2"/>
    </font>
    <font>
      <sz val="11"/>
      <color rgb="FF000000"/>
      <name val="Calibri"/>
      <family val="2"/>
      <charset val="128"/>
    </font>
    <font>
      <sz val="10"/>
      <name val="Arial"/>
      <family val="2"/>
      <charset val="1"/>
    </font>
    <font>
      <u/>
      <sz val="10"/>
      <color rgb="FF0000FF"/>
      <name val="Arial"/>
      <family val="2"/>
      <charset val="1"/>
    </font>
    <font>
      <u/>
      <sz val="10"/>
      <color indexed="12"/>
      <name val="Arial"/>
      <family val="2"/>
    </font>
    <font>
      <sz val="11"/>
      <color theme="1"/>
      <name val="Calibri"/>
      <family val="2"/>
      <charset val="128"/>
      <scheme val="minor"/>
    </font>
    <font>
      <u/>
      <sz val="10"/>
      <color indexed="31"/>
      <name val="Arial"/>
      <family val="2"/>
      <charset val="1"/>
    </font>
    <font>
      <b/>
      <sz val="10"/>
      <color theme="1"/>
      <name val="Arial"/>
      <family val="2"/>
    </font>
  </fonts>
  <fills count="5">
    <fill>
      <patternFill patternType="none"/>
    </fill>
    <fill>
      <patternFill patternType="gray125"/>
    </fill>
    <fill>
      <patternFill patternType="solid">
        <fgColor indexed="47"/>
        <bgColor indexed="64"/>
      </patternFill>
    </fill>
    <fill>
      <patternFill patternType="solid">
        <fgColor rgb="FF00B05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s>
  <cellStyleXfs count="7">
    <xf numFmtId="0" fontId="0" fillId="0" borderId="0"/>
    <xf numFmtId="0" fontId="1" fillId="0" borderId="0"/>
    <xf numFmtId="0" fontId="8" fillId="0" borderId="0">
      <alignment vertical="center"/>
    </xf>
    <xf numFmtId="0" fontId="10" fillId="0" borderId="0" applyBorder="0" applyProtection="0">
      <alignment vertical="center"/>
    </xf>
    <xf numFmtId="0" fontId="9" fillId="0" borderId="0"/>
    <xf numFmtId="0" fontId="12" fillId="0" borderId="0">
      <alignment vertical="center"/>
    </xf>
    <xf numFmtId="0" fontId="11" fillId="0" borderId="0" applyNumberFormat="0" applyFill="0" applyBorder="0" applyAlignment="0" applyProtection="0">
      <alignment vertical="top"/>
      <protection locked="0"/>
    </xf>
  </cellStyleXfs>
  <cellXfs count="165">
    <xf numFmtId="0" fontId="0" fillId="0" borderId="0" xfId="0"/>
    <xf numFmtId="0" fontId="0" fillId="0" borderId="0" xfId="0" applyAlignment="1">
      <alignment wrapText="1"/>
    </xf>
    <xf numFmtId="0" fontId="3" fillId="0" borderId="1" xfId="1" applyFont="1" applyFill="1" applyBorder="1"/>
    <xf numFmtId="0" fontId="3" fillId="0" borderId="1" xfId="1" applyFont="1" applyFill="1" applyBorder="1" applyAlignment="1">
      <alignment horizontal="center"/>
    </xf>
    <xf numFmtId="0" fontId="1" fillId="0" borderId="1" xfId="1" applyFill="1" applyBorder="1" applyAlignment="1">
      <alignment horizontal="center"/>
    </xf>
    <xf numFmtId="0" fontId="1" fillId="0" borderId="1" xfId="1" applyFill="1" applyBorder="1" applyAlignment="1">
      <alignment wrapText="1"/>
    </xf>
    <xf numFmtId="0" fontId="3" fillId="0" borderId="1" xfId="1" applyFont="1" applyFill="1" applyBorder="1" applyAlignment="1">
      <alignment wrapText="1"/>
    </xf>
    <xf numFmtId="0" fontId="1" fillId="0" borderId="1" xfId="1" applyFont="1" applyFill="1" applyBorder="1" applyAlignment="1">
      <alignment wrapText="1"/>
    </xf>
    <xf numFmtId="0" fontId="1" fillId="0" borderId="1" xfId="1" applyFont="1" applyFill="1" applyBorder="1"/>
    <xf numFmtId="0" fontId="5" fillId="0" borderId="2" xfId="0" applyFont="1" applyBorder="1"/>
    <xf numFmtId="0" fontId="0" fillId="0" borderId="3" xfId="0" applyBorder="1"/>
    <xf numFmtId="0" fontId="5" fillId="0" borderId="4" xfId="0" applyFont="1" applyBorder="1"/>
    <xf numFmtId="0" fontId="0" fillId="0" borderId="5" xfId="0" applyBorder="1"/>
    <xf numFmtId="0" fontId="5" fillId="0" borderId="6" xfId="0" applyFont="1" applyBorder="1"/>
    <xf numFmtId="0" fontId="0" fillId="0" borderId="7" xfId="0" applyBorder="1"/>
    <xf numFmtId="2" fontId="0" fillId="0" borderId="5" xfId="0" applyNumberFormat="1" applyBorder="1"/>
    <xf numFmtId="2" fontId="0" fillId="0" borderId="7" xfId="0" applyNumberFormat="1" applyBorder="1"/>
    <xf numFmtId="0" fontId="2" fillId="0" borderId="8" xfId="1" applyFont="1" applyFill="1" applyBorder="1"/>
    <xf numFmtId="0" fontId="3" fillId="0" borderId="4" xfId="1" applyFont="1" applyFill="1" applyBorder="1"/>
    <xf numFmtId="0" fontId="0" fillId="0" borderId="5" xfId="0" applyFill="1" applyBorder="1" applyAlignment="1">
      <alignment horizontal="center" wrapText="1"/>
    </xf>
    <xf numFmtId="0" fontId="1" fillId="0" borderId="4" xfId="1" applyFont="1" applyFill="1" applyBorder="1"/>
    <xf numFmtId="0" fontId="0" fillId="0" borderId="5" xfId="0" applyBorder="1" applyAlignment="1">
      <alignment horizontal="center" wrapText="1"/>
    </xf>
    <xf numFmtId="0" fontId="1" fillId="0" borderId="4" xfId="1" applyFill="1" applyBorder="1"/>
    <xf numFmtId="0" fontId="3" fillId="0" borderId="6" xfId="1" applyFont="1" applyFill="1" applyBorder="1"/>
    <xf numFmtId="0" fontId="3" fillId="0" borderId="9" xfId="1" applyFont="1" applyFill="1" applyBorder="1"/>
    <xf numFmtId="0" fontId="1" fillId="0" borderId="9" xfId="1" applyFill="1" applyBorder="1" applyAlignment="1">
      <alignment horizontal="center"/>
    </xf>
    <xf numFmtId="0" fontId="1" fillId="0" borderId="9" xfId="1" applyFill="1" applyBorder="1" applyAlignment="1">
      <alignment wrapText="1"/>
    </xf>
    <xf numFmtId="0" fontId="0" fillId="0" borderId="7" xfId="0" applyBorder="1" applyAlignment="1">
      <alignment horizontal="center" wrapText="1"/>
    </xf>
    <xf numFmtId="0" fontId="0" fillId="0" borderId="4" xfId="0" applyBorder="1"/>
    <xf numFmtId="0" fontId="0" fillId="0" borderId="6" xfId="0" applyBorder="1"/>
    <xf numFmtId="0" fontId="0" fillId="0" borderId="10" xfId="0" applyBorder="1"/>
    <xf numFmtId="0" fontId="0" fillId="0" borderId="11" xfId="0" applyBorder="1"/>
    <xf numFmtId="0" fontId="1" fillId="0" borderId="10" xfId="1" applyFont="1" applyFill="1" applyBorder="1" applyAlignment="1">
      <alignment horizontal="left" vertical="center"/>
    </xf>
    <xf numFmtId="0" fontId="1" fillId="0" borderId="12" xfId="1" applyFont="1" applyFill="1" applyBorder="1" applyAlignment="1">
      <alignment horizontal="left" vertical="center"/>
    </xf>
    <xf numFmtId="0" fontId="1" fillId="0" borderId="12" xfId="1" applyFont="1" applyFill="1" applyBorder="1" applyAlignment="1">
      <alignment horizontal="center" vertical="center"/>
    </xf>
    <xf numFmtId="0" fontId="1" fillId="0" borderId="12" xfId="1" applyFont="1" applyFill="1" applyBorder="1" applyAlignment="1">
      <alignment horizontal="left"/>
    </xf>
    <xf numFmtId="0" fontId="1" fillId="0" borderId="12" xfId="1" applyFont="1" applyBorder="1" applyAlignment="1">
      <alignment horizontal="left" vertical="center"/>
    </xf>
    <xf numFmtId="0" fontId="1" fillId="0" borderId="11" xfId="1" applyFont="1" applyBorder="1" applyAlignment="1">
      <alignment horizontal="left" vertical="center" wrapText="1"/>
    </xf>
    <xf numFmtId="0" fontId="2" fillId="0" borderId="9" xfId="1" applyFont="1" applyFill="1" applyBorder="1" applyAlignment="1">
      <alignment horizontal="center"/>
    </xf>
    <xf numFmtId="0" fontId="0" fillId="0" borderId="0" xfId="0"/>
    <xf numFmtId="0" fontId="0" fillId="0" borderId="0" xfId="0"/>
    <xf numFmtId="0" fontId="0" fillId="0" borderId="0" xfId="0"/>
    <xf numFmtId="0" fontId="1" fillId="0" borderId="1" xfId="1" applyFont="1" applyFill="1" applyBorder="1"/>
    <xf numFmtId="0" fontId="1" fillId="0" borderId="1" xfId="1" applyFill="1" applyBorder="1" applyAlignment="1">
      <alignment horizontal="center"/>
    </xf>
    <xf numFmtId="0" fontId="1" fillId="0" borderId="1" xfId="1" applyFont="1" applyFill="1" applyBorder="1"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8" fillId="0" borderId="0" xfId="2" applyBorder="1" applyAlignment="1">
      <alignment horizontal="center" vertical="top" wrapText="1"/>
    </xf>
    <xf numFmtId="0" fontId="10" fillId="0" borderId="0" xfId="3" applyBorder="1" applyAlignment="1" applyProtection="1">
      <alignment vertical="top" wrapText="1"/>
    </xf>
    <xf numFmtId="0" fontId="8" fillId="0" borderId="0" xfId="2" applyBorder="1" applyAlignment="1">
      <alignment vertical="top" wrapText="1"/>
    </xf>
    <xf numFmtId="0" fontId="8" fillId="0" borderId="0" xfId="2" applyAlignment="1">
      <alignment horizontal="center" vertical="top"/>
    </xf>
    <xf numFmtId="0" fontId="8" fillId="0" borderId="0" xfId="2" applyFont="1" applyAlignment="1">
      <alignment vertical="top"/>
    </xf>
    <xf numFmtId="0" fontId="8" fillId="0" borderId="0" xfId="2" applyFont="1" applyAlignment="1">
      <alignment vertical="top" wrapText="1"/>
    </xf>
    <xf numFmtId="0" fontId="10" fillId="0" borderId="0" xfId="3" applyFont="1" applyBorder="1" applyAlignment="1" applyProtection="1">
      <alignment vertical="top" wrapText="1"/>
    </xf>
    <xf numFmtId="0" fontId="8" fillId="0" borderId="0" xfId="2" applyFont="1" applyAlignment="1">
      <alignment horizontal="center" vertical="top" wrapText="1"/>
    </xf>
    <xf numFmtId="49" fontId="8" fillId="0" borderId="0" xfId="2" applyNumberFormat="1" applyFont="1" applyAlignment="1">
      <alignment horizontal="center" vertical="top" wrapText="1"/>
    </xf>
    <xf numFmtId="0" fontId="8" fillId="0" borderId="0" xfId="2" applyAlignment="1">
      <alignment vertical="top"/>
    </xf>
    <xf numFmtId="0" fontId="8" fillId="0" borderId="0" xfId="2" applyAlignment="1">
      <alignment vertical="top" wrapText="1"/>
    </xf>
    <xf numFmtId="0" fontId="8" fillId="0" borderId="0" xfId="2" applyAlignment="1">
      <alignment horizontal="center" vertical="top" wrapText="1"/>
    </xf>
    <xf numFmtId="0" fontId="8" fillId="0" borderId="0" xfId="2" applyBorder="1" applyAlignment="1">
      <alignment horizontal="center" vertical="top"/>
    </xf>
    <xf numFmtId="0" fontId="8" fillId="0" borderId="0" xfId="2" applyFont="1" applyAlignment="1">
      <alignment horizontal="justify" vertical="center"/>
    </xf>
    <xf numFmtId="0" fontId="8" fillId="0" borderId="0" xfId="2" applyFont="1" applyBorder="1" applyAlignment="1">
      <alignment horizontal="center" vertical="top" wrapText="1"/>
    </xf>
    <xf numFmtId="0" fontId="9" fillId="0" borderId="0" xfId="2" applyFont="1" applyAlignment="1">
      <alignment horizontal="center" vertical="top"/>
    </xf>
    <xf numFmtId="49" fontId="8" fillId="0" borderId="0" xfId="2" applyNumberFormat="1" applyAlignment="1">
      <alignment horizontal="center" vertical="top" wrapText="1"/>
    </xf>
    <xf numFmtId="49" fontId="9" fillId="0" borderId="0" xfId="2" applyNumberFormat="1" applyFont="1" applyAlignment="1">
      <alignment horizontal="center" vertical="top" wrapText="1"/>
    </xf>
    <xf numFmtId="0" fontId="9" fillId="0" borderId="0" xfId="2" applyFont="1" applyAlignment="1">
      <alignment horizontal="center" vertical="top" wrapText="1"/>
    </xf>
    <xf numFmtId="0" fontId="9" fillId="0" borderId="0" xfId="2" applyFont="1" applyAlignment="1">
      <alignment vertical="top" wrapText="1"/>
    </xf>
    <xf numFmtId="0" fontId="0" fillId="3" borderId="0" xfId="0" applyFill="1"/>
    <xf numFmtId="0" fontId="3" fillId="0" borderId="0" xfId="1" applyFont="1" applyFill="1" applyBorder="1"/>
    <xf numFmtId="0" fontId="1" fillId="0" borderId="0" xfId="1" applyFill="1" applyBorder="1" applyAlignment="1">
      <alignment horizontal="center"/>
    </xf>
    <xf numFmtId="0" fontId="1" fillId="0" borderId="0" xfId="1" applyFill="1" applyBorder="1" applyAlignment="1">
      <alignment wrapText="1"/>
    </xf>
    <xf numFmtId="0" fontId="0" fillId="0" borderId="0" xfId="0" applyBorder="1" applyAlignment="1">
      <alignment horizontal="center" wrapText="1"/>
    </xf>
    <xf numFmtId="0" fontId="0" fillId="0" borderId="0" xfId="0" applyBorder="1"/>
    <xf numFmtId="0" fontId="10" fillId="0" borderId="0" xfId="3"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0" fillId="0" borderId="0" xfId="0" quotePrefix="1" applyAlignment="1">
      <alignment vertical="top" wrapText="1"/>
    </xf>
    <xf numFmtId="0" fontId="0" fillId="0" borderId="0" xfId="0" applyAlignment="1">
      <alignment vertical="top"/>
    </xf>
    <xf numFmtId="0" fontId="0" fillId="0" borderId="0" xfId="0" applyFont="1" applyAlignment="1">
      <alignment vertical="top" wrapText="1"/>
    </xf>
    <xf numFmtId="0" fontId="10" fillId="0" borderId="0" xfId="3" applyBorder="1" applyProtection="1">
      <alignment vertical="center"/>
    </xf>
    <xf numFmtId="0" fontId="0" fillId="0" borderId="0" xfId="0" applyFont="1" applyAlignment="1">
      <alignment horizontal="center" vertical="top" wrapText="1"/>
    </xf>
    <xf numFmtId="49" fontId="0" fillId="0" borderId="0" xfId="0" applyNumberFormat="1" applyFont="1" applyAlignment="1">
      <alignment horizontal="center" vertical="top" wrapText="1"/>
    </xf>
    <xf numFmtId="0" fontId="0" fillId="0" borderId="0" xfId="0" applyBorder="1" applyAlignment="1">
      <alignment horizontal="center" vertical="top"/>
    </xf>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ont="1" applyAlignment="1">
      <alignment horizontal="justify" vertical="center"/>
    </xf>
    <xf numFmtId="0" fontId="0" fillId="0" borderId="0" xfId="0" applyFont="1" applyBorder="1" applyAlignment="1">
      <alignment horizontal="center" vertical="top" wrapText="1"/>
    </xf>
    <xf numFmtId="0" fontId="9" fillId="0" borderId="0" xfId="0" applyFont="1" applyAlignment="1">
      <alignment horizontal="center" vertical="top"/>
    </xf>
    <xf numFmtId="49" fontId="9" fillId="0" borderId="0" xfId="0" applyNumberFormat="1"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2" fillId="0" borderId="0" xfId="5" applyAlignment="1">
      <alignment horizontal="center" vertical="top"/>
    </xf>
    <xf numFmtId="0" fontId="12" fillId="0" borderId="0" xfId="5" applyAlignment="1">
      <alignment vertical="top"/>
    </xf>
    <xf numFmtId="0" fontId="12" fillId="0" borderId="0" xfId="5" applyAlignment="1">
      <alignment vertical="top" wrapText="1"/>
    </xf>
    <xf numFmtId="0" fontId="11" fillId="0" borderId="0" xfId="6" applyAlignment="1" applyProtection="1">
      <alignment vertical="top" wrapText="1"/>
    </xf>
    <xf numFmtId="0" fontId="12" fillId="0" borderId="0" xfId="5" applyAlignment="1">
      <alignment horizontal="center" vertical="top" wrapText="1"/>
    </xf>
    <xf numFmtId="49" fontId="12" fillId="0" borderId="0" xfId="5" applyNumberFormat="1" applyAlignment="1">
      <alignment horizontal="center" vertical="top" wrapText="1"/>
    </xf>
    <xf numFmtId="0" fontId="12" fillId="0" borderId="0" xfId="5" quotePrefix="1" applyAlignment="1">
      <alignment horizontal="center" vertical="top" wrapText="1"/>
    </xf>
    <xf numFmtId="0" fontId="1" fillId="0" borderId="0" xfId="1" applyFont="1" applyFill="1" applyBorder="1"/>
    <xf numFmtId="0" fontId="8" fillId="0" borderId="0" xfId="2" applyBorder="1" applyAlignment="1">
      <alignment horizontal="center" vertical="top" wrapText="1"/>
    </xf>
    <xf numFmtId="0" fontId="10" fillId="0" borderId="0" xfId="3" applyBorder="1" applyAlignment="1" applyProtection="1">
      <alignment vertical="top" wrapText="1"/>
    </xf>
    <xf numFmtId="0" fontId="8" fillId="0" borderId="0" xfId="2" applyBorder="1" applyAlignment="1">
      <alignment vertical="top" wrapText="1"/>
    </xf>
    <xf numFmtId="0" fontId="8" fillId="0" borderId="0" xfId="2" applyAlignment="1">
      <alignment horizontal="center" vertical="top"/>
    </xf>
    <xf numFmtId="0" fontId="8" fillId="0" borderId="0" xfId="2" applyFont="1" applyAlignment="1">
      <alignment vertical="top"/>
    </xf>
    <xf numFmtId="0" fontId="8" fillId="0" borderId="0" xfId="2" applyFont="1" applyAlignment="1">
      <alignment vertical="top" wrapText="1"/>
    </xf>
    <xf numFmtId="0" fontId="13" fillId="0" borderId="0" xfId="3" applyFont="1" applyBorder="1" applyAlignment="1" applyProtection="1">
      <alignment vertical="top" wrapText="1"/>
    </xf>
    <xf numFmtId="0" fontId="8" fillId="0" borderId="0" xfId="2" applyFont="1" applyAlignment="1">
      <alignment horizontal="center" vertical="top" wrapText="1"/>
    </xf>
    <xf numFmtId="49" fontId="8" fillId="0" borderId="0" xfId="2" applyNumberFormat="1" applyFont="1" applyAlignment="1">
      <alignment horizontal="center" vertical="top" wrapText="1"/>
    </xf>
    <xf numFmtId="0" fontId="8" fillId="0" borderId="0" xfId="2" applyAlignment="1">
      <alignment vertical="top"/>
    </xf>
    <xf numFmtId="0" fontId="8" fillId="0" borderId="0" xfId="2" applyAlignment="1">
      <alignment vertical="top" wrapText="1"/>
    </xf>
    <xf numFmtId="0" fontId="8" fillId="0" borderId="0" xfId="2" applyAlignment="1">
      <alignment horizontal="center" vertical="top" wrapText="1"/>
    </xf>
    <xf numFmtId="0" fontId="8" fillId="0" borderId="0" xfId="2" applyBorder="1" applyAlignment="1">
      <alignment horizontal="center" vertical="top"/>
    </xf>
    <xf numFmtId="0" fontId="8" fillId="0" borderId="0" xfId="2" applyFont="1" applyAlignment="1">
      <alignment horizontal="justify" vertical="center"/>
    </xf>
    <xf numFmtId="0" fontId="8" fillId="0" borderId="0" xfId="2" applyFont="1" applyBorder="1" applyAlignment="1">
      <alignment horizontal="center" vertical="top" wrapText="1"/>
    </xf>
    <xf numFmtId="0" fontId="9" fillId="0" borderId="0" xfId="2" applyFont="1" applyAlignment="1">
      <alignment horizontal="center" vertical="top"/>
    </xf>
    <xf numFmtId="49" fontId="8" fillId="0" borderId="0" xfId="2" applyNumberFormat="1" applyAlignment="1">
      <alignment horizontal="center" vertical="top" wrapText="1"/>
    </xf>
    <xf numFmtId="49" fontId="9" fillId="0" borderId="0" xfId="2" applyNumberFormat="1" applyFont="1" applyAlignment="1">
      <alignment horizontal="center" vertical="top" wrapText="1"/>
    </xf>
    <xf numFmtId="0" fontId="9" fillId="0" borderId="0" xfId="2" applyFont="1" applyAlignment="1">
      <alignment horizontal="center" vertical="top" wrapText="1"/>
    </xf>
    <xf numFmtId="0" fontId="9" fillId="0" borderId="0" xfId="2" applyFont="1" applyAlignment="1">
      <alignment vertical="top" wrapText="1"/>
    </xf>
    <xf numFmtId="0" fontId="10" fillId="0" borderId="0" xfId="3" applyBorder="1" applyProtection="1">
      <alignment vertical="center"/>
    </xf>
    <xf numFmtId="0" fontId="8" fillId="0" borderId="0" xfId="2" applyFont="1" applyAlignment="1">
      <alignment vertical="center"/>
    </xf>
    <xf numFmtId="0" fontId="8" fillId="0" borderId="0" xfId="2" applyFont="1" applyAlignment="1">
      <alignment vertical="center" wrapText="1"/>
    </xf>
    <xf numFmtId="0" fontId="13" fillId="0" borderId="0" xfId="3" applyFont="1" applyBorder="1" applyAlignment="1" applyProtection="1">
      <alignment vertical="center" wrapText="1"/>
    </xf>
    <xf numFmtId="0" fontId="8" fillId="0" borderId="0" xfId="2" applyFont="1" applyAlignment="1">
      <alignment horizontal="center" vertical="center" wrapText="1"/>
    </xf>
    <xf numFmtId="0" fontId="8" fillId="0" borderId="0" xfId="2" applyAlignment="1">
      <alignment vertical="center"/>
    </xf>
    <xf numFmtId="0" fontId="8" fillId="0" borderId="0" xfId="2" applyAlignment="1">
      <alignment horizontal="center" vertical="center" wrapText="1"/>
    </xf>
    <xf numFmtId="49" fontId="0" fillId="0" borderId="0" xfId="0" applyNumberFormat="1" applyAlignment="1">
      <alignment vertical="top" wrapText="1"/>
    </xf>
    <xf numFmtId="49" fontId="0" fillId="0" borderId="0" xfId="0" applyNumberFormat="1" applyAlignment="1">
      <alignment horizontal="center" vertical="top"/>
    </xf>
    <xf numFmtId="0" fontId="14" fillId="2" borderId="0" xfId="0" applyFont="1" applyFill="1" applyBorder="1" applyAlignment="1">
      <alignment horizontal="center" vertical="center" wrapText="1"/>
    </xf>
    <xf numFmtId="0" fontId="0" fillId="0" borderId="0" xfId="0" applyAlignment="1">
      <alignment vertical="center" wrapText="1"/>
    </xf>
    <xf numFmtId="0" fontId="0" fillId="4" borderId="0" xfId="0" applyFill="1" applyAlignment="1">
      <alignment vertical="center" wrapText="1"/>
    </xf>
    <xf numFmtId="0" fontId="0" fillId="0" borderId="0" xfId="0" applyFill="1" applyAlignment="1">
      <alignment vertical="center" wrapText="1"/>
    </xf>
    <xf numFmtId="0" fontId="5" fillId="0" borderId="0" xfId="0" applyFont="1" applyAlignment="1">
      <alignment vertical="center" wrapText="1"/>
    </xf>
    <xf numFmtId="0" fontId="8" fillId="0" borderId="0" xfId="2" applyBorder="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3" xfId="1" applyFont="1" applyFill="1" applyBorder="1" applyAlignment="1"/>
    <xf numFmtId="0" fontId="0" fillId="0" borderId="13" xfId="0" applyBorder="1" applyAlignment="1"/>
    <xf numFmtId="0" fontId="8" fillId="0" borderId="0" xfId="2" applyBorder="1" applyAlignment="1">
      <alignment vertical="top" wrapText="1"/>
    </xf>
    <xf numFmtId="0" fontId="10" fillId="0" borderId="0" xfId="3" applyBorder="1" applyAlignment="1" applyProtection="1">
      <alignment vertical="top" wrapText="1"/>
    </xf>
    <xf numFmtId="0" fontId="8" fillId="0" borderId="0" xfId="2"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horizontal="center" vertical="top"/>
    </xf>
    <xf numFmtId="0" fontId="0" fillId="0" borderId="0" xfId="0" applyAlignment="1">
      <alignment vertical="top" wrapText="1"/>
    </xf>
  </cellXfs>
  <cellStyles count="7">
    <cellStyle name="Explanatory Text 2" xfId="4"/>
    <cellStyle name="Hyperlink" xfId="3" builtinId="8"/>
    <cellStyle name="Hyperlink 2" xfId="6"/>
    <cellStyle name="Normal" xfId="0" builtinId="0"/>
    <cellStyle name="Normal 2" xfId="1"/>
    <cellStyle name="Normal 3" xfId="2"/>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AmeriSys.com"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bobgrow@cox.net" TargetMode="External"/><Relationship Id="rId3" Type="http://schemas.openxmlformats.org/officeDocument/2006/relationships/hyperlink" Target="mailto:ranga.reddy@me.com" TargetMode="External"/><Relationship Id="rId21" Type="http://schemas.openxmlformats.org/officeDocument/2006/relationships/hyperlink" Target="mailto:g.miele@unicas.it" TargetMode="External"/><Relationship Id="rId34" Type="http://schemas.openxmlformats.org/officeDocument/2006/relationships/hyperlink" Target="mailto:g.miele@unicas.it" TargetMode="External"/><Relationship Id="rId42" Type="http://schemas.openxmlformats.org/officeDocument/2006/relationships/hyperlink" Target="mailto:bobgrow@cox.net" TargetMode="External"/><Relationship Id="rId47" Type="http://schemas.openxmlformats.org/officeDocument/2006/relationships/hyperlink" Target="mailto:bobgrow@cox.net" TargetMode="External"/><Relationship Id="rId50" Type="http://schemas.openxmlformats.org/officeDocument/2006/relationships/printerSettings" Target="../printerSettings/printerSettings2.bin"/><Relationship Id="rId7" Type="http://schemas.openxmlformats.org/officeDocument/2006/relationships/hyperlink" Target="mailto:ranga.reddy@me.com" TargetMode="External"/><Relationship Id="rId12" Type="http://schemas.openxmlformats.org/officeDocument/2006/relationships/hyperlink" Target="mailto:i_reede@AmeriSys.com"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g.miele@unicas.it" TargetMode="External"/><Relationship Id="rId38" Type="http://schemas.openxmlformats.org/officeDocument/2006/relationships/hyperlink" Target="mailto:bobgrow@cox.net" TargetMode="External"/><Relationship Id="rId46" Type="http://schemas.openxmlformats.org/officeDocument/2006/relationships/hyperlink" Target="mailto:bobgrow@cox.net"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g.miele@unicas.it" TargetMode="External"/><Relationship Id="rId41" Type="http://schemas.openxmlformats.org/officeDocument/2006/relationships/hyperlink" Target="mailto:bobgrow@cox.net" TargetMode="External"/><Relationship Id="rId1" Type="http://schemas.openxmlformats.org/officeDocument/2006/relationships/hyperlink" Target="mailto:i_reede@AmeriSys.com" TargetMode="External"/><Relationship Id="rId6" Type="http://schemas.openxmlformats.org/officeDocument/2006/relationships/hyperlink" Target="mailto:ranga.reddy@me.com" TargetMode="External"/><Relationship Id="rId11" Type="http://schemas.openxmlformats.org/officeDocument/2006/relationships/hyperlink" Target="mailto:shwang@etri.re.kr" TargetMode="External"/><Relationship Id="rId24" Type="http://schemas.openxmlformats.org/officeDocument/2006/relationships/hyperlink" Target="mailto:g.miele@unicas.it" TargetMode="External"/><Relationship Id="rId32" Type="http://schemas.openxmlformats.org/officeDocument/2006/relationships/hyperlink" Target="mailto:g.miele@unicas.it" TargetMode="External"/><Relationship Id="rId37" Type="http://schemas.openxmlformats.org/officeDocument/2006/relationships/hyperlink" Target="mailto:g.miele@unicas.it" TargetMode="External"/><Relationship Id="rId40" Type="http://schemas.openxmlformats.org/officeDocument/2006/relationships/hyperlink" Target="mailto:bobgrow@cox.net" TargetMode="External"/><Relationship Id="rId45" Type="http://schemas.openxmlformats.org/officeDocument/2006/relationships/hyperlink" Target="mailto:bobgrow@cox.net" TargetMode="External"/><Relationship Id="rId5" Type="http://schemas.openxmlformats.org/officeDocument/2006/relationships/hyperlink" Target="mailto:ranga.reddy@me.com"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g.miele@unicas.it" TargetMode="External"/><Relationship Id="rId36" Type="http://schemas.openxmlformats.org/officeDocument/2006/relationships/hyperlink" Target="mailto:g.miele@unicas.it" TargetMode="External"/><Relationship Id="rId49" Type="http://schemas.openxmlformats.org/officeDocument/2006/relationships/hyperlink" Target="mailto:bobgrow@cox.net" TargetMode="External"/><Relationship Id="rId10" Type="http://schemas.openxmlformats.org/officeDocument/2006/relationships/hyperlink" Target="mailto:l_stan@AmeriSys.com" TargetMode="External"/><Relationship Id="rId19" Type="http://schemas.openxmlformats.org/officeDocument/2006/relationships/hyperlink" Target="mailto:g.miele@unicas.it" TargetMode="External"/><Relationship Id="rId31" Type="http://schemas.openxmlformats.org/officeDocument/2006/relationships/hyperlink" Target="mailto:g.miele@unicas.it" TargetMode="External"/><Relationship Id="rId44" Type="http://schemas.openxmlformats.org/officeDocument/2006/relationships/hyperlink" Target="mailto:bobgrow@cox.net" TargetMode="External"/><Relationship Id="rId52" Type="http://schemas.openxmlformats.org/officeDocument/2006/relationships/comments" Target="../comments1.xml"/><Relationship Id="rId4" Type="http://schemas.openxmlformats.org/officeDocument/2006/relationships/hyperlink" Target="mailto:ranga.reddy@me.com" TargetMode="External"/><Relationship Id="rId9" Type="http://schemas.openxmlformats.org/officeDocument/2006/relationships/hyperlink" Target="mailto:ranga.reddy@me.com"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g.miele@unicas.it" TargetMode="External"/><Relationship Id="rId30" Type="http://schemas.openxmlformats.org/officeDocument/2006/relationships/hyperlink" Target="mailto:g.miele@unicas.it" TargetMode="External"/><Relationship Id="rId35" Type="http://schemas.openxmlformats.org/officeDocument/2006/relationships/hyperlink" Target="mailto:g.miele@unicas.it" TargetMode="External"/><Relationship Id="rId43" Type="http://schemas.openxmlformats.org/officeDocument/2006/relationships/hyperlink" Target="mailto:bobgrow@cox.net" TargetMode="External"/><Relationship Id="rId48" Type="http://schemas.openxmlformats.org/officeDocument/2006/relationships/hyperlink" Target="mailto:bobgrow@cox.net" TargetMode="External"/><Relationship Id="rId8" Type="http://schemas.openxmlformats.org/officeDocument/2006/relationships/hyperlink" Target="mailto:ranga.reddy@me.com"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6" workbookViewId="0">
      <selection activeCell="H4" sqref="H4"/>
    </sheetView>
  </sheetViews>
  <sheetFormatPr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customWidth="1"/>
    <col min="10" max="10" width="15.109375" customWidth="1"/>
  </cols>
  <sheetData>
    <row r="1" spans="1:10" ht="15" thickTop="1">
      <c r="A1" s="146" t="s">
        <v>0</v>
      </c>
      <c r="B1" s="144" t="s">
        <v>1</v>
      </c>
      <c r="C1" s="144" t="s">
        <v>2</v>
      </c>
      <c r="D1" s="17" t="s">
        <v>3</v>
      </c>
      <c r="E1" s="154" t="s">
        <v>32</v>
      </c>
      <c r="F1" s="152" t="s">
        <v>33</v>
      </c>
      <c r="G1" s="152" t="s">
        <v>192</v>
      </c>
      <c r="I1" s="148" t="s">
        <v>59</v>
      </c>
      <c r="J1" s="150" t="s">
        <v>54</v>
      </c>
    </row>
    <row r="2" spans="1:10" ht="14.4" customHeight="1" thickBot="1">
      <c r="A2" s="147"/>
      <c r="B2" s="145"/>
      <c r="C2" s="145"/>
      <c r="D2" s="38" t="s">
        <v>4</v>
      </c>
      <c r="E2" s="155"/>
      <c r="F2" s="153"/>
      <c r="G2" s="153"/>
      <c r="I2" s="149"/>
      <c r="J2" s="151"/>
    </row>
    <row r="3" spans="1:10" ht="15" thickTop="1">
      <c r="A3" s="32" t="s">
        <v>41</v>
      </c>
      <c r="B3" s="33" t="s">
        <v>42</v>
      </c>
      <c r="C3" s="34">
        <v>90257</v>
      </c>
      <c r="D3" s="35"/>
      <c r="E3" s="36" t="s">
        <v>43</v>
      </c>
      <c r="F3" s="37"/>
      <c r="I3" s="30"/>
      <c r="J3" s="31"/>
    </row>
    <row r="4" spans="1:10" ht="29.4" customHeight="1">
      <c r="A4" s="18" t="s">
        <v>5</v>
      </c>
      <c r="B4" s="2" t="s">
        <v>6</v>
      </c>
      <c r="C4" s="3">
        <v>15272</v>
      </c>
      <c r="D4" s="4">
        <v>1803</v>
      </c>
      <c r="E4" s="7" t="s">
        <v>35</v>
      </c>
      <c r="F4" s="19" t="s">
        <v>53</v>
      </c>
      <c r="G4" s="68"/>
      <c r="I4" s="28" t="s">
        <v>60</v>
      </c>
      <c r="J4" s="12" t="s">
        <v>55</v>
      </c>
    </row>
    <row r="5" spans="1:10" ht="29.4" customHeight="1">
      <c r="A5" s="20" t="s">
        <v>39</v>
      </c>
      <c r="B5" s="8" t="s">
        <v>7</v>
      </c>
      <c r="C5" s="3">
        <v>87588</v>
      </c>
      <c r="D5" s="4"/>
      <c r="E5" s="7" t="s">
        <v>40</v>
      </c>
      <c r="F5" s="21"/>
      <c r="I5" s="28"/>
      <c r="J5" s="12"/>
    </row>
    <row r="6" spans="1:10" ht="29.4" customHeight="1">
      <c r="A6" s="20" t="s">
        <v>64</v>
      </c>
      <c r="B6" s="42" t="s">
        <v>65</v>
      </c>
      <c r="C6" s="3">
        <v>14719</v>
      </c>
      <c r="D6" s="43">
        <v>676</v>
      </c>
      <c r="E6" s="44" t="s">
        <v>66</v>
      </c>
      <c r="F6" s="21" t="s">
        <v>67</v>
      </c>
      <c r="I6" s="28"/>
      <c r="J6" s="12"/>
    </row>
    <row r="7" spans="1:10" ht="26.4" customHeight="1">
      <c r="A7" s="18" t="s">
        <v>8</v>
      </c>
      <c r="B7" s="2" t="s">
        <v>9</v>
      </c>
      <c r="C7" s="3">
        <v>15380</v>
      </c>
      <c r="D7" s="4"/>
      <c r="E7" s="5" t="s">
        <v>36</v>
      </c>
      <c r="F7" s="19" t="s">
        <v>53</v>
      </c>
      <c r="I7" s="28"/>
      <c r="J7" s="12"/>
    </row>
    <row r="8" spans="1:10" s="39" customFormat="1" ht="14.1" customHeight="1">
      <c r="A8" s="20" t="s">
        <v>68</v>
      </c>
      <c r="B8" s="42" t="s">
        <v>69</v>
      </c>
      <c r="C8" s="3">
        <v>5523</v>
      </c>
      <c r="D8" s="43">
        <v>868</v>
      </c>
      <c r="E8" s="44" t="s">
        <v>70</v>
      </c>
      <c r="F8" s="21" t="s">
        <v>67</v>
      </c>
      <c r="I8" s="28"/>
      <c r="J8" s="12"/>
    </row>
    <row r="9" spans="1:10" ht="15.6" customHeight="1">
      <c r="A9" s="18" t="s">
        <v>10</v>
      </c>
      <c r="B9" s="2" t="s">
        <v>11</v>
      </c>
      <c r="C9" s="3"/>
      <c r="D9" s="4"/>
      <c r="E9" s="5" t="s">
        <v>12</v>
      </c>
      <c r="F9" s="21"/>
      <c r="I9" s="28" t="s">
        <v>312</v>
      </c>
      <c r="J9" s="12" t="s">
        <v>55</v>
      </c>
    </row>
    <row r="10" spans="1:10" ht="16.2" customHeight="1">
      <c r="A10" s="18" t="s">
        <v>13</v>
      </c>
      <c r="B10" s="2" t="s">
        <v>14</v>
      </c>
      <c r="C10" s="3">
        <v>26006</v>
      </c>
      <c r="D10" s="4">
        <v>2993</v>
      </c>
      <c r="E10" s="5" t="s">
        <v>15</v>
      </c>
      <c r="F10" s="21"/>
      <c r="G10" s="68"/>
      <c r="I10" s="28" t="s">
        <v>191</v>
      </c>
      <c r="J10" s="12" t="s">
        <v>55</v>
      </c>
    </row>
    <row r="11" spans="1:10" ht="16.2" customHeight="1">
      <c r="A11" s="20" t="s">
        <v>50</v>
      </c>
      <c r="B11" s="8" t="s">
        <v>51</v>
      </c>
      <c r="C11" s="3">
        <v>15014</v>
      </c>
      <c r="D11" s="4"/>
      <c r="E11" s="5" t="s">
        <v>52</v>
      </c>
      <c r="F11" s="21"/>
      <c r="G11" s="68"/>
      <c r="I11" s="28" t="s">
        <v>191</v>
      </c>
      <c r="J11" s="12" t="s">
        <v>55</v>
      </c>
    </row>
    <row r="12" spans="1:10" ht="15" customHeight="1">
      <c r="A12" s="18" t="s">
        <v>16</v>
      </c>
      <c r="B12" s="2" t="s">
        <v>17</v>
      </c>
      <c r="C12" s="3">
        <v>25852</v>
      </c>
      <c r="D12" s="4">
        <v>507</v>
      </c>
      <c r="E12" s="6" t="s">
        <v>34</v>
      </c>
      <c r="F12" s="21"/>
      <c r="G12" s="68"/>
      <c r="I12" s="28" t="s">
        <v>191</v>
      </c>
      <c r="J12" s="12" t="s">
        <v>55</v>
      </c>
    </row>
    <row r="13" spans="1:10" ht="17.100000000000001" customHeight="1">
      <c r="A13" s="20" t="s">
        <v>47</v>
      </c>
      <c r="B13" s="8" t="s">
        <v>48</v>
      </c>
      <c r="C13" s="3"/>
      <c r="D13" s="4"/>
      <c r="E13" s="7" t="s">
        <v>49</v>
      </c>
      <c r="F13" s="21"/>
      <c r="I13" s="28" t="s">
        <v>312</v>
      </c>
      <c r="J13" s="12" t="s">
        <v>55</v>
      </c>
    </row>
    <row r="14" spans="1:10" s="41" customFormat="1" ht="17.100000000000001" customHeight="1">
      <c r="A14" s="20" t="s">
        <v>275</v>
      </c>
      <c r="B14" s="42" t="s">
        <v>276</v>
      </c>
      <c r="C14" s="3"/>
      <c r="D14" s="43"/>
      <c r="E14" s="44" t="s">
        <v>277</v>
      </c>
      <c r="F14" s="21"/>
      <c r="G14" s="68"/>
      <c r="I14" s="28" t="s">
        <v>61</v>
      </c>
      <c r="J14" s="12" t="s">
        <v>55</v>
      </c>
    </row>
    <row r="15" spans="1:10" ht="12.6" customHeight="1">
      <c r="A15" s="18" t="s">
        <v>18</v>
      </c>
      <c r="B15" s="2" t="s">
        <v>19</v>
      </c>
      <c r="C15" s="3">
        <v>3751</v>
      </c>
      <c r="D15" s="4">
        <v>4175</v>
      </c>
      <c r="E15" s="5" t="s">
        <v>37</v>
      </c>
      <c r="F15" s="21"/>
      <c r="G15" s="68"/>
      <c r="I15" s="28" t="s">
        <v>77</v>
      </c>
      <c r="J15" s="12" t="s">
        <v>55</v>
      </c>
    </row>
    <row r="16" spans="1:10" s="40" customFormat="1" ht="12.6" customHeight="1">
      <c r="A16" s="20" t="s">
        <v>71</v>
      </c>
      <c r="B16" s="42" t="s">
        <v>72</v>
      </c>
      <c r="C16" s="3">
        <v>3256</v>
      </c>
      <c r="D16" s="43">
        <v>1202</v>
      </c>
      <c r="E16" s="44" t="s">
        <v>73</v>
      </c>
      <c r="F16" s="21" t="s">
        <v>67</v>
      </c>
      <c r="I16" s="28"/>
      <c r="J16" s="12"/>
    </row>
    <row r="17" spans="1:10">
      <c r="A17" s="22" t="s">
        <v>20</v>
      </c>
      <c r="B17" s="2" t="s">
        <v>21</v>
      </c>
      <c r="C17" s="4">
        <v>61864</v>
      </c>
      <c r="D17" s="4"/>
      <c r="E17" s="5" t="s">
        <v>22</v>
      </c>
      <c r="F17" s="21"/>
      <c r="I17" s="28" t="s">
        <v>312</v>
      </c>
      <c r="J17" s="12" t="s">
        <v>55</v>
      </c>
    </row>
    <row r="18" spans="1:10">
      <c r="A18" s="18" t="s">
        <v>23</v>
      </c>
      <c r="B18" s="2" t="s">
        <v>24</v>
      </c>
      <c r="C18" s="3">
        <v>50904</v>
      </c>
      <c r="D18" s="4"/>
      <c r="E18" s="5" t="s">
        <v>22</v>
      </c>
      <c r="F18" s="21"/>
      <c r="G18" s="68"/>
      <c r="I18" s="28" t="s">
        <v>61</v>
      </c>
      <c r="J18" s="12" t="s">
        <v>55</v>
      </c>
    </row>
    <row r="19" spans="1:10" ht="28.8">
      <c r="A19" s="18" t="s">
        <v>25</v>
      </c>
      <c r="B19" s="2" t="s">
        <v>26</v>
      </c>
      <c r="C19" s="3">
        <v>25952</v>
      </c>
      <c r="D19" s="4">
        <v>3899</v>
      </c>
      <c r="E19" s="5" t="s">
        <v>38</v>
      </c>
      <c r="F19" s="21" t="s">
        <v>53</v>
      </c>
      <c r="G19" s="68"/>
      <c r="I19" s="28" t="s">
        <v>77</v>
      </c>
      <c r="J19" s="12" t="s">
        <v>55</v>
      </c>
    </row>
    <row r="20" spans="1:10" ht="28.2" customHeight="1">
      <c r="A20" s="18" t="s">
        <v>27</v>
      </c>
      <c r="B20" s="2" t="s">
        <v>28</v>
      </c>
      <c r="C20" s="3">
        <v>23144</v>
      </c>
      <c r="D20" s="4">
        <v>481</v>
      </c>
      <c r="E20" s="5" t="s">
        <v>29</v>
      </c>
      <c r="F20" s="21" t="s">
        <v>53</v>
      </c>
      <c r="G20" s="68"/>
      <c r="I20" s="28" t="s">
        <v>77</v>
      </c>
      <c r="J20" s="12" t="s">
        <v>55</v>
      </c>
    </row>
    <row r="21" spans="1:10" s="41" customFormat="1" ht="15.6" customHeight="1">
      <c r="A21" s="20" t="s">
        <v>74</v>
      </c>
      <c r="B21" s="42" t="s">
        <v>75</v>
      </c>
      <c r="C21" s="3">
        <v>5529</v>
      </c>
      <c r="D21" s="43">
        <v>457</v>
      </c>
      <c r="E21" s="44" t="s">
        <v>76</v>
      </c>
      <c r="F21" s="21" t="s">
        <v>67</v>
      </c>
      <c r="I21" s="28"/>
      <c r="J21" s="12"/>
    </row>
    <row r="22" spans="1:10" ht="16.2" customHeight="1">
      <c r="A22" s="20" t="s">
        <v>44</v>
      </c>
      <c r="B22" s="8" t="s">
        <v>45</v>
      </c>
      <c r="C22" s="3"/>
      <c r="D22" s="3"/>
      <c r="E22" s="5" t="s">
        <v>46</v>
      </c>
      <c r="F22" s="21"/>
      <c r="I22" s="28" t="s">
        <v>312</v>
      </c>
      <c r="J22" s="12" t="s">
        <v>55</v>
      </c>
    </row>
    <row r="23" spans="1:10" ht="15" thickBot="1">
      <c r="A23" s="23" t="s">
        <v>30</v>
      </c>
      <c r="B23" s="24" t="s">
        <v>31</v>
      </c>
      <c r="C23" s="25">
        <v>56759</v>
      </c>
      <c r="D23" s="25"/>
      <c r="E23" s="26" t="s">
        <v>22</v>
      </c>
      <c r="F23" s="27"/>
      <c r="G23" s="68"/>
      <c r="I23" s="29" t="s">
        <v>191</v>
      </c>
      <c r="J23" s="14"/>
    </row>
    <row r="24" spans="1:10" s="41" customFormat="1" ht="15" thickTop="1">
      <c r="A24" s="156" t="s">
        <v>193</v>
      </c>
      <c r="B24" s="157"/>
      <c r="C24" s="157"/>
      <c r="D24" s="157"/>
      <c r="E24" s="157"/>
      <c r="F24" s="157"/>
      <c r="G24" s="68"/>
      <c r="I24" s="73"/>
      <c r="J24" s="73"/>
    </row>
    <row r="25" spans="1:10" s="41" customFormat="1">
      <c r="A25" s="101" t="s">
        <v>223</v>
      </c>
      <c r="B25" s="101" t="s">
        <v>224</v>
      </c>
      <c r="C25" s="70"/>
      <c r="D25" s="70"/>
      <c r="E25" s="71"/>
      <c r="F25" s="72"/>
      <c r="G25" s="68"/>
      <c r="I25" s="73"/>
      <c r="J25" s="73"/>
    </row>
    <row r="26" spans="1:10" s="41" customFormat="1">
      <c r="A26" s="101" t="s">
        <v>225</v>
      </c>
      <c r="B26" s="101" t="s">
        <v>69</v>
      </c>
      <c r="C26" s="70"/>
      <c r="D26" s="70"/>
      <c r="E26" s="71"/>
      <c r="F26" s="72"/>
      <c r="G26" s="68"/>
      <c r="I26" s="73"/>
      <c r="J26" s="73"/>
    </row>
    <row r="27" spans="1:10" s="41" customFormat="1">
      <c r="A27" s="69"/>
      <c r="B27" s="69"/>
      <c r="C27" s="70"/>
      <c r="D27" s="70"/>
      <c r="E27" s="71"/>
      <c r="F27" s="72"/>
      <c r="G27" s="68"/>
      <c r="I27" s="73"/>
      <c r="J27" s="73"/>
    </row>
    <row r="28" spans="1:10" s="41" customFormat="1">
      <c r="A28" s="69"/>
      <c r="B28" s="69"/>
      <c r="C28" s="70"/>
      <c r="D28" s="70"/>
      <c r="E28" s="71"/>
      <c r="F28" s="72"/>
      <c r="G28" s="68"/>
      <c r="I28" s="73"/>
      <c r="J28" s="73"/>
    </row>
    <row r="29" spans="1:10" s="41" customFormat="1">
      <c r="A29" s="69"/>
      <c r="B29" s="69"/>
      <c r="C29" s="70"/>
      <c r="D29" s="70"/>
      <c r="E29" s="71"/>
      <c r="F29" s="72"/>
      <c r="G29" s="68"/>
      <c r="I29" s="73"/>
      <c r="J29" s="73"/>
    </row>
    <row r="30" spans="1:10" ht="15" thickBot="1">
      <c r="F30" s="142"/>
    </row>
    <row r="31" spans="1:10" ht="13.5" customHeight="1" thickTop="1">
      <c r="F31" s="143"/>
      <c r="I31" s="9" t="s">
        <v>56</v>
      </c>
      <c r="J31" s="10">
        <v>17</v>
      </c>
    </row>
    <row r="32" spans="1:10">
      <c r="I32" s="11" t="s">
        <v>57</v>
      </c>
      <c r="J32" s="12">
        <f>COUNTIF(J3:J23,"Y")</f>
        <v>13</v>
      </c>
    </row>
    <row r="33" spans="9:10">
      <c r="I33" s="11" t="s">
        <v>58</v>
      </c>
      <c r="J33" s="15">
        <f>J32*100/J31</f>
        <v>76.470588235294116</v>
      </c>
    </row>
    <row r="34" spans="9:10">
      <c r="I34" s="11" t="s">
        <v>63</v>
      </c>
      <c r="J34" s="12">
        <f>COUNTIF(I3:I23,"Approve")</f>
        <v>2</v>
      </c>
    </row>
    <row r="35" spans="9:10" ht="15" thickBot="1">
      <c r="I35" s="13" t="s">
        <v>62</v>
      </c>
      <c r="J35" s="16">
        <f>100*J34/J31</f>
        <v>11.764705882352942</v>
      </c>
    </row>
    <row r="36" spans="9:10" ht="15" thickTop="1"/>
  </sheetData>
  <mergeCells count="10">
    <mergeCell ref="J1:J2"/>
    <mergeCell ref="F1:F2"/>
    <mergeCell ref="E1:E2"/>
    <mergeCell ref="G1:G2"/>
    <mergeCell ref="A24:F24"/>
    <mergeCell ref="F30:F31"/>
    <mergeCell ref="B1:B2"/>
    <mergeCell ref="A1:A2"/>
    <mergeCell ref="C1:C2"/>
    <mergeCell ref="I1: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
  <sheetViews>
    <sheetView tabSelected="1" topLeftCell="F1" zoomScaleNormal="100" workbookViewId="0">
      <pane ySplit="1" topLeftCell="A2" activePane="bottomLeft" state="frozen"/>
      <selection activeCell="K1" sqref="K1"/>
      <selection pane="bottomLeft" activeCell="M147" sqref="M147"/>
    </sheetView>
  </sheetViews>
  <sheetFormatPr defaultRowHeight="14.4"/>
  <cols>
    <col min="2" max="2" width="15" customWidth="1"/>
    <col min="3" max="3" width="12.44140625" hidden="1" customWidth="1"/>
    <col min="4" max="4" width="0" hidden="1" customWidth="1"/>
    <col min="5" max="5" width="14.44140625" hidden="1" customWidth="1"/>
    <col min="7" max="7" width="12.109375" customWidth="1"/>
    <col min="8" max="8" width="11.88671875" customWidth="1"/>
    <col min="9" max="9" width="12" customWidth="1"/>
    <col min="10" max="10" width="22.44140625" hidden="1" customWidth="1"/>
    <col min="11" max="11" width="11.5546875" customWidth="1"/>
    <col min="12" max="12" width="24.6640625" customWidth="1"/>
    <col min="13" max="13" width="23.44140625" customWidth="1"/>
    <col min="14" max="14" width="24.5546875" style="132" customWidth="1"/>
    <col min="15" max="15" width="10.21875" style="141" customWidth="1"/>
    <col min="16" max="16" width="18" customWidth="1"/>
  </cols>
  <sheetData>
    <row r="1" spans="1:16" ht="26.4">
      <c r="A1" s="45" t="s">
        <v>78</v>
      </c>
      <c r="B1" s="46" t="s">
        <v>79</v>
      </c>
      <c r="C1" s="45" t="s">
        <v>80</v>
      </c>
      <c r="D1" s="45" t="s">
        <v>81</v>
      </c>
      <c r="E1" s="45" t="s">
        <v>82</v>
      </c>
      <c r="F1" s="47" t="s">
        <v>83</v>
      </c>
      <c r="G1" s="47" t="s">
        <v>84</v>
      </c>
      <c r="H1" s="47" t="s">
        <v>85</v>
      </c>
      <c r="I1" s="47" t="s">
        <v>86</v>
      </c>
      <c r="J1" s="47" t="s">
        <v>87</v>
      </c>
      <c r="K1" s="47" t="s">
        <v>88</v>
      </c>
      <c r="L1" s="45" t="s">
        <v>89</v>
      </c>
      <c r="M1" s="45" t="s">
        <v>90</v>
      </c>
      <c r="N1" s="131" t="s">
        <v>313</v>
      </c>
      <c r="O1" s="131" t="s">
        <v>314</v>
      </c>
      <c r="P1" s="131" t="s">
        <v>315</v>
      </c>
    </row>
    <row r="2" spans="1:16" ht="115.2">
      <c r="A2" s="51"/>
      <c r="B2" s="52" t="s">
        <v>91</v>
      </c>
      <c r="C2" s="53" t="s">
        <v>92</v>
      </c>
      <c r="D2" s="54" t="s">
        <v>93</v>
      </c>
      <c r="E2" s="55" t="s">
        <v>94</v>
      </c>
      <c r="F2" s="56" t="s">
        <v>95</v>
      </c>
      <c r="G2" s="56" t="s">
        <v>96</v>
      </c>
      <c r="H2" s="56" t="s">
        <v>97</v>
      </c>
      <c r="I2" s="55">
        <v>313</v>
      </c>
      <c r="J2" s="55"/>
      <c r="K2" s="56" t="s">
        <v>98</v>
      </c>
      <c r="L2" s="53" t="s">
        <v>317</v>
      </c>
      <c r="M2" s="53" t="s">
        <v>318</v>
      </c>
      <c r="N2" s="132" t="s">
        <v>350</v>
      </c>
      <c r="O2" s="141" t="s">
        <v>316</v>
      </c>
    </row>
    <row r="3" spans="1:16" ht="115.2">
      <c r="A3" s="51"/>
      <c r="B3" s="52" t="s">
        <v>91</v>
      </c>
      <c r="C3" s="53"/>
      <c r="D3" s="54"/>
      <c r="E3" s="55"/>
      <c r="F3" s="51"/>
      <c r="G3" s="51" t="s">
        <v>100</v>
      </c>
      <c r="H3" s="51"/>
      <c r="I3" s="55" t="s">
        <v>101</v>
      </c>
      <c r="J3" s="55"/>
      <c r="K3" s="56" t="s">
        <v>98</v>
      </c>
      <c r="L3" s="53" t="s">
        <v>102</v>
      </c>
      <c r="M3" s="53" t="s">
        <v>319</v>
      </c>
      <c r="N3" s="132" t="s">
        <v>351</v>
      </c>
      <c r="O3" s="141" t="s">
        <v>316</v>
      </c>
    </row>
    <row r="4" spans="1:16" ht="115.2">
      <c r="A4" s="51"/>
      <c r="B4" s="52" t="s">
        <v>91</v>
      </c>
      <c r="C4" s="53"/>
      <c r="D4" s="54"/>
      <c r="E4" s="55"/>
      <c r="F4" s="51"/>
      <c r="G4" s="51" t="s">
        <v>104</v>
      </c>
      <c r="H4" s="51"/>
      <c r="I4" s="55"/>
      <c r="J4" s="55"/>
      <c r="K4" s="56" t="s">
        <v>98</v>
      </c>
      <c r="L4" s="53" t="s">
        <v>105</v>
      </c>
      <c r="M4" s="53" t="s">
        <v>320</v>
      </c>
      <c r="N4" s="132" t="s">
        <v>352</v>
      </c>
      <c r="O4" s="141" t="s">
        <v>316</v>
      </c>
    </row>
    <row r="5" spans="1:16" ht="115.2">
      <c r="A5" s="51"/>
      <c r="B5" s="106" t="s">
        <v>91</v>
      </c>
      <c r="C5" s="53"/>
      <c r="D5" s="54"/>
      <c r="E5" s="55"/>
      <c r="F5" s="51"/>
      <c r="G5" s="51" t="s">
        <v>107</v>
      </c>
      <c r="H5" s="51"/>
      <c r="I5" s="55"/>
      <c r="J5" s="55"/>
      <c r="K5" s="56" t="s">
        <v>98</v>
      </c>
      <c r="L5" s="53" t="s">
        <v>108</v>
      </c>
      <c r="M5" s="53" t="s">
        <v>339</v>
      </c>
      <c r="N5" s="132" t="s">
        <v>353</v>
      </c>
      <c r="O5" s="141" t="s">
        <v>316</v>
      </c>
    </row>
    <row r="6" spans="1:16" ht="115.2">
      <c r="A6" s="51"/>
      <c r="B6" s="106" t="s">
        <v>91</v>
      </c>
      <c r="C6" s="53"/>
      <c r="D6" s="54"/>
      <c r="E6" s="55"/>
      <c r="F6" s="51">
        <v>9</v>
      </c>
      <c r="G6" s="51" t="s">
        <v>110</v>
      </c>
      <c r="H6" s="51"/>
      <c r="I6" s="55"/>
      <c r="J6" s="55"/>
      <c r="K6" s="56" t="s">
        <v>98</v>
      </c>
      <c r="L6" s="53" t="s">
        <v>111</v>
      </c>
      <c r="M6" s="53" t="s">
        <v>340</v>
      </c>
      <c r="N6" s="134" t="s">
        <v>352</v>
      </c>
      <c r="O6" s="141" t="s">
        <v>316</v>
      </c>
    </row>
    <row r="7" spans="1:16" ht="115.2">
      <c r="A7" s="51"/>
      <c r="B7" s="106" t="s">
        <v>91</v>
      </c>
      <c r="C7" s="53"/>
      <c r="D7" s="54"/>
      <c r="E7" s="55"/>
      <c r="F7" s="51">
        <v>9</v>
      </c>
      <c r="G7" s="51" t="s">
        <v>113</v>
      </c>
      <c r="H7" s="51"/>
      <c r="I7" s="55"/>
      <c r="J7" s="55"/>
      <c r="K7" s="56" t="s">
        <v>98</v>
      </c>
      <c r="L7" s="53" t="s">
        <v>114</v>
      </c>
      <c r="M7" s="53" t="s">
        <v>341</v>
      </c>
      <c r="N7" s="132" t="s">
        <v>354</v>
      </c>
      <c r="O7" s="141" t="s">
        <v>316</v>
      </c>
    </row>
    <row r="8" spans="1:16" ht="115.2">
      <c r="A8" s="51"/>
      <c r="B8" s="106" t="s">
        <v>91</v>
      </c>
      <c r="C8" s="53"/>
      <c r="D8" s="54"/>
      <c r="E8" s="55"/>
      <c r="F8" s="51">
        <v>9</v>
      </c>
      <c r="G8" s="51" t="s">
        <v>113</v>
      </c>
      <c r="H8" s="51"/>
      <c r="I8" s="55"/>
      <c r="J8" s="55"/>
      <c r="K8" s="56" t="s">
        <v>98</v>
      </c>
      <c r="L8" s="53" t="s">
        <v>116</v>
      </c>
      <c r="M8" s="53" t="s">
        <v>342</v>
      </c>
      <c r="N8" s="132" t="s">
        <v>355</v>
      </c>
      <c r="O8" s="141" t="s">
        <v>316</v>
      </c>
    </row>
    <row r="9" spans="1:16" ht="115.2">
      <c r="A9" s="51"/>
      <c r="B9" s="106" t="s">
        <v>91</v>
      </c>
      <c r="C9" s="53"/>
      <c r="D9" s="54"/>
      <c r="E9" s="55"/>
      <c r="F9" s="51">
        <v>7</v>
      </c>
      <c r="G9" s="51" t="s">
        <v>118</v>
      </c>
      <c r="H9" s="51"/>
      <c r="I9" s="55"/>
      <c r="J9" s="55"/>
      <c r="K9" s="56" t="s">
        <v>98</v>
      </c>
      <c r="L9" s="53" t="s">
        <v>119</v>
      </c>
      <c r="M9" s="53" t="s">
        <v>343</v>
      </c>
      <c r="N9" s="132" t="s">
        <v>359</v>
      </c>
      <c r="O9" s="141" t="s">
        <v>316</v>
      </c>
    </row>
    <row r="10" spans="1:16" ht="115.2">
      <c r="A10" s="51"/>
      <c r="B10" s="106" t="s">
        <v>91</v>
      </c>
      <c r="C10" s="58"/>
      <c r="D10" s="49"/>
      <c r="E10" s="59"/>
      <c r="F10" s="51">
        <v>7</v>
      </c>
      <c r="G10" s="51" t="s">
        <v>121</v>
      </c>
      <c r="H10" s="51"/>
      <c r="I10" s="59"/>
      <c r="J10" s="59"/>
      <c r="K10" s="56" t="s">
        <v>98</v>
      </c>
      <c r="L10" s="53" t="s">
        <v>122</v>
      </c>
      <c r="M10" s="58" t="s">
        <v>344</v>
      </c>
      <c r="N10" s="132" t="s">
        <v>358</v>
      </c>
      <c r="O10" s="141" t="s">
        <v>316</v>
      </c>
    </row>
    <row r="11" spans="1:16" ht="115.2">
      <c r="A11" s="51"/>
      <c r="B11" s="106" t="s">
        <v>91</v>
      </c>
      <c r="C11" s="58"/>
      <c r="D11" s="49"/>
      <c r="E11" s="59"/>
      <c r="F11" s="51">
        <v>7</v>
      </c>
      <c r="G11" s="51" t="s">
        <v>118</v>
      </c>
      <c r="H11" s="51"/>
      <c r="I11" s="59"/>
      <c r="J11" s="59"/>
      <c r="K11" s="56" t="s">
        <v>98</v>
      </c>
      <c r="L11" s="53" t="s">
        <v>124</v>
      </c>
      <c r="M11" s="58" t="s">
        <v>356</v>
      </c>
      <c r="N11" s="132" t="s">
        <v>360</v>
      </c>
      <c r="O11" s="141" t="s">
        <v>316</v>
      </c>
    </row>
    <row r="12" spans="1:16" ht="115.2">
      <c r="A12" s="60"/>
      <c r="B12" s="106" t="s">
        <v>91</v>
      </c>
      <c r="C12" s="50"/>
      <c r="D12" s="49"/>
      <c r="E12" s="48"/>
      <c r="F12" s="60">
        <v>7</v>
      </c>
      <c r="G12" s="60" t="s">
        <v>126</v>
      </c>
      <c r="H12" s="60"/>
      <c r="I12" s="48"/>
      <c r="J12" s="48"/>
      <c r="K12" s="56" t="s">
        <v>98</v>
      </c>
      <c r="L12" s="53" t="s">
        <v>127</v>
      </c>
      <c r="M12" s="58" t="s">
        <v>346</v>
      </c>
      <c r="N12" s="132" t="s">
        <v>379</v>
      </c>
      <c r="O12" s="141" t="s">
        <v>316</v>
      </c>
    </row>
    <row r="13" spans="1:16" ht="115.2">
      <c r="A13" s="51"/>
      <c r="B13" s="106" t="s">
        <v>91</v>
      </c>
      <c r="C13" s="58"/>
      <c r="D13" s="49"/>
      <c r="E13" s="59"/>
      <c r="F13" s="51">
        <v>7</v>
      </c>
      <c r="G13" s="51" t="s">
        <v>126</v>
      </c>
      <c r="H13" s="51"/>
      <c r="I13" s="59"/>
      <c r="J13" s="59"/>
      <c r="K13" s="56" t="s">
        <v>98</v>
      </c>
      <c r="L13" s="53" t="s">
        <v>129</v>
      </c>
      <c r="M13" s="58" t="s">
        <v>347</v>
      </c>
      <c r="N13" s="134" t="s">
        <v>380</v>
      </c>
      <c r="O13" s="141" t="s">
        <v>316</v>
      </c>
    </row>
    <row r="14" spans="1:16" ht="115.2">
      <c r="A14" s="51"/>
      <c r="B14" s="106" t="s">
        <v>91</v>
      </c>
      <c r="C14" s="58"/>
      <c r="D14" s="49"/>
      <c r="E14" s="59"/>
      <c r="F14" s="51"/>
      <c r="G14" s="51"/>
      <c r="H14" s="51"/>
      <c r="I14" s="59"/>
      <c r="J14" s="59"/>
      <c r="K14" s="56" t="s">
        <v>98</v>
      </c>
      <c r="L14" s="53" t="s">
        <v>131</v>
      </c>
      <c r="M14" s="58" t="s">
        <v>348</v>
      </c>
      <c r="N14" s="134" t="s">
        <v>381</v>
      </c>
      <c r="O14" s="141" t="s">
        <v>316</v>
      </c>
    </row>
    <row r="15" spans="1:16" ht="115.2">
      <c r="A15" s="51"/>
      <c r="B15" s="106" t="s">
        <v>91</v>
      </c>
      <c r="C15" s="58"/>
      <c r="D15" s="49"/>
      <c r="E15" s="59"/>
      <c r="F15" s="51"/>
      <c r="G15" s="51"/>
      <c r="H15" s="51"/>
      <c r="I15" s="59"/>
      <c r="J15" s="59"/>
      <c r="K15" s="56" t="s">
        <v>98</v>
      </c>
      <c r="L15" s="61" t="s">
        <v>133</v>
      </c>
      <c r="M15" s="58" t="s">
        <v>357</v>
      </c>
      <c r="N15" s="135" t="s">
        <v>382</v>
      </c>
      <c r="O15" s="141" t="s">
        <v>382</v>
      </c>
    </row>
    <row r="16" spans="1:16" ht="115.2">
      <c r="A16" s="51"/>
      <c r="B16" s="106" t="s">
        <v>91</v>
      </c>
      <c r="C16" s="58"/>
      <c r="D16" s="49"/>
      <c r="E16" s="59"/>
      <c r="F16" s="51">
        <v>9</v>
      </c>
      <c r="G16" s="51" t="s">
        <v>135</v>
      </c>
      <c r="H16" s="51"/>
      <c r="I16" s="59"/>
      <c r="J16" s="59"/>
      <c r="K16" s="56" t="s">
        <v>98</v>
      </c>
      <c r="L16" s="61" t="s">
        <v>136</v>
      </c>
      <c r="M16" s="58" t="s">
        <v>321</v>
      </c>
      <c r="N16" s="132" t="s">
        <v>361</v>
      </c>
      <c r="O16" s="141" t="s">
        <v>316</v>
      </c>
    </row>
    <row r="17" spans="1:15" ht="115.2">
      <c r="A17" s="60"/>
      <c r="B17" s="136" t="s">
        <v>91</v>
      </c>
      <c r="C17" s="158"/>
      <c r="D17" s="159"/>
      <c r="E17" s="160"/>
      <c r="F17" s="60">
        <v>7</v>
      </c>
      <c r="G17" s="60" t="s">
        <v>138</v>
      </c>
      <c r="H17" s="60"/>
      <c r="I17" s="48"/>
      <c r="J17" s="48"/>
      <c r="K17" s="56" t="s">
        <v>98</v>
      </c>
      <c r="L17" s="61" t="s">
        <v>139</v>
      </c>
      <c r="M17" s="58" t="s">
        <v>322</v>
      </c>
      <c r="N17" s="132" t="s">
        <v>362</v>
      </c>
      <c r="O17" s="141" t="s">
        <v>316</v>
      </c>
    </row>
    <row r="18" spans="1:15" ht="115.2">
      <c r="A18" s="51"/>
      <c r="B18" s="136" t="s">
        <v>91</v>
      </c>
      <c r="C18" s="158"/>
      <c r="D18" s="159"/>
      <c r="E18" s="160"/>
      <c r="F18" s="51">
        <v>7</v>
      </c>
      <c r="G18" s="51" t="s">
        <v>141</v>
      </c>
      <c r="H18" s="51"/>
      <c r="I18" s="59"/>
      <c r="J18" s="59"/>
      <c r="K18" s="56" t="s">
        <v>98</v>
      </c>
      <c r="L18" s="61" t="s">
        <v>142</v>
      </c>
      <c r="M18" s="58" t="s">
        <v>323</v>
      </c>
      <c r="N18" s="132" t="s">
        <v>363</v>
      </c>
      <c r="O18" s="141" t="s">
        <v>316</v>
      </c>
    </row>
    <row r="19" spans="1:15" ht="158.4">
      <c r="A19" s="60"/>
      <c r="B19" s="136" t="s">
        <v>91</v>
      </c>
      <c r="C19" s="158"/>
      <c r="D19" s="159"/>
      <c r="E19" s="160"/>
      <c r="F19" s="60">
        <v>7</v>
      </c>
      <c r="G19" s="62" t="s">
        <v>144</v>
      </c>
      <c r="H19" s="60"/>
      <c r="I19" s="48"/>
      <c r="J19" s="48"/>
      <c r="K19" s="56" t="s">
        <v>98</v>
      </c>
      <c r="L19" s="61" t="s">
        <v>145</v>
      </c>
      <c r="M19" s="58" t="s">
        <v>349</v>
      </c>
      <c r="N19" s="134" t="s">
        <v>364</v>
      </c>
      <c r="O19" s="141" t="s">
        <v>316</v>
      </c>
    </row>
    <row r="20" spans="1:15" ht="115.2">
      <c r="A20" s="51"/>
      <c r="B20" s="136" t="s">
        <v>91</v>
      </c>
      <c r="C20" s="158"/>
      <c r="D20" s="159"/>
      <c r="E20" s="160"/>
      <c r="F20" s="51">
        <v>7</v>
      </c>
      <c r="G20" s="51" t="s">
        <v>147</v>
      </c>
      <c r="H20" s="51"/>
      <c r="I20" s="59"/>
      <c r="J20" s="59"/>
      <c r="K20" s="56" t="s">
        <v>98</v>
      </c>
      <c r="L20" s="61" t="s">
        <v>148</v>
      </c>
      <c r="M20" s="58" t="s">
        <v>324</v>
      </c>
      <c r="N20" s="134" t="s">
        <v>365</v>
      </c>
      <c r="O20" s="141" t="s">
        <v>316</v>
      </c>
    </row>
    <row r="21" spans="1:15" ht="115.2">
      <c r="A21" s="51"/>
      <c r="B21" s="57" t="s">
        <v>91</v>
      </c>
      <c r="C21" s="58"/>
      <c r="D21" s="49"/>
      <c r="E21" s="59"/>
      <c r="F21" s="51">
        <v>12</v>
      </c>
      <c r="G21" s="51" t="s">
        <v>150</v>
      </c>
      <c r="H21" s="51"/>
      <c r="I21" s="59"/>
      <c r="J21" s="59"/>
      <c r="K21" s="56" t="s">
        <v>98</v>
      </c>
      <c r="L21" s="61" t="s">
        <v>151</v>
      </c>
      <c r="M21" s="58" t="s">
        <v>325</v>
      </c>
      <c r="N21" s="132" t="s">
        <v>366</v>
      </c>
      <c r="O21" s="141" t="s">
        <v>316</v>
      </c>
    </row>
    <row r="22" spans="1:15" ht="115.2">
      <c r="A22" s="63"/>
      <c r="B22" s="57" t="s">
        <v>91</v>
      </c>
      <c r="C22" s="58"/>
      <c r="D22" s="54"/>
      <c r="E22" s="59"/>
      <c r="F22" s="64"/>
      <c r="G22" s="65" t="s">
        <v>153</v>
      </c>
      <c r="H22" s="65"/>
      <c r="I22" s="66"/>
      <c r="J22" s="66"/>
      <c r="K22" s="56" t="s">
        <v>98</v>
      </c>
      <c r="L22" s="61" t="s">
        <v>154</v>
      </c>
      <c r="M22" s="58" t="s">
        <v>326</v>
      </c>
      <c r="N22" s="132" t="s">
        <v>353</v>
      </c>
      <c r="O22" s="141" t="s">
        <v>316</v>
      </c>
    </row>
    <row r="23" spans="1:15" ht="100.8">
      <c r="A23" s="63"/>
      <c r="B23" s="57" t="s">
        <v>91</v>
      </c>
      <c r="C23" s="58"/>
      <c r="D23" s="54"/>
      <c r="E23" s="59"/>
      <c r="F23" s="63" t="s">
        <v>156</v>
      </c>
      <c r="G23" s="63" t="s">
        <v>157</v>
      </c>
      <c r="H23" s="63"/>
      <c r="I23" s="66"/>
      <c r="J23" s="66"/>
      <c r="K23" s="56" t="s">
        <v>98</v>
      </c>
      <c r="L23" s="61" t="s">
        <v>158</v>
      </c>
      <c r="M23" s="58" t="s">
        <v>327</v>
      </c>
      <c r="N23" s="134" t="s">
        <v>367</v>
      </c>
      <c r="O23" s="141" t="s">
        <v>316</v>
      </c>
    </row>
    <row r="24" spans="1:15" ht="86.4">
      <c r="A24" s="63"/>
      <c r="B24" s="57" t="s">
        <v>91</v>
      </c>
      <c r="C24" s="58"/>
      <c r="D24" s="54"/>
      <c r="E24" s="59"/>
      <c r="F24" s="63" t="s">
        <v>156</v>
      </c>
      <c r="G24" s="63" t="s">
        <v>160</v>
      </c>
      <c r="H24" s="63"/>
      <c r="I24" s="66"/>
      <c r="J24" s="66"/>
      <c r="K24" s="56" t="s">
        <v>98</v>
      </c>
      <c r="L24" s="61" t="s">
        <v>161</v>
      </c>
      <c r="M24" s="58" t="s">
        <v>328</v>
      </c>
      <c r="N24" s="134" t="s">
        <v>368</v>
      </c>
      <c r="O24" s="141" t="s">
        <v>316</v>
      </c>
    </row>
    <row r="25" spans="1:15" ht="86.4">
      <c r="A25" s="63"/>
      <c r="B25" s="57" t="s">
        <v>91</v>
      </c>
      <c r="C25" s="58"/>
      <c r="D25" s="54"/>
      <c r="E25" s="59"/>
      <c r="F25" s="63">
        <v>9</v>
      </c>
      <c r="G25" s="63" t="s">
        <v>163</v>
      </c>
      <c r="H25" s="63"/>
      <c r="I25" s="66"/>
      <c r="J25" s="66"/>
      <c r="K25" s="56" t="s">
        <v>98</v>
      </c>
      <c r="L25" s="61" t="s">
        <v>164</v>
      </c>
      <c r="M25" s="58" t="s">
        <v>329</v>
      </c>
      <c r="N25" s="134" t="s">
        <v>369</v>
      </c>
      <c r="O25" s="141" t="s">
        <v>316</v>
      </c>
    </row>
    <row r="26" spans="1:15" ht="86.4">
      <c r="A26" s="63"/>
      <c r="B26" s="111" t="s">
        <v>91</v>
      </c>
      <c r="C26" s="58"/>
      <c r="D26" s="54"/>
      <c r="E26" s="59"/>
      <c r="F26" s="63">
        <v>9</v>
      </c>
      <c r="G26" s="63" t="s">
        <v>166</v>
      </c>
      <c r="H26" s="63"/>
      <c r="I26" s="66"/>
      <c r="J26" s="66"/>
      <c r="K26" s="56" t="s">
        <v>98</v>
      </c>
      <c r="L26" s="61" t="s">
        <v>167</v>
      </c>
      <c r="M26" s="58" t="s">
        <v>330</v>
      </c>
      <c r="N26" s="134" t="s">
        <v>370</v>
      </c>
      <c r="O26" s="141" t="s">
        <v>316</v>
      </c>
    </row>
    <row r="27" spans="1:15" ht="86.4">
      <c r="A27" s="63"/>
      <c r="B27" s="57"/>
      <c r="C27" s="58"/>
      <c r="D27" s="54"/>
      <c r="E27" s="59"/>
      <c r="F27" s="63" t="s">
        <v>169</v>
      </c>
      <c r="G27" s="63" t="s">
        <v>170</v>
      </c>
      <c r="H27" s="63"/>
      <c r="I27" s="66"/>
      <c r="J27" s="66"/>
      <c r="K27" s="56" t="s">
        <v>98</v>
      </c>
      <c r="L27" s="61" t="s">
        <v>171</v>
      </c>
      <c r="M27" s="58" t="s">
        <v>331</v>
      </c>
      <c r="N27" s="134" t="s">
        <v>371</v>
      </c>
      <c r="O27" s="141" t="s">
        <v>316</v>
      </c>
    </row>
    <row r="28" spans="1:15" ht="86.4">
      <c r="A28" s="63"/>
      <c r="B28" s="57"/>
      <c r="C28" s="58"/>
      <c r="D28" s="54"/>
      <c r="E28" s="59"/>
      <c r="F28" s="63" t="s">
        <v>156</v>
      </c>
      <c r="G28" s="63">
        <v>7.4</v>
      </c>
      <c r="H28" s="63"/>
      <c r="I28" s="66"/>
      <c r="J28" s="66"/>
      <c r="K28" s="56" t="s">
        <v>98</v>
      </c>
      <c r="L28" s="61" t="s">
        <v>173</v>
      </c>
      <c r="M28" s="58" t="s">
        <v>332</v>
      </c>
      <c r="N28" s="134" t="s">
        <v>372</v>
      </c>
      <c r="O28" s="141" t="s">
        <v>316</v>
      </c>
    </row>
    <row r="29" spans="1:15" ht="86.4">
      <c r="A29" s="63"/>
      <c r="C29" s="67"/>
      <c r="D29" s="49"/>
      <c r="E29" s="66"/>
      <c r="F29" s="65"/>
      <c r="G29" s="65"/>
      <c r="H29" s="65"/>
      <c r="I29" s="66"/>
      <c r="J29" s="66"/>
      <c r="K29" s="56" t="s">
        <v>98</v>
      </c>
      <c r="L29" s="61" t="s">
        <v>175</v>
      </c>
      <c r="M29" s="58" t="s">
        <v>333</v>
      </c>
      <c r="N29" s="133" t="s">
        <v>373</v>
      </c>
      <c r="O29" s="141" t="s">
        <v>391</v>
      </c>
    </row>
    <row r="30" spans="1:15" ht="86.4">
      <c r="A30" s="63"/>
      <c r="B30" s="111" t="s">
        <v>91</v>
      </c>
      <c r="C30" s="111" t="s">
        <v>91</v>
      </c>
      <c r="D30" s="111" t="s">
        <v>91</v>
      </c>
      <c r="E30" s="111" t="s">
        <v>91</v>
      </c>
      <c r="F30" s="65" t="s">
        <v>156</v>
      </c>
      <c r="G30" s="65" t="s">
        <v>177</v>
      </c>
      <c r="H30" s="65"/>
      <c r="I30" s="66"/>
      <c r="J30" s="66"/>
      <c r="K30" s="56" t="s">
        <v>98</v>
      </c>
      <c r="L30" s="61" t="s">
        <v>178</v>
      </c>
      <c r="M30" s="58" t="s">
        <v>334</v>
      </c>
      <c r="N30" s="134" t="s">
        <v>374</v>
      </c>
      <c r="O30" s="141" t="s">
        <v>316</v>
      </c>
    </row>
    <row r="31" spans="1:15" ht="86.4">
      <c r="A31" s="63"/>
      <c r="B31" s="111" t="s">
        <v>91</v>
      </c>
      <c r="C31" s="67"/>
      <c r="D31" s="49"/>
      <c r="E31" s="66"/>
      <c r="F31" s="65" t="s">
        <v>156</v>
      </c>
      <c r="G31" s="65" t="s">
        <v>180</v>
      </c>
      <c r="H31" s="65"/>
      <c r="I31" s="66"/>
      <c r="J31" s="66"/>
      <c r="K31" s="56" t="s">
        <v>98</v>
      </c>
      <c r="L31" s="61" t="s">
        <v>181</v>
      </c>
      <c r="M31" s="58" t="s">
        <v>335</v>
      </c>
      <c r="N31" s="134" t="s">
        <v>375</v>
      </c>
      <c r="O31" s="141" t="s">
        <v>316</v>
      </c>
    </row>
    <row r="32" spans="1:15" ht="86.4">
      <c r="A32" s="51"/>
      <c r="B32" s="111" t="s">
        <v>91</v>
      </c>
      <c r="C32" s="58"/>
      <c r="D32" s="49"/>
      <c r="E32" s="59"/>
      <c r="F32" s="56" t="s">
        <v>95</v>
      </c>
      <c r="G32" s="56" t="s">
        <v>95</v>
      </c>
      <c r="H32" s="56"/>
      <c r="I32" s="59"/>
      <c r="J32" s="59"/>
      <c r="K32" s="56" t="s">
        <v>98</v>
      </c>
      <c r="L32" s="61" t="s">
        <v>183</v>
      </c>
      <c r="M32" s="58" t="s">
        <v>336</v>
      </c>
      <c r="N32" s="132" t="s">
        <v>376</v>
      </c>
      <c r="O32" s="141" t="s">
        <v>316</v>
      </c>
    </row>
    <row r="33" spans="1:15" ht="86.4">
      <c r="A33" s="51"/>
      <c r="B33" s="111" t="s">
        <v>91</v>
      </c>
      <c r="C33" s="58"/>
      <c r="D33" s="49"/>
      <c r="E33" s="59"/>
      <c r="F33" s="56" t="s">
        <v>95</v>
      </c>
      <c r="G33" s="56" t="s">
        <v>185</v>
      </c>
      <c r="H33" s="56"/>
      <c r="I33" s="59"/>
      <c r="J33" s="59"/>
      <c r="K33" s="56" t="s">
        <v>98</v>
      </c>
      <c r="L33" s="61" t="s">
        <v>186</v>
      </c>
      <c r="M33" s="58" t="s">
        <v>337</v>
      </c>
      <c r="N33" s="132" t="s">
        <v>377</v>
      </c>
      <c r="O33" s="141" t="s">
        <v>391</v>
      </c>
    </row>
    <row r="34" spans="1:15" ht="115.2">
      <c r="A34" s="51"/>
      <c r="B34" s="57" t="s">
        <v>91</v>
      </c>
      <c r="C34" s="58"/>
      <c r="D34" s="49"/>
      <c r="E34" s="59"/>
      <c r="F34" s="56" t="s">
        <v>156</v>
      </c>
      <c r="G34" s="56" t="s">
        <v>188</v>
      </c>
      <c r="H34" s="56"/>
      <c r="I34" s="59"/>
      <c r="J34" s="59"/>
      <c r="K34" s="56" t="s">
        <v>98</v>
      </c>
      <c r="L34" s="61" t="s">
        <v>189</v>
      </c>
      <c r="M34" s="58" t="s">
        <v>338</v>
      </c>
      <c r="N34" s="132" t="s">
        <v>378</v>
      </c>
      <c r="O34" s="141" t="s">
        <v>316</v>
      </c>
    </row>
    <row r="35" spans="1:15" ht="115.2">
      <c r="A35" s="78"/>
      <c r="B35" s="80" t="s">
        <v>215</v>
      </c>
      <c r="C35" s="81" t="s">
        <v>92</v>
      </c>
      <c r="D35" s="82" t="s">
        <v>216</v>
      </c>
      <c r="E35" s="83" t="s">
        <v>94</v>
      </c>
      <c r="F35" s="84" t="s">
        <v>95</v>
      </c>
      <c r="G35" s="84" t="s">
        <v>96</v>
      </c>
      <c r="H35" s="84" t="s">
        <v>97</v>
      </c>
      <c r="I35" s="83">
        <v>313</v>
      </c>
      <c r="J35" s="83"/>
      <c r="K35" s="84" t="s">
        <v>98</v>
      </c>
      <c r="L35" s="81" t="s">
        <v>99</v>
      </c>
      <c r="M35" s="81" t="s">
        <v>318</v>
      </c>
      <c r="N35" s="132" t="s">
        <v>350</v>
      </c>
      <c r="O35" s="141" t="s">
        <v>316</v>
      </c>
    </row>
    <row r="36" spans="1:15" ht="115.2">
      <c r="A36" s="78"/>
      <c r="B36" s="137" t="s">
        <v>215</v>
      </c>
      <c r="C36" s="81"/>
      <c r="D36" s="54"/>
      <c r="E36" s="83"/>
      <c r="F36" s="78"/>
      <c r="G36" s="78" t="s">
        <v>100</v>
      </c>
      <c r="H36" s="78"/>
      <c r="I36" s="83" t="s">
        <v>101</v>
      </c>
      <c r="J36" s="83"/>
      <c r="K36" s="84" t="s">
        <v>98</v>
      </c>
      <c r="L36" s="81" t="s">
        <v>102</v>
      </c>
      <c r="M36" s="81" t="s">
        <v>319</v>
      </c>
      <c r="N36" s="132" t="s">
        <v>351</v>
      </c>
      <c r="O36" s="141" t="s">
        <v>316</v>
      </c>
    </row>
    <row r="37" spans="1:15" ht="115.2">
      <c r="A37" s="78"/>
      <c r="B37" s="137" t="s">
        <v>215</v>
      </c>
      <c r="C37" s="81"/>
      <c r="D37" s="54"/>
      <c r="E37" s="83"/>
      <c r="F37" s="78"/>
      <c r="G37" s="78" t="s">
        <v>104</v>
      </c>
      <c r="H37" s="78"/>
      <c r="I37" s="83"/>
      <c r="J37" s="83"/>
      <c r="K37" s="84" t="s">
        <v>98</v>
      </c>
      <c r="L37" s="81" t="s">
        <v>105</v>
      </c>
      <c r="M37" s="81" t="s">
        <v>320</v>
      </c>
      <c r="N37" s="132" t="s">
        <v>352</v>
      </c>
      <c r="O37" s="141" t="s">
        <v>316</v>
      </c>
    </row>
    <row r="38" spans="1:15" ht="115.2">
      <c r="A38" s="78"/>
      <c r="B38" s="137" t="s">
        <v>215</v>
      </c>
      <c r="C38" s="81"/>
      <c r="D38" s="54"/>
      <c r="E38" s="83"/>
      <c r="F38" s="78"/>
      <c r="G38" s="78" t="s">
        <v>107</v>
      </c>
      <c r="H38" s="78"/>
      <c r="I38" s="83"/>
      <c r="J38" s="83"/>
      <c r="K38" s="84" t="s">
        <v>98</v>
      </c>
      <c r="L38" s="81" t="s">
        <v>108</v>
      </c>
      <c r="M38" s="81" t="s">
        <v>339</v>
      </c>
      <c r="N38" s="132" t="s">
        <v>353</v>
      </c>
      <c r="O38" s="141" t="s">
        <v>316</v>
      </c>
    </row>
    <row r="39" spans="1:15" ht="115.2">
      <c r="A39" s="78"/>
      <c r="B39" s="137" t="s">
        <v>215</v>
      </c>
      <c r="C39" s="81"/>
      <c r="D39" s="54"/>
      <c r="E39" s="83"/>
      <c r="F39" s="78">
        <v>9</v>
      </c>
      <c r="G39" s="78" t="s">
        <v>110</v>
      </c>
      <c r="H39" s="78"/>
      <c r="I39" s="83"/>
      <c r="J39" s="83"/>
      <c r="K39" s="84" t="s">
        <v>98</v>
      </c>
      <c r="L39" s="81" t="s">
        <v>111</v>
      </c>
      <c r="M39" s="81" t="s">
        <v>340</v>
      </c>
      <c r="N39" s="134" t="s">
        <v>352</v>
      </c>
      <c r="O39" s="141" t="s">
        <v>316</v>
      </c>
    </row>
    <row r="40" spans="1:15" ht="115.2">
      <c r="A40" s="78"/>
      <c r="B40" s="137" t="s">
        <v>215</v>
      </c>
      <c r="C40" s="81"/>
      <c r="D40" s="54"/>
      <c r="E40" s="83"/>
      <c r="F40" s="78">
        <v>9</v>
      </c>
      <c r="G40" s="78" t="s">
        <v>113</v>
      </c>
      <c r="H40" s="78"/>
      <c r="I40" s="83"/>
      <c r="J40" s="83"/>
      <c r="K40" s="84" t="s">
        <v>98</v>
      </c>
      <c r="L40" s="81" t="s">
        <v>114</v>
      </c>
      <c r="M40" s="81" t="s">
        <v>341</v>
      </c>
      <c r="N40" s="132" t="s">
        <v>354</v>
      </c>
      <c r="O40" s="141" t="s">
        <v>316</v>
      </c>
    </row>
    <row r="41" spans="1:15" ht="115.2">
      <c r="A41" s="78"/>
      <c r="B41" s="137" t="s">
        <v>215</v>
      </c>
      <c r="C41" s="81"/>
      <c r="D41" s="54"/>
      <c r="E41" s="83"/>
      <c r="F41" s="78">
        <v>9</v>
      </c>
      <c r="G41" s="78" t="s">
        <v>113</v>
      </c>
      <c r="H41" s="78"/>
      <c r="I41" s="83"/>
      <c r="J41" s="83"/>
      <c r="K41" s="84" t="s">
        <v>98</v>
      </c>
      <c r="L41" s="81" t="s">
        <v>116</v>
      </c>
      <c r="M41" s="81" t="s">
        <v>342</v>
      </c>
      <c r="N41" s="132" t="s">
        <v>355</v>
      </c>
      <c r="O41" s="141" t="s">
        <v>316</v>
      </c>
    </row>
    <row r="42" spans="1:15" ht="115.2">
      <c r="A42" s="78"/>
      <c r="B42" s="137" t="s">
        <v>215</v>
      </c>
      <c r="C42" s="81"/>
      <c r="D42" s="54"/>
      <c r="E42" s="83"/>
      <c r="F42" s="78">
        <v>7</v>
      </c>
      <c r="G42" s="78" t="s">
        <v>118</v>
      </c>
      <c r="H42" s="78"/>
      <c r="I42" s="83"/>
      <c r="J42" s="83"/>
      <c r="K42" s="84" t="s">
        <v>98</v>
      </c>
      <c r="L42" s="81" t="s">
        <v>119</v>
      </c>
      <c r="M42" s="81" t="s">
        <v>343</v>
      </c>
      <c r="N42" s="132" t="s">
        <v>359</v>
      </c>
      <c r="O42" s="141" t="s">
        <v>316</v>
      </c>
    </row>
    <row r="43" spans="1:15" ht="115.2">
      <c r="A43" s="78"/>
      <c r="B43" s="137" t="s">
        <v>215</v>
      </c>
      <c r="C43" s="77"/>
      <c r="D43" s="49"/>
      <c r="E43" s="75"/>
      <c r="F43" s="78">
        <v>7</v>
      </c>
      <c r="G43" s="78" t="s">
        <v>121</v>
      </c>
      <c r="H43" s="78"/>
      <c r="I43" s="75"/>
      <c r="J43" s="75"/>
      <c r="K43" s="84" t="s">
        <v>98</v>
      </c>
      <c r="L43" s="81" t="s">
        <v>122</v>
      </c>
      <c r="M43" s="77" t="s">
        <v>344</v>
      </c>
      <c r="N43" s="132" t="s">
        <v>358</v>
      </c>
      <c r="O43" s="141" t="s">
        <v>316</v>
      </c>
    </row>
    <row r="44" spans="1:15" ht="86.4">
      <c r="A44" s="78"/>
      <c r="B44" s="137" t="s">
        <v>215</v>
      </c>
      <c r="C44" s="77"/>
      <c r="D44" s="49"/>
      <c r="E44" s="75"/>
      <c r="F44" s="78">
        <v>7</v>
      </c>
      <c r="G44" s="78" t="s">
        <v>118</v>
      </c>
      <c r="H44" s="78"/>
      <c r="I44" s="75"/>
      <c r="J44" s="75"/>
      <c r="K44" s="84" t="s">
        <v>98</v>
      </c>
      <c r="L44" s="81" t="s">
        <v>124</v>
      </c>
      <c r="M44" s="77" t="s">
        <v>345</v>
      </c>
      <c r="N44" s="132" t="s">
        <v>360</v>
      </c>
      <c r="O44" s="141" t="s">
        <v>316</v>
      </c>
    </row>
    <row r="45" spans="1:15" ht="115.2">
      <c r="A45" s="85"/>
      <c r="B45" s="137" t="s">
        <v>215</v>
      </c>
      <c r="C45" s="86"/>
      <c r="D45" s="49"/>
      <c r="E45" s="87"/>
      <c r="F45" s="85">
        <v>7</v>
      </c>
      <c r="G45" s="85" t="s">
        <v>126</v>
      </c>
      <c r="H45" s="85"/>
      <c r="I45" s="87"/>
      <c r="J45" s="87"/>
      <c r="K45" s="84" t="s">
        <v>98</v>
      </c>
      <c r="L45" s="81" t="s">
        <v>127</v>
      </c>
      <c r="M45" s="77" t="s">
        <v>346</v>
      </c>
      <c r="N45" s="132" t="s">
        <v>379</v>
      </c>
      <c r="O45" s="141" t="s">
        <v>316</v>
      </c>
    </row>
    <row r="46" spans="1:15" ht="115.2">
      <c r="A46" s="78"/>
      <c r="B46" s="137" t="s">
        <v>215</v>
      </c>
      <c r="C46" s="77"/>
      <c r="D46" s="49"/>
      <c r="E46" s="75"/>
      <c r="F46" s="78">
        <v>7</v>
      </c>
      <c r="G46" s="78" t="s">
        <v>126</v>
      </c>
      <c r="H46" s="78"/>
      <c r="I46" s="75"/>
      <c r="J46" s="75"/>
      <c r="K46" s="84" t="s">
        <v>98</v>
      </c>
      <c r="L46" s="81" t="s">
        <v>129</v>
      </c>
      <c r="M46" s="77" t="s">
        <v>347</v>
      </c>
      <c r="N46" s="134" t="s">
        <v>380</v>
      </c>
      <c r="O46" s="141" t="s">
        <v>316</v>
      </c>
    </row>
    <row r="47" spans="1:15" ht="115.2">
      <c r="A47" s="78"/>
      <c r="B47" s="137" t="s">
        <v>215</v>
      </c>
      <c r="C47" s="77"/>
      <c r="D47" s="49"/>
      <c r="E47" s="75"/>
      <c r="F47" s="78"/>
      <c r="G47" s="78"/>
      <c r="H47" s="78"/>
      <c r="I47" s="75"/>
      <c r="J47" s="75"/>
      <c r="K47" s="84" t="s">
        <v>98</v>
      </c>
      <c r="L47" s="81" t="s">
        <v>131</v>
      </c>
      <c r="M47" s="77" t="s">
        <v>348</v>
      </c>
      <c r="N47" s="134" t="s">
        <v>381</v>
      </c>
      <c r="O47" s="141" t="s">
        <v>316</v>
      </c>
    </row>
    <row r="48" spans="1:15" ht="43.2">
      <c r="A48" s="78"/>
      <c r="B48" s="137" t="s">
        <v>215</v>
      </c>
      <c r="C48" s="77"/>
      <c r="D48" s="49"/>
      <c r="E48" s="75"/>
      <c r="F48" s="78"/>
      <c r="G48" s="78"/>
      <c r="H48" s="78"/>
      <c r="I48" s="75"/>
      <c r="J48" s="75"/>
      <c r="K48" s="84" t="s">
        <v>98</v>
      </c>
      <c r="L48" s="88" t="s">
        <v>133</v>
      </c>
      <c r="M48" s="77" t="s">
        <v>134</v>
      </c>
      <c r="N48" s="135" t="s">
        <v>382</v>
      </c>
      <c r="O48" s="141" t="s">
        <v>382</v>
      </c>
    </row>
    <row r="49" spans="1:15" ht="115.2">
      <c r="A49" s="78"/>
      <c r="B49" s="137" t="s">
        <v>215</v>
      </c>
      <c r="C49" s="77"/>
      <c r="D49" s="49"/>
      <c r="E49" s="75"/>
      <c r="F49" s="78">
        <v>9</v>
      </c>
      <c r="G49" s="78" t="s">
        <v>135</v>
      </c>
      <c r="H49" s="78"/>
      <c r="I49" s="75"/>
      <c r="J49" s="75"/>
      <c r="K49" s="84" t="s">
        <v>98</v>
      </c>
      <c r="L49" s="88" t="s">
        <v>136</v>
      </c>
      <c r="M49" s="77" t="s">
        <v>321</v>
      </c>
      <c r="N49" s="132" t="s">
        <v>361</v>
      </c>
      <c r="O49" s="141" t="s">
        <v>316</v>
      </c>
    </row>
    <row r="50" spans="1:15" ht="115.2">
      <c r="A50" s="85"/>
      <c r="B50" s="137" t="s">
        <v>215</v>
      </c>
      <c r="C50" s="161"/>
      <c r="D50" s="159"/>
      <c r="E50" s="162"/>
      <c r="F50" s="85">
        <v>7</v>
      </c>
      <c r="G50" s="85" t="s">
        <v>138</v>
      </c>
      <c r="H50" s="85"/>
      <c r="I50" s="87"/>
      <c r="J50" s="87"/>
      <c r="K50" s="84" t="s">
        <v>98</v>
      </c>
      <c r="L50" s="88" t="s">
        <v>139</v>
      </c>
      <c r="M50" s="77" t="s">
        <v>322</v>
      </c>
      <c r="N50" s="132" t="s">
        <v>362</v>
      </c>
      <c r="O50" s="141" t="s">
        <v>316</v>
      </c>
    </row>
    <row r="51" spans="1:15" ht="115.2">
      <c r="A51" s="78"/>
      <c r="B51" s="137" t="s">
        <v>215</v>
      </c>
      <c r="C51" s="161"/>
      <c r="D51" s="159"/>
      <c r="E51" s="162"/>
      <c r="F51" s="78">
        <v>7</v>
      </c>
      <c r="G51" s="78" t="s">
        <v>141</v>
      </c>
      <c r="H51" s="78"/>
      <c r="I51" s="75"/>
      <c r="J51" s="75"/>
      <c r="K51" s="84" t="s">
        <v>98</v>
      </c>
      <c r="L51" s="88" t="s">
        <v>142</v>
      </c>
      <c r="M51" s="77" t="s">
        <v>323</v>
      </c>
      <c r="N51" s="132" t="s">
        <v>363</v>
      </c>
      <c r="O51" s="141" t="s">
        <v>316</v>
      </c>
    </row>
    <row r="52" spans="1:15" ht="158.4">
      <c r="A52" s="85"/>
      <c r="B52" s="137" t="s">
        <v>215</v>
      </c>
      <c r="C52" s="161"/>
      <c r="D52" s="159"/>
      <c r="E52" s="162"/>
      <c r="F52" s="85">
        <v>7</v>
      </c>
      <c r="G52" s="89" t="s">
        <v>144</v>
      </c>
      <c r="H52" s="85"/>
      <c r="I52" s="87"/>
      <c r="J52" s="87"/>
      <c r="K52" s="84" t="s">
        <v>98</v>
      </c>
      <c r="L52" s="88" t="s">
        <v>145</v>
      </c>
      <c r="M52" s="77" t="s">
        <v>349</v>
      </c>
      <c r="N52" s="134" t="s">
        <v>364</v>
      </c>
      <c r="O52" s="141" t="s">
        <v>316</v>
      </c>
    </row>
    <row r="53" spans="1:15" ht="115.2">
      <c r="A53" s="78"/>
      <c r="B53" s="137" t="s">
        <v>215</v>
      </c>
      <c r="C53" s="161"/>
      <c r="D53" s="159"/>
      <c r="E53" s="162"/>
      <c r="F53" s="78">
        <v>7</v>
      </c>
      <c r="G53" s="78" t="s">
        <v>147</v>
      </c>
      <c r="H53" s="78"/>
      <c r="I53" s="75"/>
      <c r="J53" s="75"/>
      <c r="K53" s="84" t="s">
        <v>98</v>
      </c>
      <c r="L53" s="88" t="s">
        <v>148</v>
      </c>
      <c r="M53" s="77" t="s">
        <v>324</v>
      </c>
      <c r="N53" s="134" t="s">
        <v>365</v>
      </c>
      <c r="O53" s="141" t="s">
        <v>316</v>
      </c>
    </row>
    <row r="54" spans="1:15" ht="100.8">
      <c r="A54" s="78"/>
      <c r="B54" s="137" t="s">
        <v>215</v>
      </c>
      <c r="C54" s="77"/>
      <c r="D54" s="49"/>
      <c r="E54" s="75"/>
      <c r="F54" s="78">
        <v>12</v>
      </c>
      <c r="G54" s="78" t="s">
        <v>150</v>
      </c>
      <c r="H54" s="78"/>
      <c r="I54" s="75"/>
      <c r="J54" s="75"/>
      <c r="K54" s="84" t="s">
        <v>98</v>
      </c>
      <c r="L54" s="88" t="s">
        <v>151</v>
      </c>
      <c r="M54" s="77" t="s">
        <v>152</v>
      </c>
      <c r="N54" s="132" t="s">
        <v>366</v>
      </c>
      <c r="O54" s="141" t="s">
        <v>316</v>
      </c>
    </row>
    <row r="55" spans="1:15" ht="115.2">
      <c r="A55" s="90"/>
      <c r="B55" s="137" t="s">
        <v>215</v>
      </c>
      <c r="C55" s="77"/>
      <c r="D55" s="54"/>
      <c r="E55" s="75"/>
      <c r="F55" s="76"/>
      <c r="G55" s="91" t="s">
        <v>153</v>
      </c>
      <c r="H55" s="91"/>
      <c r="I55" s="92"/>
      <c r="J55" s="92"/>
      <c r="K55" s="84" t="s">
        <v>98</v>
      </c>
      <c r="L55" s="88" t="s">
        <v>154</v>
      </c>
      <c r="M55" s="77" t="s">
        <v>326</v>
      </c>
      <c r="N55" s="132" t="s">
        <v>353</v>
      </c>
      <c r="O55" s="141" t="s">
        <v>316</v>
      </c>
    </row>
    <row r="56" spans="1:15" ht="100.8">
      <c r="A56" s="90"/>
      <c r="B56" s="137" t="s">
        <v>215</v>
      </c>
      <c r="C56" s="77"/>
      <c r="D56" s="54"/>
      <c r="E56" s="75"/>
      <c r="F56" s="90" t="s">
        <v>156</v>
      </c>
      <c r="G56" s="90" t="s">
        <v>157</v>
      </c>
      <c r="H56" s="90"/>
      <c r="I56" s="92"/>
      <c r="J56" s="92"/>
      <c r="K56" s="84" t="s">
        <v>98</v>
      </c>
      <c r="L56" s="88" t="s">
        <v>158</v>
      </c>
      <c r="M56" s="77" t="s">
        <v>327</v>
      </c>
      <c r="N56" s="134" t="s">
        <v>367</v>
      </c>
      <c r="O56" s="141" t="s">
        <v>316</v>
      </c>
    </row>
    <row r="57" spans="1:15" ht="86.4">
      <c r="A57" s="90"/>
      <c r="B57" s="137" t="s">
        <v>215</v>
      </c>
      <c r="C57" s="77"/>
      <c r="D57" s="54"/>
      <c r="E57" s="75"/>
      <c r="F57" s="90" t="s">
        <v>156</v>
      </c>
      <c r="G57" s="90" t="s">
        <v>160</v>
      </c>
      <c r="H57" s="90"/>
      <c r="I57" s="92"/>
      <c r="J57" s="92"/>
      <c r="K57" s="84" t="s">
        <v>98</v>
      </c>
      <c r="L57" s="88" t="s">
        <v>161</v>
      </c>
      <c r="M57" s="77" t="s">
        <v>328</v>
      </c>
      <c r="N57" s="134" t="s">
        <v>368</v>
      </c>
      <c r="O57" s="141" t="s">
        <v>316</v>
      </c>
    </row>
    <row r="58" spans="1:15" ht="86.4">
      <c r="A58" s="90"/>
      <c r="B58" s="137" t="s">
        <v>215</v>
      </c>
      <c r="C58" s="77"/>
      <c r="D58" s="54"/>
      <c r="E58" s="75"/>
      <c r="F58" s="90">
        <v>9</v>
      </c>
      <c r="G58" s="90" t="s">
        <v>163</v>
      </c>
      <c r="H58" s="90"/>
      <c r="I58" s="92"/>
      <c r="J58" s="92"/>
      <c r="K58" s="84" t="s">
        <v>98</v>
      </c>
      <c r="L58" s="88" t="s">
        <v>164</v>
      </c>
      <c r="M58" s="77" t="s">
        <v>329</v>
      </c>
      <c r="N58" s="134" t="s">
        <v>369</v>
      </c>
      <c r="O58" s="141" t="s">
        <v>316</v>
      </c>
    </row>
    <row r="59" spans="1:15" ht="86.4">
      <c r="A59" s="90"/>
      <c r="B59" s="137" t="s">
        <v>215</v>
      </c>
      <c r="C59" s="77"/>
      <c r="D59" s="54"/>
      <c r="E59" s="75"/>
      <c r="F59" s="90">
        <v>9</v>
      </c>
      <c r="G59" s="90" t="s">
        <v>166</v>
      </c>
      <c r="H59" s="90"/>
      <c r="I59" s="92"/>
      <c r="J59" s="92"/>
      <c r="K59" s="84" t="s">
        <v>98</v>
      </c>
      <c r="L59" s="88" t="s">
        <v>167</v>
      </c>
      <c r="M59" s="77" t="s">
        <v>330</v>
      </c>
      <c r="N59" s="134" t="s">
        <v>370</v>
      </c>
      <c r="O59" s="141" t="s">
        <v>316</v>
      </c>
    </row>
    <row r="60" spans="1:15" ht="86.4">
      <c r="A60" s="90"/>
      <c r="B60" s="137" t="s">
        <v>215</v>
      </c>
      <c r="C60" s="77"/>
      <c r="D60" s="54"/>
      <c r="E60" s="75"/>
      <c r="F60" s="90" t="s">
        <v>169</v>
      </c>
      <c r="G60" s="90" t="s">
        <v>170</v>
      </c>
      <c r="H60" s="90"/>
      <c r="I60" s="92"/>
      <c r="J60" s="92"/>
      <c r="K60" s="84" t="s">
        <v>98</v>
      </c>
      <c r="L60" s="88" t="s">
        <v>171</v>
      </c>
      <c r="M60" s="77" t="s">
        <v>331</v>
      </c>
      <c r="N60" s="134" t="s">
        <v>371</v>
      </c>
      <c r="O60" s="141" t="s">
        <v>316</v>
      </c>
    </row>
    <row r="61" spans="1:15" ht="86.4">
      <c r="A61" s="90"/>
      <c r="B61" s="137" t="s">
        <v>215</v>
      </c>
      <c r="C61" s="77"/>
      <c r="D61" s="54"/>
      <c r="E61" s="75"/>
      <c r="F61" s="90" t="s">
        <v>156</v>
      </c>
      <c r="G61" s="90">
        <v>7.4</v>
      </c>
      <c r="H61" s="90"/>
      <c r="I61" s="92"/>
      <c r="J61" s="92"/>
      <c r="K61" s="84" t="s">
        <v>98</v>
      </c>
      <c r="L61" s="88" t="s">
        <v>173</v>
      </c>
      <c r="M61" s="77" t="s">
        <v>332</v>
      </c>
      <c r="N61" s="134" t="s">
        <v>372</v>
      </c>
      <c r="O61" s="141" t="s">
        <v>316</v>
      </c>
    </row>
    <row r="62" spans="1:15" ht="86.4">
      <c r="A62" s="90"/>
      <c r="B62" s="137" t="s">
        <v>215</v>
      </c>
      <c r="C62" s="93"/>
      <c r="D62" s="49"/>
      <c r="E62" s="92"/>
      <c r="F62" s="91"/>
      <c r="G62" s="91"/>
      <c r="H62" s="91"/>
      <c r="I62" s="92"/>
      <c r="J62" s="92"/>
      <c r="K62" s="84" t="s">
        <v>98</v>
      </c>
      <c r="L62" s="88" t="s">
        <v>175</v>
      </c>
      <c r="M62" s="77" t="s">
        <v>333</v>
      </c>
      <c r="N62" s="133" t="s">
        <v>373</v>
      </c>
      <c r="O62" s="141" t="s">
        <v>391</v>
      </c>
    </row>
    <row r="63" spans="1:15" ht="86.4">
      <c r="A63" s="90"/>
      <c r="B63" s="137" t="s">
        <v>215</v>
      </c>
      <c r="C63" s="93"/>
      <c r="D63" s="49"/>
      <c r="E63" s="92"/>
      <c r="F63" s="91" t="s">
        <v>156</v>
      </c>
      <c r="G63" s="91" t="s">
        <v>177</v>
      </c>
      <c r="H63" s="91"/>
      <c r="I63" s="92"/>
      <c r="J63" s="92"/>
      <c r="K63" s="84" t="s">
        <v>98</v>
      </c>
      <c r="L63" s="88" t="s">
        <v>178</v>
      </c>
      <c r="M63" s="77" t="s">
        <v>334</v>
      </c>
      <c r="N63" s="134" t="s">
        <v>374</v>
      </c>
      <c r="O63" s="141" t="s">
        <v>316</v>
      </c>
    </row>
    <row r="64" spans="1:15" ht="86.4">
      <c r="A64" s="90"/>
      <c r="B64" s="137" t="s">
        <v>215</v>
      </c>
      <c r="C64" s="93"/>
      <c r="D64" s="49"/>
      <c r="E64" s="92"/>
      <c r="F64" s="91" t="s">
        <v>156</v>
      </c>
      <c r="G64" s="91" t="s">
        <v>180</v>
      </c>
      <c r="H64" s="91"/>
      <c r="I64" s="92"/>
      <c r="J64" s="92"/>
      <c r="K64" s="84" t="s">
        <v>98</v>
      </c>
      <c r="L64" s="88" t="s">
        <v>181</v>
      </c>
      <c r="M64" s="77" t="s">
        <v>335</v>
      </c>
      <c r="N64" s="134" t="s">
        <v>375</v>
      </c>
      <c r="O64" s="141" t="s">
        <v>316</v>
      </c>
    </row>
    <row r="65" spans="1:15" ht="86.4">
      <c r="A65" s="78"/>
      <c r="B65" s="137" t="s">
        <v>215</v>
      </c>
      <c r="C65" s="77"/>
      <c r="D65" s="49"/>
      <c r="E65" s="75"/>
      <c r="F65" s="84" t="s">
        <v>95</v>
      </c>
      <c r="G65" s="84" t="s">
        <v>95</v>
      </c>
      <c r="H65" s="84"/>
      <c r="I65" s="75"/>
      <c r="J65" s="75"/>
      <c r="K65" s="84" t="s">
        <v>98</v>
      </c>
      <c r="L65" s="88" t="s">
        <v>183</v>
      </c>
      <c r="M65" s="77" t="s">
        <v>336</v>
      </c>
      <c r="N65" s="132" t="s">
        <v>376</v>
      </c>
      <c r="O65" s="141" t="s">
        <v>316</v>
      </c>
    </row>
    <row r="66" spans="1:15" ht="86.4">
      <c r="A66" s="78"/>
      <c r="B66" s="137" t="s">
        <v>215</v>
      </c>
      <c r="C66" s="77"/>
      <c r="D66" s="49"/>
      <c r="E66" s="75"/>
      <c r="F66" s="84" t="s">
        <v>95</v>
      </c>
      <c r="G66" s="84" t="s">
        <v>185</v>
      </c>
      <c r="H66" s="84"/>
      <c r="I66" s="75"/>
      <c r="J66" s="75"/>
      <c r="K66" s="84" t="s">
        <v>98</v>
      </c>
      <c r="L66" s="88" t="s">
        <v>186</v>
      </c>
      <c r="M66" s="77" t="s">
        <v>337</v>
      </c>
      <c r="N66" s="132" t="s">
        <v>377</v>
      </c>
      <c r="O66" s="141" t="s">
        <v>391</v>
      </c>
    </row>
    <row r="67" spans="1:15" ht="115.2">
      <c r="A67" s="78"/>
      <c r="B67" s="137" t="s">
        <v>215</v>
      </c>
      <c r="C67" s="77"/>
      <c r="D67" s="49"/>
      <c r="E67" s="75"/>
      <c r="F67" s="84" t="s">
        <v>156</v>
      </c>
      <c r="G67" s="84" t="s">
        <v>188</v>
      </c>
      <c r="H67" s="84"/>
      <c r="I67" s="75"/>
      <c r="J67" s="75"/>
      <c r="K67" s="84" t="s">
        <v>98</v>
      </c>
      <c r="L67" s="88" t="s">
        <v>189</v>
      </c>
      <c r="M67" s="77" t="s">
        <v>338</v>
      </c>
      <c r="N67" s="132" t="s">
        <v>378</v>
      </c>
      <c r="O67" s="141" t="s">
        <v>316</v>
      </c>
    </row>
    <row r="68" spans="1:15" ht="100.8">
      <c r="A68" s="78">
        <v>1</v>
      </c>
      <c r="B68" s="80" t="s">
        <v>213</v>
      </c>
      <c r="C68" s="77" t="s">
        <v>214</v>
      </c>
      <c r="D68" s="74" t="s">
        <v>194</v>
      </c>
      <c r="E68" s="75" t="s">
        <v>195</v>
      </c>
      <c r="F68" s="76" t="s">
        <v>196</v>
      </c>
      <c r="G68" s="76"/>
      <c r="H68" s="76"/>
      <c r="I68" s="75">
        <v>9</v>
      </c>
      <c r="J68" s="75"/>
      <c r="K68" s="76" t="s">
        <v>197</v>
      </c>
      <c r="L68" s="77" t="s">
        <v>198</v>
      </c>
      <c r="M68" s="77" t="s">
        <v>383</v>
      </c>
      <c r="N68" s="132" t="s">
        <v>384</v>
      </c>
      <c r="O68" s="141" t="s">
        <v>385</v>
      </c>
    </row>
    <row r="69" spans="1:15" ht="172.8">
      <c r="A69" s="78">
        <v>2</v>
      </c>
      <c r="B69" s="80" t="s">
        <v>213</v>
      </c>
      <c r="C69" s="77" t="s">
        <v>214</v>
      </c>
      <c r="D69" s="74" t="s">
        <v>194</v>
      </c>
      <c r="E69" s="75" t="s">
        <v>195</v>
      </c>
      <c r="F69" s="78">
        <v>7</v>
      </c>
      <c r="G69" s="78" t="s">
        <v>199</v>
      </c>
      <c r="H69" s="78">
        <v>1</v>
      </c>
      <c r="I69" s="75">
        <v>117</v>
      </c>
      <c r="J69" s="75"/>
      <c r="K69" s="76" t="s">
        <v>98</v>
      </c>
      <c r="L69" s="77" t="s">
        <v>200</v>
      </c>
      <c r="M69" s="77" t="s">
        <v>386</v>
      </c>
      <c r="N69" s="132" t="s">
        <v>387</v>
      </c>
      <c r="O69" s="141" t="s">
        <v>391</v>
      </c>
    </row>
    <row r="70" spans="1:15" ht="230.4">
      <c r="A70" s="78">
        <v>3</v>
      </c>
      <c r="B70" s="80" t="s">
        <v>213</v>
      </c>
      <c r="C70" s="77" t="s">
        <v>214</v>
      </c>
      <c r="D70" s="74" t="s">
        <v>194</v>
      </c>
      <c r="E70" s="75" t="s">
        <v>195</v>
      </c>
      <c r="F70" s="78">
        <v>8</v>
      </c>
      <c r="G70" s="78"/>
      <c r="H70" s="78">
        <v>6</v>
      </c>
      <c r="I70" s="75">
        <v>417</v>
      </c>
      <c r="J70" s="75"/>
      <c r="K70" s="76" t="s">
        <v>98</v>
      </c>
      <c r="L70" s="77" t="s">
        <v>201</v>
      </c>
      <c r="M70" s="77" t="s">
        <v>388</v>
      </c>
      <c r="N70" s="132" t="s">
        <v>389</v>
      </c>
      <c r="O70" s="141" t="s">
        <v>391</v>
      </c>
    </row>
    <row r="71" spans="1:15" ht="230.4">
      <c r="A71" s="78">
        <v>4</v>
      </c>
      <c r="B71" s="80" t="s">
        <v>213</v>
      </c>
      <c r="C71" s="77" t="s">
        <v>214</v>
      </c>
      <c r="D71" s="74" t="s">
        <v>194</v>
      </c>
      <c r="E71" s="75" t="s">
        <v>195</v>
      </c>
      <c r="F71" s="78">
        <v>13</v>
      </c>
      <c r="G71" s="78"/>
      <c r="H71" s="78"/>
      <c r="I71" s="75">
        <v>407</v>
      </c>
      <c r="J71" s="75"/>
      <c r="K71" s="76" t="s">
        <v>202</v>
      </c>
      <c r="L71" s="77" t="s">
        <v>203</v>
      </c>
      <c r="M71" s="77" t="s">
        <v>204</v>
      </c>
      <c r="N71" s="138" t="s">
        <v>390</v>
      </c>
      <c r="O71" s="141" t="s">
        <v>391</v>
      </c>
    </row>
    <row r="72" spans="1:15" ht="230.4">
      <c r="A72" s="78">
        <v>5</v>
      </c>
      <c r="B72" s="80" t="s">
        <v>213</v>
      </c>
      <c r="C72" s="77" t="s">
        <v>214</v>
      </c>
      <c r="D72" s="74" t="s">
        <v>194</v>
      </c>
      <c r="E72" s="75" t="s">
        <v>195</v>
      </c>
      <c r="F72" s="78">
        <v>14</v>
      </c>
      <c r="G72" s="78"/>
      <c r="H72" s="78"/>
      <c r="I72" s="75">
        <v>1120</v>
      </c>
      <c r="J72" s="75"/>
      <c r="K72" s="76" t="s">
        <v>202</v>
      </c>
      <c r="L72" s="77" t="s">
        <v>205</v>
      </c>
      <c r="M72" s="77" t="s">
        <v>206</v>
      </c>
      <c r="N72" s="138" t="s">
        <v>390</v>
      </c>
      <c r="O72" s="141" t="s">
        <v>391</v>
      </c>
    </row>
    <row r="73" spans="1:15" ht="216">
      <c r="A73" s="78">
        <v>6</v>
      </c>
      <c r="B73" s="80" t="s">
        <v>213</v>
      </c>
      <c r="C73" s="77" t="s">
        <v>214</v>
      </c>
      <c r="D73" s="74" t="s">
        <v>194</v>
      </c>
      <c r="E73" s="75" t="s">
        <v>195</v>
      </c>
      <c r="F73" s="78">
        <v>8</v>
      </c>
      <c r="G73" s="78">
        <v>8.6999999999999993</v>
      </c>
      <c r="H73" s="78"/>
      <c r="I73" s="75">
        <v>477</v>
      </c>
      <c r="J73" s="75"/>
      <c r="K73" s="76" t="s">
        <v>98</v>
      </c>
      <c r="L73" s="77" t="s">
        <v>207</v>
      </c>
      <c r="M73" s="77" t="s">
        <v>392</v>
      </c>
      <c r="N73" s="132" t="s">
        <v>393</v>
      </c>
      <c r="O73" s="141" t="s">
        <v>391</v>
      </c>
    </row>
    <row r="74" spans="1:15" ht="115.2">
      <c r="A74" s="78">
        <v>7</v>
      </c>
      <c r="B74" s="80" t="s">
        <v>213</v>
      </c>
      <c r="C74" s="77" t="s">
        <v>214</v>
      </c>
      <c r="D74" s="74" t="s">
        <v>194</v>
      </c>
      <c r="E74" s="75" t="s">
        <v>195</v>
      </c>
      <c r="F74" s="78">
        <v>12</v>
      </c>
      <c r="G74" s="78">
        <v>12.2</v>
      </c>
      <c r="H74" s="78">
        <v>3</v>
      </c>
      <c r="I74" s="75">
        <v>700</v>
      </c>
      <c r="J74" s="75"/>
      <c r="K74" s="76" t="s">
        <v>202</v>
      </c>
      <c r="L74" s="79" t="s">
        <v>208</v>
      </c>
      <c r="M74" s="77" t="s">
        <v>209</v>
      </c>
      <c r="N74" s="132" t="s">
        <v>394</v>
      </c>
      <c r="O74" s="141" t="s">
        <v>316</v>
      </c>
    </row>
    <row r="75" spans="1:15" ht="86.4">
      <c r="A75" s="78">
        <v>8</v>
      </c>
      <c r="B75" s="80" t="s">
        <v>213</v>
      </c>
      <c r="C75" s="77" t="s">
        <v>214</v>
      </c>
      <c r="D75" s="74" t="s">
        <v>194</v>
      </c>
      <c r="E75" s="75" t="s">
        <v>195</v>
      </c>
      <c r="F75" s="78">
        <v>7</v>
      </c>
      <c r="G75" s="78" t="s">
        <v>210</v>
      </c>
      <c r="H75" s="78">
        <v>1</v>
      </c>
      <c r="I75" s="75">
        <v>132</v>
      </c>
      <c r="J75" s="75"/>
      <c r="K75" s="76" t="s">
        <v>197</v>
      </c>
      <c r="L75" s="77" t="s">
        <v>211</v>
      </c>
      <c r="M75" s="77" t="s">
        <v>212</v>
      </c>
      <c r="N75" s="132" t="s">
        <v>394</v>
      </c>
      <c r="O75" s="141" t="s">
        <v>316</v>
      </c>
    </row>
    <row r="76" spans="1:15" ht="43.2">
      <c r="A76" s="94"/>
      <c r="B76" s="95" t="s">
        <v>217</v>
      </c>
      <c r="C76" s="96" t="s">
        <v>218</v>
      </c>
      <c r="D76" s="97" t="s">
        <v>219</v>
      </c>
      <c r="E76" s="100" t="s">
        <v>220</v>
      </c>
      <c r="F76" s="99"/>
      <c r="G76" s="99"/>
      <c r="H76" s="99"/>
      <c r="I76" s="98"/>
      <c r="J76" s="98"/>
      <c r="K76" s="99"/>
      <c r="L76" s="96" t="s">
        <v>221</v>
      </c>
      <c r="M76" s="96" t="s">
        <v>222</v>
      </c>
      <c r="N76" s="132" t="s">
        <v>396</v>
      </c>
      <c r="O76" s="141" t="s">
        <v>395</v>
      </c>
    </row>
    <row r="77" spans="1:15" ht="115.2">
      <c r="A77" s="105"/>
      <c r="B77" s="123" t="s">
        <v>91</v>
      </c>
      <c r="C77" s="124" t="s">
        <v>92</v>
      </c>
      <c r="D77" s="125" t="s">
        <v>93</v>
      </c>
      <c r="E77" s="126" t="s">
        <v>94</v>
      </c>
      <c r="F77" s="110" t="s">
        <v>95</v>
      </c>
      <c r="G77" s="110" t="s">
        <v>96</v>
      </c>
      <c r="H77" s="110" t="s">
        <v>97</v>
      </c>
      <c r="I77" s="109">
        <v>313</v>
      </c>
      <c r="J77" s="109"/>
      <c r="K77" s="110" t="s">
        <v>98</v>
      </c>
      <c r="L77" s="107" t="s">
        <v>99</v>
      </c>
      <c r="M77" s="112" t="s">
        <v>318</v>
      </c>
      <c r="N77" s="132" t="s">
        <v>350</v>
      </c>
      <c r="O77" s="141" t="s">
        <v>316</v>
      </c>
    </row>
    <row r="78" spans="1:15" ht="43.2">
      <c r="A78" s="105"/>
      <c r="B78" s="127" t="s">
        <v>226</v>
      </c>
      <c r="C78" s="124" t="s">
        <v>92</v>
      </c>
      <c r="D78" s="122" t="s">
        <v>227</v>
      </c>
      <c r="E78" s="128" t="s">
        <v>228</v>
      </c>
      <c r="F78" s="105"/>
      <c r="G78" s="113" t="s">
        <v>104</v>
      </c>
      <c r="H78" s="105"/>
      <c r="I78" s="113" t="s">
        <v>229</v>
      </c>
      <c r="J78" s="109"/>
      <c r="K78" s="110" t="s">
        <v>98</v>
      </c>
      <c r="L78" s="107" t="s">
        <v>102</v>
      </c>
      <c r="M78" s="107" t="s">
        <v>103</v>
      </c>
    </row>
    <row r="79" spans="1:15" ht="57.6">
      <c r="A79" s="105"/>
      <c r="B79" s="127" t="s">
        <v>226</v>
      </c>
      <c r="C79" s="107"/>
      <c r="D79" s="108"/>
      <c r="E79" s="109"/>
      <c r="F79" s="105"/>
      <c r="G79" s="113" t="s">
        <v>230</v>
      </c>
      <c r="H79" s="105"/>
      <c r="I79" s="109">
        <v>49</v>
      </c>
      <c r="J79" s="109"/>
      <c r="K79" s="110" t="s">
        <v>98</v>
      </c>
      <c r="L79" s="107" t="s">
        <v>105</v>
      </c>
      <c r="M79" s="107" t="s">
        <v>106</v>
      </c>
    </row>
    <row r="80" spans="1:15" ht="57.6">
      <c r="A80" s="105"/>
      <c r="B80" s="127" t="s">
        <v>226</v>
      </c>
      <c r="C80" s="107"/>
      <c r="D80" s="108"/>
      <c r="E80" s="109"/>
      <c r="F80" s="105"/>
      <c r="G80" s="113" t="s">
        <v>107</v>
      </c>
      <c r="H80" s="105"/>
      <c r="I80" s="109">
        <v>52</v>
      </c>
      <c r="J80" s="109"/>
      <c r="K80" s="110" t="s">
        <v>98</v>
      </c>
      <c r="L80" s="107" t="s">
        <v>108</v>
      </c>
      <c r="M80" s="107" t="s">
        <v>109</v>
      </c>
    </row>
    <row r="81" spans="1:13" ht="57.6">
      <c r="A81" s="105"/>
      <c r="B81" s="127" t="s">
        <v>226</v>
      </c>
      <c r="C81" s="107"/>
      <c r="D81" s="108"/>
      <c r="E81" s="109"/>
      <c r="F81" s="105">
        <v>9</v>
      </c>
      <c r="G81" s="113" t="s">
        <v>110</v>
      </c>
      <c r="H81" s="105">
        <v>2</v>
      </c>
      <c r="I81" s="109">
        <v>330</v>
      </c>
      <c r="J81" s="109"/>
      <c r="K81" s="110" t="s">
        <v>98</v>
      </c>
      <c r="L81" s="112" t="s">
        <v>231</v>
      </c>
      <c r="M81" s="107" t="s">
        <v>112</v>
      </c>
    </row>
    <row r="82" spans="1:13" ht="57.6">
      <c r="A82" s="105"/>
      <c r="B82" s="127" t="s">
        <v>226</v>
      </c>
      <c r="C82" s="107"/>
      <c r="D82" s="108"/>
      <c r="E82" s="109"/>
      <c r="F82" s="105">
        <v>9</v>
      </c>
      <c r="G82" s="113" t="s">
        <v>113</v>
      </c>
      <c r="H82" s="105">
        <v>1</v>
      </c>
      <c r="I82" s="109">
        <v>331</v>
      </c>
      <c r="J82" s="109"/>
      <c r="K82" s="110" t="s">
        <v>98</v>
      </c>
      <c r="L82" s="107" t="s">
        <v>114</v>
      </c>
      <c r="M82" s="107" t="s">
        <v>115</v>
      </c>
    </row>
    <row r="83" spans="1:13" ht="57.6">
      <c r="A83" s="105"/>
      <c r="B83" s="127" t="s">
        <v>226</v>
      </c>
      <c r="C83" s="107"/>
      <c r="D83" s="108"/>
      <c r="E83" s="109"/>
      <c r="F83" s="105">
        <v>9</v>
      </c>
      <c r="G83" s="113" t="s">
        <v>113</v>
      </c>
      <c r="H83" s="105">
        <v>1</v>
      </c>
      <c r="I83" s="109">
        <v>331</v>
      </c>
      <c r="J83" s="109"/>
      <c r="K83" s="110" t="s">
        <v>98</v>
      </c>
      <c r="L83" s="107" t="s">
        <v>116</v>
      </c>
      <c r="M83" s="107" t="s">
        <v>117</v>
      </c>
    </row>
    <row r="84" spans="1:13" ht="57.6">
      <c r="A84" s="105"/>
      <c r="B84" s="127" t="s">
        <v>226</v>
      </c>
      <c r="C84" s="107"/>
      <c r="D84" s="108"/>
      <c r="E84" s="109"/>
      <c r="F84" s="105">
        <v>7</v>
      </c>
      <c r="G84" s="113" t="s">
        <v>118</v>
      </c>
      <c r="H84" s="105"/>
      <c r="I84" s="109">
        <v>115</v>
      </c>
      <c r="J84" s="109"/>
      <c r="K84" s="110" t="s">
        <v>98</v>
      </c>
      <c r="L84" s="107" t="s">
        <v>119</v>
      </c>
      <c r="M84" s="107" t="s">
        <v>120</v>
      </c>
    </row>
    <row r="85" spans="1:13" ht="43.2">
      <c r="A85" s="105"/>
      <c r="B85" s="127" t="s">
        <v>226</v>
      </c>
      <c r="C85" s="112"/>
      <c r="D85" s="103"/>
      <c r="E85" s="113"/>
      <c r="F85" s="105">
        <v>7</v>
      </c>
      <c r="G85" s="113" t="s">
        <v>121</v>
      </c>
      <c r="H85" s="105"/>
      <c r="I85" s="113">
        <v>37</v>
      </c>
      <c r="J85" s="113"/>
      <c r="K85" s="110" t="s">
        <v>98</v>
      </c>
      <c r="L85" s="107" t="s">
        <v>122</v>
      </c>
      <c r="M85" s="112" t="s">
        <v>123</v>
      </c>
    </row>
    <row r="86" spans="1:13" ht="57.6">
      <c r="A86" s="105"/>
      <c r="B86" s="127" t="s">
        <v>226</v>
      </c>
      <c r="C86" s="112"/>
      <c r="D86" s="103"/>
      <c r="E86" s="113"/>
      <c r="F86" s="105">
        <v>7</v>
      </c>
      <c r="G86" s="113" t="s">
        <v>118</v>
      </c>
      <c r="H86" s="105">
        <v>3</v>
      </c>
      <c r="I86" s="113">
        <v>115</v>
      </c>
      <c r="J86" s="113"/>
      <c r="K86" s="110" t="s">
        <v>98</v>
      </c>
      <c r="L86" s="107" t="s">
        <v>124</v>
      </c>
      <c r="M86" s="112" t="s">
        <v>125</v>
      </c>
    </row>
    <row r="87" spans="1:13" ht="57.6">
      <c r="A87" s="114"/>
      <c r="B87" s="127" t="s">
        <v>226</v>
      </c>
      <c r="C87" s="104"/>
      <c r="D87" s="103"/>
      <c r="E87" s="102"/>
      <c r="F87" s="114">
        <v>7</v>
      </c>
      <c r="G87" s="102" t="s">
        <v>126</v>
      </c>
      <c r="H87" s="114"/>
      <c r="I87" s="102">
        <v>114</v>
      </c>
      <c r="J87" s="102"/>
      <c r="K87" s="110" t="s">
        <v>98</v>
      </c>
      <c r="L87" s="107" t="s">
        <v>127</v>
      </c>
      <c r="M87" s="112" t="s">
        <v>128</v>
      </c>
    </row>
    <row r="88" spans="1:13" ht="57.6">
      <c r="A88" s="105"/>
      <c r="B88" s="127" t="s">
        <v>226</v>
      </c>
      <c r="C88" s="112"/>
      <c r="D88" s="103"/>
      <c r="E88" s="113"/>
      <c r="F88" s="105">
        <v>7</v>
      </c>
      <c r="G88" s="113" t="s">
        <v>126</v>
      </c>
      <c r="H88" s="105"/>
      <c r="I88" s="113">
        <v>114</v>
      </c>
      <c r="J88" s="113"/>
      <c r="K88" s="110" t="s">
        <v>98</v>
      </c>
      <c r="L88" s="107" t="s">
        <v>129</v>
      </c>
      <c r="M88" s="112" t="s">
        <v>130</v>
      </c>
    </row>
    <row r="89" spans="1:13" ht="43.2">
      <c r="A89" s="105"/>
      <c r="B89" s="127" t="s">
        <v>226</v>
      </c>
      <c r="C89" s="112"/>
      <c r="D89" s="103"/>
      <c r="E89" s="113"/>
      <c r="F89" s="105"/>
      <c r="G89" s="113"/>
      <c r="H89" s="105"/>
      <c r="I89" s="113"/>
      <c r="J89" s="113"/>
      <c r="K89" s="110" t="s">
        <v>98</v>
      </c>
      <c r="L89" s="107" t="s">
        <v>131</v>
      </c>
      <c r="M89" s="112" t="s">
        <v>132</v>
      </c>
    </row>
    <row r="90" spans="1:13" ht="43.2">
      <c r="A90" s="105"/>
      <c r="B90" s="127" t="s">
        <v>226</v>
      </c>
      <c r="C90" s="112"/>
      <c r="D90" s="103"/>
      <c r="E90" s="113"/>
      <c r="F90" s="105"/>
      <c r="G90" s="113"/>
      <c r="H90" s="105"/>
      <c r="I90" s="113"/>
      <c r="J90" s="113"/>
      <c r="K90" s="110" t="s">
        <v>98</v>
      </c>
      <c r="L90" s="115" t="s">
        <v>133</v>
      </c>
      <c r="M90" s="112" t="s">
        <v>134</v>
      </c>
    </row>
    <row r="91" spans="1:13" ht="43.2">
      <c r="A91" s="105"/>
      <c r="B91" s="127" t="s">
        <v>226</v>
      </c>
      <c r="C91" s="112"/>
      <c r="D91" s="103"/>
      <c r="E91" s="113"/>
      <c r="F91" s="105">
        <v>9</v>
      </c>
      <c r="G91" s="113" t="s">
        <v>135</v>
      </c>
      <c r="H91" s="105"/>
      <c r="I91" s="113">
        <v>332</v>
      </c>
      <c r="J91" s="113"/>
      <c r="K91" s="110" t="s">
        <v>98</v>
      </c>
      <c r="L91" s="115" t="s">
        <v>136</v>
      </c>
      <c r="M91" s="112" t="s">
        <v>137</v>
      </c>
    </row>
    <row r="92" spans="1:13" ht="86.4">
      <c r="A92" s="114"/>
      <c r="B92" s="127" t="s">
        <v>226</v>
      </c>
      <c r="C92" s="158"/>
      <c r="D92" s="159"/>
      <c r="E92" s="160"/>
      <c r="F92" s="114">
        <v>7</v>
      </c>
      <c r="G92" s="102" t="s">
        <v>138</v>
      </c>
      <c r="H92" s="114"/>
      <c r="I92" s="102">
        <v>83</v>
      </c>
      <c r="J92" s="102"/>
      <c r="K92" s="110" t="s">
        <v>98</v>
      </c>
      <c r="L92" s="115" t="s">
        <v>139</v>
      </c>
      <c r="M92" s="112" t="s">
        <v>140</v>
      </c>
    </row>
    <row r="93" spans="1:13" ht="43.2">
      <c r="A93" s="105"/>
      <c r="B93" s="127" t="s">
        <v>226</v>
      </c>
      <c r="C93" s="158"/>
      <c r="D93" s="159"/>
      <c r="E93" s="160"/>
      <c r="F93" s="105">
        <v>7</v>
      </c>
      <c r="G93" s="113" t="s">
        <v>232</v>
      </c>
      <c r="H93" s="105"/>
      <c r="I93" s="113">
        <v>48</v>
      </c>
      <c r="J93" s="113"/>
      <c r="K93" s="110" t="s">
        <v>98</v>
      </c>
      <c r="L93" s="115" t="s">
        <v>142</v>
      </c>
      <c r="M93" s="112" t="s">
        <v>143</v>
      </c>
    </row>
    <row r="94" spans="1:13" ht="158.4">
      <c r="A94" s="114"/>
      <c r="B94" s="127" t="s">
        <v>226</v>
      </c>
      <c r="C94" s="158"/>
      <c r="D94" s="159"/>
      <c r="E94" s="160"/>
      <c r="F94" s="114">
        <v>7</v>
      </c>
      <c r="G94" s="116" t="s">
        <v>144</v>
      </c>
      <c r="H94" s="114"/>
      <c r="I94" s="102">
        <v>62</v>
      </c>
      <c r="J94" s="102"/>
      <c r="K94" s="110" t="s">
        <v>98</v>
      </c>
      <c r="L94" s="115" t="s">
        <v>145</v>
      </c>
      <c r="M94" s="112" t="s">
        <v>146</v>
      </c>
    </row>
    <row r="95" spans="1:13" ht="57.6">
      <c r="A95" s="105"/>
      <c r="B95" s="127" t="s">
        <v>226</v>
      </c>
      <c r="C95" s="158"/>
      <c r="D95" s="159"/>
      <c r="E95" s="160"/>
      <c r="F95" s="105">
        <v>7</v>
      </c>
      <c r="G95" s="113" t="s">
        <v>233</v>
      </c>
      <c r="H95" s="105">
        <v>2</v>
      </c>
      <c r="I95" s="113" t="s">
        <v>234</v>
      </c>
      <c r="J95" s="113">
        <v>2</v>
      </c>
      <c r="K95" s="110" t="s">
        <v>98</v>
      </c>
      <c r="L95" s="115" t="s">
        <v>148</v>
      </c>
      <c r="M95" s="112" t="s">
        <v>149</v>
      </c>
    </row>
    <row r="96" spans="1:13" ht="57.6">
      <c r="A96" s="105"/>
      <c r="B96" s="127" t="s">
        <v>226</v>
      </c>
      <c r="C96" s="112"/>
      <c r="D96" s="103"/>
      <c r="E96" s="113"/>
      <c r="F96" s="105">
        <v>12</v>
      </c>
      <c r="G96" s="113" t="s">
        <v>150</v>
      </c>
      <c r="H96" s="105"/>
      <c r="I96" s="113">
        <v>451</v>
      </c>
      <c r="J96" s="113"/>
      <c r="K96" s="110" t="s">
        <v>98</v>
      </c>
      <c r="L96" s="115" t="s">
        <v>151</v>
      </c>
      <c r="M96" s="112" t="s">
        <v>152</v>
      </c>
    </row>
    <row r="97" spans="1:15" ht="57.6">
      <c r="A97" s="117"/>
      <c r="B97" s="127" t="s">
        <v>226</v>
      </c>
      <c r="C97" s="112"/>
      <c r="D97" s="108"/>
      <c r="E97" s="113"/>
      <c r="F97" s="118"/>
      <c r="G97" s="119" t="s">
        <v>153</v>
      </c>
      <c r="H97" s="119"/>
      <c r="I97" s="120" t="s">
        <v>235</v>
      </c>
      <c r="J97" s="120"/>
      <c r="K97" s="110" t="s">
        <v>98</v>
      </c>
      <c r="L97" s="115" t="s">
        <v>154</v>
      </c>
      <c r="M97" s="112" t="s">
        <v>155</v>
      </c>
    </row>
    <row r="98" spans="1:15" ht="28.8">
      <c r="A98" s="117"/>
      <c r="B98" s="127" t="s">
        <v>226</v>
      </c>
      <c r="C98" s="112"/>
      <c r="D98" s="108"/>
      <c r="E98" s="113"/>
      <c r="F98" s="117" t="s">
        <v>156</v>
      </c>
      <c r="G98" s="120" t="s">
        <v>236</v>
      </c>
      <c r="H98" s="117">
        <v>2</v>
      </c>
      <c r="I98" s="120">
        <v>323</v>
      </c>
      <c r="J98" s="120">
        <v>4</v>
      </c>
      <c r="K98" s="110" t="s">
        <v>98</v>
      </c>
      <c r="L98" s="115" t="s">
        <v>158</v>
      </c>
      <c r="M98" s="112" t="s">
        <v>159</v>
      </c>
    </row>
    <row r="99" spans="1:15" ht="28.8">
      <c r="A99" s="117"/>
      <c r="B99" s="127" t="s">
        <v>226</v>
      </c>
      <c r="C99" s="112"/>
      <c r="D99" s="108"/>
      <c r="E99" s="113"/>
      <c r="F99" s="117" t="s">
        <v>156</v>
      </c>
      <c r="G99" s="120" t="s">
        <v>160</v>
      </c>
      <c r="H99" s="117"/>
      <c r="I99" s="120">
        <v>50</v>
      </c>
      <c r="J99" s="120"/>
      <c r="K99" s="110" t="s">
        <v>98</v>
      </c>
      <c r="L99" s="115" t="s">
        <v>161</v>
      </c>
      <c r="M99" s="112" t="s">
        <v>162</v>
      </c>
    </row>
    <row r="100" spans="1:15" ht="28.8">
      <c r="A100" s="117"/>
      <c r="B100" s="127" t="s">
        <v>226</v>
      </c>
      <c r="C100" s="112"/>
      <c r="D100" s="108"/>
      <c r="E100" s="113"/>
      <c r="F100" s="117">
        <v>9</v>
      </c>
      <c r="G100" s="120" t="s">
        <v>163</v>
      </c>
      <c r="H100" s="117"/>
      <c r="I100" s="120">
        <v>350</v>
      </c>
      <c r="J100" s="120"/>
      <c r="K100" s="110" t="s">
        <v>98</v>
      </c>
      <c r="L100" s="115" t="s">
        <v>164</v>
      </c>
      <c r="M100" s="112" t="s">
        <v>165</v>
      </c>
    </row>
    <row r="101" spans="1:15" ht="52.8">
      <c r="A101" s="117"/>
      <c r="B101" s="127" t="s">
        <v>226</v>
      </c>
      <c r="C101" s="112"/>
      <c r="D101" s="108"/>
      <c r="E101" s="113"/>
      <c r="F101" s="117">
        <v>9</v>
      </c>
      <c r="G101" s="120" t="s">
        <v>166</v>
      </c>
      <c r="H101" s="117"/>
      <c r="I101" s="120" t="s">
        <v>237</v>
      </c>
      <c r="J101" s="120"/>
      <c r="K101" s="110" t="s">
        <v>98</v>
      </c>
      <c r="L101" s="115" t="s">
        <v>167</v>
      </c>
      <c r="M101" s="112" t="s">
        <v>168</v>
      </c>
    </row>
    <row r="102" spans="1:15" ht="52.8">
      <c r="A102" s="117"/>
      <c r="B102" s="127" t="s">
        <v>226</v>
      </c>
      <c r="C102" s="112"/>
      <c r="D102" s="108"/>
      <c r="E102" s="113"/>
      <c r="F102" s="117" t="s">
        <v>238</v>
      </c>
      <c r="G102" s="120" t="s">
        <v>239</v>
      </c>
      <c r="H102" s="117"/>
      <c r="I102" s="120" t="s">
        <v>240</v>
      </c>
      <c r="J102" s="120"/>
      <c r="K102" s="110" t="s">
        <v>98</v>
      </c>
      <c r="L102" s="115" t="s">
        <v>171</v>
      </c>
      <c r="M102" s="112" t="s">
        <v>172</v>
      </c>
    </row>
    <row r="103" spans="1:15">
      <c r="A103" s="117"/>
      <c r="B103" s="127" t="s">
        <v>226</v>
      </c>
      <c r="C103" s="112"/>
      <c r="D103" s="108"/>
      <c r="E103" s="113"/>
      <c r="F103" s="117">
        <v>7</v>
      </c>
      <c r="G103" s="120">
        <v>7.4</v>
      </c>
      <c r="H103" s="117">
        <v>2</v>
      </c>
      <c r="I103" s="120">
        <v>29</v>
      </c>
      <c r="J103" s="120">
        <v>5</v>
      </c>
      <c r="K103" s="110" t="s">
        <v>98</v>
      </c>
      <c r="L103" s="115" t="s">
        <v>173</v>
      </c>
      <c r="M103" s="112" t="s">
        <v>174</v>
      </c>
    </row>
    <row r="104" spans="1:15">
      <c r="A104" s="117"/>
      <c r="B104" s="127" t="s">
        <v>226</v>
      </c>
      <c r="C104" s="121"/>
      <c r="D104" s="103"/>
      <c r="E104" s="120"/>
      <c r="F104" s="119"/>
      <c r="G104" s="119"/>
      <c r="H104" s="119"/>
      <c r="I104" s="120"/>
      <c r="J104" s="120"/>
      <c r="K104" s="110" t="s">
        <v>98</v>
      </c>
      <c r="L104" s="115" t="s">
        <v>175</v>
      </c>
      <c r="M104" s="112" t="s">
        <v>176</v>
      </c>
    </row>
    <row r="105" spans="1:15" ht="28.8">
      <c r="A105" s="117"/>
      <c r="B105" s="127" t="s">
        <v>226</v>
      </c>
      <c r="C105" s="121"/>
      <c r="D105" s="103"/>
      <c r="E105" s="120"/>
      <c r="F105" s="119" t="s">
        <v>241</v>
      </c>
      <c r="G105" s="119" t="s">
        <v>177</v>
      </c>
      <c r="H105" s="119" t="s">
        <v>242</v>
      </c>
      <c r="I105" s="120">
        <v>58</v>
      </c>
      <c r="J105" s="120">
        <v>3</v>
      </c>
      <c r="K105" s="110" t="s">
        <v>98</v>
      </c>
      <c r="L105" s="115" t="s">
        <v>178</v>
      </c>
      <c r="M105" s="112" t="s">
        <v>179</v>
      </c>
    </row>
    <row r="106" spans="1:15" ht="28.8">
      <c r="A106" s="117"/>
      <c r="B106" s="127" t="s">
        <v>226</v>
      </c>
      <c r="C106" s="121"/>
      <c r="D106" s="103"/>
      <c r="E106" s="120"/>
      <c r="F106" s="119" t="s">
        <v>241</v>
      </c>
      <c r="G106" s="119" t="s">
        <v>243</v>
      </c>
      <c r="H106" s="119"/>
      <c r="I106" s="120">
        <v>31</v>
      </c>
      <c r="J106" s="120"/>
      <c r="K106" s="110" t="s">
        <v>98</v>
      </c>
      <c r="L106" s="115" t="s">
        <v>181</v>
      </c>
      <c r="M106" s="112" t="s">
        <v>182</v>
      </c>
    </row>
    <row r="107" spans="1:15" ht="28.8">
      <c r="A107" s="105"/>
      <c r="B107" s="127" t="s">
        <v>226</v>
      </c>
      <c r="C107" s="112"/>
      <c r="D107" s="103"/>
      <c r="E107" s="113"/>
      <c r="F107" s="110" t="s">
        <v>95</v>
      </c>
      <c r="G107" s="110" t="s">
        <v>95</v>
      </c>
      <c r="H107" s="118" t="s">
        <v>196</v>
      </c>
      <c r="I107" s="113">
        <v>307</v>
      </c>
      <c r="J107" s="113"/>
      <c r="K107" s="110" t="s">
        <v>98</v>
      </c>
      <c r="L107" s="115" t="s">
        <v>183</v>
      </c>
      <c r="M107" s="112" t="s">
        <v>184</v>
      </c>
    </row>
    <row r="108" spans="1:15" ht="43.2">
      <c r="A108" s="105"/>
      <c r="B108" s="127" t="s">
        <v>226</v>
      </c>
      <c r="C108" s="112"/>
      <c r="D108" s="103"/>
      <c r="E108" s="113"/>
      <c r="F108" s="110" t="s">
        <v>95</v>
      </c>
      <c r="G108" s="118" t="s">
        <v>244</v>
      </c>
      <c r="H108" s="110"/>
      <c r="I108" s="113">
        <v>309</v>
      </c>
      <c r="J108" s="113"/>
      <c r="K108" s="110" t="s">
        <v>98</v>
      </c>
      <c r="L108" s="115" t="s">
        <v>186</v>
      </c>
      <c r="M108" s="112" t="s">
        <v>187</v>
      </c>
    </row>
    <row r="109" spans="1:15" ht="43.2">
      <c r="A109" s="105"/>
      <c r="B109" s="127" t="s">
        <v>226</v>
      </c>
      <c r="C109" s="112"/>
      <c r="D109" s="103"/>
      <c r="E109" s="113"/>
      <c r="F109" s="118" t="s">
        <v>245</v>
      </c>
      <c r="G109" s="118" t="s">
        <v>246</v>
      </c>
      <c r="H109" s="118" t="s">
        <v>242</v>
      </c>
      <c r="I109" s="113">
        <v>354</v>
      </c>
      <c r="J109" s="113">
        <v>7</v>
      </c>
      <c r="K109" s="110" t="s">
        <v>98</v>
      </c>
      <c r="L109" s="115" t="s">
        <v>189</v>
      </c>
      <c r="M109" s="112" t="s">
        <v>190</v>
      </c>
    </row>
    <row r="110" spans="1:15" ht="28.8">
      <c r="A110" s="78"/>
      <c r="B110" s="127" t="s">
        <v>226</v>
      </c>
      <c r="C110" s="77"/>
      <c r="D110" s="97" t="s">
        <v>247</v>
      </c>
      <c r="E110" s="76" t="s">
        <v>248</v>
      </c>
      <c r="F110" s="76" t="s">
        <v>249</v>
      </c>
      <c r="G110" s="76" t="s">
        <v>242</v>
      </c>
      <c r="H110" s="76" t="s">
        <v>196</v>
      </c>
      <c r="I110" s="75">
        <v>19</v>
      </c>
      <c r="J110" s="75">
        <v>23</v>
      </c>
      <c r="K110" s="76"/>
      <c r="L110" s="77" t="s">
        <v>250</v>
      </c>
      <c r="M110" s="77" t="s">
        <v>251</v>
      </c>
      <c r="O110" s="141" t="s">
        <v>316</v>
      </c>
    </row>
    <row r="111" spans="1:15" ht="28.8">
      <c r="A111" s="78"/>
      <c r="B111" s="127" t="s">
        <v>226</v>
      </c>
      <c r="C111" s="77"/>
      <c r="D111" s="97" t="s">
        <v>247</v>
      </c>
      <c r="E111" s="76" t="s">
        <v>248</v>
      </c>
      <c r="F111" s="78">
        <v>6</v>
      </c>
      <c r="G111" s="78">
        <v>2</v>
      </c>
      <c r="H111" s="78"/>
      <c r="I111" s="75">
        <v>29</v>
      </c>
      <c r="J111" s="75">
        <v>24</v>
      </c>
      <c r="K111" s="76"/>
      <c r="L111" s="77" t="s">
        <v>252</v>
      </c>
      <c r="M111" s="77" t="s">
        <v>253</v>
      </c>
      <c r="O111" s="141" t="s">
        <v>316</v>
      </c>
    </row>
    <row r="112" spans="1:15" ht="28.8">
      <c r="A112" s="78"/>
      <c r="B112" s="127" t="s">
        <v>226</v>
      </c>
      <c r="C112" s="77"/>
      <c r="D112" s="97" t="s">
        <v>247</v>
      </c>
      <c r="E112" s="76" t="s">
        <v>248</v>
      </c>
      <c r="F112" s="78">
        <v>7</v>
      </c>
      <c r="G112" s="78">
        <v>2</v>
      </c>
      <c r="H112" s="78"/>
      <c r="I112" s="75">
        <v>44</v>
      </c>
      <c r="J112" s="75">
        <v>29</v>
      </c>
      <c r="K112" s="76"/>
      <c r="L112" s="77" t="s">
        <v>252</v>
      </c>
      <c r="M112" s="77" t="s">
        <v>253</v>
      </c>
      <c r="O112" s="141" t="s">
        <v>316</v>
      </c>
    </row>
    <row r="113" spans="1:15" ht="28.8">
      <c r="A113" s="78"/>
      <c r="B113" s="127" t="s">
        <v>226</v>
      </c>
      <c r="C113" s="77"/>
      <c r="D113" s="97" t="s">
        <v>247</v>
      </c>
      <c r="E113" s="76" t="s">
        <v>248</v>
      </c>
      <c r="F113" s="78">
        <v>7</v>
      </c>
      <c r="G113" s="78">
        <v>3</v>
      </c>
      <c r="H113" s="78">
        <v>1</v>
      </c>
      <c r="I113" s="75">
        <v>31</v>
      </c>
      <c r="J113" s="75">
        <v>17</v>
      </c>
      <c r="K113" s="76"/>
      <c r="L113" s="77" t="s">
        <v>252</v>
      </c>
      <c r="M113" s="77" t="s">
        <v>253</v>
      </c>
      <c r="O113" s="141" t="s">
        <v>316</v>
      </c>
    </row>
    <row r="114" spans="1:15" ht="28.8">
      <c r="A114" s="78"/>
      <c r="B114" s="127" t="s">
        <v>226</v>
      </c>
      <c r="C114" s="77"/>
      <c r="D114" s="97" t="s">
        <v>247</v>
      </c>
      <c r="E114" s="76" t="s">
        <v>248</v>
      </c>
      <c r="F114" s="78">
        <v>7</v>
      </c>
      <c r="G114" s="78" t="s">
        <v>254</v>
      </c>
      <c r="H114" s="78">
        <v>2</v>
      </c>
      <c r="I114" s="75">
        <v>37</v>
      </c>
      <c r="J114" s="75">
        <v>7</v>
      </c>
      <c r="K114" s="76"/>
      <c r="L114" s="77" t="s">
        <v>252</v>
      </c>
      <c r="M114" s="77" t="s">
        <v>253</v>
      </c>
      <c r="O114" s="141" t="s">
        <v>316</v>
      </c>
    </row>
    <row r="115" spans="1:15" ht="28.8">
      <c r="A115" s="78"/>
      <c r="B115" s="127" t="s">
        <v>226</v>
      </c>
      <c r="C115" s="77"/>
      <c r="D115" s="97" t="s">
        <v>247</v>
      </c>
      <c r="E115" s="76" t="s">
        <v>248</v>
      </c>
      <c r="F115" s="78">
        <v>7</v>
      </c>
      <c r="G115" s="78" t="s">
        <v>254</v>
      </c>
      <c r="H115" s="78">
        <v>3</v>
      </c>
      <c r="I115" s="75">
        <v>37</v>
      </c>
      <c r="J115" s="75">
        <v>19</v>
      </c>
      <c r="K115" s="76"/>
      <c r="L115" s="77" t="s">
        <v>252</v>
      </c>
      <c r="M115" s="77" t="s">
        <v>253</v>
      </c>
      <c r="O115" s="141" t="s">
        <v>316</v>
      </c>
    </row>
    <row r="116" spans="1:15" ht="28.8">
      <c r="A116" s="78"/>
      <c r="B116" s="127" t="s">
        <v>226</v>
      </c>
      <c r="C116" s="77"/>
      <c r="D116" s="97" t="s">
        <v>247</v>
      </c>
      <c r="E116" s="76" t="s">
        <v>248</v>
      </c>
      <c r="F116" s="78">
        <v>7</v>
      </c>
      <c r="G116" s="78" t="s">
        <v>254</v>
      </c>
      <c r="H116" s="78">
        <v>3</v>
      </c>
      <c r="I116" s="75">
        <v>38</v>
      </c>
      <c r="J116" s="76" t="s">
        <v>255</v>
      </c>
      <c r="K116" s="76"/>
      <c r="L116" s="77" t="s">
        <v>250</v>
      </c>
      <c r="M116" s="77" t="s">
        <v>251</v>
      </c>
      <c r="O116" s="141" t="s">
        <v>316</v>
      </c>
    </row>
    <row r="117" spans="1:15" ht="28.8">
      <c r="A117" s="78"/>
      <c r="B117" s="127" t="s">
        <v>226</v>
      </c>
      <c r="C117" s="77"/>
      <c r="D117" s="97" t="s">
        <v>247</v>
      </c>
      <c r="E117" s="76" t="s">
        <v>248</v>
      </c>
      <c r="F117" s="78">
        <v>7</v>
      </c>
      <c r="G117" s="78" t="s">
        <v>254</v>
      </c>
      <c r="H117" s="78">
        <v>3</v>
      </c>
      <c r="I117" s="76" t="s">
        <v>256</v>
      </c>
      <c r="J117" s="76" t="s">
        <v>257</v>
      </c>
      <c r="K117" s="76"/>
      <c r="L117" s="77" t="s">
        <v>252</v>
      </c>
      <c r="M117" s="77" t="s">
        <v>253</v>
      </c>
      <c r="O117" s="141" t="s">
        <v>316</v>
      </c>
    </row>
    <row r="118" spans="1:15" ht="28.8">
      <c r="A118" s="78"/>
      <c r="B118" s="127" t="s">
        <v>226</v>
      </c>
      <c r="C118" s="77"/>
      <c r="D118" s="97" t="s">
        <v>247</v>
      </c>
      <c r="E118" s="76" t="s">
        <v>248</v>
      </c>
      <c r="F118" s="78">
        <v>7</v>
      </c>
      <c r="G118" s="78" t="s">
        <v>254</v>
      </c>
      <c r="H118" s="78">
        <v>3</v>
      </c>
      <c r="I118" s="76" t="s">
        <v>256</v>
      </c>
      <c r="J118" s="76" t="s">
        <v>258</v>
      </c>
      <c r="K118" s="76"/>
      <c r="L118" s="77" t="s">
        <v>252</v>
      </c>
      <c r="M118" s="77" t="s">
        <v>253</v>
      </c>
      <c r="O118" s="141" t="s">
        <v>316</v>
      </c>
    </row>
    <row r="119" spans="1:15" ht="28.8">
      <c r="A119" s="78"/>
      <c r="B119" s="127" t="s">
        <v>226</v>
      </c>
      <c r="C119" s="77"/>
      <c r="D119" s="97" t="s">
        <v>247</v>
      </c>
      <c r="E119" s="76" t="s">
        <v>248</v>
      </c>
      <c r="F119" s="78">
        <v>7</v>
      </c>
      <c r="G119" s="78" t="s">
        <v>254</v>
      </c>
      <c r="H119" s="78">
        <v>3</v>
      </c>
      <c r="I119" s="76" t="s">
        <v>256</v>
      </c>
      <c r="J119" s="76" t="s">
        <v>259</v>
      </c>
      <c r="K119" s="76"/>
      <c r="L119" s="77" t="s">
        <v>252</v>
      </c>
      <c r="M119" s="77" t="s">
        <v>253</v>
      </c>
      <c r="O119" s="141" t="s">
        <v>316</v>
      </c>
    </row>
    <row r="120" spans="1:15" ht="28.8">
      <c r="A120" s="163"/>
      <c r="B120" s="127" t="s">
        <v>226</v>
      </c>
      <c r="C120" s="164"/>
      <c r="D120" s="97" t="s">
        <v>247</v>
      </c>
      <c r="E120" s="76" t="s">
        <v>248</v>
      </c>
      <c r="F120" s="78">
        <v>7</v>
      </c>
      <c r="G120" s="78" t="s">
        <v>254</v>
      </c>
      <c r="H120" s="78">
        <v>3</v>
      </c>
      <c r="I120" s="129" t="s">
        <v>260</v>
      </c>
      <c r="J120" s="129" t="s">
        <v>196</v>
      </c>
      <c r="K120" s="129"/>
      <c r="L120" s="77" t="s">
        <v>252</v>
      </c>
      <c r="M120" s="77" t="s">
        <v>253</v>
      </c>
      <c r="O120" s="141" t="s">
        <v>316</v>
      </c>
    </row>
    <row r="121" spans="1:15" ht="28.8">
      <c r="A121" s="163"/>
      <c r="B121" s="127" t="s">
        <v>226</v>
      </c>
      <c r="C121" s="164"/>
      <c r="D121" s="97" t="s">
        <v>247</v>
      </c>
      <c r="E121" s="76" t="s">
        <v>248</v>
      </c>
      <c r="F121" s="78">
        <v>7</v>
      </c>
      <c r="G121" s="78" t="s">
        <v>254</v>
      </c>
      <c r="H121" s="78">
        <v>3</v>
      </c>
      <c r="I121" s="129" t="s">
        <v>260</v>
      </c>
      <c r="J121" s="129" t="s">
        <v>261</v>
      </c>
      <c r="K121" s="129"/>
      <c r="L121" s="77" t="s">
        <v>252</v>
      </c>
      <c r="M121" s="77" t="s">
        <v>253</v>
      </c>
      <c r="O121" s="141" t="s">
        <v>316</v>
      </c>
    </row>
    <row r="122" spans="1:15" ht="28.8">
      <c r="A122" s="78"/>
      <c r="B122" s="127" t="s">
        <v>226</v>
      </c>
      <c r="C122" s="77"/>
      <c r="D122" s="97" t="s">
        <v>247</v>
      </c>
      <c r="E122" s="76" t="s">
        <v>248</v>
      </c>
      <c r="F122" s="78">
        <v>7</v>
      </c>
      <c r="G122" s="78" t="s">
        <v>254</v>
      </c>
      <c r="H122" s="78">
        <v>3</v>
      </c>
      <c r="I122" s="129" t="s">
        <v>260</v>
      </c>
      <c r="J122" s="129" t="s">
        <v>262</v>
      </c>
      <c r="K122" s="76"/>
      <c r="L122" s="77" t="s">
        <v>252</v>
      </c>
      <c r="M122" s="77" t="s">
        <v>253</v>
      </c>
      <c r="O122" s="141" t="s">
        <v>316</v>
      </c>
    </row>
    <row r="123" spans="1:15" ht="28.8">
      <c r="A123" s="163"/>
      <c r="B123" s="127" t="s">
        <v>226</v>
      </c>
      <c r="C123" s="164"/>
      <c r="D123" s="97" t="s">
        <v>247</v>
      </c>
      <c r="E123" s="76" t="s">
        <v>248</v>
      </c>
      <c r="F123" s="78">
        <v>7</v>
      </c>
      <c r="G123" s="78" t="s">
        <v>254</v>
      </c>
      <c r="H123" s="78">
        <v>3</v>
      </c>
      <c r="I123" s="129" t="s">
        <v>260</v>
      </c>
      <c r="J123" s="129" t="s">
        <v>263</v>
      </c>
      <c r="K123" s="129"/>
      <c r="L123" s="77" t="s">
        <v>252</v>
      </c>
      <c r="M123" s="77" t="s">
        <v>253</v>
      </c>
      <c r="O123" s="141" t="s">
        <v>316</v>
      </c>
    </row>
    <row r="124" spans="1:15" ht="28.8">
      <c r="A124" s="163"/>
      <c r="B124" s="127" t="s">
        <v>226</v>
      </c>
      <c r="C124" s="164"/>
      <c r="D124" s="97" t="s">
        <v>247</v>
      </c>
      <c r="E124" s="76" t="s">
        <v>248</v>
      </c>
      <c r="F124" s="78">
        <v>7</v>
      </c>
      <c r="G124" s="78" t="s">
        <v>254</v>
      </c>
      <c r="H124" s="78">
        <v>3</v>
      </c>
      <c r="I124" s="129" t="s">
        <v>264</v>
      </c>
      <c r="J124" s="129" t="s">
        <v>242</v>
      </c>
      <c r="K124" s="129"/>
      <c r="L124" s="77" t="s">
        <v>252</v>
      </c>
      <c r="M124" s="77" t="s">
        <v>253</v>
      </c>
      <c r="O124" s="141" t="s">
        <v>316</v>
      </c>
    </row>
    <row r="125" spans="1:15" ht="28.8">
      <c r="A125" s="78"/>
      <c r="B125" s="127" t="s">
        <v>226</v>
      </c>
      <c r="C125" s="77"/>
      <c r="D125" s="97" t="s">
        <v>247</v>
      </c>
      <c r="E125" s="76" t="s">
        <v>248</v>
      </c>
      <c r="F125" s="78">
        <v>7</v>
      </c>
      <c r="G125" s="78" t="s">
        <v>254</v>
      </c>
      <c r="H125" s="78">
        <v>3</v>
      </c>
      <c r="I125" s="129" t="s">
        <v>264</v>
      </c>
      <c r="J125" s="129" t="s">
        <v>265</v>
      </c>
      <c r="K125" s="76"/>
      <c r="L125" s="77" t="s">
        <v>252</v>
      </c>
      <c r="M125" s="77" t="s">
        <v>253</v>
      </c>
      <c r="O125" s="141" t="s">
        <v>316</v>
      </c>
    </row>
    <row r="126" spans="1:15" ht="28.8">
      <c r="A126" s="78"/>
      <c r="B126" s="127" t="s">
        <v>226</v>
      </c>
      <c r="C126" s="77"/>
      <c r="D126" s="97" t="s">
        <v>247</v>
      </c>
      <c r="E126" s="76" t="s">
        <v>248</v>
      </c>
      <c r="F126" s="78">
        <v>7</v>
      </c>
      <c r="G126" s="78" t="s">
        <v>254</v>
      </c>
      <c r="H126" s="78">
        <v>3</v>
      </c>
      <c r="I126" s="76" t="s">
        <v>264</v>
      </c>
      <c r="J126" s="76" t="s">
        <v>266</v>
      </c>
      <c r="K126" s="76"/>
      <c r="L126" s="77" t="s">
        <v>252</v>
      </c>
      <c r="M126" s="77" t="s">
        <v>253</v>
      </c>
      <c r="O126" s="141" t="s">
        <v>316</v>
      </c>
    </row>
    <row r="127" spans="1:15" ht="28.8">
      <c r="A127" s="78"/>
      <c r="B127" s="127" t="s">
        <v>226</v>
      </c>
      <c r="C127" s="77"/>
      <c r="D127" s="97" t="s">
        <v>247</v>
      </c>
      <c r="E127" s="76" t="s">
        <v>248</v>
      </c>
      <c r="F127" s="78">
        <v>7</v>
      </c>
      <c r="G127" s="78" t="s">
        <v>254</v>
      </c>
      <c r="H127" s="78">
        <v>3</v>
      </c>
      <c r="I127" s="76" t="s">
        <v>264</v>
      </c>
      <c r="J127" s="76" t="s">
        <v>267</v>
      </c>
      <c r="K127" s="76"/>
      <c r="L127" s="77" t="s">
        <v>252</v>
      </c>
      <c r="M127" s="77" t="s">
        <v>253</v>
      </c>
      <c r="O127" s="141" t="s">
        <v>316</v>
      </c>
    </row>
    <row r="128" spans="1:15" ht="28.8">
      <c r="A128" s="78"/>
      <c r="B128" s="127" t="s">
        <v>226</v>
      </c>
      <c r="C128" s="77"/>
      <c r="D128" s="97" t="s">
        <v>247</v>
      </c>
      <c r="E128" s="76" t="s">
        <v>248</v>
      </c>
      <c r="F128" s="130" t="s">
        <v>241</v>
      </c>
      <c r="G128" s="130" t="s">
        <v>268</v>
      </c>
      <c r="H128" s="130" t="s">
        <v>242</v>
      </c>
      <c r="I128" s="76" t="s">
        <v>269</v>
      </c>
      <c r="J128" s="76" t="s">
        <v>257</v>
      </c>
      <c r="K128" s="76"/>
      <c r="L128" s="77" t="s">
        <v>252</v>
      </c>
      <c r="M128" s="77" t="s">
        <v>253</v>
      </c>
      <c r="O128" s="141" t="s">
        <v>316</v>
      </c>
    </row>
    <row r="129" spans="1:15" ht="28.8">
      <c r="A129" s="78"/>
      <c r="B129" s="127" t="s">
        <v>226</v>
      </c>
      <c r="C129" s="77"/>
      <c r="D129" s="97" t="s">
        <v>247</v>
      </c>
      <c r="E129" s="76" t="s">
        <v>248</v>
      </c>
      <c r="F129" s="130" t="s">
        <v>241</v>
      </c>
      <c r="G129" s="130" t="s">
        <v>268</v>
      </c>
      <c r="H129" s="130" t="s">
        <v>270</v>
      </c>
      <c r="I129" s="76" t="s">
        <v>269</v>
      </c>
      <c r="J129" s="76" t="s">
        <v>271</v>
      </c>
      <c r="K129" s="76"/>
      <c r="L129" s="77" t="s">
        <v>252</v>
      </c>
      <c r="M129" s="77" t="s">
        <v>253</v>
      </c>
      <c r="O129" s="141" t="s">
        <v>316</v>
      </c>
    </row>
    <row r="130" spans="1:15" ht="28.8">
      <c r="A130" s="78"/>
      <c r="B130" s="127" t="s">
        <v>226</v>
      </c>
      <c r="C130" s="77"/>
      <c r="D130" s="97" t="s">
        <v>247</v>
      </c>
      <c r="E130" s="76" t="s">
        <v>248</v>
      </c>
      <c r="F130" s="130" t="s">
        <v>241</v>
      </c>
      <c r="G130" s="130" t="s">
        <v>268</v>
      </c>
      <c r="H130" s="130" t="s">
        <v>270</v>
      </c>
      <c r="I130" s="76" t="s">
        <v>272</v>
      </c>
      <c r="J130" s="76" t="s">
        <v>273</v>
      </c>
      <c r="K130" s="76"/>
      <c r="L130" s="77" t="s">
        <v>252</v>
      </c>
      <c r="M130" s="77" t="s">
        <v>253</v>
      </c>
      <c r="O130" s="141" t="s">
        <v>316</v>
      </c>
    </row>
    <row r="131" spans="1:15" ht="28.8">
      <c r="A131" s="163"/>
      <c r="B131" s="127" t="s">
        <v>226</v>
      </c>
      <c r="C131" s="164"/>
      <c r="D131" s="97" t="s">
        <v>247</v>
      </c>
      <c r="E131" s="76" t="s">
        <v>248</v>
      </c>
      <c r="F131" s="130" t="s">
        <v>241</v>
      </c>
      <c r="G131" s="130" t="s">
        <v>268</v>
      </c>
      <c r="H131" s="130" t="s">
        <v>270</v>
      </c>
      <c r="I131" s="129" t="s">
        <v>272</v>
      </c>
      <c r="J131" s="129" t="s">
        <v>265</v>
      </c>
      <c r="K131" s="129"/>
      <c r="L131" s="77" t="s">
        <v>252</v>
      </c>
      <c r="M131" s="77" t="s">
        <v>253</v>
      </c>
      <c r="O131" s="141" t="s">
        <v>316</v>
      </c>
    </row>
    <row r="132" spans="1:15" ht="28.8">
      <c r="A132" s="163"/>
      <c r="B132" s="127" t="s">
        <v>226</v>
      </c>
      <c r="C132" s="164"/>
      <c r="D132" s="97" t="s">
        <v>247</v>
      </c>
      <c r="E132" s="76" t="s">
        <v>248</v>
      </c>
      <c r="F132" s="130" t="s">
        <v>241</v>
      </c>
      <c r="G132" s="130" t="s">
        <v>268</v>
      </c>
      <c r="H132" s="130" t="s">
        <v>270</v>
      </c>
      <c r="I132" s="129" t="s">
        <v>272</v>
      </c>
      <c r="J132" s="129" t="s">
        <v>266</v>
      </c>
      <c r="K132" s="129"/>
      <c r="L132" s="77" t="s">
        <v>252</v>
      </c>
      <c r="M132" s="77" t="s">
        <v>253</v>
      </c>
      <c r="O132" s="141" t="s">
        <v>316</v>
      </c>
    </row>
    <row r="133" spans="1:15" ht="28.8">
      <c r="A133" s="139"/>
      <c r="B133" s="127" t="s">
        <v>226</v>
      </c>
      <c r="C133" s="140"/>
      <c r="D133" s="97" t="s">
        <v>247</v>
      </c>
      <c r="E133" s="76" t="s">
        <v>248</v>
      </c>
      <c r="F133" s="130" t="s">
        <v>241</v>
      </c>
      <c r="G133" s="130" t="s">
        <v>268</v>
      </c>
      <c r="H133" s="130" t="s">
        <v>270</v>
      </c>
      <c r="I133" s="129" t="s">
        <v>272</v>
      </c>
      <c r="J133" s="129" t="s">
        <v>274</v>
      </c>
      <c r="K133" s="129"/>
      <c r="L133" s="77" t="s">
        <v>252</v>
      </c>
      <c r="M133" s="77" t="s">
        <v>253</v>
      </c>
      <c r="O133" s="141" t="s">
        <v>316</v>
      </c>
    </row>
    <row r="134" spans="1:15" ht="129.6">
      <c r="A134" s="78"/>
      <c r="B134" s="80" t="s">
        <v>278</v>
      </c>
      <c r="C134" s="77" t="s">
        <v>279</v>
      </c>
      <c r="D134" s="97" t="s">
        <v>280</v>
      </c>
      <c r="E134" s="75" t="s">
        <v>281</v>
      </c>
      <c r="F134" s="76"/>
      <c r="G134" s="76"/>
      <c r="H134" s="76"/>
      <c r="I134" s="75" t="s">
        <v>282</v>
      </c>
      <c r="J134" s="75"/>
      <c r="K134" s="76" t="s">
        <v>197</v>
      </c>
      <c r="L134" s="77" t="s">
        <v>283</v>
      </c>
      <c r="M134" s="77" t="s">
        <v>284</v>
      </c>
      <c r="N134" s="132" t="s">
        <v>397</v>
      </c>
      <c r="O134" s="141" t="s">
        <v>316</v>
      </c>
    </row>
    <row r="135" spans="1:15" ht="100.8">
      <c r="A135" s="78"/>
      <c r="B135" s="80" t="s">
        <v>278</v>
      </c>
      <c r="C135" s="77" t="s">
        <v>279</v>
      </c>
      <c r="D135" s="97" t="s">
        <v>280</v>
      </c>
      <c r="E135" s="75" t="s">
        <v>281</v>
      </c>
      <c r="F135" s="76"/>
      <c r="G135" s="76"/>
      <c r="H135" s="76"/>
      <c r="I135" s="75" t="s">
        <v>282</v>
      </c>
      <c r="J135" s="75">
        <v>1</v>
      </c>
      <c r="K135" s="76" t="s">
        <v>197</v>
      </c>
      <c r="L135" s="77" t="s">
        <v>285</v>
      </c>
      <c r="M135" s="77" t="s">
        <v>286</v>
      </c>
      <c r="N135" s="132" t="s">
        <v>397</v>
      </c>
      <c r="O135" s="141" t="s">
        <v>316</v>
      </c>
    </row>
    <row r="136" spans="1:15" ht="201.6">
      <c r="A136" s="78"/>
      <c r="B136" s="80" t="s">
        <v>278</v>
      </c>
      <c r="C136" s="77" t="s">
        <v>279</v>
      </c>
      <c r="D136" s="97" t="s">
        <v>280</v>
      </c>
      <c r="E136" s="75" t="s">
        <v>281</v>
      </c>
      <c r="F136" s="76"/>
      <c r="G136" s="76"/>
      <c r="H136" s="76"/>
      <c r="I136" s="75" t="s">
        <v>287</v>
      </c>
      <c r="J136" s="75">
        <v>1</v>
      </c>
      <c r="K136" s="76" t="s">
        <v>288</v>
      </c>
      <c r="L136" s="77" t="s">
        <v>289</v>
      </c>
      <c r="M136" s="77" t="s">
        <v>290</v>
      </c>
      <c r="N136" s="132" t="s">
        <v>398</v>
      </c>
      <c r="O136" s="141" t="s">
        <v>391</v>
      </c>
    </row>
    <row r="137" spans="1:15" ht="100.8">
      <c r="A137" s="78"/>
      <c r="B137" s="80" t="s">
        <v>278</v>
      </c>
      <c r="C137" s="77" t="s">
        <v>279</v>
      </c>
      <c r="D137" s="97" t="s">
        <v>280</v>
      </c>
      <c r="E137" s="75" t="s">
        <v>281</v>
      </c>
      <c r="F137" s="76"/>
      <c r="G137" s="76"/>
      <c r="H137" s="76"/>
      <c r="I137" s="75">
        <v>1</v>
      </c>
      <c r="J137" s="75">
        <v>6</v>
      </c>
      <c r="K137" s="76" t="s">
        <v>197</v>
      </c>
      <c r="L137" s="77" t="s">
        <v>291</v>
      </c>
      <c r="M137" s="81" t="s">
        <v>292</v>
      </c>
      <c r="N137" s="132" t="s">
        <v>397</v>
      </c>
      <c r="O137" s="141" t="s">
        <v>316</v>
      </c>
    </row>
    <row r="138" spans="1:15" ht="57.6">
      <c r="A138" s="78"/>
      <c r="B138" s="80" t="s">
        <v>278</v>
      </c>
      <c r="C138" s="77" t="s">
        <v>279</v>
      </c>
      <c r="D138" s="97" t="s">
        <v>280</v>
      </c>
      <c r="E138" s="75" t="s">
        <v>281</v>
      </c>
      <c r="F138" s="76" t="s">
        <v>270</v>
      </c>
      <c r="G138" s="76"/>
      <c r="H138" s="76"/>
      <c r="I138" s="75">
        <v>3</v>
      </c>
      <c r="J138" s="75">
        <v>40</v>
      </c>
      <c r="K138" s="76" t="s">
        <v>98</v>
      </c>
      <c r="L138" s="77" t="s">
        <v>293</v>
      </c>
      <c r="M138" s="77" t="s">
        <v>294</v>
      </c>
      <c r="N138" s="132" t="s">
        <v>399</v>
      </c>
      <c r="O138" s="141" t="s">
        <v>316</v>
      </c>
    </row>
    <row r="139" spans="1:15" ht="100.8">
      <c r="A139" s="78"/>
      <c r="B139" s="80" t="s">
        <v>278</v>
      </c>
      <c r="C139" s="77" t="s">
        <v>279</v>
      </c>
      <c r="D139" s="97" t="s">
        <v>280</v>
      </c>
      <c r="E139" s="75" t="s">
        <v>281</v>
      </c>
      <c r="F139" s="76" t="s">
        <v>270</v>
      </c>
      <c r="G139" s="76"/>
      <c r="H139" s="76"/>
      <c r="I139" s="75">
        <v>3</v>
      </c>
      <c r="J139" s="75">
        <v>45</v>
      </c>
      <c r="K139" s="76" t="s">
        <v>98</v>
      </c>
      <c r="L139" s="77" t="s">
        <v>295</v>
      </c>
      <c r="M139" s="77" t="s">
        <v>296</v>
      </c>
      <c r="N139" s="132" t="s">
        <v>400</v>
      </c>
      <c r="O139" s="141" t="s">
        <v>316</v>
      </c>
    </row>
    <row r="140" spans="1:15" ht="28.8">
      <c r="A140" s="78"/>
      <c r="B140" s="80" t="s">
        <v>278</v>
      </c>
      <c r="C140" s="77" t="s">
        <v>279</v>
      </c>
      <c r="D140" s="97" t="s">
        <v>280</v>
      </c>
      <c r="E140" s="75" t="s">
        <v>281</v>
      </c>
      <c r="F140" s="76" t="s">
        <v>297</v>
      </c>
      <c r="G140" s="76"/>
      <c r="H140" s="76"/>
      <c r="I140" s="75">
        <v>12</v>
      </c>
      <c r="J140" s="75">
        <v>10</v>
      </c>
      <c r="K140" s="76" t="s">
        <v>288</v>
      </c>
      <c r="L140" s="77" t="s">
        <v>298</v>
      </c>
      <c r="M140" s="77" t="s">
        <v>299</v>
      </c>
      <c r="N140" s="132" t="s">
        <v>401</v>
      </c>
      <c r="O140" s="141" t="s">
        <v>316</v>
      </c>
    </row>
    <row r="141" spans="1:15" ht="115.2">
      <c r="A141" s="78"/>
      <c r="B141" s="80" t="s">
        <v>278</v>
      </c>
      <c r="C141" s="77" t="s">
        <v>279</v>
      </c>
      <c r="D141" s="97" t="s">
        <v>280</v>
      </c>
      <c r="E141" s="75" t="s">
        <v>281</v>
      </c>
      <c r="F141" s="76" t="s">
        <v>297</v>
      </c>
      <c r="G141" s="76"/>
      <c r="H141" s="76"/>
      <c r="I141" s="75">
        <v>12</v>
      </c>
      <c r="J141" s="75">
        <v>20</v>
      </c>
      <c r="K141" s="76" t="s">
        <v>197</v>
      </c>
      <c r="L141" s="77" t="s">
        <v>300</v>
      </c>
      <c r="M141" s="77" t="s">
        <v>301</v>
      </c>
      <c r="N141" s="132" t="s">
        <v>402</v>
      </c>
      <c r="O141" s="141" t="s">
        <v>391</v>
      </c>
    </row>
    <row r="142" spans="1:15" ht="28.8">
      <c r="A142" s="78"/>
      <c r="B142" s="80" t="s">
        <v>278</v>
      </c>
      <c r="C142" s="77" t="s">
        <v>279</v>
      </c>
      <c r="D142" s="97" t="s">
        <v>280</v>
      </c>
      <c r="E142" s="75" t="s">
        <v>281</v>
      </c>
      <c r="F142" s="76" t="s">
        <v>297</v>
      </c>
      <c r="G142" s="76"/>
      <c r="H142" s="76"/>
      <c r="I142" s="75">
        <v>14</v>
      </c>
      <c r="J142" s="75">
        <v>45</v>
      </c>
      <c r="K142" s="76" t="s">
        <v>288</v>
      </c>
      <c r="L142" s="77" t="s">
        <v>302</v>
      </c>
      <c r="M142" s="77" t="s">
        <v>303</v>
      </c>
      <c r="N142" s="132" t="s">
        <v>403</v>
      </c>
      <c r="O142" s="141" t="s">
        <v>316</v>
      </c>
    </row>
    <row r="143" spans="1:15" ht="86.4">
      <c r="A143" s="78"/>
      <c r="B143" s="80" t="s">
        <v>278</v>
      </c>
      <c r="C143" s="77" t="s">
        <v>279</v>
      </c>
      <c r="D143" s="97" t="s">
        <v>280</v>
      </c>
      <c r="E143" s="75" t="s">
        <v>281</v>
      </c>
      <c r="F143" s="76" t="s">
        <v>257</v>
      </c>
      <c r="G143" s="76" t="s">
        <v>270</v>
      </c>
      <c r="H143" s="76" t="s">
        <v>270</v>
      </c>
      <c r="I143" s="75">
        <v>24</v>
      </c>
      <c r="J143" s="75">
        <v>45</v>
      </c>
      <c r="K143" s="76" t="s">
        <v>98</v>
      </c>
      <c r="L143" s="77" t="s">
        <v>304</v>
      </c>
      <c r="M143" s="77" t="s">
        <v>305</v>
      </c>
      <c r="N143" s="132" t="s">
        <v>401</v>
      </c>
      <c r="O143" s="141" t="s">
        <v>391</v>
      </c>
    </row>
    <row r="144" spans="1:15" ht="259.2">
      <c r="A144" s="78"/>
      <c r="B144" s="80" t="s">
        <v>278</v>
      </c>
      <c r="C144" s="77" t="s">
        <v>279</v>
      </c>
      <c r="D144" s="97" t="s">
        <v>280</v>
      </c>
      <c r="E144" s="75" t="s">
        <v>281</v>
      </c>
      <c r="F144" s="76" t="s">
        <v>297</v>
      </c>
      <c r="G144" s="76"/>
      <c r="H144" s="76"/>
      <c r="I144" s="75">
        <v>12</v>
      </c>
      <c r="J144" s="75">
        <v>30</v>
      </c>
      <c r="K144" s="76" t="s">
        <v>197</v>
      </c>
      <c r="L144" s="77" t="s">
        <v>306</v>
      </c>
      <c r="M144" s="77" t="s">
        <v>307</v>
      </c>
      <c r="N144" s="132" t="s">
        <v>308</v>
      </c>
      <c r="O144" s="141" t="s">
        <v>391</v>
      </c>
    </row>
    <row r="145" spans="1:15" ht="409.6">
      <c r="A145" s="78"/>
      <c r="B145" s="80" t="s">
        <v>278</v>
      </c>
      <c r="C145" s="77" t="s">
        <v>279</v>
      </c>
      <c r="D145" s="97" t="s">
        <v>280</v>
      </c>
      <c r="E145" s="75" t="s">
        <v>281</v>
      </c>
      <c r="F145" s="76"/>
      <c r="G145" s="76"/>
      <c r="H145" s="76"/>
      <c r="I145" s="75"/>
      <c r="J145" s="75"/>
      <c r="K145" s="76" t="s">
        <v>98</v>
      </c>
      <c r="L145" s="77" t="s">
        <v>309</v>
      </c>
      <c r="M145" s="77" t="s">
        <v>310</v>
      </c>
      <c r="N145" s="132" t="s">
        <v>311</v>
      </c>
      <c r="O145" s="141" t="s">
        <v>391</v>
      </c>
    </row>
    <row r="146" spans="1:15" ht="57.6">
      <c r="B146" s="137" t="s">
        <v>404</v>
      </c>
      <c r="L146" s="140" t="s">
        <v>405</v>
      </c>
    </row>
    <row r="147" spans="1:15" ht="115.2">
      <c r="B147" s="137" t="s">
        <v>406</v>
      </c>
      <c r="L147" s="140" t="s">
        <v>412</v>
      </c>
    </row>
    <row r="148" spans="1:15" ht="43.2">
      <c r="B148" s="137" t="s">
        <v>407</v>
      </c>
      <c r="L148" s="140" t="s">
        <v>408</v>
      </c>
      <c r="M148" s="140" t="s">
        <v>408</v>
      </c>
      <c r="N148" s="132" t="s">
        <v>410</v>
      </c>
    </row>
    <row r="149" spans="1:15" ht="86.4">
      <c r="B149" s="137" t="s">
        <v>407</v>
      </c>
      <c r="L149" s="140" t="s">
        <v>409</v>
      </c>
      <c r="M149" s="140" t="s">
        <v>411</v>
      </c>
    </row>
  </sheetData>
  <mergeCells count="24">
    <mergeCell ref="A120:A121"/>
    <mergeCell ref="C120:C121"/>
    <mergeCell ref="A123:A124"/>
    <mergeCell ref="C123:C124"/>
    <mergeCell ref="A131:A132"/>
    <mergeCell ref="C131:C132"/>
    <mergeCell ref="C94:C95"/>
    <mergeCell ref="D94:D95"/>
    <mergeCell ref="E94:E95"/>
    <mergeCell ref="C92:C93"/>
    <mergeCell ref="D92:D93"/>
    <mergeCell ref="E92:E93"/>
    <mergeCell ref="C50:C51"/>
    <mergeCell ref="D50:D51"/>
    <mergeCell ref="E50:E51"/>
    <mergeCell ref="C52:C53"/>
    <mergeCell ref="D52:D53"/>
    <mergeCell ref="E52:E53"/>
    <mergeCell ref="C17:C18"/>
    <mergeCell ref="D17:D18"/>
    <mergeCell ref="E17:E18"/>
    <mergeCell ref="C19:C20"/>
    <mergeCell ref="D19:D20"/>
    <mergeCell ref="E19:E20"/>
  </mergeCells>
  <hyperlinks>
    <hyperlink ref="D2" r:id="rId1"/>
    <hyperlink ref="D68" r:id="rId2"/>
    <hyperlink ref="D69" r:id="rId3"/>
    <hyperlink ref="D70" r:id="rId4"/>
    <hyperlink ref="D71" r:id="rId5"/>
    <hyperlink ref="D72" r:id="rId6"/>
    <hyperlink ref="D73" r:id="rId7"/>
    <hyperlink ref="D74" r:id="rId8"/>
    <hyperlink ref="D75" r:id="rId9"/>
    <hyperlink ref="D35" r:id="rId10"/>
    <hyperlink ref="D76" r:id="rId11"/>
    <hyperlink ref="D77" r:id="rId12"/>
    <hyperlink ref="D78" r:id="rId13"/>
    <hyperlink ref="D110" r:id="rId14"/>
    <hyperlink ref="D111" r:id="rId15"/>
    <hyperlink ref="D112" r:id="rId16"/>
    <hyperlink ref="D113" r:id="rId17"/>
    <hyperlink ref="D114" r:id="rId18"/>
    <hyperlink ref="D115" r:id="rId19"/>
    <hyperlink ref="D116" r:id="rId20"/>
    <hyperlink ref="D117" r:id="rId21"/>
    <hyperlink ref="D118" r:id="rId22"/>
    <hyperlink ref="D119" r:id="rId23"/>
    <hyperlink ref="D120" r:id="rId24"/>
    <hyperlink ref="D121" r:id="rId25"/>
    <hyperlink ref="D122" r:id="rId26"/>
    <hyperlink ref="D123" r:id="rId27"/>
    <hyperlink ref="D124" r:id="rId28"/>
    <hyperlink ref="D125" r:id="rId29"/>
    <hyperlink ref="D126" r:id="rId30"/>
    <hyperlink ref="D127" r:id="rId31"/>
    <hyperlink ref="D128" r:id="rId32"/>
    <hyperlink ref="D129" r:id="rId33"/>
    <hyperlink ref="D130" r:id="rId34"/>
    <hyperlink ref="D131" r:id="rId35"/>
    <hyperlink ref="D132" r:id="rId36"/>
    <hyperlink ref="D133" r:id="rId37"/>
    <hyperlink ref="D134" r:id="rId38"/>
    <hyperlink ref="D135" r:id="rId39"/>
    <hyperlink ref="D136" r:id="rId40"/>
    <hyperlink ref="D137" r:id="rId41"/>
    <hyperlink ref="D138" r:id="rId42"/>
    <hyperlink ref="D139" r:id="rId43"/>
    <hyperlink ref="D140" r:id="rId44"/>
    <hyperlink ref="D141" r:id="rId45"/>
    <hyperlink ref="D142" r:id="rId46"/>
    <hyperlink ref="D143" r:id="rId47"/>
    <hyperlink ref="D144" r:id="rId48"/>
    <hyperlink ref="D145" r:id="rId49"/>
  </hyperlinks>
  <pageMargins left="0.7" right="0.7" top="0.75" bottom="0.75" header="0.3" footer="0.3"/>
  <pageSetup orientation="portrait" r:id="rId50"/>
  <legacy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2017-11-10T01:02:57Z</dcterms:modified>
</cp:coreProperties>
</file>