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3"/>
  </bookViews>
  <sheets>
    <sheet name="802.22 WG Agenda Graphic" sheetId="1" r:id="rId1"/>
    <sheet name="Overview" sheetId="5" r:id="rId2"/>
    <sheet name="Thusday" sheetId="2" r:id="rId3"/>
    <sheet name="Thursday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4" i="1"/>
  <c r="A4"/>
  <c r="A2"/>
  <c r="C18" i="2"/>
  <c r="C30" i="4"/>
  <c r="C20"/>
  <c r="C12"/>
  <c r="A9" i="5"/>
</calcChain>
</file>

<file path=xl/sharedStrings.xml><?xml version="1.0" encoding="utf-8"?>
<sst xmlns="http://schemas.openxmlformats.org/spreadsheetml/2006/main" count="134" uniqueCount="101">
  <si>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</si>
  <si>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</si>
  <si>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</si>
  <si>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</si>
  <si>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</si>
  <si>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</si>
  <si>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</si>
  <si>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</si>
  <si>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</si>
  <si>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</si>
  <si>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</si>
  <si>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</si>
  <si>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</si>
  <si>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</si>
  <si>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</si>
  <si>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</si>
  <si>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</si>
  <si>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</si>
  <si>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</si>
  <si>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</si>
  <si>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</si>
  <si>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</si>
  <si>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</si>
  <si>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</si>
  <si>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</si>
  <si>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</si>
  <si>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</si>
  <si>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</si>
  <si>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</si>
  <si>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</si>
  <si>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</si>
  <si>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</si>
  <si>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</si>
  <si>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</si>
  <si>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</si>
  <si>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</si>
  <si>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</si>
  <si>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</si>
  <si>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</si>
  <si>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</si>
  <si>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</si>
  <si>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</si>
  <si>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</si>
  <si>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</si>
  <si>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</si>
  <si>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</si>
  <si>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</si>
  <si>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</si>
  <si>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</si>
  <si>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</si>
  <si>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Allo. Time</t>
    <phoneticPr fontId="2"/>
  </si>
  <si>
    <t xml:space="preserve"> TGb Chair: Chang-woo Pyo</t>
    <phoneticPr fontId="2"/>
  </si>
  <si>
    <t>Open</t>
    <phoneticPr fontId="2"/>
  </si>
  <si>
    <t>Attendance reminder</t>
    <phoneticPr fontId="2"/>
  </si>
  <si>
    <t>07:00-08:00</t>
  </si>
  <si>
    <t>Graphic</t>
  </si>
  <si>
    <t>Agendas</t>
  </si>
  <si>
    <t>Officers</t>
  </si>
  <si>
    <t>802.22.1 Advanced Beaconing Study Group</t>
  </si>
  <si>
    <t>Title</t>
  </si>
  <si>
    <t>Cover</t>
  </si>
  <si>
    <t>Notice</t>
  </si>
  <si>
    <t>802.22 Opening Plenary</t>
  </si>
  <si>
    <t>Anti-Trust</t>
  </si>
  <si>
    <t>Patents</t>
  </si>
  <si>
    <t>Ethics</t>
  </si>
  <si>
    <t>Reference</t>
  </si>
  <si>
    <t>Attendance &amp; Voting</t>
  </si>
  <si>
    <t>Review from July</t>
    <phoneticPr fontId="2"/>
  </si>
  <si>
    <t>SUNDAY (11th)</t>
  </si>
  <si>
    <t>MONDAY (12th)</t>
  </si>
  <si>
    <t>TUESDAY (13th)</t>
  </si>
  <si>
    <t>WEDNESDAY (14th)</t>
  </si>
  <si>
    <t>THURSDAY (15th)</t>
  </si>
  <si>
    <t>FRIDAY (16th)</t>
  </si>
  <si>
    <t>802.22 Inputs to 802.18 for FCC NPRM on Incentive Auctions</t>
  </si>
  <si>
    <t>802.22.1 Advanced Beaconing Study Group PAR comment resolution</t>
  </si>
  <si>
    <t>IEEE 802 EC Meeting</t>
  </si>
  <si>
    <t xml:space="preserve">802.22 Inputs to 802.24 for NIST SGIP </t>
  </si>
  <si>
    <t>IEEE 802 Tutorials</t>
  </si>
  <si>
    <t>San Antonio, USA</t>
    <phoneticPr fontId="2"/>
  </si>
  <si>
    <t>November 11 to 16, 2012</t>
    <phoneticPr fontId="2"/>
  </si>
  <si>
    <t>Thursday AM1</t>
    <phoneticPr fontId="2"/>
  </si>
  <si>
    <t>Thursday AM1 – Proposal Presentation</t>
    <phoneticPr fontId="2"/>
  </si>
  <si>
    <t>Thursday AM2 - Proposal Presentation</t>
    <phoneticPr fontId="2"/>
  </si>
  <si>
    <t>Thursday AM2 -  Proporsal Presentation and Closing</t>
    <phoneticPr fontId="2"/>
  </si>
  <si>
    <t>Approve minutes from July</t>
    <phoneticPr fontId="2"/>
  </si>
  <si>
    <t>Confirm CFI and CFP</t>
    <phoneticPr fontId="2"/>
  </si>
  <si>
    <t>Presentation Time Slot Allocation</t>
    <phoneticPr fontId="2"/>
  </si>
  <si>
    <t>Thursday AM2</t>
    <phoneticPr fontId="2"/>
  </si>
  <si>
    <t>Thursday PM1</t>
    <phoneticPr fontId="2"/>
  </si>
  <si>
    <t>802.18 - TVWS</t>
  </si>
  <si>
    <t xml:space="preserve">802.22b - Enhancements for Broadband Services and Monitoring Applications </t>
  </si>
  <si>
    <t>Thusday PM1 – Opening and Timeline</t>
    <phoneticPr fontId="2"/>
  </si>
  <si>
    <t>Thusday PM1 – Opening, Timeline</t>
    <phoneticPr fontId="2"/>
  </si>
  <si>
    <t xml:space="preserve">Sunghyun Hwang (ETRI) </t>
    <phoneticPr fontId="2"/>
  </si>
  <si>
    <t>Hiroshi Harada (NICT)</t>
    <phoneticPr fontId="2"/>
  </si>
  <si>
    <t>Technical Contribution (Zhang Xin)</t>
    <phoneticPr fontId="2"/>
  </si>
  <si>
    <t>Toh Keat Beng (Hitachi Kokusai Electric Inc.)</t>
    <phoneticPr fontId="2"/>
  </si>
  <si>
    <t>Shigenobu Sasaki (Niigata University)</t>
    <phoneticPr fontId="2"/>
  </si>
  <si>
    <t xml:space="preserve">Mody Apurva (BAE systems) 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</si>
</sst>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39994506668294322"/>
        <bgColor indexed="65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59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7" borderId="0" xfId="0" applyFont="1" applyFill="1" applyBorder="1" applyAlignment="1">
      <alignment vertical="center"/>
    </xf>
    <xf numFmtId="0" fontId="3" fillId="17" borderId="0" xfId="1" applyFont="1" applyFill="1" applyAlignment="1" applyProtection="1">
      <alignment horizontal="center" vertical="center"/>
    </xf>
    <xf numFmtId="0" fontId="1" fillId="17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7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0" fillId="10" borderId="0" xfId="0" applyFill="1" applyBorder="1" applyAlignment="1">
      <alignment wrapText="1"/>
    </xf>
    <xf numFmtId="0" fontId="6" fillId="16" borderId="34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27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2" borderId="2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wrapText="1"/>
    </xf>
    <xf numFmtId="0" fontId="0" fillId="22" borderId="39" xfId="0" applyFill="1" applyBorder="1" applyAlignment="1">
      <alignment wrapText="1"/>
    </xf>
    <xf numFmtId="0" fontId="0" fillId="22" borderId="0" xfId="0" applyFill="1" applyBorder="1" applyAlignment="1">
      <alignment wrapText="1"/>
    </xf>
    <xf numFmtId="0" fontId="0" fillId="22" borderId="0" xfId="0" applyFill="1" applyAlignment="1">
      <alignment wrapText="1"/>
    </xf>
    <xf numFmtId="0" fontId="0" fillId="22" borderId="35" xfId="0" applyFill="1" applyBorder="1" applyAlignment="1">
      <alignment wrapText="1"/>
    </xf>
    <xf numFmtId="0" fontId="7" fillId="15" borderId="31" xfId="1" applyFont="1" applyFill="1" applyBorder="1" applyAlignment="1" applyProtection="1">
      <alignment horizontal="center" vertical="center"/>
    </xf>
    <xf numFmtId="0" fontId="7" fillId="15" borderId="38" xfId="1" applyFont="1" applyFill="1" applyBorder="1" applyAlignment="1" applyProtection="1">
      <alignment horizontal="center" vertical="center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2" xfId="1" applyFont="1" applyFill="1" applyBorder="1" applyAlignment="1" applyProtection="1">
      <alignment horizontal="center" vertical="center"/>
    </xf>
    <xf numFmtId="0" fontId="25" fillId="21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19" borderId="1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25" borderId="3" xfId="1" applyFont="1" applyFill="1" applyBorder="1" applyAlignment="1" applyProtection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0" fontId="0" fillId="25" borderId="26" xfId="0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25" xfId="0" applyFont="1" applyFill="1" applyBorder="1" applyAlignment="1">
      <alignment horizontal="center" vertical="center" wrapText="1"/>
    </xf>
    <xf numFmtId="176" fontId="12" fillId="15" borderId="25" xfId="0" applyNumberFormat="1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wrapText="1"/>
    </xf>
    <xf numFmtId="0" fontId="0" fillId="28" borderId="10" xfId="0" applyFill="1" applyBorder="1" applyAlignment="1">
      <alignment wrapText="1"/>
    </xf>
    <xf numFmtId="0" fontId="0" fillId="28" borderId="0" xfId="0" applyFill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26" borderId="2" xfId="0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25" fillId="17" borderId="29" xfId="1" applyFont="1" applyFill="1" applyBorder="1" applyAlignment="1" applyProtection="1">
      <alignment horizontal="center" vertical="center"/>
    </xf>
    <xf numFmtId="0" fontId="25" fillId="17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19" borderId="2" xfId="1" applyFont="1" applyFill="1" applyBorder="1" applyAlignment="1" applyProtection="1">
      <alignment horizontal="center" vertical="center" wrapText="1"/>
    </xf>
    <xf numFmtId="0" fontId="6" fillId="19" borderId="10" xfId="1" applyFont="1" applyFill="1" applyBorder="1" applyAlignment="1" applyProtection="1">
      <alignment horizontal="center" vertical="center" wrapText="1"/>
    </xf>
    <xf numFmtId="0" fontId="6" fillId="19" borderId="0" xfId="1" applyFont="1" applyFill="1" applyBorder="1" applyAlignment="1" applyProtection="1">
      <alignment horizontal="center" vertical="center" wrapText="1"/>
    </xf>
    <xf numFmtId="0" fontId="6" fillId="19" borderId="24" xfId="1" applyFont="1" applyFill="1" applyBorder="1" applyAlignment="1" applyProtection="1">
      <alignment horizontal="center" vertical="center" wrapText="1"/>
    </xf>
    <xf numFmtId="0" fontId="6" fillId="19" borderId="25" xfId="1" applyFont="1" applyFill="1" applyBorder="1" applyAlignment="1" applyProtection="1">
      <alignment horizontal="center" vertical="center" wrapText="1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25" fillId="20" borderId="31" xfId="1" applyFont="1" applyFill="1" applyBorder="1" applyAlignment="1" applyProtection="1">
      <alignment horizontal="center" vertical="center"/>
    </xf>
    <xf numFmtId="0" fontId="25" fillId="20" borderId="38" xfId="1" applyFont="1" applyFill="1" applyBorder="1" applyAlignment="1" applyProtection="1">
      <alignment horizontal="center" vertical="center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" fillId="11" borderId="18" xfId="0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11" fillId="23" borderId="1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25" fillId="3" borderId="29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14" fillId="24" borderId="2" xfId="0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0" fontId="0" fillId="24" borderId="25" xfId="0" applyFill="1" applyBorder="1" applyAlignment="1">
      <alignment wrapText="1"/>
    </xf>
    <xf numFmtId="0" fontId="21" fillId="0" borderId="0" xfId="0" applyFont="1" applyAlignment="1">
      <alignment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160020</xdr:rowOff>
    </xdr:from>
    <xdr:to>
      <xdr:col>18</xdr:col>
      <xdr:colOff>784860</xdr:colOff>
      <xdr:row>29</xdr:row>
      <xdr:rowOff>182880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 flipV="1">
          <a:off x="14554200" y="2011680"/>
          <a:ext cx="7620" cy="41376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381000</xdr:colOff>
      <xdr:row>10</xdr:row>
      <xdr:rowOff>0</xdr:rowOff>
    </xdr:from>
    <xdr:to>
      <xdr:col>19</xdr:col>
      <xdr:colOff>30480</xdr:colOff>
      <xdr:row>10</xdr:row>
      <xdr:rowOff>7620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>
          <a:off x="6377940" y="2057400"/>
          <a:ext cx="828294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783590</xdr:colOff>
      <xdr:row>14</xdr:row>
      <xdr:rowOff>149225</xdr:rowOff>
    </xdr:from>
    <xdr:to>
      <xdr:col>8</xdr:col>
      <xdr:colOff>54900</xdr:colOff>
      <xdr:row>18</xdr:row>
      <xdr:rowOff>190500</xdr:rowOff>
    </xdr:to>
    <xdr:sp macro="" textlink="">
      <xdr:nvSpPr>
        <xdr:cNvPr id="38" name="AutoShape 12"/>
        <xdr:cNvSpPr>
          <a:spLocks noChangeArrowheads="1"/>
        </xdr:cNvSpPr>
      </xdr:nvSpPr>
      <xdr:spPr bwMode="auto">
        <a:xfrm>
          <a:off x="3435350" y="3029585"/>
          <a:ext cx="2006890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228600</xdr:colOff>
      <xdr:row>20</xdr:row>
      <xdr:rowOff>137160</xdr:rowOff>
    </xdr:from>
    <xdr:to>
      <xdr:col>9</xdr:col>
      <xdr:colOff>541020</xdr:colOff>
      <xdr:row>20</xdr:row>
      <xdr:rowOff>144780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 flipH="1">
          <a:off x="4053840" y="4251960"/>
          <a:ext cx="248412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502920</xdr:colOff>
      <xdr:row>10</xdr:row>
      <xdr:rowOff>83820</xdr:rowOff>
    </xdr:from>
    <xdr:to>
      <xdr:col>9</xdr:col>
      <xdr:colOff>525780</xdr:colOff>
      <xdr:row>21</xdr:row>
      <xdr:rowOff>0</xdr:rowOff>
    </xdr:to>
    <xdr:sp macro="" textlink="">
      <xdr:nvSpPr>
        <xdr:cNvPr id="40" name="Line 7"/>
        <xdr:cNvSpPr>
          <a:spLocks noChangeShapeType="1"/>
        </xdr:cNvSpPr>
      </xdr:nvSpPr>
      <xdr:spPr bwMode="auto">
        <a:xfrm flipH="1" flipV="1">
          <a:off x="6499860" y="2141220"/>
          <a:ext cx="22860" cy="21793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4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36</xdr:row>
      <xdr:rowOff>167640</xdr:rowOff>
    </xdr:from>
    <xdr:to>
      <xdr:col>10</xdr:col>
      <xdr:colOff>30480</xdr:colOff>
      <xdr:row>36</xdr:row>
      <xdr:rowOff>190500</xdr:rowOff>
    </xdr:to>
    <xdr:sp macro="" textlink="">
      <xdr:nvSpPr>
        <xdr:cNvPr id="42" name="Line 7"/>
        <xdr:cNvSpPr>
          <a:spLocks noChangeShapeType="1"/>
        </xdr:cNvSpPr>
      </xdr:nvSpPr>
      <xdr:spPr bwMode="auto">
        <a:xfrm flipH="1" flipV="1">
          <a:off x="4053840" y="7574280"/>
          <a:ext cx="2583180" cy="228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3</xdr:col>
      <xdr:colOff>504191</xdr:colOff>
      <xdr:row>31</xdr:row>
      <xdr:rowOff>127000</xdr:rowOff>
    </xdr:from>
    <xdr:to>
      <xdr:col>4</xdr:col>
      <xdr:colOff>1038828</xdr:colOff>
      <xdr:row>34</xdr:row>
      <xdr:rowOff>47625</xdr:rowOff>
    </xdr:to>
    <xdr:sp macro="" textlink="">
      <xdr:nvSpPr>
        <xdr:cNvPr id="43" name="AutoShape 12"/>
        <xdr:cNvSpPr>
          <a:spLocks noChangeArrowheads="1"/>
        </xdr:cNvSpPr>
      </xdr:nvSpPr>
      <xdr:spPr bwMode="auto">
        <a:xfrm>
          <a:off x="2241551" y="6504940"/>
          <a:ext cx="1449037" cy="537845"/>
        </a:xfrm>
        <a:prstGeom prst="wedgeRoundRectCallout">
          <a:avLst>
            <a:gd name="adj1" fmla="val 87125"/>
            <a:gd name="adj2" fmla="val 5199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  <xdr:twoCellAnchor>
    <xdr:from>
      <xdr:col>9</xdr:col>
      <xdr:colOff>579120</xdr:colOff>
      <xdr:row>36</xdr:row>
      <xdr:rowOff>182880</xdr:rowOff>
    </xdr:from>
    <xdr:to>
      <xdr:col>13</xdr:col>
      <xdr:colOff>7620</xdr:colOff>
      <xdr:row>36</xdr:row>
      <xdr:rowOff>182880</xdr:rowOff>
    </xdr:to>
    <xdr:sp macro="" textlink="">
      <xdr:nvSpPr>
        <xdr:cNvPr id="44" name="Line 7"/>
        <xdr:cNvSpPr>
          <a:spLocks noChangeShapeType="1"/>
        </xdr:cNvSpPr>
      </xdr:nvSpPr>
      <xdr:spPr bwMode="auto">
        <a:xfrm flipV="1">
          <a:off x="6576060" y="7589520"/>
          <a:ext cx="27127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29</xdr:row>
      <xdr:rowOff>144780</xdr:rowOff>
    </xdr:from>
    <xdr:to>
      <xdr:col>13</xdr:col>
      <xdr:colOff>76200</xdr:colOff>
      <xdr:row>37</xdr:row>
      <xdr:rowOff>7620</xdr:rowOff>
    </xdr:to>
    <xdr:sp macro="" textlink="">
      <xdr:nvSpPr>
        <xdr:cNvPr id="45" name="Line 7"/>
        <xdr:cNvSpPr>
          <a:spLocks noChangeShapeType="1"/>
        </xdr:cNvSpPr>
      </xdr:nvSpPr>
      <xdr:spPr bwMode="auto">
        <a:xfrm flipH="1" flipV="1">
          <a:off x="9357360" y="6111240"/>
          <a:ext cx="0" cy="15087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236220</xdr:colOff>
      <xdr:row>30</xdr:row>
      <xdr:rowOff>45720</xdr:rowOff>
    </xdr:from>
    <xdr:to>
      <xdr:col>10</xdr:col>
      <xdr:colOff>38100</xdr:colOff>
      <xdr:row>30</xdr:row>
      <xdr:rowOff>76200</xdr:rowOff>
    </xdr:to>
    <xdr:sp macro="" textlink="">
      <xdr:nvSpPr>
        <xdr:cNvPr id="46" name="Line 7"/>
        <xdr:cNvSpPr>
          <a:spLocks noChangeShapeType="1"/>
        </xdr:cNvSpPr>
      </xdr:nvSpPr>
      <xdr:spPr bwMode="auto">
        <a:xfrm>
          <a:off x="4061460" y="6217920"/>
          <a:ext cx="2583180" cy="304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312420</xdr:colOff>
      <xdr:row>20</xdr:row>
      <xdr:rowOff>190500</xdr:rowOff>
    </xdr:from>
    <xdr:to>
      <xdr:col>5</xdr:col>
      <xdr:colOff>312420</xdr:colOff>
      <xdr:row>36</xdr:row>
      <xdr:rowOff>121920</xdr:rowOff>
    </xdr:to>
    <xdr:sp macro="" textlink="">
      <xdr:nvSpPr>
        <xdr:cNvPr id="47" name="Line 7"/>
        <xdr:cNvSpPr>
          <a:spLocks noChangeShapeType="1"/>
        </xdr:cNvSpPr>
      </xdr:nvSpPr>
      <xdr:spPr bwMode="auto">
        <a:xfrm flipH="1" flipV="1">
          <a:off x="4137660" y="4305300"/>
          <a:ext cx="0" cy="32232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7620</xdr:rowOff>
    </xdr:from>
    <xdr:to>
      <xdr:col>5</xdr:col>
      <xdr:colOff>312420</xdr:colOff>
      <xdr:row>37</xdr:row>
      <xdr:rowOff>0</xdr:rowOff>
    </xdr:to>
    <xdr:sp macro="" textlink="">
      <xdr:nvSpPr>
        <xdr:cNvPr id="48" name="Line 7"/>
        <xdr:cNvSpPr>
          <a:spLocks noChangeShapeType="1"/>
        </xdr:cNvSpPr>
      </xdr:nvSpPr>
      <xdr:spPr bwMode="auto">
        <a:xfrm flipH="1" flipV="1">
          <a:off x="4130040" y="6179820"/>
          <a:ext cx="7620" cy="14325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9</xdr:col>
      <xdr:colOff>556260</xdr:colOff>
      <xdr:row>29</xdr:row>
      <xdr:rowOff>68580</xdr:rowOff>
    </xdr:from>
    <xdr:to>
      <xdr:col>9</xdr:col>
      <xdr:colOff>579120</xdr:colOff>
      <xdr:row>37</xdr:row>
      <xdr:rowOff>137160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 flipV="1">
          <a:off x="6553200" y="6035040"/>
          <a:ext cx="22860" cy="17145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2/22-12-0094-01-0000-802-22-opening-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Nov. 11th - 16th, 2012, San Antonio,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75" zoomScaleNormal="75" workbookViewId="0">
      <selection activeCell="Q22" sqref="Q22:S25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4"/>
      <c r="B1" s="85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227" t="str">
        <f>'[1]802.22 Cover'!$B$2</f>
        <v>INTERIM</v>
      </c>
      <c r="B2" s="86"/>
      <c r="C2" s="78"/>
      <c r="D2" s="22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2"/>
      <c r="X2" s="76"/>
    </row>
    <row r="3" spans="1:24" ht="16.5" customHeight="1" thickBot="1">
      <c r="A3" s="228"/>
      <c r="B3" s="86"/>
      <c r="C3" s="78"/>
      <c r="D3" s="230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4"/>
      <c r="X3" s="76"/>
    </row>
    <row r="4" spans="1:24" ht="16.5" customHeight="1">
      <c r="A4" s="235" t="str">
        <f>'[1]802.22 Cover'!B3</f>
        <v>R3</v>
      </c>
      <c r="B4" s="86"/>
      <c r="C4" s="78"/>
      <c r="D4" s="238" t="str">
        <f>'[1]802.22 Cover'!$E$5</f>
        <v>IEEE 802 Plenary, Nov. 11th - 16th, 2012, San Antonio, USA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40"/>
      <c r="X4" s="76"/>
    </row>
    <row r="5" spans="1:24" ht="16.5" customHeight="1">
      <c r="A5" s="236"/>
      <c r="B5" s="86"/>
      <c r="C5" s="78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  <c r="X5" s="208"/>
    </row>
    <row r="6" spans="1:24" ht="16.5" customHeight="1">
      <c r="A6" s="236"/>
      <c r="B6" s="86"/>
      <c r="C6" s="78"/>
      <c r="D6" s="209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1"/>
      <c r="X6" s="208"/>
    </row>
    <row r="7" spans="1:24" ht="16.5" customHeight="1" thickBot="1">
      <c r="A7" s="237"/>
      <c r="B7" s="86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208"/>
    </row>
    <row r="8" spans="1:24" ht="16.5" customHeight="1" thickBot="1">
      <c r="A8" s="87"/>
      <c r="B8" s="86"/>
      <c r="C8" s="79"/>
      <c r="D8" s="6" t="s">
        <v>1</v>
      </c>
      <c r="E8" s="93" t="s">
        <v>69</v>
      </c>
      <c r="F8" s="212" t="s">
        <v>70</v>
      </c>
      <c r="G8" s="213"/>
      <c r="H8" s="213"/>
      <c r="I8" s="213"/>
      <c r="J8" s="213"/>
      <c r="K8" s="214" t="s">
        <v>71</v>
      </c>
      <c r="L8" s="215"/>
      <c r="M8" s="215"/>
      <c r="N8" s="216" t="s">
        <v>72</v>
      </c>
      <c r="O8" s="217"/>
      <c r="P8" s="217"/>
      <c r="Q8" s="218" t="s">
        <v>73</v>
      </c>
      <c r="R8" s="216"/>
      <c r="S8" s="216"/>
      <c r="T8" s="218" t="s">
        <v>74</v>
      </c>
      <c r="U8" s="216"/>
      <c r="V8" s="219"/>
      <c r="W8" s="220"/>
      <c r="X8" s="208"/>
    </row>
    <row r="9" spans="1:24" ht="16.5" customHeight="1">
      <c r="A9" s="246" t="s">
        <v>55</v>
      </c>
      <c r="B9" s="86"/>
      <c r="C9" s="78"/>
      <c r="D9" s="247" t="s">
        <v>54</v>
      </c>
      <c r="E9" s="7"/>
      <c r="F9" s="8"/>
      <c r="G9" s="9"/>
      <c r="H9" s="9"/>
      <c r="I9" s="9"/>
      <c r="J9" s="9"/>
      <c r="K9" s="249"/>
      <c r="L9" s="249"/>
      <c r="M9" s="250"/>
      <c r="N9" s="249"/>
      <c r="O9" s="249"/>
      <c r="P9" s="250"/>
      <c r="Q9" s="221"/>
      <c r="R9" s="222"/>
      <c r="S9" s="223"/>
      <c r="T9" s="10" t="s">
        <v>2</v>
      </c>
      <c r="U9" s="10"/>
      <c r="V9" s="9"/>
      <c r="W9" s="9"/>
      <c r="X9" s="80"/>
    </row>
    <row r="10" spans="1:24" ht="16.5" customHeight="1" thickBot="1">
      <c r="A10" s="191"/>
      <c r="B10" s="86"/>
      <c r="C10" s="78"/>
      <c r="D10" s="248"/>
      <c r="E10" s="11"/>
      <c r="F10" s="12"/>
      <c r="G10" s="13"/>
      <c r="H10" s="13"/>
      <c r="I10" s="13"/>
      <c r="J10" s="13"/>
      <c r="K10" s="251"/>
      <c r="L10" s="251"/>
      <c r="M10" s="252"/>
      <c r="N10" s="251"/>
      <c r="O10" s="251"/>
      <c r="P10" s="252"/>
      <c r="Q10" s="224"/>
      <c r="R10" s="225"/>
      <c r="S10" s="226"/>
      <c r="T10" s="13"/>
      <c r="U10" s="13"/>
      <c r="V10" s="13"/>
      <c r="W10" s="13"/>
      <c r="X10" s="81"/>
    </row>
    <row r="11" spans="1:24" ht="16.5" customHeight="1" thickBot="1">
      <c r="A11" s="244" t="s">
        <v>56</v>
      </c>
      <c r="B11" s="86"/>
      <c r="C11" s="78"/>
      <c r="D11" s="14" t="s">
        <v>3</v>
      </c>
      <c r="E11" s="11"/>
      <c r="F11" s="15"/>
      <c r="G11" s="254"/>
      <c r="H11" s="254"/>
      <c r="I11" s="254"/>
      <c r="J11" s="254"/>
      <c r="K11" s="137" t="s">
        <v>75</v>
      </c>
      <c r="L11" s="184"/>
      <c r="M11" s="184"/>
      <c r="N11" s="161" t="s">
        <v>91</v>
      </c>
      <c r="O11" s="162"/>
      <c r="P11" s="255" t="s">
        <v>78</v>
      </c>
      <c r="Q11" s="197" t="s">
        <v>4</v>
      </c>
      <c r="R11" s="169"/>
      <c r="S11" s="169"/>
      <c r="T11" s="96"/>
      <c r="U11" s="97"/>
      <c r="V11" s="97"/>
      <c r="W11" s="97"/>
    </row>
    <row r="12" spans="1:24" ht="16.5" customHeight="1" thickBot="1">
      <c r="A12" s="245"/>
      <c r="B12" s="86"/>
      <c r="C12" s="78"/>
      <c r="D12" s="14" t="s">
        <v>5</v>
      </c>
      <c r="E12" s="11"/>
      <c r="F12" s="16"/>
      <c r="G12" s="254"/>
      <c r="H12" s="254"/>
      <c r="I12" s="254"/>
      <c r="J12" s="254"/>
      <c r="K12" s="185"/>
      <c r="L12" s="186"/>
      <c r="M12" s="186"/>
      <c r="N12" s="163"/>
      <c r="O12" s="164"/>
      <c r="P12" s="256"/>
      <c r="Q12" s="198"/>
      <c r="R12" s="118"/>
      <c r="S12" s="199"/>
      <c r="T12" s="96"/>
      <c r="U12" s="97"/>
      <c r="V12" s="97"/>
      <c r="W12" s="97"/>
    </row>
    <row r="13" spans="1:24" ht="16.5" customHeight="1" thickBot="1">
      <c r="A13" s="130"/>
      <c r="B13" s="86"/>
      <c r="C13" s="78"/>
      <c r="D13" s="14" t="s">
        <v>6</v>
      </c>
      <c r="E13" s="17"/>
      <c r="F13" s="16"/>
      <c r="G13" s="254"/>
      <c r="H13" s="254"/>
      <c r="I13" s="254"/>
      <c r="J13" s="254"/>
      <c r="K13" s="185"/>
      <c r="L13" s="186"/>
      <c r="M13" s="186"/>
      <c r="N13" s="163"/>
      <c r="O13" s="164"/>
      <c r="P13" s="256"/>
      <c r="Q13" s="198"/>
      <c r="R13" s="118"/>
      <c r="S13" s="199"/>
      <c r="T13" s="96"/>
      <c r="U13" s="97"/>
      <c r="V13" s="97"/>
      <c r="W13" s="97"/>
    </row>
    <row r="14" spans="1:24" ht="16.5" customHeight="1" thickBot="1">
      <c r="A14" s="253"/>
      <c r="B14" s="86"/>
      <c r="C14" s="78"/>
      <c r="D14" s="14" t="s">
        <v>7</v>
      </c>
      <c r="E14" s="17"/>
      <c r="F14" s="16"/>
      <c r="G14" s="254"/>
      <c r="H14" s="254"/>
      <c r="I14" s="254"/>
      <c r="J14" s="254"/>
      <c r="K14" s="187"/>
      <c r="L14" s="188"/>
      <c r="M14" s="188"/>
      <c r="N14" s="165"/>
      <c r="O14" s="166"/>
      <c r="P14" s="257"/>
      <c r="Q14" s="165"/>
      <c r="R14" s="166"/>
      <c r="S14" s="166"/>
      <c r="T14" s="96"/>
      <c r="U14" s="97"/>
      <c r="V14" s="97"/>
      <c r="W14" s="97"/>
    </row>
    <row r="15" spans="1:24" ht="16.5" customHeight="1" thickBot="1">
      <c r="A15" s="171" t="s">
        <v>57</v>
      </c>
      <c r="B15" s="86"/>
      <c r="C15" s="78"/>
      <c r="D15" s="14" t="s">
        <v>8</v>
      </c>
      <c r="E15" s="17"/>
      <c r="F15" s="16"/>
      <c r="G15" s="173"/>
      <c r="H15" s="173"/>
      <c r="I15" s="173"/>
      <c r="J15" s="173"/>
      <c r="K15" s="152" t="s">
        <v>9</v>
      </c>
      <c r="L15" s="152"/>
      <c r="M15" s="152"/>
      <c r="N15" s="152" t="s">
        <v>9</v>
      </c>
      <c r="O15" s="152"/>
      <c r="P15" s="152"/>
      <c r="Q15" s="152" t="s">
        <v>9</v>
      </c>
      <c r="R15" s="152"/>
      <c r="S15" s="152"/>
      <c r="T15" s="96"/>
      <c r="U15" s="97"/>
      <c r="V15" s="97"/>
      <c r="W15" s="97"/>
      <c r="X15" s="81"/>
    </row>
    <row r="16" spans="1:24" ht="16.5" customHeight="1">
      <c r="A16" s="172"/>
      <c r="B16" s="86"/>
      <c r="C16" s="78"/>
      <c r="D16" s="18" t="s">
        <v>10</v>
      </c>
      <c r="E16" s="17"/>
      <c r="F16" s="12"/>
      <c r="G16" s="174"/>
      <c r="H16" s="175"/>
      <c r="I16" s="175"/>
      <c r="J16" s="176"/>
      <c r="K16" s="137" t="s">
        <v>75</v>
      </c>
      <c r="L16" s="184"/>
      <c r="M16" s="184"/>
      <c r="N16" s="119" t="s">
        <v>76</v>
      </c>
      <c r="O16" s="120"/>
      <c r="P16" s="121"/>
      <c r="Q16" s="197" t="s">
        <v>4</v>
      </c>
      <c r="R16" s="169"/>
      <c r="S16" s="169"/>
      <c r="T16" s="96"/>
      <c r="U16" s="97"/>
      <c r="V16" s="97"/>
      <c r="W16" s="97"/>
    </row>
    <row r="17" spans="1:24" ht="16.5" customHeight="1">
      <c r="A17" s="132" t="s">
        <v>59</v>
      </c>
      <c r="B17" s="86"/>
      <c r="C17" s="78"/>
      <c r="D17" s="18" t="s">
        <v>11</v>
      </c>
      <c r="E17" s="17"/>
      <c r="F17" s="19"/>
      <c r="G17" s="177"/>
      <c r="H17" s="178"/>
      <c r="I17" s="179"/>
      <c r="J17" s="180"/>
      <c r="K17" s="185"/>
      <c r="L17" s="186"/>
      <c r="M17" s="186"/>
      <c r="N17" s="122"/>
      <c r="O17" s="123"/>
      <c r="P17" s="124"/>
      <c r="Q17" s="198"/>
      <c r="R17" s="118"/>
      <c r="S17" s="199"/>
      <c r="T17" s="96"/>
      <c r="U17" s="97"/>
      <c r="V17" s="97"/>
      <c r="W17" s="97"/>
    </row>
    <row r="18" spans="1:24" ht="16.5" customHeight="1">
      <c r="A18" s="189"/>
      <c r="B18" s="86"/>
      <c r="C18" s="78"/>
      <c r="D18" s="18" t="s">
        <v>12</v>
      </c>
      <c r="E18" s="17"/>
      <c r="F18" s="19"/>
      <c r="G18" s="177"/>
      <c r="H18" s="178"/>
      <c r="I18" s="179"/>
      <c r="J18" s="180"/>
      <c r="K18" s="185"/>
      <c r="L18" s="186"/>
      <c r="M18" s="186"/>
      <c r="N18" s="122"/>
      <c r="O18" s="123"/>
      <c r="P18" s="124"/>
      <c r="Q18" s="198"/>
      <c r="R18" s="118"/>
      <c r="S18" s="199"/>
      <c r="T18" s="96"/>
      <c r="U18" s="97"/>
      <c r="V18" s="97"/>
      <c r="W18" s="97"/>
    </row>
    <row r="19" spans="1:24" ht="16.5" customHeight="1" thickBot="1">
      <c r="A19" s="190" t="s">
        <v>60</v>
      </c>
      <c r="B19" s="86"/>
      <c r="C19" s="78"/>
      <c r="D19" s="18" t="s">
        <v>13</v>
      </c>
      <c r="E19" s="17"/>
      <c r="F19" s="92"/>
      <c r="G19" s="181"/>
      <c r="H19" s="182"/>
      <c r="I19" s="182"/>
      <c r="J19" s="183"/>
      <c r="K19" s="187"/>
      <c r="L19" s="188"/>
      <c r="M19" s="188"/>
      <c r="N19" s="123"/>
      <c r="O19" s="123"/>
      <c r="P19" s="124"/>
      <c r="Q19" s="165"/>
      <c r="R19" s="166"/>
      <c r="S19" s="166"/>
      <c r="T19" s="96"/>
      <c r="U19" s="97"/>
      <c r="V19" s="97"/>
      <c r="W19" s="97"/>
    </row>
    <row r="20" spans="1:24" ht="16.5" customHeight="1" thickBot="1">
      <c r="A20" s="191"/>
      <c r="B20" s="86"/>
      <c r="C20" s="78"/>
      <c r="D20" s="20" t="s">
        <v>14</v>
      </c>
      <c r="E20" s="17"/>
      <c r="F20" s="15"/>
      <c r="G20" s="174"/>
      <c r="H20" s="175"/>
      <c r="I20" s="175"/>
      <c r="J20" s="176"/>
      <c r="K20" s="192" t="s">
        <v>15</v>
      </c>
      <c r="L20" s="192"/>
      <c r="M20" s="192"/>
      <c r="N20" s="192" t="s">
        <v>15</v>
      </c>
      <c r="O20" s="192"/>
      <c r="P20" s="192"/>
      <c r="Q20" s="192" t="s">
        <v>15</v>
      </c>
      <c r="R20" s="192"/>
      <c r="S20" s="192"/>
      <c r="T20" s="96"/>
      <c r="U20" s="97"/>
      <c r="V20" s="97"/>
      <c r="W20" s="97"/>
      <c r="X20" s="81"/>
    </row>
    <row r="21" spans="1:24" ht="16.5" customHeight="1" thickBot="1">
      <c r="A21" s="193" t="s">
        <v>61</v>
      </c>
      <c r="B21" s="86"/>
      <c r="C21" s="78"/>
      <c r="D21" s="20" t="s">
        <v>16</v>
      </c>
      <c r="E21" s="17"/>
      <c r="F21" s="15"/>
      <c r="G21" s="177"/>
      <c r="H21" s="178"/>
      <c r="I21" s="179"/>
      <c r="J21" s="180"/>
      <c r="K21" s="192"/>
      <c r="L21" s="192"/>
      <c r="M21" s="192"/>
      <c r="N21" s="192"/>
      <c r="O21" s="192"/>
      <c r="P21" s="192"/>
      <c r="Q21" s="192"/>
      <c r="R21" s="192"/>
      <c r="S21" s="200"/>
      <c r="T21" s="201" t="s">
        <v>77</v>
      </c>
      <c r="U21" s="202"/>
      <c r="V21" s="202"/>
      <c r="W21" s="203"/>
      <c r="X21" s="81"/>
    </row>
    <row r="22" spans="1:24" ht="16.5" customHeight="1" thickBot="1">
      <c r="A22" s="194"/>
      <c r="B22" s="86"/>
      <c r="C22" s="78"/>
      <c r="D22" s="18" t="s">
        <v>17</v>
      </c>
      <c r="E22" s="19"/>
      <c r="F22" s="15"/>
      <c r="G22" s="195" t="s">
        <v>62</v>
      </c>
      <c r="H22" s="196"/>
      <c r="I22" s="196"/>
      <c r="J22" s="196"/>
      <c r="K22" s="197" t="s">
        <v>92</v>
      </c>
      <c r="L22" s="169"/>
      <c r="M22" s="169"/>
      <c r="N22" s="119" t="s">
        <v>76</v>
      </c>
      <c r="O22" s="120"/>
      <c r="P22" s="121"/>
      <c r="Q22" s="197" t="s">
        <v>4</v>
      </c>
      <c r="R22" s="169"/>
      <c r="S22" s="169"/>
      <c r="T22" s="204"/>
      <c r="U22" s="205"/>
      <c r="V22" s="205"/>
      <c r="W22" s="206"/>
      <c r="X22" s="81"/>
    </row>
    <row r="23" spans="1:24" ht="16.5" customHeight="1" thickBot="1">
      <c r="A23" s="125" t="s">
        <v>63</v>
      </c>
      <c r="B23" s="86"/>
      <c r="C23" s="78"/>
      <c r="D23" s="18" t="s">
        <v>19</v>
      </c>
      <c r="E23" s="19"/>
      <c r="F23" s="15"/>
      <c r="G23" s="196"/>
      <c r="H23" s="196"/>
      <c r="I23" s="196"/>
      <c r="J23" s="196"/>
      <c r="K23" s="198"/>
      <c r="L23" s="118"/>
      <c r="M23" s="199"/>
      <c r="N23" s="122"/>
      <c r="O23" s="123"/>
      <c r="P23" s="124"/>
      <c r="Q23" s="198"/>
      <c r="R23" s="118"/>
      <c r="S23" s="199"/>
      <c r="T23" s="204"/>
      <c r="U23" s="205"/>
      <c r="V23" s="205"/>
      <c r="W23" s="206"/>
      <c r="X23" s="81"/>
    </row>
    <row r="24" spans="1:24" ht="16.5" customHeight="1" thickBot="1">
      <c r="A24" s="126"/>
      <c r="B24" s="86"/>
      <c r="C24" s="78"/>
      <c r="D24" s="18" t="s">
        <v>20</v>
      </c>
      <c r="E24" s="146" t="s">
        <v>21</v>
      </c>
      <c r="F24" s="15"/>
      <c r="G24" s="196"/>
      <c r="H24" s="196"/>
      <c r="I24" s="196"/>
      <c r="J24" s="196"/>
      <c r="K24" s="198"/>
      <c r="L24" s="118"/>
      <c r="M24" s="199"/>
      <c r="N24" s="122"/>
      <c r="O24" s="123"/>
      <c r="P24" s="124"/>
      <c r="Q24" s="198"/>
      <c r="R24" s="118"/>
      <c r="S24" s="199"/>
      <c r="T24" s="207"/>
      <c r="U24" s="206"/>
      <c r="V24" s="206"/>
      <c r="W24" s="206"/>
      <c r="X24" s="81"/>
    </row>
    <row r="25" spans="1:24" ht="16.5" customHeight="1" thickBot="1">
      <c r="A25" s="125" t="s">
        <v>64</v>
      </c>
      <c r="B25" s="86"/>
      <c r="C25" s="78"/>
      <c r="D25" s="18" t="s">
        <v>22</v>
      </c>
      <c r="E25" s="147"/>
      <c r="F25" s="15"/>
      <c r="G25" s="196"/>
      <c r="H25" s="196"/>
      <c r="I25" s="196"/>
      <c r="J25" s="196"/>
      <c r="K25" s="165"/>
      <c r="L25" s="166"/>
      <c r="M25" s="166"/>
      <c r="N25" s="123"/>
      <c r="O25" s="123"/>
      <c r="P25" s="124"/>
      <c r="Q25" s="165"/>
      <c r="R25" s="166"/>
      <c r="S25" s="166"/>
      <c r="T25" s="207"/>
      <c r="U25" s="206"/>
      <c r="V25" s="206"/>
      <c r="W25" s="206"/>
      <c r="X25" s="81"/>
    </row>
    <row r="26" spans="1:24" ht="16.5" customHeight="1" thickBot="1">
      <c r="A26" s="126"/>
      <c r="B26" s="86"/>
      <c r="C26" s="78"/>
      <c r="D26" s="21" t="s">
        <v>23</v>
      </c>
      <c r="E26" s="22"/>
      <c r="F26" s="15"/>
      <c r="G26" s="148" t="s">
        <v>9</v>
      </c>
      <c r="H26" s="148"/>
      <c r="I26" s="148"/>
      <c r="J26" s="148"/>
      <c r="K26" s="149" t="s">
        <v>9</v>
      </c>
      <c r="L26" s="150"/>
      <c r="M26" s="151"/>
      <c r="N26" s="152" t="s">
        <v>9</v>
      </c>
      <c r="O26" s="152"/>
      <c r="P26" s="152"/>
      <c r="Q26" s="148" t="s">
        <v>9</v>
      </c>
      <c r="R26" s="148"/>
      <c r="S26" s="153"/>
      <c r="T26" s="207"/>
      <c r="U26" s="206"/>
      <c r="V26" s="206"/>
      <c r="W26" s="206"/>
      <c r="X26" s="81"/>
    </row>
    <row r="27" spans="1:24" ht="16.5" customHeight="1">
      <c r="A27" s="125" t="s">
        <v>65</v>
      </c>
      <c r="B27" s="86"/>
      <c r="C27" s="78"/>
      <c r="D27" s="18" t="s">
        <v>24</v>
      </c>
      <c r="E27" s="127" t="s">
        <v>25</v>
      </c>
      <c r="F27" s="15"/>
      <c r="G27" s="137" t="s">
        <v>75</v>
      </c>
      <c r="H27" s="138"/>
      <c r="I27" s="138"/>
      <c r="J27" s="143">
        <v>802.24</v>
      </c>
      <c r="K27" s="161" t="s">
        <v>91</v>
      </c>
      <c r="L27" s="162"/>
      <c r="M27" s="167">
        <v>802.24</v>
      </c>
      <c r="N27" s="119" t="s">
        <v>58</v>
      </c>
      <c r="O27" s="169"/>
      <c r="P27" s="167">
        <v>802.24</v>
      </c>
      <c r="Q27" s="154" t="s">
        <v>18</v>
      </c>
      <c r="R27" s="155"/>
      <c r="S27" s="155"/>
      <c r="T27" s="207"/>
      <c r="U27" s="206"/>
      <c r="V27" s="206"/>
      <c r="W27" s="206"/>
      <c r="X27" s="81"/>
    </row>
    <row r="28" spans="1:24" ht="16.5" customHeight="1">
      <c r="A28" s="126"/>
      <c r="B28" s="86"/>
      <c r="C28" s="78"/>
      <c r="D28" s="18" t="s">
        <v>26</v>
      </c>
      <c r="E28" s="128"/>
      <c r="F28" s="15"/>
      <c r="G28" s="139"/>
      <c r="H28" s="140"/>
      <c r="I28" s="140"/>
      <c r="J28" s="144"/>
      <c r="K28" s="163"/>
      <c r="L28" s="164"/>
      <c r="M28" s="168"/>
      <c r="N28" s="118"/>
      <c r="O28" s="118"/>
      <c r="P28" s="168"/>
      <c r="Q28" s="156"/>
      <c r="R28" s="157"/>
      <c r="S28" s="157"/>
      <c r="T28" s="207"/>
      <c r="U28" s="206"/>
      <c r="V28" s="206"/>
      <c r="W28" s="206"/>
      <c r="X28" s="81"/>
    </row>
    <row r="29" spans="1:24" ht="16.5" customHeight="1" thickBot="1">
      <c r="A29" s="132" t="s">
        <v>66</v>
      </c>
      <c r="B29" s="86"/>
      <c r="C29" s="78"/>
      <c r="D29" s="18" t="s">
        <v>27</v>
      </c>
      <c r="E29" s="129"/>
      <c r="F29" s="15"/>
      <c r="G29" s="139"/>
      <c r="H29" s="140"/>
      <c r="I29" s="140"/>
      <c r="J29" s="144"/>
      <c r="K29" s="163"/>
      <c r="L29" s="164"/>
      <c r="M29" s="168"/>
      <c r="N29" s="118"/>
      <c r="O29" s="118"/>
      <c r="P29" s="168"/>
      <c r="Q29" s="158"/>
      <c r="R29" s="159"/>
      <c r="S29" s="159"/>
      <c r="T29" s="207"/>
      <c r="U29" s="206"/>
      <c r="V29" s="206"/>
      <c r="W29" s="206"/>
      <c r="X29" s="81"/>
    </row>
    <row r="30" spans="1:24" ht="16.5" customHeight="1" thickBot="1">
      <c r="A30" s="133"/>
      <c r="B30" s="86"/>
      <c r="C30" s="78"/>
      <c r="D30" s="18" t="s">
        <v>28</v>
      </c>
      <c r="E30" s="89"/>
      <c r="F30" s="15"/>
      <c r="G30" s="141"/>
      <c r="H30" s="142"/>
      <c r="I30" s="142"/>
      <c r="J30" s="145"/>
      <c r="K30" s="165"/>
      <c r="L30" s="166"/>
      <c r="M30" s="166"/>
      <c r="N30" s="170"/>
      <c r="O30" s="170"/>
      <c r="P30" s="170"/>
      <c r="Q30" s="160" t="s">
        <v>29</v>
      </c>
      <c r="R30" s="160"/>
      <c r="S30" s="160"/>
      <c r="T30" s="207"/>
      <c r="U30" s="206"/>
      <c r="V30" s="206"/>
      <c r="W30" s="206"/>
      <c r="X30" s="81"/>
    </row>
    <row r="31" spans="1:24" ht="16.5" customHeight="1">
      <c r="A31" s="134" t="s">
        <v>67</v>
      </c>
      <c r="B31" s="86"/>
      <c r="C31" s="78"/>
      <c r="D31" s="18" t="s">
        <v>30</v>
      </c>
      <c r="E31" s="89"/>
      <c r="F31" s="116"/>
      <c r="G31" s="117" t="s">
        <v>79</v>
      </c>
      <c r="H31" s="118"/>
      <c r="I31" s="118"/>
      <c r="J31" s="118"/>
      <c r="K31" s="94" t="s">
        <v>9</v>
      </c>
      <c r="L31" s="95"/>
      <c r="M31" s="95"/>
      <c r="N31" s="99" t="s">
        <v>31</v>
      </c>
      <c r="O31" s="100"/>
      <c r="P31" s="101"/>
      <c r="Q31" s="23"/>
      <c r="R31" s="23"/>
      <c r="S31" s="23"/>
      <c r="T31" s="97"/>
      <c r="U31" s="97"/>
      <c r="V31" s="97"/>
      <c r="W31" s="97"/>
      <c r="X31" s="81"/>
    </row>
    <row r="32" spans="1:24" ht="16.5" customHeight="1">
      <c r="A32" s="135"/>
      <c r="B32" s="86"/>
      <c r="C32" s="78"/>
      <c r="D32" s="18" t="s">
        <v>32</v>
      </c>
      <c r="E32" s="89"/>
      <c r="F32" s="116"/>
      <c r="G32" s="118"/>
      <c r="H32" s="118"/>
      <c r="I32" s="118"/>
      <c r="J32" s="118"/>
      <c r="K32" s="96"/>
      <c r="L32" s="97"/>
      <c r="M32" s="98"/>
      <c r="N32" s="102"/>
      <c r="O32" s="103"/>
      <c r="P32" s="104"/>
      <c r="Q32" s="23"/>
      <c r="R32" s="23"/>
      <c r="S32" s="23"/>
      <c r="T32" s="97"/>
      <c r="U32" s="97"/>
      <c r="V32" s="97"/>
      <c r="W32" s="97"/>
      <c r="X32" s="81"/>
    </row>
    <row r="33" spans="1:24" ht="16.5" customHeight="1" thickBot="1">
      <c r="A33" s="136"/>
      <c r="B33" s="86"/>
      <c r="C33" s="78"/>
      <c r="D33" s="18" t="s">
        <v>33</v>
      </c>
      <c r="E33" s="89"/>
      <c r="F33" s="116"/>
      <c r="G33" s="118"/>
      <c r="H33" s="118"/>
      <c r="I33" s="118"/>
      <c r="J33" s="118"/>
      <c r="K33" s="96"/>
      <c r="L33" s="97"/>
      <c r="M33" s="98"/>
      <c r="N33" s="102"/>
      <c r="O33" s="103"/>
      <c r="P33" s="104"/>
      <c r="Q33" s="23"/>
      <c r="R33" s="23"/>
      <c r="S33" s="23"/>
      <c r="T33" s="97"/>
      <c r="U33" s="97"/>
      <c r="V33" s="97"/>
      <c r="W33" s="97"/>
      <c r="X33" s="81"/>
    </row>
    <row r="34" spans="1:24" ht="16.5" customHeight="1">
      <c r="A34" s="90"/>
      <c r="B34" s="86"/>
      <c r="C34" s="78"/>
      <c r="D34" s="18" t="s">
        <v>34</v>
      </c>
      <c r="E34" s="114"/>
      <c r="F34" s="116"/>
      <c r="G34" s="118"/>
      <c r="H34" s="118"/>
      <c r="I34" s="118"/>
      <c r="J34" s="118"/>
      <c r="K34" s="119" t="s">
        <v>58</v>
      </c>
      <c r="L34" s="120"/>
      <c r="M34" s="121"/>
      <c r="N34" s="105"/>
      <c r="O34" s="106"/>
      <c r="P34" s="107"/>
      <c r="Q34" s="23"/>
      <c r="R34" s="23"/>
      <c r="S34" s="23"/>
      <c r="T34" s="97"/>
      <c r="U34" s="97"/>
      <c r="V34" s="97"/>
      <c r="W34" s="97"/>
      <c r="X34" s="81"/>
    </row>
    <row r="35" spans="1:24" ht="16.5" customHeight="1">
      <c r="A35" s="88"/>
      <c r="B35" s="86"/>
      <c r="C35" s="78"/>
      <c r="D35" s="18" t="s">
        <v>35</v>
      </c>
      <c r="E35" s="115"/>
      <c r="F35" s="116"/>
      <c r="G35" s="118"/>
      <c r="H35" s="118"/>
      <c r="I35" s="118"/>
      <c r="J35" s="118"/>
      <c r="K35" s="122"/>
      <c r="L35" s="123"/>
      <c r="M35" s="124"/>
      <c r="N35" s="105"/>
      <c r="O35" s="106"/>
      <c r="P35" s="107"/>
      <c r="Q35" s="83"/>
      <c r="R35" s="24"/>
      <c r="S35" s="24"/>
      <c r="T35" s="97"/>
      <c r="U35" s="97"/>
      <c r="V35" s="97"/>
      <c r="W35" s="97"/>
      <c r="X35" s="81"/>
    </row>
    <row r="36" spans="1:24" ht="16.5" customHeight="1">
      <c r="A36" s="130"/>
      <c r="B36" s="86"/>
      <c r="C36" s="78"/>
      <c r="D36" s="18" t="s">
        <v>36</v>
      </c>
      <c r="E36" s="89"/>
      <c r="F36" s="116"/>
      <c r="G36" s="118"/>
      <c r="H36" s="118"/>
      <c r="I36" s="118"/>
      <c r="J36" s="118"/>
      <c r="K36" s="122"/>
      <c r="L36" s="123"/>
      <c r="M36" s="124"/>
      <c r="N36" s="105"/>
      <c r="O36" s="106"/>
      <c r="P36" s="107"/>
      <c r="Q36" s="83"/>
      <c r="R36" s="24"/>
      <c r="S36" s="24"/>
      <c r="T36" s="97"/>
      <c r="U36" s="97"/>
      <c r="V36" s="97"/>
      <c r="W36" s="97"/>
      <c r="X36" s="81"/>
    </row>
    <row r="37" spans="1:24" ht="16.5" customHeight="1" thickBot="1">
      <c r="A37" s="130"/>
      <c r="B37" s="86"/>
      <c r="C37" s="78"/>
      <c r="D37" s="25" t="s">
        <v>37</v>
      </c>
      <c r="E37" s="89"/>
      <c r="F37" s="116"/>
      <c r="G37" s="118"/>
      <c r="H37" s="118"/>
      <c r="I37" s="118"/>
      <c r="J37" s="118"/>
      <c r="K37" s="123"/>
      <c r="L37" s="123"/>
      <c r="M37" s="124"/>
      <c r="N37" s="108"/>
      <c r="O37" s="109"/>
      <c r="P37" s="110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1"/>
      <c r="B38" s="86"/>
      <c r="C38" s="78"/>
      <c r="D38" s="29" t="s">
        <v>38</v>
      </c>
      <c r="E38" s="89"/>
      <c r="F38" s="116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1"/>
      <c r="B39" s="86"/>
      <c r="C39" s="78"/>
      <c r="D39" s="25" t="s">
        <v>39</v>
      </c>
      <c r="E39" s="89"/>
      <c r="F39" s="131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5"/>
      <c r="R39" s="35"/>
      <c r="S39" s="35"/>
      <c r="T39" s="35"/>
      <c r="U39" s="35"/>
      <c r="V39" s="35"/>
      <c r="W39" s="36"/>
      <c r="X39" s="81"/>
    </row>
    <row r="40" spans="1:24" ht="16.5" customHeight="1">
      <c r="A40" s="91"/>
      <c r="B40" s="86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1"/>
      <c r="B41" s="86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1"/>
      <c r="B42" s="86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1"/>
      <c r="B43" s="86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1"/>
      <c r="B44" s="86"/>
      <c r="C44" s="78"/>
      <c r="D44" s="42"/>
      <c r="E44" s="111" t="s">
        <v>40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75"/>
    </row>
    <row r="45" spans="1:24" ht="14.4" thickBot="1">
      <c r="A45" s="91"/>
      <c r="B45" s="86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1"/>
      <c r="B46" s="86"/>
      <c r="C46" s="78"/>
    </row>
    <row r="47" spans="1:24" ht="13.8">
      <c r="A47" s="91"/>
      <c r="B47" s="86"/>
      <c r="C47" s="78"/>
    </row>
    <row r="48" spans="1:24" ht="13.8">
      <c r="A48" s="91"/>
      <c r="B48" s="86"/>
      <c r="C48" s="78"/>
    </row>
    <row r="49" spans="1:3" ht="13.8">
      <c r="A49" s="91"/>
      <c r="B49" s="86"/>
      <c r="C49" s="78"/>
    </row>
    <row r="50" spans="1:3" ht="13.8">
      <c r="A50" s="91"/>
      <c r="B50" s="86"/>
      <c r="C50" s="78"/>
    </row>
    <row r="51" spans="1:3" ht="13.8">
      <c r="A51" s="91"/>
      <c r="B51" s="86"/>
      <c r="C51" s="78"/>
    </row>
    <row r="52" spans="1:3" ht="13.8">
      <c r="A52" s="91"/>
      <c r="B52" s="86"/>
      <c r="C52" s="78"/>
    </row>
    <row r="53" spans="1:3" ht="13.8">
      <c r="A53" s="91"/>
      <c r="B53" s="86"/>
      <c r="C53" s="78"/>
    </row>
    <row r="54" spans="1:3" ht="13.8">
      <c r="A54" s="91"/>
      <c r="B54" s="86"/>
      <c r="C54" s="78"/>
    </row>
    <row r="55" spans="1:3" ht="13.8">
      <c r="A55" s="91"/>
      <c r="B55" s="86"/>
      <c r="C55" s="78"/>
    </row>
    <row r="56" spans="1:3" ht="13.8">
      <c r="A56" s="91"/>
      <c r="B56" s="86"/>
      <c r="C56" s="78"/>
    </row>
    <row r="57" spans="1:3" ht="13.8">
      <c r="A57" s="91"/>
      <c r="B57" s="86"/>
      <c r="C57" s="78"/>
    </row>
    <row r="58" spans="1:3" ht="13.8">
      <c r="A58" s="91"/>
      <c r="B58" s="86"/>
      <c r="C58" s="78"/>
    </row>
    <row r="59" spans="1:3" ht="13.8">
      <c r="A59" s="91"/>
      <c r="B59" s="86"/>
      <c r="C59" s="78"/>
    </row>
    <row r="60" spans="1:3" ht="13.8">
      <c r="A60" s="91"/>
      <c r="B60" s="86"/>
      <c r="C60" s="78"/>
    </row>
    <row r="61" spans="1:3" ht="13.8">
      <c r="A61" s="91"/>
      <c r="B61" s="86"/>
      <c r="C61" s="78"/>
    </row>
    <row r="62" spans="1:3" ht="13.8">
      <c r="A62" s="91"/>
      <c r="B62" s="86"/>
      <c r="C62" s="78"/>
    </row>
    <row r="63" spans="1:3" ht="13.8">
      <c r="A63" s="91"/>
      <c r="B63" s="86"/>
      <c r="C63" s="78"/>
    </row>
    <row r="64" spans="1:3" ht="13.8">
      <c r="A64" s="91"/>
      <c r="B64" s="86"/>
      <c r="C64" s="78"/>
    </row>
    <row r="65" spans="1:3" ht="13.8">
      <c r="A65" s="91"/>
      <c r="B65" s="86"/>
      <c r="C65" s="78"/>
    </row>
    <row r="66" spans="1:3" ht="13.8">
      <c r="A66" s="91"/>
      <c r="B66" s="86"/>
      <c r="C66" s="78"/>
    </row>
    <row r="67" spans="1:3" ht="13.8">
      <c r="A67" s="91"/>
      <c r="B67" s="86"/>
      <c r="C67" s="78"/>
    </row>
    <row r="68" spans="1:3" ht="13.8">
      <c r="A68" s="91"/>
      <c r="B68" s="86"/>
      <c r="C68" s="78"/>
    </row>
    <row r="69" spans="1:3" ht="13.8">
      <c r="A69" s="91"/>
      <c r="B69" s="86"/>
      <c r="C69" s="78"/>
    </row>
    <row r="70" spans="1:3" ht="13.8">
      <c r="A70" s="91"/>
      <c r="B70" s="86"/>
      <c r="C70" s="78"/>
    </row>
    <row r="71" spans="1:3" ht="13.8">
      <c r="A71" s="91"/>
      <c r="B71" s="86"/>
      <c r="C71" s="78"/>
    </row>
    <row r="72" spans="1:3" ht="13.8">
      <c r="A72" s="91"/>
      <c r="B72" s="86"/>
      <c r="C72" s="78"/>
    </row>
    <row r="73" spans="1:3" ht="13.8">
      <c r="A73" s="91"/>
      <c r="B73" s="86"/>
      <c r="C73" s="78"/>
    </row>
    <row r="74" spans="1:3" ht="13.8">
      <c r="A74" s="91"/>
      <c r="B74" s="86"/>
      <c r="C74" s="78"/>
    </row>
  </sheetData>
  <mergeCells count="77">
    <mergeCell ref="A13:A14"/>
    <mergeCell ref="G11:J14"/>
    <mergeCell ref="K11:M14"/>
    <mergeCell ref="N11:O14"/>
    <mergeCell ref="P11:P14"/>
    <mergeCell ref="A11:A12"/>
    <mergeCell ref="A9:A10"/>
    <mergeCell ref="D9:D10"/>
    <mergeCell ref="K9:M10"/>
    <mergeCell ref="N9:P10"/>
    <mergeCell ref="Q9:S9"/>
    <mergeCell ref="Q10:S10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  <mergeCell ref="Q11:S14"/>
    <mergeCell ref="T11:W20"/>
    <mergeCell ref="Q15:S15"/>
    <mergeCell ref="Q16:S19"/>
    <mergeCell ref="Q20:S21"/>
    <mergeCell ref="T21:W30"/>
    <mergeCell ref="Q22:S25"/>
    <mergeCell ref="A15:A16"/>
    <mergeCell ref="G15:J15"/>
    <mergeCell ref="K15:M15"/>
    <mergeCell ref="N15:P15"/>
    <mergeCell ref="G16:J19"/>
    <mergeCell ref="K16:M19"/>
    <mergeCell ref="N16:P19"/>
    <mergeCell ref="A17:A18"/>
    <mergeCell ref="A19:A20"/>
    <mergeCell ref="G20:J21"/>
    <mergeCell ref="K20:M21"/>
    <mergeCell ref="N20:P21"/>
    <mergeCell ref="A21:A22"/>
    <mergeCell ref="G22:J25"/>
    <mergeCell ref="K22:M25"/>
    <mergeCell ref="N22:P25"/>
    <mergeCell ref="K26:M26"/>
    <mergeCell ref="N26:P26"/>
    <mergeCell ref="Q26:S26"/>
    <mergeCell ref="Q27:S29"/>
    <mergeCell ref="Q30:S30"/>
    <mergeCell ref="K27:L30"/>
    <mergeCell ref="M27:M30"/>
    <mergeCell ref="N27:O30"/>
    <mergeCell ref="P27:P30"/>
    <mergeCell ref="G27:I30"/>
    <mergeCell ref="J27:J30"/>
    <mergeCell ref="A23:A24"/>
    <mergeCell ref="E24:E25"/>
    <mergeCell ref="A25:A26"/>
    <mergeCell ref="G26:J26"/>
    <mergeCell ref="A27:A28"/>
    <mergeCell ref="E27:E29"/>
    <mergeCell ref="A36:A37"/>
    <mergeCell ref="F37:F39"/>
    <mergeCell ref="A29:A30"/>
    <mergeCell ref="A31:A33"/>
    <mergeCell ref="F31:F33"/>
    <mergeCell ref="K31:M33"/>
    <mergeCell ref="N31:P37"/>
    <mergeCell ref="E44:W44"/>
    <mergeCell ref="T31:W36"/>
    <mergeCell ref="E34:E35"/>
    <mergeCell ref="F34:F36"/>
    <mergeCell ref="G31:J37"/>
    <mergeCell ref="K34:M37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activeCell="B11" sqref="B11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44</v>
      </c>
      <c r="C1" s="53"/>
    </row>
    <row r="2" spans="1:3" ht="15.6">
      <c r="A2" s="52"/>
      <c r="B2" s="48" t="s">
        <v>80</v>
      </c>
      <c r="C2" s="53"/>
    </row>
    <row r="3" spans="1:3" ht="15.6">
      <c r="A3" s="52"/>
      <c r="B3" s="49" t="s">
        <v>81</v>
      </c>
      <c r="C3" s="53"/>
    </row>
    <row r="4" spans="1:3" ht="13.8">
      <c r="A4" s="54"/>
      <c r="B4" s="64" t="s">
        <v>51</v>
      </c>
      <c r="C4" s="53"/>
    </row>
    <row r="5" spans="1:3" ht="13.8">
      <c r="A5" s="56"/>
      <c r="B5" s="56"/>
      <c r="C5" s="63"/>
    </row>
    <row r="6" spans="1:3">
      <c r="A6" s="50"/>
      <c r="B6" s="51" t="s">
        <v>41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94</v>
      </c>
      <c r="C8" s="66"/>
    </row>
    <row r="9" spans="1:3">
      <c r="A9" s="50">
        <f>A8+1</f>
        <v>2</v>
      </c>
      <c r="B9" s="50" t="s">
        <v>83</v>
      </c>
      <c r="C9" s="63"/>
    </row>
    <row r="10" spans="1:3">
      <c r="A10" s="50">
        <v>3</v>
      </c>
      <c r="B10" s="50" t="s">
        <v>84</v>
      </c>
      <c r="C10" s="63"/>
    </row>
    <row r="11" spans="1:3">
      <c r="A11" s="50">
        <v>4</v>
      </c>
      <c r="B11" s="50" t="s">
        <v>85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42</v>
      </c>
      <c r="C17" s="56"/>
    </row>
    <row r="18" spans="1:3" ht="13.8">
      <c r="A18" s="50"/>
      <c r="B18" s="56" t="s">
        <v>43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zoomScale="120" zoomScaleNormal="120" workbookViewId="0">
      <selection activeCell="B20" sqref="B20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44</v>
      </c>
      <c r="C1" s="53"/>
    </row>
    <row r="2" spans="1:7" ht="15.6">
      <c r="A2" s="52"/>
      <c r="B2" s="48" t="s">
        <v>80</v>
      </c>
      <c r="C2" s="53"/>
    </row>
    <row r="3" spans="1:7" ht="15.6">
      <c r="A3" s="52"/>
      <c r="B3" s="49" t="s">
        <v>81</v>
      </c>
      <c r="C3" s="53"/>
    </row>
    <row r="4" spans="1:7" ht="13.8">
      <c r="A4" s="54"/>
      <c r="B4" s="64" t="s">
        <v>51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93</v>
      </c>
      <c r="C6" s="55" t="s">
        <v>50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45</v>
      </c>
      <c r="C8" s="55">
        <v>1</v>
      </c>
    </row>
    <row r="9" spans="1:7" ht="13.8">
      <c r="A9" s="59">
        <v>2</v>
      </c>
      <c r="B9" s="59" t="s">
        <v>46</v>
      </c>
      <c r="C9" s="55">
        <v>1</v>
      </c>
    </row>
    <row r="10" spans="1:7" ht="13.8">
      <c r="A10" s="59">
        <v>3</v>
      </c>
      <c r="B10" s="59" t="s">
        <v>47</v>
      </c>
      <c r="C10" s="55">
        <v>5</v>
      </c>
    </row>
    <row r="11" spans="1:7" ht="12" customHeight="1">
      <c r="A11" s="59">
        <v>4</v>
      </c>
      <c r="B11" s="59" t="s">
        <v>48</v>
      </c>
      <c r="C11" s="55">
        <v>5</v>
      </c>
      <c r="G11" s="68"/>
    </row>
    <row r="12" spans="1:7" ht="14.4" customHeight="1">
      <c r="A12" s="59">
        <v>5</v>
      </c>
      <c r="B12" s="59" t="s">
        <v>49</v>
      </c>
      <c r="C12" s="55">
        <v>5</v>
      </c>
      <c r="G12" s="68"/>
    </row>
    <row r="13" spans="1:7" ht="11.4" customHeight="1">
      <c r="A13" s="59">
        <v>6</v>
      </c>
      <c r="B13" s="59" t="s">
        <v>68</v>
      </c>
      <c r="C13" s="55">
        <v>10</v>
      </c>
      <c r="G13" s="68"/>
    </row>
    <row r="14" spans="1:7" ht="12" customHeight="1">
      <c r="A14" s="59">
        <v>7</v>
      </c>
      <c r="B14" s="59" t="s">
        <v>86</v>
      </c>
      <c r="C14" s="55">
        <v>1</v>
      </c>
      <c r="G14" s="69"/>
    </row>
    <row r="15" spans="1:7" ht="13.8">
      <c r="A15" s="59">
        <v>8</v>
      </c>
      <c r="B15" s="59" t="s">
        <v>87</v>
      </c>
      <c r="C15" s="55">
        <v>12</v>
      </c>
    </row>
    <row r="16" spans="1:7" ht="13.8">
      <c r="A16" s="59">
        <v>9</v>
      </c>
      <c r="B16" s="59" t="s">
        <v>88</v>
      </c>
      <c r="C16" s="55">
        <v>30</v>
      </c>
    </row>
    <row r="17" spans="1:3" ht="13.8">
      <c r="A17" s="59">
        <v>10</v>
      </c>
      <c r="B17" s="59"/>
      <c r="C17" s="55">
        <v>50</v>
      </c>
    </row>
    <row r="18" spans="1:3" ht="13.8">
      <c r="A18" s="61"/>
      <c r="B18" s="62"/>
      <c r="C18" s="55">
        <f>SUM(C8:C17)</f>
        <v>120</v>
      </c>
    </row>
    <row r="19" spans="1:3" ht="13.8">
      <c r="A19" s="56"/>
      <c r="B19" s="59" t="s">
        <v>42</v>
      </c>
      <c r="C19" s="55"/>
    </row>
    <row r="20" spans="1:3" ht="13.8">
      <c r="A20" s="59"/>
      <c r="B20" s="56" t="s">
        <v>43</v>
      </c>
      <c r="C20" s="55"/>
    </row>
    <row r="21" spans="1:3" ht="13.8">
      <c r="A21" s="59"/>
      <c r="B21" s="56"/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3"/>
      <c r="B24" s="53"/>
      <c r="C24" s="53"/>
    </row>
    <row r="25" spans="1:3" ht="13.8">
      <c r="A25" s="59"/>
      <c r="B25" s="60"/>
      <c r="C25" s="55"/>
    </row>
    <row r="26" spans="1:3" ht="13.8">
      <c r="A26" s="59"/>
      <c r="B26" s="59"/>
      <c r="C26" s="55"/>
    </row>
    <row r="27" spans="1:3" ht="13.8">
      <c r="A27" s="59"/>
      <c r="B27" s="59"/>
      <c r="C27" s="55"/>
    </row>
    <row r="28" spans="1:3" ht="13.8">
      <c r="A28" s="59"/>
      <c r="B28" s="59"/>
      <c r="C28" s="55"/>
    </row>
    <row r="29" spans="1:3" ht="13.8">
      <c r="A29" s="59"/>
      <c r="B29" s="59"/>
      <c r="C29" s="55"/>
    </row>
    <row r="30" spans="1:3" ht="13.8">
      <c r="A30" s="59"/>
      <c r="B30" s="59"/>
      <c r="C30" s="55"/>
    </row>
    <row r="31" spans="1:3" ht="13.8">
      <c r="A31" s="59"/>
      <c r="B31" s="59"/>
      <c r="C31" s="55"/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6"/>
      <c r="C35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20" zoomScaleNormal="120" workbookViewId="0">
      <selection activeCell="B31" sqref="B31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44</v>
      </c>
      <c r="C1" s="53"/>
    </row>
    <row r="2" spans="1:3" customFormat="1" ht="15.6">
      <c r="A2" s="52"/>
      <c r="B2" s="48" t="s">
        <v>80</v>
      </c>
      <c r="C2" s="53"/>
    </row>
    <row r="3" spans="1:3" customFormat="1" ht="15.6">
      <c r="A3" s="52"/>
      <c r="B3" s="49" t="s">
        <v>81</v>
      </c>
      <c r="C3" s="53"/>
    </row>
    <row r="4" spans="1:3" customFormat="1">
      <c r="A4" s="54"/>
      <c r="B4" s="64" t="s">
        <v>51</v>
      </c>
      <c r="C4" s="53"/>
    </row>
    <row r="5" spans="1:3">
      <c r="A5" s="56"/>
      <c r="B5" s="56"/>
    </row>
    <row r="6" spans="1:3">
      <c r="A6" s="59"/>
      <c r="B6" s="60" t="s">
        <v>82</v>
      </c>
      <c r="C6" s="70" t="s">
        <v>50</v>
      </c>
    </row>
    <row r="7" spans="1:3">
      <c r="A7" s="59"/>
      <c r="B7" s="60"/>
      <c r="C7" s="70"/>
    </row>
    <row r="8" spans="1:3">
      <c r="A8" s="59">
        <v>1</v>
      </c>
      <c r="B8" s="59" t="s">
        <v>52</v>
      </c>
      <c r="C8" s="70">
        <v>1</v>
      </c>
    </row>
    <row r="9" spans="1:3">
      <c r="A9" s="59">
        <v>2</v>
      </c>
      <c r="B9" s="59" t="s">
        <v>53</v>
      </c>
      <c r="C9" s="70">
        <v>1</v>
      </c>
    </row>
    <row r="10" spans="1:3">
      <c r="A10" s="59">
        <v>3</v>
      </c>
      <c r="B10" s="60" t="s">
        <v>95</v>
      </c>
      <c r="C10" s="70">
        <v>59</v>
      </c>
    </row>
    <row r="11" spans="1:3">
      <c r="A11" s="70"/>
      <c r="B11" s="71"/>
      <c r="C11" s="70">
        <v>59</v>
      </c>
    </row>
    <row r="12" spans="1:3">
      <c r="A12" s="70"/>
      <c r="B12" s="70"/>
      <c r="C12" s="70">
        <f>SUM(C8:C11)</f>
        <v>120</v>
      </c>
    </row>
    <row r="14" spans="1:3">
      <c r="A14" s="59"/>
      <c r="B14" s="60" t="s">
        <v>89</v>
      </c>
      <c r="C14" s="70" t="s">
        <v>50</v>
      </c>
    </row>
    <row r="15" spans="1:3">
      <c r="A15" s="59"/>
      <c r="B15" s="60"/>
      <c r="C15" s="70"/>
    </row>
    <row r="16" spans="1:3">
      <c r="A16" s="59">
        <v>1</v>
      </c>
      <c r="B16" s="59" t="s">
        <v>52</v>
      </c>
      <c r="C16" s="70">
        <v>1</v>
      </c>
    </row>
    <row r="17" spans="1:3">
      <c r="A17" s="59">
        <v>2</v>
      </c>
      <c r="B17" s="59" t="s">
        <v>46</v>
      </c>
      <c r="C17" s="70">
        <v>1</v>
      </c>
    </row>
    <row r="18" spans="1:3">
      <c r="A18" s="59">
        <v>3</v>
      </c>
      <c r="B18" s="60" t="s">
        <v>96</v>
      </c>
      <c r="C18" s="70">
        <v>59</v>
      </c>
    </row>
    <row r="19" spans="1:3">
      <c r="A19" s="70">
        <v>4</v>
      </c>
      <c r="B19" s="258" t="s">
        <v>97</v>
      </c>
      <c r="C19" s="70">
        <v>59</v>
      </c>
    </row>
    <row r="20" spans="1:3">
      <c r="A20" s="70"/>
      <c r="B20" s="70"/>
      <c r="C20" s="70">
        <f>SUM(C16:C19)</f>
        <v>120</v>
      </c>
    </row>
    <row r="23" spans="1:3">
      <c r="A23" s="59"/>
      <c r="B23" s="60" t="s">
        <v>90</v>
      </c>
      <c r="C23" s="70" t="s">
        <v>50</v>
      </c>
    </row>
    <row r="24" spans="1:3">
      <c r="A24" s="59"/>
      <c r="B24" s="60"/>
      <c r="C24" s="70"/>
    </row>
    <row r="25" spans="1:3">
      <c r="A25" s="59">
        <v>1</v>
      </c>
      <c r="B25" s="59" t="s">
        <v>52</v>
      </c>
      <c r="C25" s="70">
        <v>1</v>
      </c>
    </row>
    <row r="26" spans="1:3">
      <c r="A26" s="59">
        <v>2</v>
      </c>
      <c r="B26" s="59" t="s">
        <v>46</v>
      </c>
      <c r="C26" s="70">
        <v>1</v>
      </c>
    </row>
    <row r="27" spans="1:3">
      <c r="A27" s="59">
        <v>3</v>
      </c>
      <c r="B27" s="59" t="s">
        <v>98</v>
      </c>
      <c r="C27" s="70">
        <v>59</v>
      </c>
    </row>
    <row r="28" spans="1:3">
      <c r="A28" s="70">
        <v>4</v>
      </c>
      <c r="B28" s="71" t="s">
        <v>99</v>
      </c>
      <c r="C28" s="70">
        <v>59</v>
      </c>
    </row>
    <row r="29" spans="1:3">
      <c r="A29" s="70">
        <v>5</v>
      </c>
      <c r="B29" s="258" t="s">
        <v>100</v>
      </c>
      <c r="C29" s="70"/>
    </row>
    <row r="30" spans="1:3">
      <c r="A30" s="70"/>
      <c r="B30" s="70"/>
      <c r="C30" s="70">
        <f>SUM(C25:C28)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802.22 WG Agenda Graphic</vt:lpstr>
      <vt:lpstr>Overview</vt:lpstr>
      <vt:lpstr>Thusday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2012-11-15T14:02:53Z</dcterms:modified>
</cp:coreProperties>
</file>