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3016" windowHeight="11028" activeTab="2"/>
  </bookViews>
  <sheets>
    <sheet name="802.22 WG Agenda Graphic" sheetId="1" r:id="rId1"/>
    <sheet name="Overview" sheetId="5" r:id="rId2"/>
    <sheet name="TUESDAY" sheetId="2" r:id="rId3"/>
    <sheet name="WEDNESDAY" sheetId="3" r:id="rId4"/>
    <sheet name="THURSDAY" sheetId="4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C19" i="2"/>
  <c r="C14" i="4"/>
  <c r="B5" i="1"/>
  <c r="C25" i="4"/>
  <c r="A9" i="5"/>
</calcChain>
</file>

<file path=xl/sharedStrings.xml><?xml version="1.0" encoding="utf-8"?>
<sst xmlns="http://schemas.openxmlformats.org/spreadsheetml/2006/main" count="130" uniqueCount="98">
  <si>
    <t>The graphic below describes this session of the IEEE P802.22 Working Group</t>
  </si>
  <si>
    <t>TIME</t>
  </si>
  <si>
    <t>SUNDAY (11th)</t>
  </si>
  <si>
    <t>MONDAY (12th)</t>
  </si>
  <si>
    <t>FRIDAY (16th)</t>
  </si>
  <si>
    <t>07:00-08:00</t>
  </si>
  <si>
    <t xml:space="preserve">  </t>
  </si>
  <si>
    <t>08:00-08:30</t>
  </si>
  <si>
    <t>802.22b - Enhancements for Broadband Services and Monitoring Applications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</si>
  <si>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</si>
  <si>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</si>
  <si>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</si>
  <si>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</si>
  <si>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</si>
  <si>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</si>
  <si>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</si>
  <si>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</si>
  <si>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</si>
  <si>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</si>
  <si>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</si>
  <si>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</si>
  <si>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IEEE 802 Executive Committee Meeting</t>
  </si>
  <si>
    <t>13:30-14:00</t>
  </si>
  <si>
    <t>802.22 Opening Plenary</t>
  </si>
  <si>
    <t>P802.22.2 Comment Resolution</t>
  </si>
  <si>
    <t>802.22 Mid-week Plenary and Elections</t>
  </si>
  <si>
    <t>802.22 Closing Plenary</t>
  </si>
  <si>
    <t>14:00-14:30</t>
  </si>
  <si>
    <t>14:30-15:00</t>
  </si>
  <si>
    <t>NEW MEMBERS ORIENTATION</t>
  </si>
  <si>
    <t>15:00-15:30</t>
  </si>
  <si>
    <t>15:30-16:00</t>
  </si>
  <si>
    <t>16:00-16:30</t>
  </si>
  <si>
    <t>WIRELESS LEADERSHIP MEETING</t>
  </si>
  <si>
    <t>P802.22a MIBs and Management Plane Procedures</t>
  </si>
  <si>
    <t>16:30-17:00</t>
  </si>
  <si>
    <t>17:00-17:30</t>
  </si>
  <si>
    <t>17:30-18:00</t>
  </si>
  <si>
    <t>18.00 Hard Stop Time</t>
  </si>
  <si>
    <t>18:00-18:30</t>
  </si>
  <si>
    <t>Tutorials</t>
  </si>
  <si>
    <t>SOCIAL EVENING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</si>
  <si>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</si>
  <si>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</si>
  <si>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</si>
  <si>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</si>
  <si>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</si>
  <si>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</si>
  <si>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</si>
  <si>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</si>
  <si>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</si>
  <si>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Session slots:</t>
  </si>
  <si>
    <t>NOTE: Document Server is at</t>
  </si>
  <si>
    <t>http://ieee802.org/22/</t>
  </si>
  <si>
    <t>AGENDA FOR IEEE 802.22 TGb MEETING</t>
    <phoneticPr fontId="18"/>
  </si>
  <si>
    <t>Tuesday AM1 – Opening and Timeline</t>
    <phoneticPr fontId="2"/>
  </si>
  <si>
    <t>Open and welcome</t>
    <phoneticPr fontId="2"/>
  </si>
  <si>
    <t>Attendance reminder</t>
    <phoneticPr fontId="2"/>
  </si>
  <si>
    <t>Introduction of attendees</t>
    <phoneticPr fontId="2"/>
  </si>
  <si>
    <t>IEEE patent policy</t>
    <phoneticPr fontId="2"/>
  </si>
  <si>
    <t>Approval of agenda</t>
    <phoneticPr fontId="2"/>
  </si>
  <si>
    <t>Call for contribution</t>
    <phoneticPr fontId="2"/>
  </si>
  <si>
    <t>Functional Requirement Discussion I</t>
    <phoneticPr fontId="2"/>
  </si>
  <si>
    <t>Allo. Time</t>
    <phoneticPr fontId="2"/>
  </si>
  <si>
    <t>Functional Requirement Discussion II</t>
    <phoneticPr fontId="2"/>
  </si>
  <si>
    <t>Functional Requirement Discussion III</t>
    <phoneticPr fontId="2"/>
  </si>
  <si>
    <t xml:space="preserve">Tuesday AM2 </t>
    <phoneticPr fontId="2"/>
  </si>
  <si>
    <t>Selection Criteria Discussion II</t>
    <phoneticPr fontId="2"/>
  </si>
  <si>
    <t>Selection Criteria Discussion I</t>
    <phoneticPr fontId="2"/>
  </si>
  <si>
    <t>March 11 to 16, 2012</t>
    <phoneticPr fontId="2"/>
  </si>
  <si>
    <t>BigIsland, Hawaii, USA</t>
    <phoneticPr fontId="2"/>
  </si>
  <si>
    <t xml:space="preserve"> TGb Chair: Chang-woo Pyo</t>
    <phoneticPr fontId="2"/>
  </si>
  <si>
    <t>Planning for March 2012 meeting</t>
  </si>
  <si>
    <t>Adjourn</t>
  </si>
  <si>
    <t>Open</t>
    <phoneticPr fontId="2"/>
  </si>
  <si>
    <t>Review from January</t>
    <phoneticPr fontId="2"/>
  </si>
  <si>
    <t>Approve minutes from January</t>
    <phoneticPr fontId="2"/>
  </si>
  <si>
    <t>Review conference calls</t>
    <phoneticPr fontId="2"/>
  </si>
  <si>
    <t>Approve minutes from conference calls</t>
    <phoneticPr fontId="2"/>
  </si>
  <si>
    <t>Call for Proposal Discussion II</t>
    <phoneticPr fontId="2"/>
  </si>
  <si>
    <t>TUESDAY (13th)</t>
  </si>
  <si>
    <t>WEDNESDAY (14th)</t>
  </si>
  <si>
    <t>THURSDAY (15th)</t>
  </si>
  <si>
    <t>White Space Regulations and Inputs to 802.18</t>
  </si>
  <si>
    <t>Tuesday AM1 – Opening, Timeline, Functional Requirement</t>
    <phoneticPr fontId="2"/>
  </si>
  <si>
    <t>Tuesday AM2 – Functional Requirement, Call for Proposal, Selection Criteria, Process</t>
    <phoneticPr fontId="2"/>
  </si>
  <si>
    <t>Thursday AM2</t>
    <phoneticPr fontId="2"/>
  </si>
  <si>
    <t>Functional Requirement Discussion IV</t>
    <phoneticPr fontId="2"/>
  </si>
  <si>
    <t>Call for Proposal Discussion I</t>
    <phoneticPr fontId="2"/>
  </si>
  <si>
    <t>Process Document Discussion</t>
    <phoneticPr fontId="2"/>
  </si>
  <si>
    <t>802.22 Closing Plenary</t>
    <phoneticPr fontId="2"/>
  </si>
  <si>
    <t>802.22b - Enhancements for Broadband Services and Monitoring Applications</t>
    <phoneticPr fontId="2"/>
  </si>
  <si>
    <t>P802.22.2 Comment Resolu802.22b - Enhancements for Broadband Services and Monitoring Applicationstion</t>
    <phoneticPr fontId="2"/>
  </si>
  <si>
    <t>Thursday AM2 - Functional Requirement, Call for Proposal, Selection Criteria, Process, Closing</t>
    <phoneticPr fontId="2"/>
  </si>
  <si>
    <t>Thursday AM1</t>
    <phoneticPr fontId="2"/>
  </si>
  <si>
    <t>No session for 8022.22b</t>
    <phoneticPr fontId="2"/>
  </si>
  <si>
    <t>Attendance reminder</t>
    <phoneticPr fontId="2"/>
  </si>
  <si>
    <t>Thursday AM1 - Functional Requirement, Call for Proposal, Selection Criteria, Process</t>
    <phoneticPr fontId="2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</si>
</sst>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25">
    <font>
      <sz val="11"/>
      <color theme="1"/>
      <name val="ＭＳ Ｐゴシック"/>
      <family val="2"/>
      <charset val="128"/>
      <scheme val="minor"/>
    </font>
    <font>
      <b/>
      <sz val="11"/>
      <name val="Arial"/>
      <family val="2"/>
    </font>
    <font>
      <sz val="6"/>
      <name val="ＭＳ Ｐゴシック"/>
      <family val="2"/>
      <charset val="128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3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599963377788628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7" fillId="0" borderId="0"/>
  </cellStyleXfs>
  <cellXfs count="246">
    <xf numFmtId="0" fontId="0" fillId="0" borderId="0" xfId="0">
      <alignment vertical="center"/>
    </xf>
    <xf numFmtId="0" fontId="1" fillId="4" borderId="10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left" vertical="center" indent="13"/>
    </xf>
    <xf numFmtId="0" fontId="7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1" fillId="5" borderId="1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/>
    <xf numFmtId="0" fontId="1" fillId="8" borderId="2" xfId="0" applyFont="1" applyFill="1" applyBorder="1" applyAlignment="1"/>
    <xf numFmtId="0" fontId="1" fillId="8" borderId="2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/>
    <xf numFmtId="0" fontId="1" fillId="8" borderId="0" xfId="0" applyFont="1" applyFill="1" applyBorder="1" applyAlignment="1"/>
    <xf numFmtId="0" fontId="6" fillId="7" borderId="7" xfId="0" quotePrefix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vertical="center" wrapText="1"/>
    </xf>
    <xf numFmtId="0" fontId="4" fillId="8" borderId="10" xfId="0" applyFont="1" applyFill="1" applyBorder="1" applyAlignment="1"/>
    <xf numFmtId="0" fontId="8" fillId="8" borderId="10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29" xfId="0" applyFont="1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6" fillId="7" borderId="37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8" borderId="11" xfId="0" applyFont="1" applyFill="1" applyBorder="1" applyAlignment="1">
      <alignment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8" borderId="0" xfId="1" applyFont="1" applyFill="1" applyBorder="1" applyAlignment="1" applyProtection="1">
      <alignment vertical="center" wrapText="1"/>
    </xf>
    <xf numFmtId="176" fontId="3" fillId="8" borderId="2" xfId="0" applyNumberFormat="1" applyFont="1" applyFill="1" applyBorder="1" applyAlignment="1">
      <alignment horizontal="center" vertical="center"/>
    </xf>
    <xf numFmtId="176" fontId="3" fillId="8" borderId="0" xfId="0" applyNumberFormat="1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vertical="center" wrapText="1"/>
    </xf>
    <xf numFmtId="0" fontId="6" fillId="8" borderId="25" xfId="1" applyFont="1" applyFill="1" applyBorder="1" applyAlignment="1" applyProtection="1">
      <alignment vertical="center" wrapText="1"/>
    </xf>
    <xf numFmtId="176" fontId="3" fillId="8" borderId="25" xfId="0" applyNumberFormat="1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vertical="center"/>
    </xf>
    <xf numFmtId="0" fontId="1" fillId="8" borderId="26" xfId="0" applyFont="1" applyFill="1" applyBorder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11" borderId="1" xfId="0" applyFont="1" applyFill="1" applyBorder="1" applyAlignment="1">
      <alignment vertical="center" wrapText="1"/>
    </xf>
    <xf numFmtId="0" fontId="6" fillId="11" borderId="2" xfId="0" applyFont="1" applyFill="1" applyBorder="1" applyAlignment="1">
      <alignment vertical="center" wrapText="1"/>
    </xf>
    <xf numFmtId="0" fontId="6" fillId="11" borderId="3" xfId="0" applyFont="1" applyFill="1" applyBorder="1" applyAlignment="1">
      <alignment vertical="center" wrapText="1"/>
    </xf>
    <xf numFmtId="0" fontId="6" fillId="11" borderId="10" xfId="0" applyFont="1" applyFill="1" applyBorder="1" applyAlignment="1">
      <alignment vertical="center" wrapText="1"/>
    </xf>
    <xf numFmtId="0" fontId="6" fillId="11" borderId="24" xfId="0" applyFont="1" applyFill="1" applyBorder="1" applyAlignment="1">
      <alignment vertical="center" wrapText="1"/>
    </xf>
    <xf numFmtId="0" fontId="1" fillId="11" borderId="25" xfId="0" applyFont="1" applyFill="1" applyBorder="1" applyAlignment="1">
      <alignment horizontal="center" vertical="center"/>
    </xf>
    <xf numFmtId="0" fontId="4" fillId="11" borderId="25" xfId="0" applyFont="1" applyFill="1" applyBorder="1" applyAlignment="1"/>
    <xf numFmtId="0" fontId="4" fillId="11" borderId="26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9" fillId="0" borderId="0" xfId="0" applyFont="1" applyBorder="1" applyAlignment="1"/>
    <xf numFmtId="0" fontId="19" fillId="0" borderId="0" xfId="0" applyFont="1">
      <alignment vertical="center"/>
    </xf>
    <xf numFmtId="0" fontId="19" fillId="0" borderId="0" xfId="0" applyFont="1" applyAlignment="1"/>
    <xf numFmtId="0" fontId="20" fillId="0" borderId="0" xfId="0" applyFont="1">
      <alignment vertical="center"/>
    </xf>
    <xf numFmtId="0" fontId="20" fillId="0" borderId="0" xfId="0" applyFont="1" applyAlignment="1"/>
    <xf numFmtId="0" fontId="16" fillId="0" borderId="0" xfId="3" applyNumberFormat="1" applyFont="1" applyFill="1"/>
    <xf numFmtId="0" fontId="16" fillId="0" borderId="0" xfId="2" applyFont="1" applyFill="1"/>
    <xf numFmtId="0" fontId="21" fillId="0" borderId="0" xfId="0" applyFont="1" applyAlignment="1"/>
    <xf numFmtId="0" fontId="21" fillId="0" borderId="0" xfId="0" applyFont="1" applyAlignment="1">
      <alignment wrapText="1"/>
    </xf>
    <xf numFmtId="0" fontId="21" fillId="0" borderId="0" xfId="3" applyNumberFormat="1" applyFont="1" applyFill="1"/>
    <xf numFmtId="0" fontId="21" fillId="0" borderId="0" xfId="2" applyFont="1" applyFill="1"/>
    <xf numFmtId="0" fontId="20" fillId="0" borderId="0" xfId="0" applyFont="1" applyBorder="1" applyAlignment="1"/>
    <xf numFmtId="0" fontId="16" fillId="0" borderId="0" xfId="2" applyFont="1"/>
    <xf numFmtId="0" fontId="20" fillId="0" borderId="0" xfId="0" applyFont="1" applyAlignment="1">
      <alignment horizontal="center"/>
    </xf>
    <xf numFmtId="0" fontId="16" fillId="0" borderId="0" xfId="3" applyFont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8" borderId="34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 readingOrder="1"/>
    </xf>
    <xf numFmtId="0" fontId="24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indent="13"/>
    </xf>
    <xf numFmtId="0" fontId="3" fillId="2" borderId="3" xfId="0" applyFont="1" applyFill="1" applyBorder="1" applyAlignment="1">
      <alignment horizontal="left" indent="13"/>
    </xf>
    <xf numFmtId="0" fontId="3" fillId="2" borderId="5" xfId="0" applyFont="1" applyFill="1" applyBorder="1" applyAlignment="1">
      <alignment horizontal="left" indent="13"/>
    </xf>
    <xf numFmtId="0" fontId="3" fillId="2" borderId="6" xfId="0" applyFont="1" applyFill="1" applyBorder="1" applyAlignment="1">
      <alignment horizontal="left" indent="13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/>
    <xf numFmtId="0" fontId="1" fillId="6" borderId="1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/>
    <xf numFmtId="0" fontId="1" fillId="8" borderId="23" xfId="0" applyFont="1" applyFill="1" applyBorder="1" applyAlignment="1"/>
    <xf numFmtId="0" fontId="1" fillId="8" borderId="14" xfId="0" applyFont="1" applyFill="1" applyBorder="1" applyAlignment="1"/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vertical="center"/>
    </xf>
    <xf numFmtId="0" fontId="10" fillId="12" borderId="28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center" vertical="center" wrapText="1"/>
    </xf>
    <xf numFmtId="0" fontId="10" fillId="12" borderId="29" xfId="0" applyFont="1" applyFill="1" applyBorder="1" applyAlignment="1">
      <alignment horizontal="center" vertical="center" wrapText="1"/>
    </xf>
    <xf numFmtId="0" fontId="10" fillId="12" borderId="0" xfId="0" applyFont="1" applyFill="1" applyBorder="1" applyAlignment="1">
      <alignment horizontal="center" vertical="center" wrapText="1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10" fillId="12" borderId="36" xfId="0" applyFont="1" applyFill="1" applyBorder="1" applyAlignment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16" borderId="7" xfId="0" applyFont="1" applyFill="1" applyBorder="1" applyAlignment="1">
      <alignment horizontal="center" vertical="center" wrapText="1"/>
    </xf>
    <xf numFmtId="0" fontId="0" fillId="16" borderId="8" xfId="0" applyFill="1" applyBorder="1" applyAlignment="1">
      <alignment horizontal="center" vertical="center" wrapText="1"/>
    </xf>
    <xf numFmtId="0" fontId="0" fillId="16" borderId="10" xfId="0" applyFill="1" applyBorder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16" borderId="0" xfId="0" applyFill="1" applyBorder="1" applyAlignment="1">
      <alignment horizontal="center" vertical="center" wrapText="1"/>
    </xf>
    <xf numFmtId="0" fontId="0" fillId="16" borderId="24" xfId="0" applyFill="1" applyBorder="1" applyAlignment="1">
      <alignment horizontal="center" vertical="center" wrapText="1"/>
    </xf>
    <xf numFmtId="0" fontId="0" fillId="16" borderId="25" xfId="0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0" fontId="6" fillId="3" borderId="10" xfId="1" applyFont="1" applyFill="1" applyBorder="1" applyAlignment="1" applyProtection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 wrapText="1"/>
    </xf>
    <xf numFmtId="0" fontId="6" fillId="3" borderId="11" xfId="1" applyFont="1" applyFill="1" applyBorder="1" applyAlignment="1" applyProtection="1">
      <alignment horizontal="center" vertical="center" wrapText="1"/>
    </xf>
    <xf numFmtId="0" fontId="6" fillId="3" borderId="24" xfId="1" applyFont="1" applyFill="1" applyBorder="1" applyAlignment="1" applyProtection="1">
      <alignment horizontal="center" vertical="center" wrapText="1"/>
    </xf>
    <xf numFmtId="0" fontId="6" fillId="3" borderId="25" xfId="1" applyFont="1" applyFill="1" applyBorder="1" applyAlignment="1" applyProtection="1">
      <alignment horizontal="center" vertical="center" wrapText="1"/>
    </xf>
    <xf numFmtId="0" fontId="6" fillId="3" borderId="26" xfId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12" fillId="18" borderId="25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wrapText="1"/>
    </xf>
    <xf numFmtId="0" fontId="0" fillId="10" borderId="0" xfId="0" applyFill="1" applyAlignment="1">
      <alignment wrapText="1"/>
    </xf>
    <xf numFmtId="0" fontId="1" fillId="8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0" fillId="10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1" fillId="13" borderId="1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wrapText="1"/>
    </xf>
    <xf numFmtId="0" fontId="0" fillId="13" borderId="10" xfId="0" applyFill="1" applyBorder="1" applyAlignment="1">
      <alignment wrapText="1"/>
    </xf>
    <xf numFmtId="0" fontId="0" fillId="13" borderId="0" xfId="0" applyFill="1" applyAlignment="1">
      <alignment wrapText="1"/>
    </xf>
    <xf numFmtId="0" fontId="0" fillId="13" borderId="0" xfId="0" applyFill="1" applyBorder="1" applyAlignment="1">
      <alignment wrapText="1"/>
    </xf>
    <xf numFmtId="0" fontId="0" fillId="13" borderId="24" xfId="0" applyFill="1" applyBorder="1" applyAlignment="1">
      <alignment wrapText="1"/>
    </xf>
    <xf numFmtId="0" fontId="0" fillId="13" borderId="25" xfId="0" applyFill="1" applyBorder="1" applyAlignment="1">
      <alignment wrapText="1"/>
    </xf>
    <xf numFmtId="0" fontId="6" fillId="8" borderId="16" xfId="1" applyFont="1" applyFill="1" applyBorder="1" applyAlignment="1" applyProtection="1">
      <alignment horizontal="center" vertical="center" wrapText="1"/>
    </xf>
    <xf numFmtId="0" fontId="6" fillId="15" borderId="3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0" fillId="21" borderId="2" xfId="0" applyFill="1" applyBorder="1" applyAlignment="1">
      <alignment wrapText="1"/>
    </xf>
    <xf numFmtId="0" fontId="0" fillId="21" borderId="3" xfId="0" applyFill="1" applyBorder="1" applyAlignment="1">
      <alignment wrapText="1"/>
    </xf>
    <xf numFmtId="0" fontId="0" fillId="21" borderId="10" xfId="0" applyFill="1" applyBorder="1" applyAlignment="1">
      <alignment wrapText="1"/>
    </xf>
    <xf numFmtId="0" fontId="0" fillId="21" borderId="0" xfId="0" applyFill="1" applyAlignment="1">
      <alignment wrapText="1"/>
    </xf>
    <xf numFmtId="0" fontId="0" fillId="21" borderId="0" xfId="0" applyFill="1" applyBorder="1" applyAlignment="1">
      <alignment wrapText="1"/>
    </xf>
    <xf numFmtId="0" fontId="0" fillId="21" borderId="11" xfId="0" applyFill="1" applyBorder="1" applyAlignment="1">
      <alignment wrapText="1"/>
    </xf>
    <xf numFmtId="0" fontId="0" fillId="21" borderId="24" xfId="0" applyFill="1" applyBorder="1" applyAlignment="1">
      <alignment wrapText="1"/>
    </xf>
    <xf numFmtId="0" fontId="0" fillId="21" borderId="25" xfId="0" applyFill="1" applyBorder="1" applyAlignment="1">
      <alignment wrapText="1"/>
    </xf>
    <xf numFmtId="0" fontId="0" fillId="21" borderId="26" xfId="0" applyFill="1" applyBorder="1" applyAlignment="1">
      <alignment wrapText="1"/>
    </xf>
    <xf numFmtId="0" fontId="11" fillId="17" borderId="1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10" xfId="0" applyFont="1" applyFill="1" applyBorder="1" applyAlignment="1">
      <alignment horizontal="center" vertical="center" wrapText="1"/>
    </xf>
    <xf numFmtId="0" fontId="11" fillId="17" borderId="0" xfId="0" applyFont="1" applyFill="1" applyBorder="1" applyAlignment="1">
      <alignment horizontal="center" vertical="center" wrapText="1"/>
    </xf>
    <xf numFmtId="0" fontId="11" fillId="17" borderId="24" xfId="0" applyFont="1" applyFill="1" applyBorder="1" applyAlignment="1">
      <alignment horizontal="center" vertical="center" wrapText="1"/>
    </xf>
    <xf numFmtId="0" fontId="11" fillId="17" borderId="25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11" xfId="0" applyFont="1" applyBorder="1" applyAlignment="1"/>
    <xf numFmtId="0" fontId="1" fillId="8" borderId="10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 wrapText="1"/>
    </xf>
    <xf numFmtId="0" fontId="0" fillId="19" borderId="2" xfId="0" applyFill="1" applyBorder="1" applyAlignment="1">
      <alignment wrapText="1"/>
    </xf>
    <xf numFmtId="0" fontId="0" fillId="19" borderId="3" xfId="0" applyFill="1" applyBorder="1" applyAlignment="1">
      <alignment wrapText="1"/>
    </xf>
    <xf numFmtId="0" fontId="0" fillId="19" borderId="10" xfId="0" applyFill="1" applyBorder="1" applyAlignment="1">
      <alignment wrapText="1"/>
    </xf>
    <xf numFmtId="0" fontId="0" fillId="19" borderId="0" xfId="0" applyFill="1" applyAlignment="1">
      <alignment wrapText="1"/>
    </xf>
    <xf numFmtId="0" fontId="0" fillId="19" borderId="0" xfId="0" applyFill="1" applyBorder="1" applyAlignment="1">
      <alignment wrapText="1"/>
    </xf>
    <xf numFmtId="0" fontId="0" fillId="19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26" xfId="0" applyBorder="1" applyAlignment="1">
      <alignment wrapText="1"/>
    </xf>
    <xf numFmtId="0" fontId="1" fillId="10" borderId="7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0" borderId="0" xfId="0" applyFont="1" applyFill="1" applyBorder="1" applyAlignment="1">
      <alignment horizontal="center" vertical="center" wrapText="1"/>
    </xf>
    <xf numFmtId="0" fontId="6" fillId="20" borderId="1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24" xfId="0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vertical="center" wrapText="1"/>
    </xf>
    <xf numFmtId="0" fontId="1" fillId="9" borderId="25" xfId="0" applyFont="1" applyFill="1" applyBorder="1" applyAlignment="1">
      <alignment horizontal="center" vertical="center" wrapText="1"/>
    </xf>
    <xf numFmtId="0" fontId="1" fillId="9" borderId="26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</cellXfs>
  <cellStyles count="4">
    <cellStyle name="Normal 2" xfId="2"/>
    <cellStyle name="Normal_15-06-0212-00-004b-may06-meeting-agenda-and-objectives(1)" xfId="3"/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777240</xdr:colOff>
      <xdr:row>10</xdr:row>
      <xdr:rowOff>38100</xdr:rowOff>
    </xdr:from>
    <xdr:to>
      <xdr:col>16</xdr:col>
      <xdr:colOff>807720</xdr:colOff>
      <xdr:row>30</xdr:row>
      <xdr:rowOff>182880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 flipV="1">
          <a:off x="14554200" y="1889760"/>
          <a:ext cx="30480" cy="42595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365760</xdr:colOff>
      <xdr:row>10</xdr:row>
      <xdr:rowOff>167640</xdr:rowOff>
    </xdr:from>
    <xdr:to>
      <xdr:col>17</xdr:col>
      <xdr:colOff>38100</xdr:colOff>
      <xdr:row>10</xdr:row>
      <xdr:rowOff>190500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6362700" y="2019300"/>
          <a:ext cx="8305800" cy="2286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12700</xdr:colOff>
      <xdr:row>12</xdr:row>
      <xdr:rowOff>28575</xdr:rowOff>
    </xdr:from>
    <xdr:to>
      <xdr:col>7</xdr:col>
      <xdr:colOff>162871</xdr:colOff>
      <xdr:row>16</xdr:row>
      <xdr:rowOff>69850</xdr:rowOff>
    </xdr:to>
    <xdr:sp macro="" textlink="">
      <xdr:nvSpPr>
        <xdr:cNvPr id="4" name="AutoShape 12"/>
        <xdr:cNvSpPr>
          <a:spLocks noChangeArrowheads="1"/>
        </xdr:cNvSpPr>
      </xdr:nvSpPr>
      <xdr:spPr bwMode="auto">
        <a:xfrm>
          <a:off x="4180840" y="2291715"/>
          <a:ext cx="1978971" cy="864235"/>
        </a:xfrm>
        <a:prstGeom prst="wedgeRoundRectCallout">
          <a:avLst>
            <a:gd name="adj1" fmla="val 66769"/>
            <a:gd name="adj2" fmla="val 73167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Slot Counts</a:t>
          </a:r>
        </a:p>
      </xdr:txBody>
    </xdr:sp>
    <xdr:clientData/>
  </xdr:twoCellAnchor>
  <xdr:twoCellAnchor>
    <xdr:from>
      <xdr:col>3</xdr:col>
      <xdr:colOff>281940</xdr:colOff>
      <xdr:row>22</xdr:row>
      <xdr:rowOff>30480</xdr:rowOff>
    </xdr:from>
    <xdr:to>
      <xdr:col>3</xdr:col>
      <xdr:colOff>281940</xdr:colOff>
      <xdr:row>31</xdr:row>
      <xdr:rowOff>167640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4107180" y="4351020"/>
          <a:ext cx="0" cy="19888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167640</xdr:colOff>
      <xdr:row>21</xdr:row>
      <xdr:rowOff>160020</xdr:rowOff>
    </xdr:from>
    <xdr:to>
      <xdr:col>7</xdr:col>
      <xdr:colOff>579120</xdr:colOff>
      <xdr:row>21</xdr:row>
      <xdr:rowOff>160020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 flipV="1">
          <a:off x="3992880" y="4274820"/>
          <a:ext cx="258318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502920</xdr:colOff>
      <xdr:row>11</xdr:row>
      <xdr:rowOff>0</xdr:rowOff>
    </xdr:from>
    <xdr:to>
      <xdr:col>7</xdr:col>
      <xdr:colOff>518160</xdr:colOff>
      <xdr:row>22</xdr:row>
      <xdr:rowOff>15240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H="1" flipV="1">
          <a:off x="6499860" y="2057400"/>
          <a:ext cx="15240" cy="22783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297180</xdr:colOff>
      <xdr:row>31</xdr:row>
      <xdr:rowOff>68580</xdr:rowOff>
    </xdr:from>
    <xdr:to>
      <xdr:col>17</xdr:col>
      <xdr:colOff>38100</xdr:colOff>
      <xdr:row>31</xdr:row>
      <xdr:rowOff>68580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4122420" y="6240780"/>
          <a:ext cx="1054608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274320</xdr:colOff>
      <xdr:row>31</xdr:row>
      <xdr:rowOff>144780</xdr:rowOff>
    </xdr:from>
    <xdr:to>
      <xdr:col>3</xdr:col>
      <xdr:colOff>281940</xdr:colOff>
      <xdr:row>38</xdr:row>
      <xdr:rowOff>76200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 flipV="1">
          <a:off x="4099560" y="6316980"/>
          <a:ext cx="7620" cy="137160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3</xdr:col>
      <xdr:colOff>167640</xdr:colOff>
      <xdr:row>38</xdr:row>
      <xdr:rowOff>30480</xdr:rowOff>
    </xdr:from>
    <xdr:to>
      <xdr:col>8</xdr:col>
      <xdr:colOff>22860</xdr:colOff>
      <xdr:row>38</xdr:row>
      <xdr:rowOff>38100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3992880" y="7642860"/>
          <a:ext cx="2636520" cy="762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7</xdr:col>
      <xdr:colOff>563880</xdr:colOff>
      <xdr:row>31</xdr:row>
      <xdr:rowOff>144780</xdr:rowOff>
    </xdr:from>
    <xdr:to>
      <xdr:col>7</xdr:col>
      <xdr:colOff>563880</xdr:colOff>
      <xdr:row>38</xdr:row>
      <xdr:rowOff>144780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6560820" y="6316980"/>
          <a:ext cx="0" cy="144018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16</xdr:col>
      <xdr:colOff>777240</xdr:colOff>
      <xdr:row>10</xdr:row>
      <xdr:rowOff>38100</xdr:rowOff>
    </xdr:from>
    <xdr:to>
      <xdr:col>16</xdr:col>
      <xdr:colOff>807720</xdr:colOff>
      <xdr:row>30</xdr:row>
      <xdr:rowOff>182880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 flipV="1">
          <a:off x="14554200" y="1889760"/>
          <a:ext cx="30480" cy="42595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365760</xdr:colOff>
      <xdr:row>10</xdr:row>
      <xdr:rowOff>167640</xdr:rowOff>
    </xdr:from>
    <xdr:to>
      <xdr:col>17</xdr:col>
      <xdr:colOff>38100</xdr:colOff>
      <xdr:row>10</xdr:row>
      <xdr:rowOff>190500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>
          <a:off x="6362700" y="2019300"/>
          <a:ext cx="8305800" cy="2286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12700</xdr:colOff>
      <xdr:row>12</xdr:row>
      <xdr:rowOff>28575</xdr:rowOff>
    </xdr:from>
    <xdr:to>
      <xdr:col>7</xdr:col>
      <xdr:colOff>162871</xdr:colOff>
      <xdr:row>16</xdr:row>
      <xdr:rowOff>69850</xdr:rowOff>
    </xdr:to>
    <xdr:sp macro="" textlink="">
      <xdr:nvSpPr>
        <xdr:cNvPr id="14" name="AutoShape 12"/>
        <xdr:cNvSpPr>
          <a:spLocks noChangeArrowheads="1"/>
        </xdr:cNvSpPr>
      </xdr:nvSpPr>
      <xdr:spPr bwMode="auto">
        <a:xfrm>
          <a:off x="4180840" y="2291715"/>
          <a:ext cx="1978971" cy="864235"/>
        </a:xfrm>
        <a:prstGeom prst="wedgeRoundRectCallout">
          <a:avLst>
            <a:gd name="adj1" fmla="val 66769"/>
            <a:gd name="adj2" fmla="val 73167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Slot Counts</a:t>
          </a:r>
        </a:p>
      </xdr:txBody>
    </xdr:sp>
    <xdr:clientData/>
  </xdr:twoCellAnchor>
  <xdr:twoCellAnchor>
    <xdr:from>
      <xdr:col>3</xdr:col>
      <xdr:colOff>281940</xdr:colOff>
      <xdr:row>22</xdr:row>
      <xdr:rowOff>30480</xdr:rowOff>
    </xdr:from>
    <xdr:to>
      <xdr:col>3</xdr:col>
      <xdr:colOff>281940</xdr:colOff>
      <xdr:row>31</xdr:row>
      <xdr:rowOff>167640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4107180" y="4351020"/>
          <a:ext cx="0" cy="19888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167640</xdr:colOff>
      <xdr:row>21</xdr:row>
      <xdr:rowOff>160020</xdr:rowOff>
    </xdr:from>
    <xdr:to>
      <xdr:col>7</xdr:col>
      <xdr:colOff>579120</xdr:colOff>
      <xdr:row>21</xdr:row>
      <xdr:rowOff>160020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 flipH="1" flipV="1">
          <a:off x="3992880" y="4274820"/>
          <a:ext cx="258318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502920</xdr:colOff>
      <xdr:row>11</xdr:row>
      <xdr:rowOff>0</xdr:rowOff>
    </xdr:from>
    <xdr:to>
      <xdr:col>7</xdr:col>
      <xdr:colOff>518160</xdr:colOff>
      <xdr:row>22</xdr:row>
      <xdr:rowOff>15240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 flipH="1" flipV="1">
          <a:off x="6499860" y="2057400"/>
          <a:ext cx="15240" cy="22783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297180</xdr:colOff>
      <xdr:row>31</xdr:row>
      <xdr:rowOff>68580</xdr:rowOff>
    </xdr:from>
    <xdr:to>
      <xdr:col>17</xdr:col>
      <xdr:colOff>38100</xdr:colOff>
      <xdr:row>31</xdr:row>
      <xdr:rowOff>68580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 flipV="1">
          <a:off x="4122420" y="6240780"/>
          <a:ext cx="1054608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274320</xdr:colOff>
      <xdr:row>31</xdr:row>
      <xdr:rowOff>144780</xdr:rowOff>
    </xdr:from>
    <xdr:to>
      <xdr:col>3</xdr:col>
      <xdr:colOff>281940</xdr:colOff>
      <xdr:row>38</xdr:row>
      <xdr:rowOff>76200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 flipH="1" flipV="1">
          <a:off x="4099560" y="6316980"/>
          <a:ext cx="7620" cy="137160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3</xdr:col>
      <xdr:colOff>167640</xdr:colOff>
      <xdr:row>38</xdr:row>
      <xdr:rowOff>30480</xdr:rowOff>
    </xdr:from>
    <xdr:to>
      <xdr:col>8</xdr:col>
      <xdr:colOff>22860</xdr:colOff>
      <xdr:row>38</xdr:row>
      <xdr:rowOff>38100</xdr:rowOff>
    </xdr:to>
    <xdr:sp macro="" textlink="">
      <xdr:nvSpPr>
        <xdr:cNvPr id="20" name="Line 7"/>
        <xdr:cNvSpPr>
          <a:spLocks noChangeShapeType="1"/>
        </xdr:cNvSpPr>
      </xdr:nvSpPr>
      <xdr:spPr bwMode="auto">
        <a:xfrm>
          <a:off x="3992880" y="7642860"/>
          <a:ext cx="2636520" cy="762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7</xdr:col>
      <xdr:colOff>563880</xdr:colOff>
      <xdr:row>31</xdr:row>
      <xdr:rowOff>144780</xdr:rowOff>
    </xdr:from>
    <xdr:to>
      <xdr:col>7</xdr:col>
      <xdr:colOff>563880</xdr:colOff>
      <xdr:row>38</xdr:row>
      <xdr:rowOff>144780</xdr:rowOff>
    </xdr:to>
    <xdr:sp macro="" textlink="">
      <xdr:nvSpPr>
        <xdr:cNvPr id="21" name="Line 7"/>
        <xdr:cNvSpPr>
          <a:spLocks noChangeShapeType="1"/>
        </xdr:cNvSpPr>
      </xdr:nvSpPr>
      <xdr:spPr bwMode="auto">
        <a:xfrm>
          <a:off x="6560820" y="6316980"/>
          <a:ext cx="0" cy="144018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ntor.ieee.org/802.22/dcn/12/22-12-0016-02-0000-march-plenary-working-group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WG Officers"/>
      <sheetName val="802.22 WG Agenda Graphic"/>
      <sheetName val="802.22 WG Opening Agenda"/>
      <sheetName val="802.22 WG Closing Agenda"/>
      <sheetName val="References"/>
      <sheetName val="Attendance Policy"/>
      <sheetName val="All 802.22 Objectives"/>
    </sheetNames>
    <sheetDataSet>
      <sheetData sheetId="0"/>
      <sheetData sheetId="1">
        <row r="5">
          <cell r="E5" t="str">
            <v>IEEE 802 Plenary, March 11th - 16th, 2011, Waikoloa, Hawaii, USA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U46"/>
  <sheetViews>
    <sheetView zoomScale="75" zoomScaleNormal="75" workbookViewId="0">
      <selection activeCell="O37" sqref="O37"/>
    </sheetView>
  </sheetViews>
  <sheetFormatPr defaultRowHeight="13.2"/>
  <cols>
    <col min="2" max="2" width="18.33203125" customWidth="1"/>
  </cols>
  <sheetData>
    <row r="2" spans="2:21" ht="13.8" thickBot="1"/>
    <row r="3" spans="2:21" ht="13.2" customHeight="1">
      <c r="B3" s="81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</row>
    <row r="4" spans="2:21" ht="13.2" customHeight="1">
      <c r="B4" s="82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/>
    </row>
    <row r="5" spans="2:21" ht="13.2" customHeight="1">
      <c r="B5" s="87" t="str">
        <f>'[1]802.22 Cover'!$E$5</f>
        <v>IEEE 802 Plenary, March 11th - 16th, 2011, Waikoloa, Hawaii, USA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9"/>
    </row>
    <row r="6" spans="2:21" ht="13.2" customHeight="1"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</row>
    <row r="7" spans="2:21" ht="13.8">
      <c r="B7" s="93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</row>
    <row r="8" spans="2:21" ht="14.4" thickBot="1">
      <c r="B8" s="1"/>
      <c r="C8" s="2" t="s">
        <v>0</v>
      </c>
      <c r="D8" s="3"/>
      <c r="E8" s="3"/>
      <c r="F8" s="3"/>
      <c r="G8" s="3"/>
      <c r="H8" s="3"/>
      <c r="I8" s="4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5"/>
    </row>
    <row r="9" spans="2:21" ht="14.4" customHeight="1" thickBot="1">
      <c r="B9" s="6" t="s">
        <v>1</v>
      </c>
      <c r="C9" s="78" t="s">
        <v>2</v>
      </c>
      <c r="D9" s="96" t="s">
        <v>3</v>
      </c>
      <c r="E9" s="97"/>
      <c r="F9" s="97"/>
      <c r="G9" s="97"/>
      <c r="H9" s="97"/>
      <c r="I9" s="98" t="s">
        <v>80</v>
      </c>
      <c r="J9" s="99"/>
      <c r="K9" s="99"/>
      <c r="L9" s="100" t="s">
        <v>81</v>
      </c>
      <c r="M9" s="101"/>
      <c r="N9" s="101"/>
      <c r="O9" s="102" t="s">
        <v>82</v>
      </c>
      <c r="P9" s="100"/>
      <c r="Q9" s="100"/>
      <c r="R9" s="102" t="s">
        <v>4</v>
      </c>
      <c r="S9" s="100"/>
      <c r="T9" s="103"/>
      <c r="U9" s="104"/>
    </row>
    <row r="10" spans="2:21" ht="13.8">
      <c r="B10" s="105" t="s">
        <v>5</v>
      </c>
      <c r="C10" s="7"/>
      <c r="D10" s="8"/>
      <c r="E10" s="9"/>
      <c r="F10" s="9"/>
      <c r="G10" s="9"/>
      <c r="H10" s="9"/>
      <c r="I10" s="107"/>
      <c r="J10" s="107"/>
      <c r="K10" s="108"/>
      <c r="L10" s="107"/>
      <c r="M10" s="107"/>
      <c r="N10" s="108"/>
      <c r="O10" s="111"/>
      <c r="P10" s="112"/>
      <c r="Q10" s="113"/>
      <c r="R10" s="10" t="s">
        <v>6</v>
      </c>
      <c r="S10" s="10"/>
      <c r="T10" s="9"/>
      <c r="U10" s="9"/>
    </row>
    <row r="11" spans="2:21" ht="14.4" thickBot="1">
      <c r="B11" s="106"/>
      <c r="C11" s="11"/>
      <c r="D11" s="12"/>
      <c r="E11" s="13"/>
      <c r="F11" s="13"/>
      <c r="G11" s="13"/>
      <c r="H11" s="13"/>
      <c r="I11" s="109"/>
      <c r="J11" s="109"/>
      <c r="K11" s="110"/>
      <c r="L11" s="109"/>
      <c r="M11" s="109"/>
      <c r="N11" s="110"/>
      <c r="O11" s="114"/>
      <c r="P11" s="115"/>
      <c r="Q11" s="116"/>
      <c r="R11" s="13"/>
      <c r="S11" s="13"/>
      <c r="T11" s="13"/>
      <c r="U11" s="13"/>
    </row>
    <row r="12" spans="2:21" ht="14.4" customHeight="1" thickBot="1">
      <c r="B12" s="14" t="s">
        <v>7</v>
      </c>
      <c r="C12" s="11"/>
      <c r="D12" s="15"/>
      <c r="E12" s="180"/>
      <c r="F12" s="180"/>
      <c r="G12" s="180"/>
      <c r="H12" s="180"/>
      <c r="I12" s="166" t="s">
        <v>8</v>
      </c>
      <c r="J12" s="167"/>
      <c r="K12" s="167"/>
      <c r="L12" s="173" t="s">
        <v>24</v>
      </c>
      <c r="M12" s="174"/>
      <c r="N12" s="174"/>
      <c r="O12" s="166" t="s">
        <v>92</v>
      </c>
      <c r="P12" s="236"/>
      <c r="Q12" s="237"/>
      <c r="R12" s="159"/>
      <c r="S12" s="160"/>
      <c r="T12" s="160"/>
      <c r="U12" s="160"/>
    </row>
    <row r="13" spans="2:21" ht="14.4" thickBot="1">
      <c r="B13" s="14" t="s">
        <v>9</v>
      </c>
      <c r="C13" s="11"/>
      <c r="D13" s="16"/>
      <c r="E13" s="180"/>
      <c r="F13" s="180"/>
      <c r="G13" s="180"/>
      <c r="H13" s="180"/>
      <c r="I13" s="168"/>
      <c r="J13" s="169"/>
      <c r="K13" s="170"/>
      <c r="L13" s="175"/>
      <c r="M13" s="176"/>
      <c r="N13" s="177"/>
      <c r="O13" s="238"/>
      <c r="P13" s="239"/>
      <c r="Q13" s="240"/>
      <c r="R13" s="159"/>
      <c r="S13" s="160"/>
      <c r="T13" s="160"/>
      <c r="U13" s="160"/>
    </row>
    <row r="14" spans="2:21" ht="14.4" thickBot="1">
      <c r="B14" s="14" t="s">
        <v>10</v>
      </c>
      <c r="C14" s="17"/>
      <c r="D14" s="16"/>
      <c r="E14" s="180"/>
      <c r="F14" s="180"/>
      <c r="G14" s="180"/>
      <c r="H14" s="180"/>
      <c r="I14" s="168"/>
      <c r="J14" s="169"/>
      <c r="K14" s="170"/>
      <c r="L14" s="175"/>
      <c r="M14" s="176"/>
      <c r="N14" s="177"/>
      <c r="O14" s="238"/>
      <c r="P14" s="239"/>
      <c r="Q14" s="240"/>
      <c r="R14" s="159"/>
      <c r="S14" s="160"/>
      <c r="T14" s="160"/>
      <c r="U14" s="160"/>
    </row>
    <row r="15" spans="2:21" ht="14.4" thickBot="1">
      <c r="B15" s="14" t="s">
        <v>11</v>
      </c>
      <c r="C15" s="17"/>
      <c r="D15" s="16"/>
      <c r="E15" s="180"/>
      <c r="F15" s="180"/>
      <c r="G15" s="180"/>
      <c r="H15" s="180"/>
      <c r="I15" s="171"/>
      <c r="J15" s="172"/>
      <c r="K15" s="172"/>
      <c r="L15" s="178"/>
      <c r="M15" s="179"/>
      <c r="N15" s="179"/>
      <c r="O15" s="241"/>
      <c r="P15" s="242"/>
      <c r="Q15" s="243"/>
      <c r="R15" s="159"/>
      <c r="S15" s="160"/>
      <c r="T15" s="160"/>
      <c r="U15" s="160"/>
    </row>
    <row r="16" spans="2:21" ht="14.4" thickBot="1">
      <c r="B16" s="14" t="s">
        <v>12</v>
      </c>
      <c r="C16" s="17"/>
      <c r="D16" s="16"/>
      <c r="E16" s="161"/>
      <c r="F16" s="161"/>
      <c r="G16" s="161"/>
      <c r="H16" s="161"/>
      <c r="I16" s="162" t="s">
        <v>13</v>
      </c>
      <c r="J16" s="162"/>
      <c r="K16" s="162"/>
      <c r="L16" s="162" t="s">
        <v>13</v>
      </c>
      <c r="M16" s="162"/>
      <c r="N16" s="162"/>
      <c r="O16" s="162" t="s">
        <v>13</v>
      </c>
      <c r="P16" s="162"/>
      <c r="Q16" s="162"/>
      <c r="R16" s="159"/>
      <c r="S16" s="160"/>
      <c r="T16" s="160"/>
      <c r="U16" s="160"/>
    </row>
    <row r="17" spans="2:21" ht="13.8" customHeight="1">
      <c r="B17" s="18" t="s">
        <v>14</v>
      </c>
      <c r="C17" s="17"/>
      <c r="D17" s="12"/>
      <c r="E17" s="150"/>
      <c r="F17" s="151"/>
      <c r="G17" s="151"/>
      <c r="H17" s="152"/>
      <c r="I17" s="166" t="s">
        <v>8</v>
      </c>
      <c r="J17" s="167"/>
      <c r="K17" s="167"/>
      <c r="L17" s="173" t="s">
        <v>24</v>
      </c>
      <c r="M17" s="174"/>
      <c r="N17" s="174"/>
      <c r="O17" s="166" t="s">
        <v>91</v>
      </c>
      <c r="P17" s="236"/>
      <c r="Q17" s="237"/>
      <c r="R17" s="159"/>
      <c r="S17" s="160"/>
      <c r="T17" s="160"/>
      <c r="U17" s="160"/>
    </row>
    <row r="18" spans="2:21" ht="13.8">
      <c r="B18" s="18" t="s">
        <v>15</v>
      </c>
      <c r="C18" s="17"/>
      <c r="D18" s="19"/>
      <c r="E18" s="153"/>
      <c r="F18" s="154"/>
      <c r="G18" s="155"/>
      <c r="H18" s="156"/>
      <c r="I18" s="168"/>
      <c r="J18" s="169"/>
      <c r="K18" s="170"/>
      <c r="L18" s="175"/>
      <c r="M18" s="176"/>
      <c r="N18" s="177"/>
      <c r="O18" s="238"/>
      <c r="P18" s="239"/>
      <c r="Q18" s="240"/>
      <c r="R18" s="159"/>
      <c r="S18" s="160"/>
      <c r="T18" s="160"/>
      <c r="U18" s="160"/>
    </row>
    <row r="19" spans="2:21" ht="13.8">
      <c r="B19" s="18" t="s">
        <v>16</v>
      </c>
      <c r="C19" s="17"/>
      <c r="D19" s="19"/>
      <c r="E19" s="153"/>
      <c r="F19" s="154"/>
      <c r="G19" s="155"/>
      <c r="H19" s="156"/>
      <c r="I19" s="168"/>
      <c r="J19" s="169"/>
      <c r="K19" s="170"/>
      <c r="L19" s="175"/>
      <c r="M19" s="176"/>
      <c r="N19" s="177"/>
      <c r="O19" s="238"/>
      <c r="P19" s="239"/>
      <c r="Q19" s="240"/>
      <c r="R19" s="159"/>
      <c r="S19" s="160"/>
      <c r="T19" s="160"/>
      <c r="U19" s="160"/>
    </row>
    <row r="20" spans="2:21" ht="14.4" thickBot="1">
      <c r="B20" s="18" t="s">
        <v>17</v>
      </c>
      <c r="C20" s="17"/>
      <c r="D20" s="77"/>
      <c r="E20" s="163"/>
      <c r="F20" s="164"/>
      <c r="G20" s="164"/>
      <c r="H20" s="165"/>
      <c r="I20" s="171"/>
      <c r="J20" s="172"/>
      <c r="K20" s="172"/>
      <c r="L20" s="178"/>
      <c r="M20" s="179"/>
      <c r="N20" s="179"/>
      <c r="O20" s="241"/>
      <c r="P20" s="242"/>
      <c r="Q20" s="243"/>
      <c r="R20" s="159"/>
      <c r="S20" s="160"/>
      <c r="T20" s="160"/>
      <c r="U20" s="160"/>
    </row>
    <row r="21" spans="2:21" ht="14.4" customHeight="1" thickBot="1">
      <c r="B21" s="20" t="s">
        <v>18</v>
      </c>
      <c r="C21" s="17"/>
      <c r="D21" s="15"/>
      <c r="E21" s="150"/>
      <c r="F21" s="151"/>
      <c r="G21" s="151"/>
      <c r="H21" s="152"/>
      <c r="I21" s="157" t="s">
        <v>19</v>
      </c>
      <c r="J21" s="157"/>
      <c r="K21" s="157"/>
      <c r="L21" s="157" t="s">
        <v>19</v>
      </c>
      <c r="M21" s="157"/>
      <c r="N21" s="157"/>
      <c r="O21" s="157" t="s">
        <v>19</v>
      </c>
      <c r="P21" s="157"/>
      <c r="Q21" s="157"/>
      <c r="R21" s="159"/>
      <c r="S21" s="160"/>
      <c r="T21" s="160"/>
      <c r="U21" s="160"/>
    </row>
    <row r="22" spans="2:21" ht="14.4" customHeight="1" thickBot="1">
      <c r="B22" s="20" t="s">
        <v>20</v>
      </c>
      <c r="C22" s="17"/>
      <c r="D22" s="15"/>
      <c r="E22" s="153"/>
      <c r="F22" s="154"/>
      <c r="G22" s="155"/>
      <c r="H22" s="156"/>
      <c r="I22" s="157"/>
      <c r="J22" s="157"/>
      <c r="K22" s="157"/>
      <c r="L22" s="157"/>
      <c r="M22" s="157"/>
      <c r="N22" s="157"/>
      <c r="O22" s="157"/>
      <c r="P22" s="157"/>
      <c r="Q22" s="158"/>
      <c r="R22" s="117" t="s">
        <v>21</v>
      </c>
      <c r="S22" s="118"/>
      <c r="T22" s="118"/>
      <c r="U22" s="119"/>
    </row>
    <row r="23" spans="2:21" ht="14.4" customHeight="1" thickBot="1">
      <c r="B23" s="18" t="s">
        <v>22</v>
      </c>
      <c r="C23" s="19"/>
      <c r="D23" s="15"/>
      <c r="E23" s="126" t="s">
        <v>23</v>
      </c>
      <c r="F23" s="127"/>
      <c r="G23" s="127"/>
      <c r="H23" s="127"/>
      <c r="I23" s="128" t="s">
        <v>34</v>
      </c>
      <c r="J23" s="129"/>
      <c r="K23" s="129"/>
      <c r="L23" s="135" t="s">
        <v>25</v>
      </c>
      <c r="M23" s="136"/>
      <c r="N23" s="137"/>
      <c r="O23" s="144" t="s">
        <v>90</v>
      </c>
      <c r="P23" s="145"/>
      <c r="Q23" s="145"/>
      <c r="R23" s="120"/>
      <c r="S23" s="121"/>
      <c r="T23" s="121"/>
      <c r="U23" s="122"/>
    </row>
    <row r="24" spans="2:21" ht="14.4" customHeight="1" thickBot="1">
      <c r="B24" s="18" t="s">
        <v>27</v>
      </c>
      <c r="C24" s="19"/>
      <c r="D24" s="15"/>
      <c r="E24" s="127"/>
      <c r="F24" s="127"/>
      <c r="G24" s="127"/>
      <c r="H24" s="127"/>
      <c r="I24" s="130"/>
      <c r="J24" s="131"/>
      <c r="K24" s="132"/>
      <c r="L24" s="138"/>
      <c r="M24" s="139"/>
      <c r="N24" s="140"/>
      <c r="O24" s="146"/>
      <c r="P24" s="147"/>
      <c r="Q24" s="148"/>
      <c r="R24" s="120"/>
      <c r="S24" s="121"/>
      <c r="T24" s="121"/>
      <c r="U24" s="122"/>
    </row>
    <row r="25" spans="2:21" ht="14.4" customHeight="1" thickBot="1">
      <c r="B25" s="18" t="s">
        <v>28</v>
      </c>
      <c r="C25" s="200" t="s">
        <v>29</v>
      </c>
      <c r="D25" s="15"/>
      <c r="E25" s="127"/>
      <c r="F25" s="127"/>
      <c r="G25" s="127"/>
      <c r="H25" s="127"/>
      <c r="I25" s="130"/>
      <c r="J25" s="131"/>
      <c r="K25" s="132"/>
      <c r="L25" s="138"/>
      <c r="M25" s="139"/>
      <c r="N25" s="140"/>
      <c r="O25" s="146"/>
      <c r="P25" s="147"/>
      <c r="Q25" s="148"/>
      <c r="R25" s="120"/>
      <c r="S25" s="121"/>
      <c r="T25" s="121"/>
      <c r="U25" s="122"/>
    </row>
    <row r="26" spans="2:21" ht="14.4" customHeight="1" thickBot="1">
      <c r="B26" s="18" t="s">
        <v>30</v>
      </c>
      <c r="C26" s="201"/>
      <c r="D26" s="15"/>
      <c r="E26" s="127"/>
      <c r="F26" s="127"/>
      <c r="G26" s="127"/>
      <c r="H26" s="127"/>
      <c r="I26" s="133"/>
      <c r="J26" s="134"/>
      <c r="K26" s="134"/>
      <c r="L26" s="141"/>
      <c r="M26" s="142"/>
      <c r="N26" s="143"/>
      <c r="O26" s="146"/>
      <c r="P26" s="147"/>
      <c r="Q26" s="148"/>
      <c r="R26" s="120"/>
      <c r="S26" s="121"/>
      <c r="T26" s="121"/>
      <c r="U26" s="122"/>
    </row>
    <row r="27" spans="2:21" ht="14.4" customHeight="1" thickBot="1">
      <c r="B27" s="21" t="s">
        <v>31</v>
      </c>
      <c r="C27" s="22"/>
      <c r="D27" s="15"/>
      <c r="E27" s="202" t="s">
        <v>13</v>
      </c>
      <c r="F27" s="202"/>
      <c r="G27" s="202"/>
      <c r="H27" s="202"/>
      <c r="I27" s="203" t="s">
        <v>13</v>
      </c>
      <c r="J27" s="204"/>
      <c r="K27" s="205"/>
      <c r="L27" s="162" t="s">
        <v>13</v>
      </c>
      <c r="M27" s="162"/>
      <c r="N27" s="162"/>
      <c r="O27" s="202" t="s">
        <v>13</v>
      </c>
      <c r="P27" s="202"/>
      <c r="Q27" s="206"/>
      <c r="R27" s="120"/>
      <c r="S27" s="121"/>
      <c r="T27" s="121"/>
      <c r="U27" s="122"/>
    </row>
    <row r="28" spans="2:21" ht="13.8" customHeight="1">
      <c r="B28" s="18" t="s">
        <v>32</v>
      </c>
      <c r="C28" s="181" t="s">
        <v>33</v>
      </c>
      <c r="D28" s="15"/>
      <c r="E28" s="184" t="s">
        <v>83</v>
      </c>
      <c r="F28" s="185"/>
      <c r="G28" s="185"/>
      <c r="H28" s="186"/>
      <c r="I28" s="128" t="s">
        <v>34</v>
      </c>
      <c r="J28" s="129"/>
      <c r="K28" s="129"/>
      <c r="L28" s="166"/>
      <c r="M28" s="167"/>
      <c r="N28" s="167"/>
      <c r="O28" s="194" t="s">
        <v>26</v>
      </c>
      <c r="P28" s="195"/>
      <c r="Q28" s="195"/>
      <c r="R28" s="120"/>
      <c r="S28" s="121"/>
      <c r="T28" s="121"/>
      <c r="U28" s="122"/>
    </row>
    <row r="29" spans="2:21" ht="13.8" customHeight="1">
      <c r="B29" s="18" t="s">
        <v>35</v>
      </c>
      <c r="C29" s="182"/>
      <c r="D29" s="15"/>
      <c r="E29" s="187"/>
      <c r="F29" s="188"/>
      <c r="G29" s="189"/>
      <c r="H29" s="190"/>
      <c r="I29" s="130"/>
      <c r="J29" s="131"/>
      <c r="K29" s="132"/>
      <c r="L29" s="168"/>
      <c r="M29" s="169"/>
      <c r="N29" s="170"/>
      <c r="O29" s="196"/>
      <c r="P29" s="197"/>
      <c r="Q29" s="197"/>
      <c r="R29" s="120"/>
      <c r="S29" s="121"/>
      <c r="T29" s="121"/>
      <c r="U29" s="122"/>
    </row>
    <row r="30" spans="2:21" ht="14.4" customHeight="1" thickBot="1">
      <c r="B30" s="18" t="s">
        <v>36</v>
      </c>
      <c r="C30" s="183"/>
      <c r="D30" s="15"/>
      <c r="E30" s="187"/>
      <c r="F30" s="188"/>
      <c r="G30" s="189"/>
      <c r="H30" s="190"/>
      <c r="I30" s="130"/>
      <c r="J30" s="131"/>
      <c r="K30" s="132"/>
      <c r="L30" s="168"/>
      <c r="M30" s="169"/>
      <c r="N30" s="170"/>
      <c r="O30" s="198"/>
      <c r="P30" s="199"/>
      <c r="Q30" s="199"/>
      <c r="R30" s="120"/>
      <c r="S30" s="121"/>
      <c r="T30" s="121"/>
      <c r="U30" s="122"/>
    </row>
    <row r="31" spans="2:21" ht="18" thickBot="1">
      <c r="B31" s="18" t="s">
        <v>37</v>
      </c>
      <c r="C31" s="76"/>
      <c r="D31" s="15"/>
      <c r="E31" s="191"/>
      <c r="F31" s="192"/>
      <c r="G31" s="192"/>
      <c r="H31" s="193"/>
      <c r="I31" s="133"/>
      <c r="J31" s="134"/>
      <c r="K31" s="134"/>
      <c r="L31" s="171"/>
      <c r="M31" s="172"/>
      <c r="N31" s="172"/>
      <c r="O31" s="149" t="s">
        <v>38</v>
      </c>
      <c r="P31" s="149"/>
      <c r="Q31" s="149"/>
      <c r="R31" s="123"/>
      <c r="S31" s="124"/>
      <c r="T31" s="124"/>
      <c r="U31" s="125"/>
    </row>
    <row r="32" spans="2:21" ht="13.8" customHeight="1">
      <c r="B32" s="18" t="s">
        <v>39</v>
      </c>
      <c r="C32" s="76"/>
      <c r="D32" s="210"/>
      <c r="E32" s="211" t="s">
        <v>40</v>
      </c>
      <c r="F32" s="212"/>
      <c r="G32" s="212"/>
      <c r="H32" s="213"/>
      <c r="I32" s="220"/>
      <c r="J32" s="221"/>
      <c r="K32" s="221"/>
      <c r="L32" s="223" t="s">
        <v>41</v>
      </c>
      <c r="M32" s="223"/>
      <c r="N32" s="224"/>
      <c r="O32" s="23"/>
      <c r="P32" s="24"/>
      <c r="Q32" s="24"/>
      <c r="R32" s="160"/>
      <c r="S32" s="160"/>
      <c r="T32" s="160"/>
      <c r="U32" s="160"/>
    </row>
    <row r="33" spans="2:21" ht="13.8">
      <c r="B33" s="18" t="s">
        <v>42</v>
      </c>
      <c r="C33" s="76"/>
      <c r="D33" s="210"/>
      <c r="E33" s="214"/>
      <c r="F33" s="215"/>
      <c r="G33" s="216"/>
      <c r="H33" s="217"/>
      <c r="I33" s="222"/>
      <c r="J33" s="154"/>
      <c r="K33" s="155"/>
      <c r="L33" s="225"/>
      <c r="M33" s="225"/>
      <c r="N33" s="225"/>
      <c r="O33" s="25"/>
      <c r="P33" s="24"/>
      <c r="Q33" s="24"/>
      <c r="R33" s="160"/>
      <c r="S33" s="160"/>
      <c r="T33" s="160"/>
      <c r="U33" s="160"/>
    </row>
    <row r="34" spans="2:21" ht="13.8">
      <c r="B34" s="18" t="s">
        <v>43</v>
      </c>
      <c r="C34" s="76"/>
      <c r="D34" s="210"/>
      <c r="E34" s="214"/>
      <c r="F34" s="215"/>
      <c r="G34" s="216"/>
      <c r="H34" s="217"/>
      <c r="I34" s="222"/>
      <c r="J34" s="154"/>
      <c r="K34" s="155"/>
      <c r="L34" s="225"/>
      <c r="M34" s="225"/>
      <c r="N34" s="226"/>
      <c r="O34" s="23"/>
      <c r="P34" s="24"/>
      <c r="Q34" s="24"/>
      <c r="R34" s="160"/>
      <c r="S34" s="160"/>
      <c r="T34" s="160"/>
      <c r="U34" s="160"/>
    </row>
    <row r="35" spans="2:21" ht="13.8">
      <c r="B35" s="18" t="s">
        <v>44</v>
      </c>
      <c r="C35" s="229"/>
      <c r="D35" s="210"/>
      <c r="E35" s="168"/>
      <c r="F35" s="169"/>
      <c r="G35" s="169"/>
      <c r="H35" s="218"/>
      <c r="I35" s="220"/>
      <c r="J35" s="221"/>
      <c r="K35" s="231"/>
      <c r="L35" s="146"/>
      <c r="M35" s="147"/>
      <c r="N35" s="156"/>
      <c r="O35" s="23"/>
      <c r="P35" s="24"/>
      <c r="Q35" s="24"/>
      <c r="R35" s="160"/>
      <c r="S35" s="160"/>
      <c r="T35" s="160"/>
      <c r="U35" s="160"/>
    </row>
    <row r="36" spans="2:21" ht="13.8">
      <c r="B36" s="18" t="s">
        <v>45</v>
      </c>
      <c r="C36" s="230"/>
      <c r="D36" s="210"/>
      <c r="E36" s="168"/>
      <c r="F36" s="169"/>
      <c r="G36" s="169"/>
      <c r="H36" s="218"/>
      <c r="I36" s="222"/>
      <c r="J36" s="154"/>
      <c r="K36" s="232"/>
      <c r="L36" s="146"/>
      <c r="M36" s="147"/>
      <c r="N36" s="156"/>
      <c r="O36" s="26"/>
      <c r="P36" s="27"/>
      <c r="Q36" s="27"/>
      <c r="R36" s="160"/>
      <c r="S36" s="160"/>
      <c r="T36" s="160"/>
      <c r="U36" s="160"/>
    </row>
    <row r="37" spans="2:21" ht="13.8">
      <c r="B37" s="18" t="s">
        <v>46</v>
      </c>
      <c r="C37" s="76"/>
      <c r="D37" s="210"/>
      <c r="E37" s="168"/>
      <c r="F37" s="169"/>
      <c r="G37" s="169"/>
      <c r="H37" s="218"/>
      <c r="I37" s="222"/>
      <c r="J37" s="154"/>
      <c r="K37" s="232"/>
      <c r="L37" s="146"/>
      <c r="M37" s="147"/>
      <c r="N37" s="156"/>
      <c r="O37" s="26"/>
      <c r="P37" s="27"/>
      <c r="Q37" s="27"/>
      <c r="R37" s="160"/>
      <c r="S37" s="160"/>
      <c r="T37" s="160"/>
      <c r="U37" s="160"/>
    </row>
    <row r="38" spans="2:21" ht="14.4" thickBot="1">
      <c r="B38" s="28" t="s">
        <v>47</v>
      </c>
      <c r="C38" s="76"/>
      <c r="D38" s="210"/>
      <c r="E38" s="171"/>
      <c r="F38" s="172"/>
      <c r="G38" s="172"/>
      <c r="H38" s="219"/>
      <c r="I38" s="233"/>
      <c r="J38" s="164"/>
      <c r="K38" s="234"/>
      <c r="L38" s="227"/>
      <c r="M38" s="228"/>
      <c r="N38" s="165"/>
      <c r="O38" s="26"/>
      <c r="P38" s="27"/>
      <c r="Q38" s="27"/>
      <c r="R38" s="29"/>
      <c r="S38" s="30"/>
      <c r="T38" s="30"/>
      <c r="U38" s="31"/>
    </row>
    <row r="39" spans="2:21" ht="15.6">
      <c r="B39" s="32" t="s">
        <v>48</v>
      </c>
      <c r="C39" s="76"/>
      <c r="D39" s="210"/>
      <c r="E39" s="33"/>
      <c r="F39" s="33"/>
      <c r="G39" s="33"/>
      <c r="H39" s="33"/>
      <c r="I39" s="33"/>
      <c r="J39" s="33"/>
      <c r="K39" s="33"/>
      <c r="L39" s="34"/>
      <c r="M39" s="35"/>
      <c r="N39" s="35"/>
      <c r="O39" s="36"/>
      <c r="P39" s="36"/>
      <c r="Q39" s="36"/>
      <c r="R39" s="29"/>
      <c r="S39" s="30"/>
      <c r="T39" s="30"/>
      <c r="U39" s="31"/>
    </row>
    <row r="40" spans="2:21" ht="16.2" thickBot="1">
      <c r="B40" s="28" t="s">
        <v>49</v>
      </c>
      <c r="C40" s="76"/>
      <c r="D40" s="235"/>
      <c r="E40" s="37"/>
      <c r="F40" s="37"/>
      <c r="G40" s="37"/>
      <c r="H40" s="37"/>
      <c r="I40" s="37"/>
      <c r="J40" s="37"/>
      <c r="K40" s="37"/>
      <c r="L40" s="38"/>
      <c r="M40" s="38"/>
      <c r="N40" s="38"/>
      <c r="O40" s="36"/>
      <c r="P40" s="36"/>
      <c r="Q40" s="36"/>
      <c r="R40" s="39"/>
      <c r="S40" s="39"/>
      <c r="T40" s="39"/>
      <c r="U40" s="40"/>
    </row>
    <row r="41" spans="2:21" ht="13.8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</row>
    <row r="42" spans="2:21" ht="13.8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</row>
    <row r="43" spans="2:21" ht="14.4" thickBot="1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2:21" ht="13.8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5"/>
    </row>
    <row r="45" spans="2:21" ht="13.8">
      <c r="B45" s="46"/>
      <c r="C45" s="207" t="s">
        <v>50</v>
      </c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9"/>
    </row>
    <row r="46" spans="2:21" ht="14.4" thickBot="1">
      <c r="B46" s="47"/>
      <c r="C46" s="48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/>
    </row>
  </sheetData>
  <mergeCells count="57">
    <mergeCell ref="C45:U45"/>
    <mergeCell ref="D32:D34"/>
    <mergeCell ref="E32:H38"/>
    <mergeCell ref="I32:K34"/>
    <mergeCell ref="L32:N38"/>
    <mergeCell ref="R32:U37"/>
    <mergeCell ref="C35:C36"/>
    <mergeCell ref="D35:D37"/>
    <mergeCell ref="I35:K38"/>
    <mergeCell ref="D38:D40"/>
    <mergeCell ref="C25:C26"/>
    <mergeCell ref="E27:H27"/>
    <mergeCell ref="I27:K27"/>
    <mergeCell ref="L27:N27"/>
    <mergeCell ref="O27:Q27"/>
    <mergeCell ref="C28:C30"/>
    <mergeCell ref="E28:H31"/>
    <mergeCell ref="I28:K31"/>
    <mergeCell ref="L28:N31"/>
    <mergeCell ref="O28:Q30"/>
    <mergeCell ref="I17:K20"/>
    <mergeCell ref="L17:N20"/>
    <mergeCell ref="O17:Q20"/>
    <mergeCell ref="E12:H15"/>
    <mergeCell ref="I12:K15"/>
    <mergeCell ref="L12:N15"/>
    <mergeCell ref="O12:Q15"/>
    <mergeCell ref="R22:U31"/>
    <mergeCell ref="E23:H26"/>
    <mergeCell ref="I23:K26"/>
    <mergeCell ref="L23:N26"/>
    <mergeCell ref="O23:Q26"/>
    <mergeCell ref="O31:Q31"/>
    <mergeCell ref="E21:H22"/>
    <mergeCell ref="I21:K22"/>
    <mergeCell ref="L21:N22"/>
    <mergeCell ref="O21:Q22"/>
    <mergeCell ref="R12:U21"/>
    <mergeCell ref="E16:H16"/>
    <mergeCell ref="I16:K16"/>
    <mergeCell ref="L16:N16"/>
    <mergeCell ref="O16:Q16"/>
    <mergeCell ref="E17:H20"/>
    <mergeCell ref="B10:B11"/>
    <mergeCell ref="I10:K11"/>
    <mergeCell ref="L10:N11"/>
    <mergeCell ref="O10:Q10"/>
    <mergeCell ref="O11:Q11"/>
    <mergeCell ref="B3:B4"/>
    <mergeCell ref="C3:U4"/>
    <mergeCell ref="B5:U6"/>
    <mergeCell ref="B7:U7"/>
    <mergeCell ref="D9:H9"/>
    <mergeCell ref="I9:K9"/>
    <mergeCell ref="L9:N9"/>
    <mergeCell ref="O9:Q9"/>
    <mergeCell ref="R9:U9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"/>
  <sheetViews>
    <sheetView zoomScale="120" zoomScaleNormal="120" workbookViewId="0">
      <selection activeCell="B14" sqref="B14"/>
    </sheetView>
  </sheetViews>
  <sheetFormatPr defaultRowHeight="13.2"/>
  <cols>
    <col min="1" max="1" width="9.44140625" customWidth="1"/>
    <col min="2" max="2" width="77.77734375" customWidth="1"/>
    <col min="3" max="3" width="33" customWidth="1"/>
  </cols>
  <sheetData>
    <row r="1" spans="1:3" ht="15.6">
      <c r="A1" s="67"/>
      <c r="B1" s="51" t="s">
        <v>54</v>
      </c>
      <c r="C1" s="68"/>
    </row>
    <row r="2" spans="1:3" ht="15.6">
      <c r="A2" s="67"/>
      <c r="B2" s="52" t="s">
        <v>70</v>
      </c>
      <c r="C2" s="68"/>
    </row>
    <row r="3" spans="1:3" ht="15.6">
      <c r="A3" s="67"/>
      <c r="B3" s="53" t="s">
        <v>69</v>
      </c>
      <c r="C3" s="68"/>
    </row>
    <row r="4" spans="1:3" ht="13.8">
      <c r="A4" s="60"/>
      <c r="B4" s="69" t="s">
        <v>71</v>
      </c>
      <c r="C4" s="68"/>
    </row>
    <row r="5" spans="1:3" ht="13.8">
      <c r="A5" s="60"/>
      <c r="B5" s="60"/>
      <c r="C5" s="68"/>
    </row>
    <row r="6" spans="1:3">
      <c r="A6" s="54"/>
      <c r="B6" s="55" t="s">
        <v>51</v>
      </c>
      <c r="C6" s="70"/>
    </row>
    <row r="7" spans="1:3">
      <c r="A7" s="54"/>
      <c r="B7" s="54"/>
      <c r="C7" s="70"/>
    </row>
    <row r="8" spans="1:3">
      <c r="A8" s="54">
        <v>1</v>
      </c>
      <c r="B8" s="54" t="s">
        <v>84</v>
      </c>
      <c r="C8" s="71"/>
    </row>
    <row r="9" spans="1:3">
      <c r="A9" s="54">
        <f>A8+1</f>
        <v>2</v>
      </c>
      <c r="B9" s="54" t="s">
        <v>85</v>
      </c>
      <c r="C9" s="68"/>
    </row>
    <row r="10" spans="1:3">
      <c r="A10" s="54">
        <v>3</v>
      </c>
      <c r="B10" s="54" t="s">
        <v>97</v>
      </c>
      <c r="C10" s="68"/>
    </row>
    <row r="11" spans="1:3">
      <c r="A11" s="54">
        <v>4</v>
      </c>
      <c r="B11" s="54" t="s">
        <v>93</v>
      </c>
      <c r="C11" s="68"/>
    </row>
    <row r="12" spans="1:3">
      <c r="A12" s="54"/>
      <c r="B12" s="54"/>
      <c r="C12" s="68"/>
    </row>
    <row r="13" spans="1:3">
      <c r="A13" s="54"/>
      <c r="B13" s="54"/>
      <c r="C13" s="68"/>
    </row>
    <row r="14" spans="1:3">
      <c r="A14" s="54"/>
      <c r="B14" s="54"/>
      <c r="C14" s="70"/>
    </row>
    <row r="15" spans="1:3" ht="13.8">
      <c r="A15" s="60"/>
      <c r="B15" s="54"/>
      <c r="C15" s="70"/>
    </row>
    <row r="16" spans="1:3" ht="13.8">
      <c r="A16" s="60"/>
      <c r="B16" s="60"/>
      <c r="C16" s="72"/>
    </row>
    <row r="17" spans="1:3">
      <c r="A17" s="61"/>
      <c r="B17" s="62"/>
      <c r="C17" s="72"/>
    </row>
    <row r="18" spans="1:3" ht="13.8">
      <c r="A18" s="60"/>
      <c r="B18" s="54" t="s">
        <v>52</v>
      </c>
      <c r="C18" s="60"/>
    </row>
    <row r="19" spans="1:3" ht="13.8">
      <c r="A19" s="54"/>
      <c r="B19" s="60" t="s">
        <v>53</v>
      </c>
      <c r="C19" s="60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tabSelected="1" zoomScale="120" zoomScaleNormal="120" workbookViewId="0">
      <selection activeCell="B28" sqref="B28:B30"/>
    </sheetView>
  </sheetViews>
  <sheetFormatPr defaultRowHeight="13.2"/>
  <cols>
    <col min="1" max="1" width="3.5546875" bestFit="1" customWidth="1"/>
    <col min="2" max="2" width="51.21875" bestFit="1" customWidth="1"/>
    <col min="3" max="3" width="10.6640625" bestFit="1" customWidth="1"/>
  </cols>
  <sheetData>
    <row r="1" spans="1:7" ht="15.6">
      <c r="A1" s="56"/>
      <c r="B1" s="51" t="s">
        <v>54</v>
      </c>
      <c r="C1" s="57"/>
    </row>
    <row r="2" spans="1:7" ht="15.6">
      <c r="A2" s="56"/>
      <c r="B2" s="52" t="s">
        <v>70</v>
      </c>
      <c r="C2" s="57"/>
    </row>
    <row r="3" spans="1:7" ht="15.6">
      <c r="A3" s="56"/>
      <c r="B3" s="53" t="s">
        <v>69</v>
      </c>
      <c r="C3" s="57"/>
    </row>
    <row r="4" spans="1:7" ht="13.8">
      <c r="A4" s="58"/>
      <c r="B4" s="69" t="s">
        <v>71</v>
      </c>
      <c r="C4" s="57"/>
    </row>
    <row r="5" spans="1:7" ht="13.8">
      <c r="A5" s="58"/>
      <c r="B5" s="58"/>
      <c r="C5" s="57"/>
    </row>
    <row r="6" spans="1:7" ht="13.8">
      <c r="A6" s="63"/>
      <c r="B6" s="64" t="s">
        <v>55</v>
      </c>
      <c r="C6" s="59" t="s">
        <v>63</v>
      </c>
    </row>
    <row r="7" spans="1:7" ht="13.8">
      <c r="A7" s="63"/>
      <c r="B7" s="63"/>
      <c r="C7" s="59"/>
    </row>
    <row r="8" spans="1:7" ht="13.8">
      <c r="A8" s="63">
        <v>1</v>
      </c>
      <c r="B8" s="63" t="s">
        <v>56</v>
      </c>
      <c r="C8" s="59">
        <v>1</v>
      </c>
    </row>
    <row r="9" spans="1:7" ht="13.8">
      <c r="A9" s="63">
        <v>2</v>
      </c>
      <c r="B9" s="63" t="s">
        <v>57</v>
      </c>
      <c r="C9" s="59">
        <v>1</v>
      </c>
    </row>
    <row r="10" spans="1:7" ht="13.8">
      <c r="A10" s="63">
        <v>3</v>
      </c>
      <c r="B10" s="63" t="s">
        <v>58</v>
      </c>
      <c r="C10" s="59">
        <v>5</v>
      </c>
    </row>
    <row r="11" spans="1:7" ht="12" customHeight="1">
      <c r="A11" s="63">
        <v>4</v>
      </c>
      <c r="B11" s="63" t="s">
        <v>59</v>
      </c>
      <c r="C11" s="59">
        <v>5</v>
      </c>
      <c r="G11" s="79"/>
    </row>
    <row r="12" spans="1:7" ht="14.4" customHeight="1">
      <c r="A12" s="63">
        <v>5</v>
      </c>
      <c r="B12" s="63" t="s">
        <v>60</v>
      </c>
      <c r="C12" s="59">
        <v>5</v>
      </c>
      <c r="G12" s="79"/>
    </row>
    <row r="13" spans="1:7" ht="11.4" customHeight="1">
      <c r="A13" s="63">
        <v>6</v>
      </c>
      <c r="B13" s="63" t="s">
        <v>75</v>
      </c>
      <c r="C13" s="59">
        <v>5</v>
      </c>
      <c r="G13" s="79"/>
    </row>
    <row r="14" spans="1:7" ht="12" customHeight="1">
      <c r="A14" s="63">
        <v>7</v>
      </c>
      <c r="B14" s="63" t="s">
        <v>76</v>
      </c>
      <c r="C14" s="59">
        <v>1</v>
      </c>
      <c r="G14" s="80"/>
    </row>
    <row r="15" spans="1:7" ht="13.8">
      <c r="A15" s="63">
        <v>8</v>
      </c>
      <c r="B15" s="63" t="s">
        <v>77</v>
      </c>
      <c r="C15" s="59">
        <v>5</v>
      </c>
    </row>
    <row r="16" spans="1:7" ht="13.8">
      <c r="A16" s="63">
        <v>9</v>
      </c>
      <c r="B16" s="63" t="s">
        <v>78</v>
      </c>
      <c r="C16" s="59">
        <v>1</v>
      </c>
    </row>
    <row r="17" spans="1:3" ht="13.8">
      <c r="A17" s="63">
        <v>10</v>
      </c>
      <c r="B17" s="63" t="s">
        <v>61</v>
      </c>
      <c r="C17" s="59">
        <v>3</v>
      </c>
    </row>
    <row r="18" spans="1:3" ht="13.8">
      <c r="A18" s="63">
        <v>11</v>
      </c>
      <c r="B18" s="60" t="s">
        <v>62</v>
      </c>
      <c r="C18" s="59">
        <v>88</v>
      </c>
    </row>
    <row r="19" spans="1:3" ht="13.8">
      <c r="A19" s="65"/>
      <c r="B19" s="66"/>
      <c r="C19" s="59">
        <f>SUM(C8:C18)</f>
        <v>120</v>
      </c>
    </row>
    <row r="20" spans="1:3" ht="13.8">
      <c r="A20" s="60"/>
      <c r="B20" s="63" t="s">
        <v>52</v>
      </c>
      <c r="C20" s="59"/>
    </row>
    <row r="21" spans="1:3" ht="13.8">
      <c r="A21" s="63"/>
      <c r="B21" s="60" t="s">
        <v>53</v>
      </c>
      <c r="C21" s="59"/>
    </row>
    <row r="22" spans="1:3" ht="13.8">
      <c r="A22" s="63"/>
      <c r="B22" s="60"/>
      <c r="C22" s="59"/>
    </row>
    <row r="23" spans="1:3" ht="13.8">
      <c r="A23" s="63"/>
      <c r="B23" s="60"/>
      <c r="C23" s="59"/>
    </row>
    <row r="24" spans="1:3" ht="13.8">
      <c r="A24" s="63"/>
      <c r="B24" s="60"/>
      <c r="C24" s="59"/>
    </row>
    <row r="25" spans="1:3" ht="13.8">
      <c r="A25" s="57"/>
      <c r="B25" s="57"/>
      <c r="C25" s="57"/>
    </row>
    <row r="26" spans="1:3" ht="13.8">
      <c r="A26" s="63"/>
      <c r="B26" s="64" t="s">
        <v>66</v>
      </c>
      <c r="C26" s="59" t="s">
        <v>63</v>
      </c>
    </row>
    <row r="27" spans="1:3" ht="13.8">
      <c r="A27" s="63"/>
      <c r="B27" s="63"/>
      <c r="C27" s="59"/>
    </row>
    <row r="28" spans="1:3" ht="13.8">
      <c r="A28" s="63">
        <v>1</v>
      </c>
      <c r="B28" s="63" t="s">
        <v>74</v>
      </c>
      <c r="C28" s="59">
        <v>1</v>
      </c>
    </row>
    <row r="29" spans="1:3" ht="13.8">
      <c r="A29" s="63">
        <v>2</v>
      </c>
      <c r="B29" s="63" t="s">
        <v>57</v>
      </c>
      <c r="C29" s="59">
        <v>1</v>
      </c>
    </row>
    <row r="30" spans="1:3" ht="13.8">
      <c r="A30" s="63">
        <v>3</v>
      </c>
      <c r="B30" s="63" t="s">
        <v>64</v>
      </c>
      <c r="C30" s="59">
        <v>118</v>
      </c>
    </row>
    <row r="31" spans="1:3" ht="13.8">
      <c r="A31" s="63"/>
      <c r="B31" s="63"/>
      <c r="C31" s="59"/>
    </row>
    <row r="32" spans="1:3" ht="13.8">
      <c r="A32" s="63"/>
      <c r="B32" s="63"/>
      <c r="C32" s="59"/>
    </row>
    <row r="33" spans="1:3" ht="13.8">
      <c r="A33" s="63"/>
      <c r="B33" s="63"/>
      <c r="C33" s="59"/>
    </row>
    <row r="34" spans="1:3" ht="13.8">
      <c r="A34" s="63"/>
      <c r="B34" s="63"/>
      <c r="C34" s="59"/>
    </row>
    <row r="35" spans="1:3" ht="13.8">
      <c r="A35" s="63"/>
      <c r="B35" s="63"/>
      <c r="C35" s="59"/>
    </row>
    <row r="36" spans="1:3" ht="13.8">
      <c r="A36" s="63"/>
      <c r="B36" s="60"/>
      <c r="C36" s="59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0"/>
  <sheetViews>
    <sheetView zoomScale="120" zoomScaleNormal="120" workbookViewId="0">
      <selection activeCell="B9" sqref="B9"/>
    </sheetView>
  </sheetViews>
  <sheetFormatPr defaultRowHeight="13.2"/>
  <cols>
    <col min="1" max="1" width="2.5546875" bestFit="1" customWidth="1"/>
    <col min="2" max="2" width="51.21875" bestFit="1" customWidth="1"/>
    <col min="3" max="3" width="10.6640625" bestFit="1" customWidth="1"/>
  </cols>
  <sheetData>
    <row r="1" spans="1:3" ht="15.6">
      <c r="A1" s="56"/>
      <c r="B1" s="51" t="s">
        <v>54</v>
      </c>
      <c r="C1" s="57"/>
    </row>
    <row r="2" spans="1:3" ht="15.6">
      <c r="A2" s="56"/>
      <c r="B2" s="52" t="s">
        <v>70</v>
      </c>
      <c r="C2" s="57"/>
    </row>
    <row r="3" spans="1:3" ht="15.6">
      <c r="A3" s="56"/>
      <c r="B3" s="53" t="s">
        <v>69</v>
      </c>
      <c r="C3" s="57"/>
    </row>
    <row r="4" spans="1:3" ht="13.8">
      <c r="A4" s="58"/>
      <c r="B4" s="69" t="s">
        <v>71</v>
      </c>
      <c r="C4" s="57"/>
    </row>
    <row r="5" spans="1:3" ht="13.8">
      <c r="A5" s="58"/>
      <c r="B5" s="58"/>
      <c r="C5" s="57"/>
    </row>
    <row r="6" spans="1:3" ht="13.8">
      <c r="A6" s="63"/>
      <c r="B6" s="64" t="s">
        <v>95</v>
      </c>
      <c r="C6" s="59"/>
    </row>
    <row r="7" spans="1:3" ht="13.8">
      <c r="A7" s="63"/>
      <c r="B7" s="63"/>
      <c r="C7" s="59"/>
    </row>
    <row r="8" spans="1:3" ht="13.8">
      <c r="A8" s="63"/>
      <c r="B8" s="63"/>
      <c r="C8" s="59"/>
    </row>
    <row r="9" spans="1:3" ht="13.8">
      <c r="A9" s="63"/>
      <c r="B9" s="63"/>
      <c r="C9" s="59"/>
    </row>
    <row r="10" spans="1:3" ht="13.8">
      <c r="A10" s="63"/>
      <c r="B10" s="63"/>
      <c r="C10" s="59"/>
    </row>
    <row r="11" spans="1:3" ht="13.8">
      <c r="A11" s="63"/>
      <c r="B11" s="63"/>
      <c r="C11" s="59"/>
    </row>
    <row r="12" spans="1:3" ht="13.8">
      <c r="A12" s="63"/>
      <c r="B12" s="63"/>
      <c r="C12" s="59"/>
    </row>
    <row r="15" spans="1:3" ht="13.8">
      <c r="A15" s="63"/>
      <c r="B15" s="64"/>
      <c r="C15" s="59"/>
    </row>
    <row r="16" spans="1:3" ht="13.8">
      <c r="A16" s="63"/>
      <c r="B16" s="63"/>
      <c r="C16" s="59"/>
    </row>
    <row r="17" spans="1:3" ht="13.8">
      <c r="A17" s="63"/>
      <c r="B17" s="63"/>
      <c r="C17" s="59"/>
    </row>
    <row r="18" spans="1:3" ht="13.8">
      <c r="A18" s="63"/>
      <c r="B18" s="63"/>
      <c r="C18" s="59"/>
    </row>
    <row r="19" spans="1:3" ht="13.8">
      <c r="A19" s="63"/>
      <c r="B19" s="63"/>
      <c r="C19" s="59"/>
    </row>
    <row r="20" spans="1:3" ht="13.8">
      <c r="A20" s="63"/>
      <c r="B20" s="63"/>
      <c r="C20" s="59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5"/>
  <sheetViews>
    <sheetView zoomScale="120" zoomScaleNormal="120" workbookViewId="0">
      <selection activeCell="B25" sqref="B25"/>
    </sheetView>
  </sheetViews>
  <sheetFormatPr defaultRowHeight="13.8"/>
  <cols>
    <col min="1" max="1" width="2.5546875" style="59" bestFit="1" customWidth="1"/>
    <col min="2" max="2" width="47.33203125" style="59" bestFit="1" customWidth="1"/>
    <col min="3" max="3" width="10.6640625" style="59" bestFit="1" customWidth="1"/>
    <col min="4" max="16384" width="8.88671875" style="59"/>
  </cols>
  <sheetData>
    <row r="1" spans="1:3">
      <c r="A1" s="67"/>
      <c r="B1" s="73" t="s">
        <v>54</v>
      </c>
    </row>
    <row r="2" spans="1:3">
      <c r="A2" s="67"/>
      <c r="B2" s="74" t="s">
        <v>70</v>
      </c>
    </row>
    <row r="3" spans="1:3">
      <c r="A3" s="67"/>
      <c r="B3" s="75" t="s">
        <v>69</v>
      </c>
    </row>
    <row r="4" spans="1:3">
      <c r="A4" s="60"/>
      <c r="B4" s="69" t="s">
        <v>71</v>
      </c>
    </row>
    <row r="5" spans="1:3">
      <c r="A5" s="60"/>
      <c r="B5" s="60"/>
    </row>
    <row r="6" spans="1:3">
      <c r="A6" s="63"/>
      <c r="B6" s="64" t="s">
        <v>94</v>
      </c>
      <c r="C6" s="59" t="s">
        <v>63</v>
      </c>
    </row>
    <row r="7" spans="1:3">
      <c r="A7" s="63"/>
      <c r="B7" s="63"/>
    </row>
    <row r="8" spans="1:3">
      <c r="A8" s="63">
        <v>1</v>
      </c>
      <c r="B8" s="63" t="s">
        <v>74</v>
      </c>
      <c r="C8" s="59">
        <v>1</v>
      </c>
    </row>
    <row r="9" spans="1:3">
      <c r="A9" s="63">
        <v>2</v>
      </c>
      <c r="B9" s="63" t="s">
        <v>57</v>
      </c>
      <c r="C9" s="59">
        <v>1</v>
      </c>
    </row>
    <row r="10" spans="1:3">
      <c r="A10" s="63">
        <v>3</v>
      </c>
      <c r="B10" s="63" t="s">
        <v>65</v>
      </c>
      <c r="C10" s="59">
        <v>30</v>
      </c>
    </row>
    <row r="11" spans="1:3">
      <c r="A11" s="63">
        <v>4</v>
      </c>
      <c r="B11" s="63" t="s">
        <v>68</v>
      </c>
      <c r="C11" s="59">
        <v>30</v>
      </c>
    </row>
    <row r="12" spans="1:3">
      <c r="A12" s="59">
        <v>5</v>
      </c>
      <c r="B12" s="63" t="s">
        <v>88</v>
      </c>
      <c r="C12" s="59">
        <v>38</v>
      </c>
    </row>
    <row r="13" spans="1:3">
      <c r="A13" s="59">
        <v>6</v>
      </c>
      <c r="B13" s="63" t="s">
        <v>89</v>
      </c>
      <c r="C13" s="59">
        <v>20</v>
      </c>
    </row>
    <row r="14" spans="1:3">
      <c r="C14" s="59">
        <f>SUM(C8:C13)</f>
        <v>120</v>
      </c>
    </row>
    <row r="16" spans="1:3">
      <c r="A16" s="63"/>
      <c r="B16" s="64" t="s">
        <v>86</v>
      </c>
      <c r="C16" s="244" t="s">
        <v>63</v>
      </c>
    </row>
    <row r="17" spans="1:3">
      <c r="A17" s="63"/>
      <c r="B17" s="64"/>
      <c r="C17" s="244"/>
    </row>
    <row r="18" spans="1:3">
      <c r="A18" s="63">
        <v>1</v>
      </c>
      <c r="B18" s="63" t="s">
        <v>74</v>
      </c>
      <c r="C18" s="244">
        <v>1</v>
      </c>
    </row>
    <row r="19" spans="1:3">
      <c r="A19" s="63">
        <v>2</v>
      </c>
      <c r="B19" s="63" t="s">
        <v>96</v>
      </c>
      <c r="C19" s="244">
        <v>1</v>
      </c>
    </row>
    <row r="20" spans="1:3">
      <c r="A20" s="63">
        <v>3</v>
      </c>
      <c r="B20" s="63" t="s">
        <v>87</v>
      </c>
      <c r="C20" s="244">
        <v>30</v>
      </c>
    </row>
    <row r="21" spans="1:3">
      <c r="A21" s="63">
        <v>4</v>
      </c>
      <c r="B21" s="63" t="s">
        <v>67</v>
      </c>
      <c r="C21" s="244">
        <v>30</v>
      </c>
    </row>
    <row r="22" spans="1:3">
      <c r="A22" s="244">
        <v>5</v>
      </c>
      <c r="B22" s="63" t="s">
        <v>79</v>
      </c>
      <c r="C22" s="244">
        <v>30</v>
      </c>
    </row>
    <row r="23" spans="1:3">
      <c r="A23" s="244">
        <v>6</v>
      </c>
      <c r="B23" s="245" t="s">
        <v>72</v>
      </c>
      <c r="C23" s="244">
        <v>20</v>
      </c>
    </row>
    <row r="24" spans="1:3">
      <c r="A24" s="244">
        <v>7</v>
      </c>
      <c r="B24" s="245" t="s">
        <v>73</v>
      </c>
      <c r="C24" s="244">
        <v>8</v>
      </c>
    </row>
    <row r="25" spans="1:3">
      <c r="A25" s="244"/>
      <c r="B25" s="244"/>
      <c r="C25" s="244">
        <f>SUM(C18:C24)</f>
        <v>120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2012-03-13T00:59:59Z</dcterms:modified>
</cp:coreProperties>
</file>