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WG-Ballot\"/>
    </mc:Choice>
  </mc:AlternateContent>
  <bookViews>
    <workbookView xWindow="0" yWindow="0" windowWidth="23040" windowHeight="9516" activeTab="1"/>
  </bookViews>
  <sheets>
    <sheet name="Cover" sheetId="3" r:id="rId1"/>
    <sheet name="initial-ballot" sheetId="1" r:id="rId2"/>
    <sheet name="Recirc-1" sheetId="2" r:id="rId3"/>
  </sheets>
  <externalReferences>
    <externalReference r:id="rId4"/>
  </externalReferences>
  <calcPr calcId="0"/>
</workbook>
</file>

<file path=xl/calcChain.xml><?xml version="1.0" encoding="utf-8"?>
<calcChain xmlns="http://schemas.openxmlformats.org/spreadsheetml/2006/main">
  <c r="L2" i="1" l="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B1" i="3"/>
</calcChain>
</file>

<file path=xl/sharedStrings.xml><?xml version="1.0" encoding="utf-8"?>
<sst xmlns="http://schemas.openxmlformats.org/spreadsheetml/2006/main" count="514" uniqueCount="239">
  <si>
    <t>Index</t>
  </si>
  <si>
    <t>Date</t>
  </si>
  <si>
    <t>SA PIN</t>
  </si>
  <si>
    <t>Name</t>
  </si>
  <si>
    <t>Comment</t>
  </si>
  <si>
    <t>Category</t>
  </si>
  <si>
    <t>Page Number</t>
  </si>
  <si>
    <t>Subclause</t>
  </si>
  <si>
    <t>Line Number</t>
  </si>
  <si>
    <t>Proposed Change</t>
  </si>
  <si>
    <t>Must Be Satisfied</t>
  </si>
  <si>
    <t>02/04/2020 02:31:08 GMT</t>
  </si>
  <si>
    <t>Kazuyuki Sakoda</t>
  </si>
  <si>
    <t>Clause 4 summarizes exisiting systems operating at sub 1GHz bands. There are some more technologies known to be operatable at sub 1GHz. For instance, ETSI TS 103 357 articulates 3 technologies families (Lfour, TS-UNB, and DD-UNB) that are intended for sub 1GHz band.</t>
  </si>
  <si>
    <t>Technical</t>
  </si>
  <si>
    <t>Add 3 more subclauses under clause 4 to describe technologies that operates at sub 1GHz band, i.e., Lfour, TS-UNB, and DD-UNB.</t>
  </si>
  <si>
    <t>There are sentences stating like "Guo [B19] overviews basic features of ...." B19 is a contribution paper to 802.19. Refering to contributin papers is probably not a favorable fasion to describe IEEE standard/recommended practice.</t>
  </si>
  <si>
    <t>Editorial</t>
  </si>
  <si>
    <t>Remove sentences that refers to contribution papers to 802.19 WG/TG. There are many many such instances.</t>
  </si>
  <si>
    <t>02/14/2020 03:02:00 GMT</t>
  </si>
  <si>
    <t>Kazuto Yano</t>
  </si>
  <si>
    <t>In this document, "Sub-1 GHz" and "sub-1 GHz" coexist.</t>
  </si>
  <si>
    <t>ix</t>
  </si>
  <si>
    <t>Please unify expression to either "Sub-1 GHz" or "sub-1 GHz" throughout in this document.</t>
  </si>
  <si>
    <t>02/14/2020 03:02:53 GMT</t>
  </si>
  <si>
    <t>"standard" should be "recommended practice" .</t>
  </si>
  <si>
    <t>Please modify "standard" to "recommended practice" .</t>
  </si>
  <si>
    <t>02/14/2020 03:03:53 GMT</t>
  </si>
  <si>
    <t>"SigFox" and "Sigfox" coexist in this document. They should be unified to "SigFox".</t>
  </si>
  <si>
    <t>Please modify as the comment.</t>
  </si>
  <si>
    <t>02/14/2020 03:04:48 GMT</t>
  </si>
  <si>
    <t>"1 MHz channel and 2 MHz channels" should be "1 MHz and 2 MHz channels" .</t>
  </si>
  <si>
    <t>Please modify according to the comment.</t>
  </si>
  <si>
    <t>02/14/2020 03:05:53 GMT</t>
  </si>
  <si>
    <t>In 3.1, SUN is defined as smart monitoring utility network. Please unify the expression.</t>
  </si>
  <si>
    <t>02/14/2020 03:06:44 GMT</t>
  </si>
  <si>
    <t>The unit "bps" should be "b/s".</t>
  </si>
  <si>
    <t>02/14/2020 03:08:20 GMT</t>
  </si>
  <si>
    <t>The unit "bps" in Table 2 should be "b/s".</t>
  </si>
  <si>
    <t>02/14/2020 03:09:10 GMT</t>
  </si>
  <si>
    <t>Channel width of SigFox in Table 2 does not match with the description in sub-clause 4.6.</t>
  </si>
  <si>
    <t>Please show correct bandwidth.</t>
  </si>
  <si>
    <t>02/14/2020 03:10:17 GMT</t>
  </si>
  <si>
    <t>"bellow" must be "below" .</t>
  </si>
  <si>
    <t>Please fix the typo.</t>
  </si>
  <si>
    <t>02/14/2020 03:10:55 GMT</t>
  </si>
  <si>
    <t>There is no space between "902" and "MHz" .</t>
  </si>
  <si>
    <t>Please put space between "902" and "MHz" .</t>
  </si>
  <si>
    <t>02/14/2020 03:11:41 GMT</t>
  </si>
  <si>
    <t>"KHz" should be "kHz" .</t>
  </si>
  <si>
    <t>02/14/2020 03:12:50 GMT</t>
  </si>
  <si>
    <t>Need space between "[B8]," and [B14].</t>
  </si>
  <si>
    <t>02/14/2020 03:13:57 GMT</t>
  </si>
  <si>
    <t>If the notation "50-20-20" is used, "50 nods for 802,11ah network, 50 nodes for 802.15.4g network" should be modified to "50 nodes both for 802.11ah and 802.15.4g networks," for easy understanding.</t>
  </si>
  <si>
    <t>7.8.1</t>
  </si>
  <si>
    <t>02/14/2020 03:14:46 GMT</t>
  </si>
  <si>
    <t>It is not explained why these first and second priorities are set.</t>
  </si>
  <si>
    <t>7.8.3</t>
  </si>
  <si>
    <t>Please explain the reason why these first/second priorities are set in this order.</t>
  </si>
  <si>
    <t>02/14/2020 03:16:01 GMT</t>
  </si>
  <si>
    <t>There is no space between "10" and "m" .</t>
  </si>
  <si>
    <t>Please put space between "10" and "m" .</t>
  </si>
  <si>
    <t>02/14/2020 03:17:21 GMT</t>
  </si>
  <si>
    <t>There is no space between "19" and "kS/s" .</t>
  </si>
  <si>
    <t>Please put space between "19" and "KS/s" .</t>
  </si>
  <si>
    <t>02/14/2020 03:18:16 GMT</t>
  </si>
  <si>
    <t>For the consistent notation, "1 meter" should be modified to "1 m" .</t>
  </si>
  <si>
    <t>02/14/2020 03:19:38 GMT</t>
  </si>
  <si>
    <t>The second bullet only explains the impact of backoff suspension of 802.11ah on transmission delay. However, each factor has trade-off. Since backoff suspension keeps the delivery rate of 802.11ah high, it is not suitable to treat backoff suspension as a non-favor factor.</t>
  </si>
  <si>
    <t>Please add the explanation of the trade-off of each factor between delay and delivery rate performance, and between 802.11ah and 802.15.4g/4w performance.</t>
  </si>
  <si>
    <t>02/14/2020 03:21:30 GMT</t>
  </si>
  <si>
    <t>As recommended practice, it is important for readers that they can easily understand how to act. It is hard to understand when and how readers should act from the current draft because there are many candidate methods are shown and separately explained. It is desirable to show numerical conditions in which each method should be employed and recommended parametric settings for each method.</t>
  </si>
  <si>
    <t>Please add a table that summarizes when each method should be employed.</t>
  </si>
  <si>
    <t>02/14/2020 03:23:13 GMT</t>
  </si>
  <si>
    <t>"Randomness" should be modified to "randomness" .</t>
  </si>
  <si>
    <t>9.3.11.3</t>
  </si>
  <si>
    <t>02/14/2020 03:24:43 GMT</t>
  </si>
  <si>
    <t>As recommended practice, it is important for readers that they can easily understand the discussions and conclusions. Please summarize the impacts of each parameters  explained in sub-clauses from 9.7.1 to 9.7.4 by some table. (Summarizing into a single table is desirable.)</t>
  </si>
  <si>
    <t>Please add some tables that summarize the discussions in 9.7.1 - 9.7.4.</t>
  </si>
  <si>
    <t>02/16/2020 02:12:46 GMT</t>
  </si>
  <si>
    <t>Yasuhiko Inoue</t>
  </si>
  <si>
    <t>This draft is just summary of the discussion in the 802.19 TG3 and does not provide any mechanism for coexistence of 802.11ah and 802.15.4g.</t>
  </si>
  <si>
    <t>General</t>
  </si>
  <si>
    <t>The draft needs to be completely rewritten.</t>
  </si>
  <si>
    <t>Definition of "Coexistence" refers to the capability, i.e. "Coexisting Capability".</t>
  </si>
  <si>
    <t>The definition should include the fact of more than one systems existing together at the same time, in the space and on the same frequency band.</t>
  </si>
  <si>
    <t>Definition of "Smart metering utility network (SUN) device"
"an entity containing an implementation of the medium access control (MAC) sublayer specified in this standard and the multi-rate and multi-regional frequency shift keying (MR-FSK) physical layer (PHY), and optionally the multi-rate and multi-regional orthogonal frequency division multiplexing (MR-OFDM) or the multi-rate and multi-regional offset quadrature 8 phaseshift keying (MR-O-QPSK) PHY."
I do not believe this document, i.e., the IEEE 802.19.3, does not provide any specification of PHY layer.</t>
  </si>
  <si>
    <t>Need a reference to the appropriate document (the IEEE 802.15.4g).</t>
  </si>
  <si>
    <t>The subclause 3.1 has definitions related to the 802.15.4g standard. However there is not enough reference to the other wireless system which is the IEEE 802.11ah.</t>
  </si>
  <si>
    <t>Add necessary definitions related to the IEEE 802.11ah.</t>
  </si>
  <si>
    <t>"The focus of this standard is coexistence between IEEE Std 802.11ah and IEEE Std 802.15.4g based systems."
(1) This document is a Recommended Practice, not a Standard.
(2) I think the scope of this recommended pracrtice is coexistence mechanism.</t>
  </si>
  <si>
    <t>As in the commnets.</t>
  </si>
  <si>
    <t>"This sub-clause describes other systems likely to be found in the same bands to provide a coexistence "big picture" to aid understanding the coexistence challenges in licensed exempt sub-1 GHz bands."
I do not understand what the other systems mean. The scope of this recommended practice is coexistence mechanism between the IEEE 802.11ah and the IEEE 802.15.4g which is okay for me. Then I am confused by the term "other systems" since most of the major sub-1G systems are described in the following subclauses.</t>
  </si>
  <si>
    <t>As in the commnet.</t>
  </si>
  <si>
    <t>02/16/2020 02:12:47 GMT</t>
  </si>
  <si>
    <t>"Many Internet of Things (IoT) applications require low bandwidth communications over a long distance at low cost and low power."
I do not agree with this sentence.
It is not the application but the user that requires the low cost feature.</t>
  </si>
  <si>
    <t>Remove the "low cost" from the sentence.</t>
  </si>
  <si>
    <t>Following sentence should be rephrased since the "network management device" could mean different things.
"These technologies have different names for network management device: Access Point (AP) for IEEE 11 802.11, PAN Coordinator (PANC) for IEEE 802.15.4, Gateway for LoRa and Base Station (BS) for Sigfox."</t>
  </si>
  <si>
    <t>As in the comment.</t>
  </si>
  <si>
    <t>"Guo [B19] overviews basic features of IEEE Std 802.11ah, which, marketed as Wi-Fi HaLow, is a wireless 20 communication PHY and MAC layer standard that operates in the unlicensed Sub-1 GHz frequency bands."
This is not the appropriate style of the text for a recommended practice.</t>
  </si>
  <si>
    <t>This paragraph has to be rewritten.</t>
  </si>
  <si>
    <t>"A method for time division multiple access (TDMA) based 4 channel access is available using the Hybrid Coordination Function (HCF) Controlled Channel Access 5 (HCCA) function. HCCA uses a polling mechanism to assign transmission opportunity (TXOP) to QoS 6 enabled stations."
This sentence should be removed since the IEEE 802.11ah devices never use the HCCA for channel access. If we want to describe something related to the centralized channel access of the IEEE 802.11ah, TWT is more appropriate reference.</t>
  </si>
  <si>
    <t>"Guo [B19] overviews basic features of IEEE Std 802.15.4g, which was developed ..."
This is not the appropriate style of the text for a recommended practice.</t>
  </si>
  <si>
    <t>"Robert [B31] presents IEEE 802.15.4w overview and status. The IEEE 802.15.4w Task Group..."
This is not the appropriate style of the text for a recommended practice.</t>
  </si>
  <si>
    <t>"Guo and Robert [B19] overviews basic features of the LoRa (Long Range), which is ..."
This is not the appropriate style of the text for a recommended practice.</t>
  </si>
  <si>
    <t>"Guo and Robert [B19] overviews basic features of the SigFox, which is ..."
This is not the appropriate style of the text for a recommended practice.</t>
  </si>
  <si>
    <t>What is the meaning of describing the use cases of the sub-1G systems here? I do not get the point.</t>
  </si>
  <si>
    <t>If this is informative subclause, move it to an annex.</t>
  </si>
  <si>
    <t>This is not a academic paper. Names of individuals and/or organizations need not appear in the text.</t>
  </si>
  <si>
    <t>Rewrite the sentence removing the names of individuals.</t>
  </si>
  <si>
    <t>What is the point of showing the sub-1GHz spectrum allocations here? I do not get the point.</t>
  </si>
  <si>
    <t>"Guo [B19] summarizes the coexistence mechanisms of ..."
This is not the appropriate style of the text for a recommended practice.
Name of each individual and/or organization should not appear in the text.</t>
  </si>
  <si>
    <t>Just refer to the IEEE 802.11ah standard.</t>
  </si>
  <si>
    <t>Just refer to the IEEE 802.15.4g standard.</t>
  </si>
  <si>
    <t>"Roberet [B30] summarizes the coexistence mechanisms of ..."
This is not the appropriate style of the text for a recommended practice.
Name of each individual and/or organization should not appear in the text.</t>
  </si>
  <si>
    <t>Just refer to the IEEE 802.15.4w standard or draft, if it is not finalized.</t>
  </si>
  <si>
    <t>"Guo and Robert [B19] summarizes the coexistence mechanisms of ..."
This is not the appropriate style of the text for a recommended practice.
Name of each individual and/or organization should not appear in the text.</t>
  </si>
  <si>
    <t>Find an appropriate reference.</t>
  </si>
  <si>
    <t>"Guo and Robert [B20] summarizes the coexistence mechanisms of ..."
This is not the appropriate style of the text for a recommended practice.
Name of each individual and/or organization should not appear in the text.</t>
  </si>
  <si>
    <t>7.7 Noise and interference measurement in sub-1 GHz bands
What is the point of this clause. I do not see any significant meaning of this subclause from the technical point of view.</t>
  </si>
  <si>
    <t>Remove this subclause, or move it to an annex.</t>
  </si>
  <si>
    <t>7.8 Coexistence performance of IEEE 802.11ah and IEEE 802.15.4g
I think a recommended practice does NOT need to include simulation results. This is not an academic paper. Simulation results are very important for the task group to make decisions, however, the recommended practice just needs to specify how to coexist for those devices.</t>
  </si>
  <si>
    <t>Remve this subclause.</t>
  </si>
  <si>
    <t>8 IEEE 802.11ah and IEEE 802.15.4g coexistence model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</si>
  <si>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Make TG decision before putting this contents into the draft.</t>
  </si>
  <si>
    <t>9. IEEE 802.11ah and IEEE 802.15.4g coexistence recommendations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</si>
  <si>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Bibliography is not necessary.</t>
  </si>
  <si>
    <t>Remove the bibliography</t>
  </si>
  <si>
    <t>02/16/2020 17:57:21 GMT</t>
  </si>
  <si>
    <t>Yukimasa Nagai</t>
  </si>
  <si>
    <t>Missing acronyms for "LECIM"</t>
  </si>
  <si>
    <t>Add "LECIM" on 3.2 Acronyms and abbreviations</t>
  </si>
  <si>
    <t>Missing JP region for duty cycle</t>
  </si>
  <si>
    <t>Add a part of following sentence:
10% for maximum duty cle Japan</t>
  </si>
  <si>
    <t>Add JP frequency band for SigFox</t>
  </si>
  <si>
    <t>Missing JP frequency band for SigFox. So I would like to add a part of following sentence:
SigFox operates on 920 MHz band in Japan, where uplink on 923.2 MHz by SS-SC + D-PBSK and downlink on 922.2 MHz by ISB + GFSK</t>
  </si>
  <si>
    <t>Missing explanation of Section 7</t>
  </si>
  <si>
    <t>Only the difference of coexixtence mechanisms are described on Section 7.1 Introduction. So I would like to propose to add following sentence:
Nose and interference measurement, coexistence perfoemance, and coexistence issues are also described on this section.</t>
  </si>
  <si>
    <t>02/17/2020 16:06:12 GMT</t>
  </si>
  <si>
    <t>Shoichi Kitazawa</t>
  </si>
  <si>
    <t>To implement coordinated coexistence, IEEE 802.15.4g needs to implement IEEE 802.15.4s. A description is required somewhere in Subclause 9.2.</t>
  </si>
  <si>
    <t>As specified in comment.</t>
  </si>
  <si>
    <t>Figure 1 Figure is bitmap, and is not searchable.
And Low resolution.
Basically figure dose not use color, only grayscale.</t>
  </si>
  <si>
    <t>As specified in comment.
It is better to rerad "2014 IEEE-SA Standards Style Manual".</t>
  </si>
  <si>
    <t>Figure 2 Figure is bitmap, and is not searchable.
And Low resolution.
Basically figure dose not use color, only grayscale.</t>
  </si>
  <si>
    <t>As specified in comment.
It is better to rerad "2015 IEEE-SA Standards Style Manual".</t>
  </si>
  <si>
    <t>02/17/2020 16:06:13 GMT</t>
  </si>
  <si>
    <t>Figure 3 Figure is bitmap, and is not searchable.
And Low resolution.</t>
  </si>
  <si>
    <t>7.7.2</t>
  </si>
  <si>
    <t>As specified in comment.
It is better to rerad "2016 IEEE-SA Standards Style Manual".</t>
  </si>
  <si>
    <t>Figure 4 Figure is bitmap, and is not searchable.
And Low resolution.</t>
  </si>
  <si>
    <t>As specified in comment.
It is better to rerad "2017 IEEE-SA Standards Style Manual".</t>
  </si>
  <si>
    <t>Figure 5 Figure is bitmap, and is not searchable.
And Low resolution.</t>
  </si>
  <si>
    <t>7.7.3</t>
  </si>
  <si>
    <t>As specified in comment.
It is better to rerad "2018 IEEE-SA Standards Style Manual".</t>
  </si>
  <si>
    <t>Figure 6 Figure is bitmap, and is not searchable.
And Low resolution.</t>
  </si>
  <si>
    <t>As specified in comment.
It is better to rerad "2019 IEEE-SA Standards Style Manual".</t>
  </si>
  <si>
    <t>Figure 7 Figure is bitmap, and is not searchable.
And Low resolution.</t>
  </si>
  <si>
    <t>As specified in comment.
It is better to rerad "2020 IEEE-SA Standards Style Manual".</t>
  </si>
  <si>
    <t>Figure 8 Figure is bitmap, and is not searchable.
And Low resolution.</t>
  </si>
  <si>
    <t>As specified in comment.
It is better to rerad "2021 IEEE-SA Standards Style Manual".</t>
  </si>
  <si>
    <t>Figure 9 Figure is bitmap, and is not searchable.
And Low resolution. Basically figure dose not use color, only grayscale.</t>
  </si>
  <si>
    <t>As specified in comment.
It is better to rerad "2022 IEEE-SA Standards Style Manual".</t>
  </si>
  <si>
    <t>Figure 10 Figure is bitmap, and is not searchable.
And Low resolution. Basically figure dose not use color, only grayscale.</t>
  </si>
  <si>
    <t>7.8.2</t>
  </si>
  <si>
    <t>As specified in comment.
It is better to rerad "2023 IEEE-SA Standards Style Manual".</t>
  </si>
  <si>
    <t>Figure 11 Figure is bitmap, and is not searchable.
And Low resolution.</t>
  </si>
  <si>
    <t>8.3.1</t>
  </si>
  <si>
    <t>As specified in comment.
It is better to rerad "2024 IEEE-SA Standards Style Manual".</t>
  </si>
  <si>
    <t>Figure 12 Figure is bitmap, and is not searchable.
And Low resolution.</t>
  </si>
  <si>
    <t>8.3.2</t>
  </si>
  <si>
    <t>As specified in comment.
It is better to rerad "2025 IEEE-SA Standards Style Manual".</t>
  </si>
  <si>
    <t>Figure 13 Figure is bitmap, and is not searchable.
And Low resolution.</t>
  </si>
  <si>
    <t>9.2.2.3</t>
  </si>
  <si>
    <t>As specified in comment.
It is better to rerad "2026 IEEE-SA Standards Style Manual".</t>
  </si>
  <si>
    <t>Figure 14 Figure is bitmap, and is not searchable.
And Low resolution.  Basically figure dose not use color, only grayscale.</t>
  </si>
  <si>
    <t>9.2.2.4</t>
  </si>
  <si>
    <t>As specified in comment.
It is better to rerad "2027 IEEE-SA Standards Style Manual".</t>
  </si>
  <si>
    <t>Figure 15 Figure is bitmap, and is not searchable.
And Low resolution.  Basically figure dose not use color, only grayscale.</t>
  </si>
  <si>
    <t>9.3.7</t>
  </si>
  <si>
    <t>As specified in comment.
It is better to rerad "2028 IEEE-SA Standards Style Manual".</t>
  </si>
  <si>
    <t>Figure 16 Figure is bitmap, and is not searchable.
And Low resolution.  Basically figure dose not use color, only grayscale.</t>
  </si>
  <si>
    <t>9.3.8</t>
  </si>
  <si>
    <t>As specified in comment.
It is better to rerad "2029 IEEE-SA Standards Style Manual".</t>
  </si>
  <si>
    <t>Figure 17 Figure is bitmap, and is not searchable.
And Low resolution.  Basically figure dose not use color, only grayscale.</t>
  </si>
  <si>
    <t>9.3.9</t>
  </si>
  <si>
    <t>As specified in comment.
It is better to rerad "2030 IEEE-SA Standards Style Manual".</t>
  </si>
  <si>
    <t>Figure 18 Figure is bitmap, and is not searchable.
And Low resolution.  Basically figure dose not use color, only grayscale.</t>
  </si>
  <si>
    <t>9.3.10</t>
  </si>
  <si>
    <t>As specified in comment.
It is better to rerad "2031 IEEE-SA Standards Style Manual".</t>
  </si>
  <si>
    <t>Figure 19 Figure is bitmap, and is not searchable.
And Low resolution.  Basically figure dose not use color, only grayscale.</t>
  </si>
  <si>
    <t>As specified in comment.
It is better to rerad "2032 IEEE-SA Standards Style Manual".</t>
  </si>
  <si>
    <t>Figure 20 Figure is bitmap, and is not searchable.
And Low resolution.  Basically figure dose not use color, only grayscale.</t>
  </si>
  <si>
    <t>As specified in comment.
It is better to rerad "2033 IEEE-SA Standards Style Manual".</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</si>
  <si>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</si>
  <si>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</si>
  <si>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</si>
  <si>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</si>
  <si>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</si>
  <si>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</si>
  <si>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02/17/2020 16:06:14 GMT</t>
  </si>
  <si>
    <t>Equation 7 is bitmap, and is not searchable.</t>
  </si>
  <si>
    <t>Annex A</t>
  </si>
  <si>
    <t>Table 3. Title at Page 13 and Table shows next page.</t>
  </si>
  <si>
    <t>02/17/2020 16:31:02 GMT</t>
  </si>
  <si>
    <t>Enhancement of IEEE 802.15.4g standards have been published.
 Such as IEEE 802.15.4v and IEEE 8012.15.4x.
It should be described in this document.</t>
  </si>
  <si>
    <t>As specified in the comment.</t>
  </si>
  <si>
    <t>02/18/2020 04:57:15 GMT</t>
  </si>
  <si>
    <t>Takenori Sumi</t>
  </si>
  <si>
    <t>"communication range from up to 15 km." should be "communication range up to 15 km." or "communication range from &lt;minimum range&gt; up to 15 km."</t>
  </si>
  <si>
    <t>Please delete "from" or specify the minimum range.</t>
  </si>
  <si>
    <t>"100Hz in Europe" should be "100 Hz in Europe"</t>
  </si>
  <si>
    <t>Please add a space character before "Hz".</t>
  </si>
  <si>
    <t>In Table 2, PHY Modulation of IEEE 802.11ah, "OFGM", should be "OFDM".</t>
  </si>
  <si>
    <t>"OFGM" should be "OFDM"</t>
  </si>
  <si>
    <t>The legend of Figure 9 is overlapped with blue dot line.</t>
  </si>
  <si>
    <t>Please change position of the legend.</t>
  </si>
  <si>
    <t>"distance of 10m" should be "distance of 10 m"</t>
  </si>
  <si>
    <t>Please add a space character before "m".</t>
  </si>
  <si>
    <t>"transmitter is within 5 meters"
In this draft, both "m" and "meters" are used as the unit of distance. However, the notation should be unified.</t>
  </si>
  <si>
    <t>It is better to replace "meters" to "m".</t>
  </si>
  <si>
    <t>"victim with 19kS/s" should be "victim with 19 kS/s"</t>
  </si>
  <si>
    <t>Please add a space character before "kS/s".</t>
  </si>
  <si>
    <t>"network size smaller than 100" should be "network size smaller than 100 nodes"</t>
  </si>
  <si>
    <t>"100" shold be "100 nodes"</t>
  </si>
  <si>
    <t>R</t>
  </si>
  <si>
    <t>Authors:</t>
  </si>
  <si>
    <t>Affiliations</t>
  </si>
  <si>
    <t>Address</t>
  </si>
  <si>
    <t>Phone</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</si>
  <si>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</si>
  <si>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</si>
  <si>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</si>
  <si>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</si>
  <si>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</si>
  <si>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</si>
  <si>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Benjamin Rolfe, MERL/BCA</t>
  </si>
  <si>
    <t>Comments</t>
  </si>
  <si>
    <t>Doc # 19-20-0010-00-0003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</si>
</sst>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 yyyy"/>
    <numFmt numFmtId="165" formatCode="[$-409]mmmm\ d\,\ yyyy;@"/>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font>
    <font>
      <b/>
      <sz val="10"/>
      <color theme="1"/>
      <name val="Calibri"/>
      <family val="2"/>
      <scheme val="minor"/>
    </font>
    <font>
      <sz val="10"/>
      <color rgb="FF000000"/>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0" fillId="0" borderId="0" xfId="0" applyAlignment="1">
      <alignment wrapText="1"/>
    </xf>
    <xf numFmtId="164" fontId="18" fillId="0" borderId="10" xfId="0" quotePrefix="1" applyNumberFormat="1" applyFont="1" applyBorder="1"/>
    <xf numFmtId="0" fontId="18" fillId="0" borderId="10" xfId="0" applyFont="1" applyBorder="1"/>
    <xf numFmtId="0" fontId="18" fillId="0" borderId="10" xfId="0" applyFont="1" applyBorder="1" applyAlignment="1">
      <alignment horizontal="right"/>
    </xf>
    <xf numFmtId="0" fontId="18" fillId="0" borderId="0" xfId="0" applyFont="1"/>
    <xf numFmtId="0" fontId="19" fillId="0" borderId="0" xfId="0" applyFont="1" applyBorder="1" applyAlignment="1">
      <alignment vertical="center" wrapText="1"/>
    </xf>
    <xf numFmtId="165" fontId="20" fillId="0" borderId="11" xfId="0" quotePrefix="1" applyNumberFormat="1" applyFont="1" applyBorder="1"/>
    <xf numFmtId="165" fontId="18" fillId="0" borderId="11" xfId="0" quotePrefix="1" applyNumberFormat="1" applyFont="1" applyBorder="1"/>
    <xf numFmtId="0" fontId="0" fillId="0" borderId="15" xfId="0" applyBorder="1"/>
    <xf numFmtId="0" fontId="0" fillId="0" borderId="15" xfId="0" applyBorder="1" applyAlignment="1">
      <alignment horizontal="right"/>
    </xf>
    <xf numFmtId="0" fontId="21" fillId="0" borderId="12" xfId="0" applyFont="1" applyFill="1" applyBorder="1" applyAlignment="1">
      <alignment horizontal="left" vertical="center" wrapText="1" indent="5"/>
    </xf>
    <xf numFmtId="0" fontId="21" fillId="0" borderId="13" xfId="0" applyFont="1" applyFill="1" applyBorder="1" applyAlignment="1">
      <alignment horizontal="left" vertical="center" wrapText="1" indent="5"/>
    </xf>
    <xf numFmtId="0" fontId="21" fillId="0" borderId="14" xfId="0" applyFont="1" applyFill="1" applyBorder="1" applyAlignment="1">
      <alignment horizontal="left" vertical="center" wrapText="1" indent="5"/>
    </xf>
    <xf numFmtId="0" fontId="0" fillId="0" borderId="0" xfId="0" applyAlignment="1">
      <alignment horizontal="center"/>
    </xf>
    <xf numFmtId="0" fontId="0" fillId="0" borderId="0" xfId="0" applyAlignment="1"/>
    <xf numFmtId="0" fontId="0" fillId="0" borderId="10" xfId="0" applyBorder="1" applyAlignment="1"/>
    <xf numFmtId="0" fontId="0" fillId="0" borderId="10" xfId="0" applyBorder="1" applyAlignment="1">
      <alignment horizontal="right"/>
    </xf>
    <xf numFmtId="0" fontId="0" fillId="0" borderId="10" xfId="0" applyBorder="1" applyAlignment="1">
      <alignment horizontal="center"/>
    </xf>
    <xf numFmtId="0" fontId="0" fillId="0" borderId="10" xfId="0" applyBorder="1" applyAlignment="1">
      <alignment horizontal="center" wrapText="1"/>
    </xf>
    <xf numFmtId="0" fontId="0" fillId="0" borderId="10" xfId="0" applyBorder="1" applyAlignment="1">
      <alignment wrapText="1"/>
    </xf>
    <xf numFmtId="0" fontId="0" fillId="0" borderId="10" xfId="0" applyBorder="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en-root/ieee/802.19/TG3-s1G/19-20-0009-00-0003-TG3MarchAge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eet1"/>
    </sheetNames>
    <sheetDataSet>
      <sheetData sheetId="0"/>
      <sheetData sheetId="1">
        <row r="3">
          <cell r="B3">
            <v>43539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E2" sqref="E2"/>
    </sheetView>
  </sheetViews>
  <sheetFormatPr defaultRowHeight="14.4" x14ac:dyDescent="0.3"/>
  <cols>
    <col min="1" max="1" width="3" customWidth="1"/>
    <col min="2" max="2" width="16.5546875" customWidth="1"/>
    <col min="3" max="3" width="23.6640625" customWidth="1"/>
    <col min="6" max="6" width="18.109375" customWidth="1"/>
  </cols>
  <sheetData>
    <row r="1" spans="2:6" x14ac:dyDescent="0.3">
      <c r="B1" s="2">
        <f>[1]Sheet1!$B$3</f>
        <v>43539</v>
      </c>
      <c r="C1" s="3"/>
      <c r="D1" s="3"/>
      <c r="E1" s="4" t="s">
        <v>238</v>
      </c>
      <c r="F1" s="4"/>
    </row>
    <row r="2" spans="2:6" x14ac:dyDescent="0.3">
      <c r="B2" s="5"/>
      <c r="C2" s="5"/>
      <c r="D2" s="5"/>
      <c r="E2" s="5"/>
      <c r="F2" s="5"/>
    </row>
    <row r="3" spans="2:6" x14ac:dyDescent="0.3">
      <c r="B3" s="6" t="s">
        <v>226</v>
      </c>
      <c r="C3" s="5"/>
      <c r="D3" s="5"/>
      <c r="E3" s="5"/>
      <c r="F3" s="5"/>
    </row>
    <row r="4" spans="2:6" x14ac:dyDescent="0.3">
      <c r="B4" s="7" t="s">
        <v>3</v>
      </c>
      <c r="C4" s="7" t="s">
        <v>227</v>
      </c>
      <c r="D4" s="7" t="s">
        <v>228</v>
      </c>
      <c r="E4" s="7" t="s">
        <v>229</v>
      </c>
      <c r="F4" s="7" t="s">
        <v>230</v>
      </c>
    </row>
    <row r="5" spans="2:6" x14ac:dyDescent="0.3">
      <c r="B5" s="8" t="s">
        <v>231</v>
      </c>
      <c r="C5" s="8" t="s">
        <v>232</v>
      </c>
      <c r="D5" s="8"/>
      <c r="E5" s="8"/>
      <c r="F5" s="8" t="s">
        <v>233</v>
      </c>
    </row>
    <row r="6" spans="2:6" x14ac:dyDescent="0.3">
      <c r="B6" s="8"/>
      <c r="C6" s="8" t="s">
        <v>234</v>
      </c>
      <c r="D6" s="8"/>
      <c r="E6" s="8"/>
      <c r="F6" s="8"/>
    </row>
    <row r="7" spans="2:6" x14ac:dyDescent="0.3">
      <c r="B7" s="8"/>
      <c r="C7" s="8"/>
      <c r="D7" s="8"/>
      <c r="E7" s="8"/>
      <c r="F7" s="8"/>
    </row>
    <row r="8" spans="2:6" x14ac:dyDescent="0.3">
      <c r="B8" s="8"/>
      <c r="C8" s="8"/>
      <c r="D8" s="8"/>
      <c r="E8" s="8"/>
      <c r="F8" s="8"/>
    </row>
    <row r="9" spans="2:6" x14ac:dyDescent="0.3">
      <c r="B9" s="8"/>
      <c r="C9" s="8"/>
      <c r="D9" s="8"/>
      <c r="E9" s="8"/>
      <c r="F9" s="8"/>
    </row>
    <row r="10" spans="2:6" x14ac:dyDescent="0.3">
      <c r="B10" s="5"/>
      <c r="C10" s="5"/>
      <c r="D10" s="5"/>
      <c r="E10" s="5"/>
      <c r="F10" s="5"/>
    </row>
    <row r="11" spans="2:6" x14ac:dyDescent="0.3">
      <c r="B11" s="5"/>
      <c r="C11" s="5"/>
      <c r="D11" s="5"/>
      <c r="E11" s="5"/>
      <c r="F11" s="5"/>
    </row>
    <row r="12" spans="2:6" x14ac:dyDescent="0.3">
      <c r="B12" s="5"/>
      <c r="C12" s="5"/>
      <c r="D12" s="5"/>
      <c r="E12" s="5"/>
      <c r="F12" s="5"/>
    </row>
    <row r="13" spans="2:6" x14ac:dyDescent="0.3">
      <c r="B13" s="5"/>
      <c r="C13" s="5"/>
      <c r="D13" s="5"/>
      <c r="E13" s="5"/>
      <c r="F13" s="5"/>
    </row>
    <row r="14" spans="2:6" x14ac:dyDescent="0.3">
      <c r="B14" s="5"/>
      <c r="C14" s="5"/>
      <c r="D14" s="5"/>
      <c r="E14" s="5"/>
      <c r="F14" s="5"/>
    </row>
    <row r="15" spans="2:6" x14ac:dyDescent="0.3">
      <c r="B15" s="5"/>
      <c r="C15" s="5"/>
      <c r="D15" s="5"/>
      <c r="E15" s="5"/>
      <c r="F15" s="5"/>
    </row>
    <row r="16" spans="2:6" ht="90" customHeight="1" x14ac:dyDescent="0.3">
      <c r="B16" s="11" t="s">
        <v>235</v>
      </c>
      <c r="C16" s="12"/>
      <c r="D16" s="12"/>
      <c r="E16" s="12"/>
      <c r="F16" s="13"/>
    </row>
    <row r="18" spans="2:6" x14ac:dyDescent="0.3">
      <c r="B18" s="9" t="s">
        <v>237</v>
      </c>
      <c r="C18" s="9"/>
      <c r="D18" s="9"/>
      <c r="E18" s="9"/>
      <c r="F18" s="10" t="s">
        <v>236</v>
      </c>
    </row>
  </sheetData>
  <mergeCells count="2">
    <mergeCell ref="E1:F1"/>
    <mergeCell ref="B16:F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tabSelected="1" topLeftCell="D1" workbookViewId="0">
      <pane ySplit="1" topLeftCell="A2" activePane="bottomLeft" state="frozen"/>
      <selection pane="bottomLeft" activeCell="E2" sqref="E2"/>
    </sheetView>
  </sheetViews>
  <sheetFormatPr defaultRowHeight="14.4" x14ac:dyDescent="0.3"/>
  <cols>
    <col min="1" max="1" width="5.88671875" customWidth="1"/>
    <col min="2" max="2" width="23.44140625" hidden="1" customWidth="1"/>
    <col min="3" max="3" width="6.44140625" hidden="1" customWidth="1"/>
    <col min="4" max="4" width="16.5546875" customWidth="1"/>
    <col min="5" max="5" width="50.77734375" style="1" customWidth="1"/>
    <col min="6" max="6" width="10.77734375" style="14" customWidth="1"/>
    <col min="7" max="7" width="7.77734375" style="14" customWidth="1"/>
    <col min="8" max="8" width="9.77734375" style="14" customWidth="1"/>
    <col min="9" max="9" width="7.77734375" style="14" customWidth="1"/>
    <col min="10" max="10" width="50.77734375" style="1" customWidth="1"/>
    <col min="11" max="11" width="8.88671875" hidden="1" customWidth="1"/>
  </cols>
  <sheetData>
    <row r="1" spans="1:12" s="21" customFormat="1" ht="28.8" x14ac:dyDescent="0.3">
      <c r="A1" s="16" t="s">
        <v>0</v>
      </c>
      <c r="B1" s="16" t="s">
        <v>1</v>
      </c>
      <c r="C1" s="17" t="s">
        <v>2</v>
      </c>
      <c r="D1" s="16" t="s">
        <v>3</v>
      </c>
      <c r="E1" s="20" t="s">
        <v>4</v>
      </c>
      <c r="F1" s="18" t="s">
        <v>5</v>
      </c>
      <c r="G1" s="19" t="s">
        <v>6</v>
      </c>
      <c r="H1" s="19" t="s">
        <v>7</v>
      </c>
      <c r="I1" s="19" t="s">
        <v>8</v>
      </c>
      <c r="J1" s="20" t="s">
        <v>9</v>
      </c>
      <c r="K1" s="20" t="s">
        <v>10</v>
      </c>
      <c r="L1" s="20" t="s">
        <v>10</v>
      </c>
    </row>
    <row r="2" spans="1:12" ht="72" x14ac:dyDescent="0.3">
      <c r="A2" s="15">
        <v>1</v>
      </c>
      <c r="B2" s="15" t="s">
        <v>11</v>
      </c>
      <c r="C2" s="15">
        <v>9315</v>
      </c>
      <c r="D2" s="15" t="s">
        <v>12</v>
      </c>
      <c r="E2" s="1" t="s">
        <v>13</v>
      </c>
      <c r="F2" s="14" t="s">
        <v>14</v>
      </c>
      <c r="G2" s="14">
        <v>4</v>
      </c>
      <c r="H2" s="14">
        <v>4</v>
      </c>
      <c r="I2" s="14">
        <v>1</v>
      </c>
      <c r="J2" s="1" t="s">
        <v>15</v>
      </c>
      <c r="K2" s="15">
        <v>1</v>
      </c>
      <c r="L2" t="str">
        <f>IF(K2=1,"YES", "NO")</f>
        <v>YES</v>
      </c>
    </row>
    <row r="3" spans="1:12" ht="57.6" x14ac:dyDescent="0.3">
      <c r="A3" s="15">
        <v>2</v>
      </c>
      <c r="B3" s="15" t="s">
        <v>11</v>
      </c>
      <c r="C3" s="15">
        <v>9315</v>
      </c>
      <c r="D3" s="15" t="s">
        <v>12</v>
      </c>
      <c r="E3" s="1" t="s">
        <v>16</v>
      </c>
      <c r="F3" s="14" t="s">
        <v>17</v>
      </c>
      <c r="G3" s="14">
        <v>4</v>
      </c>
      <c r="H3" s="14">
        <v>4.2</v>
      </c>
      <c r="I3" s="14">
        <v>20</v>
      </c>
      <c r="J3" s="1" t="s">
        <v>18</v>
      </c>
      <c r="K3" s="15">
        <v>1</v>
      </c>
      <c r="L3" t="str">
        <f>IF(K3=1,"YES", "NO")</f>
        <v>YES</v>
      </c>
    </row>
    <row r="4" spans="1:12" ht="28.8" x14ac:dyDescent="0.3">
      <c r="A4" s="15">
        <v>3</v>
      </c>
      <c r="B4" s="15" t="s">
        <v>19</v>
      </c>
      <c r="C4" s="15">
        <v>89721</v>
      </c>
      <c r="D4" s="15" t="s">
        <v>20</v>
      </c>
      <c r="E4" s="1" t="s">
        <v>21</v>
      </c>
      <c r="F4" s="14" t="s">
        <v>17</v>
      </c>
      <c r="G4" s="14" t="s">
        <v>22</v>
      </c>
      <c r="H4" s="14">
        <v>0</v>
      </c>
      <c r="I4" s="14">
        <v>5</v>
      </c>
      <c r="J4" s="1" t="s">
        <v>23</v>
      </c>
      <c r="K4" s="15">
        <v>0</v>
      </c>
      <c r="L4" t="str">
        <f>IF(K4=1,"YES", "NO")</f>
        <v>NO</v>
      </c>
    </row>
    <row r="5" spans="1:12" x14ac:dyDescent="0.3">
      <c r="A5" s="15">
        <v>4</v>
      </c>
      <c r="B5" s="15" t="s">
        <v>24</v>
      </c>
      <c r="C5" s="15">
        <v>89721</v>
      </c>
      <c r="D5" s="15" t="s">
        <v>20</v>
      </c>
      <c r="E5" s="1" t="s">
        <v>25</v>
      </c>
      <c r="F5" s="14" t="s">
        <v>17</v>
      </c>
      <c r="G5" s="14">
        <v>4</v>
      </c>
      <c r="H5" s="14">
        <v>4.0999999999999996</v>
      </c>
      <c r="I5" s="14">
        <v>3</v>
      </c>
      <c r="J5" s="1" t="s">
        <v>26</v>
      </c>
      <c r="K5" s="15">
        <v>0</v>
      </c>
      <c r="L5" t="str">
        <f t="shared" ref="L5:L68" si="0">IF(K5=1,"YES", "NO")</f>
        <v>NO</v>
      </c>
    </row>
    <row r="6" spans="1:12" ht="28.8" x14ac:dyDescent="0.3">
      <c r="A6" s="15">
        <v>5</v>
      </c>
      <c r="B6" s="15" t="s">
        <v>27</v>
      </c>
      <c r="C6" s="15">
        <v>89721</v>
      </c>
      <c r="D6" s="15" t="s">
        <v>20</v>
      </c>
      <c r="E6" s="1" t="s">
        <v>28</v>
      </c>
      <c r="F6" s="14" t="s">
        <v>17</v>
      </c>
      <c r="G6" s="14">
        <v>4</v>
      </c>
      <c r="H6" s="14">
        <v>4.0999999999999996</v>
      </c>
      <c r="I6" s="14">
        <v>12</v>
      </c>
      <c r="J6" s="1" t="s">
        <v>29</v>
      </c>
      <c r="K6" s="15">
        <v>0</v>
      </c>
      <c r="L6" t="str">
        <f t="shared" si="0"/>
        <v>NO</v>
      </c>
    </row>
    <row r="7" spans="1:12" ht="28.8" x14ac:dyDescent="0.3">
      <c r="A7" s="15">
        <v>6</v>
      </c>
      <c r="B7" s="15" t="s">
        <v>30</v>
      </c>
      <c r="C7" s="15">
        <v>89721</v>
      </c>
      <c r="D7" s="15" t="s">
        <v>20</v>
      </c>
      <c r="E7" s="1" t="s">
        <v>31</v>
      </c>
      <c r="F7" s="14" t="s">
        <v>17</v>
      </c>
      <c r="G7" s="14">
        <v>4</v>
      </c>
      <c r="H7" s="14">
        <v>4.2</v>
      </c>
      <c r="I7" s="14">
        <v>27</v>
      </c>
      <c r="J7" s="1" t="s">
        <v>32</v>
      </c>
      <c r="K7" s="15">
        <v>0</v>
      </c>
      <c r="L7" t="str">
        <f t="shared" si="0"/>
        <v>NO</v>
      </c>
    </row>
    <row r="8" spans="1:12" ht="28.8" x14ac:dyDescent="0.3">
      <c r="A8" s="15">
        <v>7</v>
      </c>
      <c r="B8" s="15" t="s">
        <v>33</v>
      </c>
      <c r="C8" s="15">
        <v>89721</v>
      </c>
      <c r="D8" s="15" t="s">
        <v>20</v>
      </c>
      <c r="E8" s="1" t="s">
        <v>34</v>
      </c>
      <c r="F8" s="14" t="s">
        <v>17</v>
      </c>
      <c r="G8" s="14">
        <v>5</v>
      </c>
      <c r="H8" s="14">
        <v>4.3</v>
      </c>
      <c r="I8" s="14">
        <v>20</v>
      </c>
      <c r="J8" s="1" t="s">
        <v>32</v>
      </c>
      <c r="K8" s="15">
        <v>0</v>
      </c>
      <c r="L8" t="str">
        <f t="shared" si="0"/>
        <v>NO</v>
      </c>
    </row>
    <row r="9" spans="1:12" x14ac:dyDescent="0.3">
      <c r="A9" s="15">
        <v>8</v>
      </c>
      <c r="B9" s="15" t="s">
        <v>35</v>
      </c>
      <c r="C9" s="15">
        <v>89721</v>
      </c>
      <c r="D9" s="15" t="s">
        <v>20</v>
      </c>
      <c r="E9" s="1" t="s">
        <v>36</v>
      </c>
      <c r="F9" s="14" t="s">
        <v>17</v>
      </c>
      <c r="G9" s="14">
        <v>7</v>
      </c>
      <c r="H9" s="14">
        <v>4.4000000000000004</v>
      </c>
      <c r="I9" s="14">
        <v>9</v>
      </c>
      <c r="J9" s="1" t="s">
        <v>32</v>
      </c>
      <c r="K9" s="15">
        <v>0</v>
      </c>
      <c r="L9" t="str">
        <f t="shared" si="0"/>
        <v>NO</v>
      </c>
    </row>
    <row r="10" spans="1:12" x14ac:dyDescent="0.3">
      <c r="A10" s="15">
        <v>9</v>
      </c>
      <c r="B10" s="15" t="s">
        <v>37</v>
      </c>
      <c r="C10" s="15">
        <v>89721</v>
      </c>
      <c r="D10" s="15" t="s">
        <v>20</v>
      </c>
      <c r="E10" s="1" t="s">
        <v>38</v>
      </c>
      <c r="F10" s="14" t="s">
        <v>17</v>
      </c>
      <c r="G10" s="14">
        <v>9</v>
      </c>
      <c r="H10" s="14">
        <v>4.7</v>
      </c>
      <c r="I10" s="14">
        <v>2</v>
      </c>
      <c r="J10" s="1" t="s">
        <v>29</v>
      </c>
      <c r="K10" s="15">
        <v>0</v>
      </c>
      <c r="L10" t="str">
        <f t="shared" si="0"/>
        <v>NO</v>
      </c>
    </row>
    <row r="11" spans="1:12" ht="28.8" x14ac:dyDescent="0.3">
      <c r="A11" s="15">
        <v>10</v>
      </c>
      <c r="B11" s="15" t="s">
        <v>39</v>
      </c>
      <c r="C11" s="15">
        <v>89721</v>
      </c>
      <c r="D11" s="15" t="s">
        <v>20</v>
      </c>
      <c r="E11" s="1" t="s">
        <v>40</v>
      </c>
      <c r="F11" s="14" t="s">
        <v>14</v>
      </c>
      <c r="G11" s="14">
        <v>9</v>
      </c>
      <c r="H11" s="14">
        <v>4.7</v>
      </c>
      <c r="I11" s="14">
        <v>2</v>
      </c>
      <c r="J11" s="1" t="s">
        <v>41</v>
      </c>
      <c r="K11" s="15">
        <v>1</v>
      </c>
      <c r="L11" t="str">
        <f t="shared" si="0"/>
        <v>YES</v>
      </c>
    </row>
    <row r="12" spans="1:12" x14ac:dyDescent="0.3">
      <c r="A12" s="15">
        <v>11</v>
      </c>
      <c r="B12" s="15" t="s">
        <v>42</v>
      </c>
      <c r="C12" s="15">
        <v>89721</v>
      </c>
      <c r="D12" s="15" t="s">
        <v>20</v>
      </c>
      <c r="E12" s="1" t="s">
        <v>43</v>
      </c>
      <c r="F12" s="14" t="s">
        <v>17</v>
      </c>
      <c r="G12" s="14">
        <v>11</v>
      </c>
      <c r="H12" s="14">
        <v>6.2</v>
      </c>
      <c r="I12" s="14">
        <v>19</v>
      </c>
      <c r="J12" s="1" t="s">
        <v>44</v>
      </c>
      <c r="K12" s="15">
        <v>0</v>
      </c>
      <c r="L12" t="str">
        <f t="shared" si="0"/>
        <v>NO</v>
      </c>
    </row>
    <row r="13" spans="1:12" x14ac:dyDescent="0.3">
      <c r="A13" s="15">
        <v>12</v>
      </c>
      <c r="B13" s="15" t="s">
        <v>45</v>
      </c>
      <c r="C13" s="15">
        <v>89721</v>
      </c>
      <c r="D13" s="15" t="s">
        <v>20</v>
      </c>
      <c r="E13" s="1" t="s">
        <v>46</v>
      </c>
      <c r="F13" s="14" t="s">
        <v>17</v>
      </c>
      <c r="G13" s="14">
        <v>11</v>
      </c>
      <c r="H13" s="14">
        <v>6.2</v>
      </c>
      <c r="I13" s="14">
        <v>23</v>
      </c>
      <c r="J13" s="1" t="s">
        <v>47</v>
      </c>
      <c r="K13" s="15">
        <v>0</v>
      </c>
      <c r="L13" t="str">
        <f t="shared" si="0"/>
        <v>NO</v>
      </c>
    </row>
    <row r="14" spans="1:12" x14ac:dyDescent="0.3">
      <c r="A14" s="15">
        <v>13</v>
      </c>
      <c r="B14" s="15" t="s">
        <v>48</v>
      </c>
      <c r="C14" s="15">
        <v>89721</v>
      </c>
      <c r="D14" s="15" t="s">
        <v>20</v>
      </c>
      <c r="E14" s="1" t="s">
        <v>49</v>
      </c>
      <c r="F14" s="14" t="s">
        <v>17</v>
      </c>
      <c r="G14" s="14">
        <v>11</v>
      </c>
      <c r="H14" s="14">
        <v>6.2</v>
      </c>
      <c r="I14" s="14">
        <v>29</v>
      </c>
      <c r="J14" s="1" t="s">
        <v>44</v>
      </c>
      <c r="K14" s="15">
        <v>0</v>
      </c>
      <c r="L14" t="str">
        <f t="shared" si="0"/>
        <v>NO</v>
      </c>
    </row>
    <row r="15" spans="1:12" x14ac:dyDescent="0.3">
      <c r="A15" s="15">
        <v>14</v>
      </c>
      <c r="B15" s="15" t="s">
        <v>50</v>
      </c>
      <c r="C15" s="15">
        <v>89721</v>
      </c>
      <c r="D15" s="15" t="s">
        <v>20</v>
      </c>
      <c r="E15" s="1" t="s">
        <v>51</v>
      </c>
      <c r="F15" s="14" t="s">
        <v>17</v>
      </c>
      <c r="G15" s="14">
        <v>23</v>
      </c>
      <c r="H15" s="14">
        <v>7.8</v>
      </c>
      <c r="I15" s="14">
        <v>9</v>
      </c>
      <c r="J15" s="1" t="s">
        <v>32</v>
      </c>
      <c r="K15" s="15">
        <v>0</v>
      </c>
      <c r="L15" t="str">
        <f t="shared" si="0"/>
        <v>NO</v>
      </c>
    </row>
    <row r="16" spans="1:12" ht="57.6" x14ac:dyDescent="0.3">
      <c r="A16" s="15">
        <v>15</v>
      </c>
      <c r="B16" s="15" t="s">
        <v>52</v>
      </c>
      <c r="C16" s="15">
        <v>89721</v>
      </c>
      <c r="D16" s="15" t="s">
        <v>20</v>
      </c>
      <c r="E16" s="1" t="s">
        <v>53</v>
      </c>
      <c r="F16" s="14" t="s">
        <v>17</v>
      </c>
      <c r="G16" s="14">
        <v>23</v>
      </c>
      <c r="H16" s="14" t="s">
        <v>54</v>
      </c>
      <c r="I16" s="14">
        <v>21</v>
      </c>
      <c r="J16" s="1" t="s">
        <v>32</v>
      </c>
      <c r="K16" s="15">
        <v>0</v>
      </c>
      <c r="L16" t="str">
        <f t="shared" si="0"/>
        <v>NO</v>
      </c>
    </row>
    <row r="17" spans="1:12" ht="28.8" x14ac:dyDescent="0.3">
      <c r="A17" s="15">
        <v>16</v>
      </c>
      <c r="B17" s="15" t="s">
        <v>55</v>
      </c>
      <c r="C17" s="15">
        <v>89721</v>
      </c>
      <c r="D17" s="15" t="s">
        <v>20</v>
      </c>
      <c r="E17" s="1" t="s">
        <v>56</v>
      </c>
      <c r="F17" s="14" t="s">
        <v>14</v>
      </c>
      <c r="G17" s="14">
        <v>24</v>
      </c>
      <c r="H17" s="14" t="s">
        <v>57</v>
      </c>
      <c r="I17" s="14">
        <v>25</v>
      </c>
      <c r="J17" s="1" t="s">
        <v>58</v>
      </c>
      <c r="K17" s="15">
        <v>1</v>
      </c>
      <c r="L17" t="str">
        <f t="shared" si="0"/>
        <v>YES</v>
      </c>
    </row>
    <row r="18" spans="1:12" x14ac:dyDescent="0.3">
      <c r="A18" s="15">
        <v>17</v>
      </c>
      <c r="B18" s="15" t="s">
        <v>59</v>
      </c>
      <c r="C18" s="15">
        <v>89721</v>
      </c>
      <c r="D18" s="15" t="s">
        <v>20</v>
      </c>
      <c r="E18" s="1" t="s">
        <v>60</v>
      </c>
      <c r="F18" s="14" t="s">
        <v>17</v>
      </c>
      <c r="G18" s="14">
        <v>25</v>
      </c>
      <c r="H18" s="14">
        <v>7.9</v>
      </c>
      <c r="I18" s="14">
        <v>9</v>
      </c>
      <c r="J18" s="1" t="s">
        <v>61</v>
      </c>
      <c r="K18" s="15">
        <v>0</v>
      </c>
      <c r="L18" t="str">
        <f t="shared" si="0"/>
        <v>NO</v>
      </c>
    </row>
    <row r="19" spans="1:12" x14ac:dyDescent="0.3">
      <c r="A19" s="15">
        <v>18</v>
      </c>
      <c r="B19" s="15" t="s">
        <v>62</v>
      </c>
      <c r="C19" s="15">
        <v>89721</v>
      </c>
      <c r="D19" s="15" t="s">
        <v>20</v>
      </c>
      <c r="E19" s="1" t="s">
        <v>63</v>
      </c>
      <c r="F19" s="14" t="s">
        <v>17</v>
      </c>
      <c r="G19" s="14">
        <v>25</v>
      </c>
      <c r="H19" s="14">
        <v>7.9</v>
      </c>
      <c r="I19" s="14">
        <v>15</v>
      </c>
      <c r="J19" s="1" t="s">
        <v>64</v>
      </c>
      <c r="K19" s="15">
        <v>0</v>
      </c>
      <c r="L19" t="str">
        <f t="shared" si="0"/>
        <v>NO</v>
      </c>
    </row>
    <row r="20" spans="1:12" ht="28.8" x14ac:dyDescent="0.3">
      <c r="A20" s="15">
        <v>19</v>
      </c>
      <c r="B20" s="15" t="s">
        <v>65</v>
      </c>
      <c r="C20" s="15">
        <v>89721</v>
      </c>
      <c r="D20" s="15" t="s">
        <v>20</v>
      </c>
      <c r="E20" s="1" t="s">
        <v>66</v>
      </c>
      <c r="F20" s="14" t="s">
        <v>17</v>
      </c>
      <c r="G20" s="14">
        <v>25</v>
      </c>
      <c r="H20" s="14">
        <v>7.9</v>
      </c>
      <c r="I20" s="14">
        <v>15</v>
      </c>
      <c r="J20" s="1" t="s">
        <v>32</v>
      </c>
      <c r="K20" s="15">
        <v>0</v>
      </c>
      <c r="L20" t="str">
        <f t="shared" si="0"/>
        <v>NO</v>
      </c>
    </row>
    <row r="21" spans="1:12" ht="72" x14ac:dyDescent="0.3">
      <c r="A21" s="15">
        <v>20</v>
      </c>
      <c r="B21" s="15" t="s">
        <v>67</v>
      </c>
      <c r="C21" s="15">
        <v>89721</v>
      </c>
      <c r="D21" s="15" t="s">
        <v>20</v>
      </c>
      <c r="E21" s="1" t="s">
        <v>68</v>
      </c>
      <c r="F21" s="14" t="s">
        <v>14</v>
      </c>
      <c r="G21" s="14">
        <v>26</v>
      </c>
      <c r="H21" s="14">
        <v>7.1</v>
      </c>
      <c r="I21" s="14">
        <v>25</v>
      </c>
      <c r="J21" s="1" t="s">
        <v>69</v>
      </c>
      <c r="K21" s="15">
        <v>1</v>
      </c>
      <c r="L21" t="str">
        <f t="shared" si="0"/>
        <v>YES</v>
      </c>
    </row>
    <row r="22" spans="1:12" ht="115.2" x14ac:dyDescent="0.3">
      <c r="A22" s="15">
        <v>21</v>
      </c>
      <c r="B22" s="15" t="s">
        <v>70</v>
      </c>
      <c r="C22" s="15">
        <v>89721</v>
      </c>
      <c r="D22" s="15" t="s">
        <v>20</v>
      </c>
      <c r="E22" s="1" t="s">
        <v>71</v>
      </c>
      <c r="F22" s="14" t="s">
        <v>14</v>
      </c>
      <c r="G22" s="14">
        <v>31</v>
      </c>
      <c r="H22" s="14">
        <v>9.1999999999999993</v>
      </c>
      <c r="I22" s="14">
        <v>8</v>
      </c>
      <c r="J22" s="1" t="s">
        <v>72</v>
      </c>
      <c r="K22" s="15">
        <v>1</v>
      </c>
      <c r="L22" t="str">
        <f t="shared" si="0"/>
        <v>YES</v>
      </c>
    </row>
    <row r="23" spans="1:12" x14ac:dyDescent="0.3">
      <c r="A23" s="15">
        <v>22</v>
      </c>
      <c r="B23" s="15" t="s">
        <v>73</v>
      </c>
      <c r="C23" s="15">
        <v>89721</v>
      </c>
      <c r="D23" s="15" t="s">
        <v>20</v>
      </c>
      <c r="E23" s="1" t="s">
        <v>74</v>
      </c>
      <c r="F23" s="14" t="s">
        <v>17</v>
      </c>
      <c r="G23" s="14">
        <v>43</v>
      </c>
      <c r="H23" s="14" t="s">
        <v>75</v>
      </c>
      <c r="I23" s="14">
        <v>7</v>
      </c>
      <c r="J23" s="1" t="s">
        <v>32</v>
      </c>
      <c r="K23" s="15">
        <v>0</v>
      </c>
      <c r="L23" t="str">
        <f t="shared" si="0"/>
        <v>NO</v>
      </c>
    </row>
    <row r="24" spans="1:12" ht="72" x14ac:dyDescent="0.3">
      <c r="A24" s="15">
        <v>23</v>
      </c>
      <c r="B24" s="15" t="s">
        <v>76</v>
      </c>
      <c r="C24" s="15">
        <v>89721</v>
      </c>
      <c r="D24" s="15" t="s">
        <v>20</v>
      </c>
      <c r="E24" s="1" t="s">
        <v>77</v>
      </c>
      <c r="F24" s="14" t="s">
        <v>14</v>
      </c>
      <c r="G24" s="14">
        <v>46</v>
      </c>
      <c r="H24" s="14">
        <v>9.6999999999999993</v>
      </c>
      <c r="I24" s="14">
        <v>18</v>
      </c>
      <c r="J24" s="1" t="s">
        <v>78</v>
      </c>
      <c r="K24" s="15">
        <v>1</v>
      </c>
      <c r="L24" t="str">
        <f t="shared" si="0"/>
        <v>YES</v>
      </c>
    </row>
    <row r="25" spans="1:12" ht="43.2" x14ac:dyDescent="0.3">
      <c r="A25" s="15">
        <v>24</v>
      </c>
      <c r="B25" s="15" t="s">
        <v>79</v>
      </c>
      <c r="C25" s="15">
        <v>3806</v>
      </c>
      <c r="D25" s="15" t="s">
        <v>80</v>
      </c>
      <c r="E25" s="1" t="s">
        <v>81</v>
      </c>
      <c r="F25" s="14" t="s">
        <v>82</v>
      </c>
      <c r="J25" s="1" t="s">
        <v>83</v>
      </c>
      <c r="K25" s="15">
        <v>1</v>
      </c>
      <c r="L25" t="str">
        <f t="shared" si="0"/>
        <v>YES</v>
      </c>
    </row>
    <row r="26" spans="1:12" ht="43.2" x14ac:dyDescent="0.3">
      <c r="A26" s="15">
        <v>25</v>
      </c>
      <c r="B26" s="15" t="s">
        <v>79</v>
      </c>
      <c r="C26" s="15">
        <v>3806</v>
      </c>
      <c r="D26" s="15" t="s">
        <v>80</v>
      </c>
      <c r="E26" s="1" t="s">
        <v>84</v>
      </c>
      <c r="F26" s="14" t="s">
        <v>14</v>
      </c>
      <c r="G26" s="14">
        <v>2</v>
      </c>
      <c r="H26" s="14">
        <v>3.1</v>
      </c>
      <c r="I26" s="14">
        <v>28</v>
      </c>
      <c r="J26" s="1" t="s">
        <v>85</v>
      </c>
      <c r="K26" s="15">
        <v>1</v>
      </c>
      <c r="L26" t="str">
        <f t="shared" si="0"/>
        <v>YES</v>
      </c>
    </row>
    <row r="27" spans="1:12" ht="172.8" x14ac:dyDescent="0.3">
      <c r="A27" s="15">
        <v>26</v>
      </c>
      <c r="B27" s="15" t="s">
        <v>79</v>
      </c>
      <c r="C27" s="15">
        <v>3806</v>
      </c>
      <c r="D27" s="15" t="s">
        <v>80</v>
      </c>
      <c r="E27" s="1" t="s">
        <v>86</v>
      </c>
      <c r="F27" s="14" t="s">
        <v>14</v>
      </c>
      <c r="G27" s="14">
        <v>3</v>
      </c>
      <c r="H27" s="14">
        <v>3.1</v>
      </c>
      <c r="I27" s="14">
        <v>5</v>
      </c>
      <c r="J27" s="1" t="s">
        <v>87</v>
      </c>
      <c r="K27" s="15">
        <v>1</v>
      </c>
      <c r="L27" t="str">
        <f t="shared" si="0"/>
        <v>YES</v>
      </c>
    </row>
    <row r="28" spans="1:12" ht="43.2" x14ac:dyDescent="0.3">
      <c r="A28" s="15">
        <v>27</v>
      </c>
      <c r="B28" s="15" t="s">
        <v>79</v>
      </c>
      <c r="C28" s="15">
        <v>3806</v>
      </c>
      <c r="D28" s="15" t="s">
        <v>80</v>
      </c>
      <c r="E28" s="1" t="s">
        <v>88</v>
      </c>
      <c r="F28" s="14" t="s">
        <v>14</v>
      </c>
      <c r="G28" s="14">
        <v>3</v>
      </c>
      <c r="H28" s="14">
        <v>3.1</v>
      </c>
      <c r="I28" s="14">
        <v>5</v>
      </c>
      <c r="J28" s="1" t="s">
        <v>89</v>
      </c>
      <c r="K28" s="15">
        <v>1</v>
      </c>
      <c r="L28" t="str">
        <f t="shared" si="0"/>
        <v>YES</v>
      </c>
    </row>
    <row r="29" spans="1:12" ht="115.2" x14ac:dyDescent="0.3">
      <c r="A29" s="15">
        <v>28</v>
      </c>
      <c r="B29" s="15" t="s">
        <v>79</v>
      </c>
      <c r="C29" s="15">
        <v>3806</v>
      </c>
      <c r="D29" s="15" t="s">
        <v>80</v>
      </c>
      <c r="E29" s="1" t="s">
        <v>90</v>
      </c>
      <c r="F29" s="14" t="s">
        <v>82</v>
      </c>
      <c r="G29" s="14">
        <v>4</v>
      </c>
      <c r="H29" s="14">
        <v>4.0999999999999996</v>
      </c>
      <c r="I29" s="14">
        <v>3</v>
      </c>
      <c r="J29" s="1" t="s">
        <v>91</v>
      </c>
      <c r="K29" s="15">
        <v>1</v>
      </c>
      <c r="L29" t="str">
        <f t="shared" si="0"/>
        <v>YES</v>
      </c>
    </row>
    <row r="30" spans="1:12" ht="158.4" x14ac:dyDescent="0.3">
      <c r="A30" s="15">
        <v>29</v>
      </c>
      <c r="B30" s="15" t="s">
        <v>79</v>
      </c>
      <c r="C30" s="15">
        <v>3806</v>
      </c>
      <c r="D30" s="15" t="s">
        <v>80</v>
      </c>
      <c r="E30" s="1" t="s">
        <v>92</v>
      </c>
      <c r="F30" s="14" t="s">
        <v>14</v>
      </c>
      <c r="G30" s="14">
        <v>4</v>
      </c>
      <c r="H30" s="14">
        <v>4.0999999999999996</v>
      </c>
      <c r="I30" s="14">
        <v>5</v>
      </c>
      <c r="J30" s="1" t="s">
        <v>93</v>
      </c>
      <c r="K30" s="15">
        <v>1</v>
      </c>
      <c r="L30" t="str">
        <f t="shared" si="0"/>
        <v>YES</v>
      </c>
    </row>
    <row r="31" spans="1:12" ht="100.8" x14ac:dyDescent="0.3">
      <c r="A31" s="15">
        <v>30</v>
      </c>
      <c r="B31" s="15" t="s">
        <v>94</v>
      </c>
      <c r="C31" s="15">
        <v>3806</v>
      </c>
      <c r="D31" s="15" t="s">
        <v>80</v>
      </c>
      <c r="E31" s="1" t="s">
        <v>95</v>
      </c>
      <c r="F31" s="14" t="s">
        <v>82</v>
      </c>
      <c r="G31" s="14">
        <v>4</v>
      </c>
      <c r="H31" s="14">
        <v>4.0999999999999996</v>
      </c>
      <c r="I31" s="14">
        <v>8</v>
      </c>
      <c r="J31" s="1" t="s">
        <v>96</v>
      </c>
      <c r="K31" s="15">
        <v>1</v>
      </c>
      <c r="L31" t="str">
        <f t="shared" si="0"/>
        <v>YES</v>
      </c>
    </row>
    <row r="32" spans="1:12" ht="100.8" x14ac:dyDescent="0.3">
      <c r="A32" s="15">
        <v>31</v>
      </c>
      <c r="B32" s="15" t="s">
        <v>94</v>
      </c>
      <c r="C32" s="15">
        <v>3806</v>
      </c>
      <c r="D32" s="15" t="s">
        <v>80</v>
      </c>
      <c r="E32" s="1" t="s">
        <v>97</v>
      </c>
      <c r="F32" s="14" t="s">
        <v>14</v>
      </c>
      <c r="G32" s="14">
        <v>4</v>
      </c>
      <c r="H32" s="14">
        <v>4.0999999999999996</v>
      </c>
      <c r="I32" s="14">
        <v>11</v>
      </c>
      <c r="J32" s="1" t="s">
        <v>98</v>
      </c>
      <c r="K32" s="15">
        <v>1</v>
      </c>
      <c r="L32" t="str">
        <f t="shared" si="0"/>
        <v>YES</v>
      </c>
    </row>
    <row r="33" spans="1:12" ht="100.8" x14ac:dyDescent="0.3">
      <c r="A33" s="15">
        <v>32</v>
      </c>
      <c r="B33" s="15" t="s">
        <v>94</v>
      </c>
      <c r="C33" s="15">
        <v>3806</v>
      </c>
      <c r="D33" s="15" t="s">
        <v>80</v>
      </c>
      <c r="E33" s="1" t="s">
        <v>99</v>
      </c>
      <c r="F33" s="14" t="s">
        <v>82</v>
      </c>
      <c r="G33" s="14">
        <v>4</v>
      </c>
      <c r="H33" s="14">
        <v>4.2</v>
      </c>
      <c r="I33" s="14">
        <v>20</v>
      </c>
      <c r="J33" s="1" t="s">
        <v>100</v>
      </c>
      <c r="K33" s="15">
        <v>1</v>
      </c>
      <c r="L33" t="str">
        <f t="shared" si="0"/>
        <v>YES</v>
      </c>
    </row>
    <row r="34" spans="1:12" ht="158.4" x14ac:dyDescent="0.3">
      <c r="A34" s="15">
        <v>33</v>
      </c>
      <c r="B34" s="15" t="s">
        <v>94</v>
      </c>
      <c r="C34" s="15">
        <v>3806</v>
      </c>
      <c r="D34" s="15" t="s">
        <v>80</v>
      </c>
      <c r="E34" s="1" t="s">
        <v>101</v>
      </c>
      <c r="F34" s="14" t="s">
        <v>14</v>
      </c>
      <c r="G34" s="14">
        <v>4</v>
      </c>
      <c r="H34" s="14">
        <v>4.2</v>
      </c>
      <c r="I34" s="14">
        <v>4</v>
      </c>
      <c r="J34" s="1" t="s">
        <v>98</v>
      </c>
      <c r="K34" s="15">
        <v>1</v>
      </c>
      <c r="L34" t="str">
        <f t="shared" si="0"/>
        <v>YES</v>
      </c>
    </row>
    <row r="35" spans="1:12" ht="72" x14ac:dyDescent="0.3">
      <c r="A35" s="15">
        <v>34</v>
      </c>
      <c r="B35" s="15" t="s">
        <v>94</v>
      </c>
      <c r="C35" s="15">
        <v>3806</v>
      </c>
      <c r="D35" s="15" t="s">
        <v>80</v>
      </c>
      <c r="E35" s="1" t="s">
        <v>102</v>
      </c>
      <c r="F35" s="14" t="s">
        <v>82</v>
      </c>
      <c r="G35" s="14">
        <v>5</v>
      </c>
      <c r="H35" s="14">
        <v>4.3</v>
      </c>
      <c r="I35" s="14">
        <v>19</v>
      </c>
      <c r="J35" s="1" t="s">
        <v>100</v>
      </c>
      <c r="K35" s="15">
        <v>1</v>
      </c>
      <c r="L35" t="str">
        <f t="shared" si="0"/>
        <v>YES</v>
      </c>
    </row>
    <row r="36" spans="1:12" ht="72" x14ac:dyDescent="0.3">
      <c r="A36" s="15">
        <v>35</v>
      </c>
      <c r="B36" s="15" t="s">
        <v>94</v>
      </c>
      <c r="C36" s="15">
        <v>3806</v>
      </c>
      <c r="D36" s="15" t="s">
        <v>80</v>
      </c>
      <c r="E36" s="1" t="s">
        <v>103</v>
      </c>
      <c r="F36" s="14" t="s">
        <v>82</v>
      </c>
      <c r="G36" s="14">
        <v>6</v>
      </c>
      <c r="H36" s="14">
        <v>4.4000000000000004</v>
      </c>
      <c r="I36" s="14">
        <v>42</v>
      </c>
      <c r="J36" s="1" t="s">
        <v>100</v>
      </c>
      <c r="K36" s="15">
        <v>1</v>
      </c>
      <c r="L36" t="str">
        <f t="shared" si="0"/>
        <v>YES</v>
      </c>
    </row>
    <row r="37" spans="1:12" ht="72" x14ac:dyDescent="0.3">
      <c r="A37" s="15">
        <v>36</v>
      </c>
      <c r="B37" s="15" t="s">
        <v>94</v>
      </c>
      <c r="C37" s="15">
        <v>3806</v>
      </c>
      <c r="D37" s="15" t="s">
        <v>80</v>
      </c>
      <c r="E37" s="1" t="s">
        <v>104</v>
      </c>
      <c r="F37" s="14" t="s">
        <v>82</v>
      </c>
      <c r="G37" s="14">
        <v>7</v>
      </c>
      <c r="H37" s="14">
        <v>4.5</v>
      </c>
      <c r="I37" s="14">
        <v>21</v>
      </c>
      <c r="J37" s="1" t="s">
        <v>100</v>
      </c>
      <c r="K37" s="15">
        <v>1</v>
      </c>
      <c r="L37" t="str">
        <f t="shared" si="0"/>
        <v>YES</v>
      </c>
    </row>
    <row r="38" spans="1:12" ht="72" x14ac:dyDescent="0.3">
      <c r="A38" s="15">
        <v>37</v>
      </c>
      <c r="B38" s="15" t="s">
        <v>94</v>
      </c>
      <c r="C38" s="15">
        <v>3806</v>
      </c>
      <c r="D38" s="15" t="s">
        <v>80</v>
      </c>
      <c r="E38" s="1" t="s">
        <v>105</v>
      </c>
      <c r="F38" s="14" t="s">
        <v>82</v>
      </c>
      <c r="G38" s="14">
        <v>8</v>
      </c>
      <c r="H38" s="14">
        <v>4.5999999999999996</v>
      </c>
      <c r="I38" s="14">
        <v>17</v>
      </c>
      <c r="J38" s="1" t="s">
        <v>100</v>
      </c>
      <c r="K38" s="15">
        <v>1</v>
      </c>
      <c r="L38" t="str">
        <f t="shared" si="0"/>
        <v>YES</v>
      </c>
    </row>
    <row r="39" spans="1:12" ht="28.8" x14ac:dyDescent="0.3">
      <c r="A39" s="15">
        <v>38</v>
      </c>
      <c r="B39" s="15" t="s">
        <v>94</v>
      </c>
      <c r="C39" s="15">
        <v>3806</v>
      </c>
      <c r="D39" s="15" t="s">
        <v>80</v>
      </c>
      <c r="E39" s="1" t="s">
        <v>106</v>
      </c>
      <c r="F39" s="14" t="s">
        <v>82</v>
      </c>
      <c r="G39" s="14">
        <v>9</v>
      </c>
      <c r="H39" s="14">
        <v>5</v>
      </c>
      <c r="I39" s="14">
        <v>3</v>
      </c>
      <c r="J39" s="1" t="s">
        <v>107</v>
      </c>
      <c r="K39" s="15">
        <v>1</v>
      </c>
      <c r="L39" t="str">
        <f t="shared" si="0"/>
        <v>YES</v>
      </c>
    </row>
    <row r="40" spans="1:12" ht="28.8" x14ac:dyDescent="0.3">
      <c r="A40" s="15">
        <v>39</v>
      </c>
      <c r="B40" s="15" t="s">
        <v>94</v>
      </c>
      <c r="C40" s="15">
        <v>3806</v>
      </c>
      <c r="D40" s="15" t="s">
        <v>80</v>
      </c>
      <c r="E40" s="1" t="s">
        <v>108</v>
      </c>
      <c r="F40" s="14" t="s">
        <v>82</v>
      </c>
      <c r="G40" s="14">
        <v>9</v>
      </c>
      <c r="H40" s="14">
        <v>5.2</v>
      </c>
      <c r="J40" s="1" t="s">
        <v>109</v>
      </c>
      <c r="K40" s="15">
        <v>1</v>
      </c>
      <c r="L40" t="str">
        <f t="shared" si="0"/>
        <v>YES</v>
      </c>
    </row>
    <row r="41" spans="1:12" ht="28.8" x14ac:dyDescent="0.3">
      <c r="A41" s="15">
        <v>40</v>
      </c>
      <c r="B41" s="15" t="s">
        <v>94</v>
      </c>
      <c r="C41" s="15">
        <v>3806</v>
      </c>
      <c r="D41" s="15" t="s">
        <v>80</v>
      </c>
      <c r="E41" s="1" t="s">
        <v>110</v>
      </c>
      <c r="F41" s="14" t="s">
        <v>82</v>
      </c>
      <c r="G41" s="14">
        <v>11</v>
      </c>
      <c r="H41" s="14">
        <v>6</v>
      </c>
      <c r="I41" s="14">
        <v>11</v>
      </c>
      <c r="J41" s="1" t="s">
        <v>109</v>
      </c>
      <c r="K41" s="15">
        <v>1</v>
      </c>
      <c r="L41" t="str">
        <f t="shared" si="0"/>
        <v>YES</v>
      </c>
    </row>
    <row r="42" spans="1:12" ht="86.4" x14ac:dyDescent="0.3">
      <c r="A42" s="15">
        <v>41</v>
      </c>
      <c r="B42" s="15" t="s">
        <v>94</v>
      </c>
      <c r="C42" s="15">
        <v>3806</v>
      </c>
      <c r="D42" s="15" t="s">
        <v>80</v>
      </c>
      <c r="E42" s="1" t="s">
        <v>111</v>
      </c>
      <c r="F42" s="14" t="s">
        <v>82</v>
      </c>
      <c r="G42" s="14">
        <v>15</v>
      </c>
      <c r="H42" s="14">
        <v>7.2</v>
      </c>
      <c r="I42" s="14">
        <v>25</v>
      </c>
      <c r="J42" s="1" t="s">
        <v>112</v>
      </c>
      <c r="K42" s="15">
        <v>1</v>
      </c>
      <c r="L42" t="str">
        <f t="shared" si="0"/>
        <v>YES</v>
      </c>
    </row>
    <row r="43" spans="1:12" ht="86.4" x14ac:dyDescent="0.3">
      <c r="A43" s="15">
        <v>42</v>
      </c>
      <c r="B43" s="15" t="s">
        <v>94</v>
      </c>
      <c r="C43" s="15">
        <v>3806</v>
      </c>
      <c r="D43" s="15" t="s">
        <v>80</v>
      </c>
      <c r="E43" s="1" t="s">
        <v>111</v>
      </c>
      <c r="F43" s="14" t="s">
        <v>82</v>
      </c>
      <c r="G43" s="14">
        <v>16</v>
      </c>
      <c r="H43" s="14">
        <v>7.3</v>
      </c>
      <c r="I43" s="14">
        <v>2</v>
      </c>
      <c r="J43" s="1" t="s">
        <v>113</v>
      </c>
      <c r="K43" s="15">
        <v>1</v>
      </c>
      <c r="L43" t="str">
        <f t="shared" si="0"/>
        <v>YES</v>
      </c>
    </row>
    <row r="44" spans="1:12" ht="100.8" x14ac:dyDescent="0.3">
      <c r="A44" s="15">
        <v>43</v>
      </c>
      <c r="B44" s="15" t="s">
        <v>94</v>
      </c>
      <c r="C44" s="15">
        <v>3806</v>
      </c>
      <c r="D44" s="15" t="s">
        <v>80</v>
      </c>
      <c r="E44" s="1" t="s">
        <v>114</v>
      </c>
      <c r="F44" s="14" t="s">
        <v>82</v>
      </c>
      <c r="G44" s="14">
        <v>16</v>
      </c>
      <c r="H44" s="14">
        <v>7.4</v>
      </c>
      <c r="I44" s="14">
        <v>34</v>
      </c>
      <c r="J44" s="1" t="s">
        <v>115</v>
      </c>
      <c r="K44" s="15">
        <v>1</v>
      </c>
      <c r="L44" t="str">
        <f t="shared" si="0"/>
        <v>YES</v>
      </c>
    </row>
    <row r="45" spans="1:12" ht="100.8" x14ac:dyDescent="0.3">
      <c r="A45" s="15">
        <v>44</v>
      </c>
      <c r="B45" s="15" t="s">
        <v>94</v>
      </c>
      <c r="C45" s="15">
        <v>3806</v>
      </c>
      <c r="D45" s="15" t="s">
        <v>80</v>
      </c>
      <c r="E45" s="1" t="s">
        <v>116</v>
      </c>
      <c r="F45" s="14" t="s">
        <v>82</v>
      </c>
      <c r="G45" s="14">
        <v>17</v>
      </c>
      <c r="H45" s="14">
        <v>7.5</v>
      </c>
      <c r="I45" s="14">
        <v>16</v>
      </c>
      <c r="J45" s="1" t="s">
        <v>117</v>
      </c>
      <c r="K45" s="15">
        <v>1</v>
      </c>
      <c r="L45" t="str">
        <f t="shared" si="0"/>
        <v>YES</v>
      </c>
    </row>
    <row r="46" spans="1:12" ht="100.8" x14ac:dyDescent="0.3">
      <c r="A46" s="15">
        <v>45</v>
      </c>
      <c r="B46" s="15" t="s">
        <v>94</v>
      </c>
      <c r="C46" s="15">
        <v>3806</v>
      </c>
      <c r="D46" s="15" t="s">
        <v>80</v>
      </c>
      <c r="E46" s="1" t="s">
        <v>118</v>
      </c>
      <c r="F46" s="14" t="s">
        <v>82</v>
      </c>
      <c r="G46" s="14">
        <v>17</v>
      </c>
      <c r="H46" s="14">
        <v>7.6</v>
      </c>
      <c r="I46" s="14">
        <v>30</v>
      </c>
      <c r="J46" s="1" t="s">
        <v>117</v>
      </c>
      <c r="K46" s="15">
        <v>1</v>
      </c>
      <c r="L46" t="str">
        <f t="shared" si="0"/>
        <v>YES</v>
      </c>
    </row>
    <row r="47" spans="1:12" ht="72" x14ac:dyDescent="0.3">
      <c r="A47" s="15">
        <v>46</v>
      </c>
      <c r="B47" s="15" t="s">
        <v>94</v>
      </c>
      <c r="C47" s="15">
        <v>3806</v>
      </c>
      <c r="D47" s="15" t="s">
        <v>80</v>
      </c>
      <c r="E47" s="1" t="s">
        <v>119</v>
      </c>
      <c r="F47" s="14" t="s">
        <v>14</v>
      </c>
      <c r="H47" s="14">
        <v>7.7</v>
      </c>
      <c r="I47" s="14">
        <v>7</v>
      </c>
      <c r="J47" s="1" t="s">
        <v>120</v>
      </c>
      <c r="K47" s="15">
        <v>1</v>
      </c>
      <c r="L47" t="str">
        <f t="shared" si="0"/>
        <v>YES</v>
      </c>
    </row>
    <row r="48" spans="1:12" ht="115.2" x14ac:dyDescent="0.3">
      <c r="A48" s="15">
        <v>47</v>
      </c>
      <c r="B48" s="15" t="s">
        <v>94</v>
      </c>
      <c r="C48" s="15">
        <v>3806</v>
      </c>
      <c r="D48" s="15" t="s">
        <v>80</v>
      </c>
      <c r="E48" s="1" t="s">
        <v>121</v>
      </c>
      <c r="F48" s="14" t="s">
        <v>14</v>
      </c>
      <c r="G48" s="14">
        <v>23</v>
      </c>
      <c r="H48" s="14">
        <v>7.8</v>
      </c>
      <c r="I48" s="14">
        <v>7</v>
      </c>
      <c r="J48" s="1" t="s">
        <v>122</v>
      </c>
      <c r="K48" s="15">
        <v>1</v>
      </c>
      <c r="L48" t="str">
        <f t="shared" si="0"/>
        <v>YES</v>
      </c>
    </row>
    <row r="49" spans="1:12" ht="129.6" x14ac:dyDescent="0.3">
      <c r="A49" s="15">
        <v>48</v>
      </c>
      <c r="B49" s="15" t="s">
        <v>94</v>
      </c>
      <c r="C49" s="15">
        <v>3806</v>
      </c>
      <c r="D49" s="15" t="s">
        <v>80</v>
      </c>
      <c r="E49" s="1" t="s">
        <v>123</v>
      </c>
      <c r="F49" s="14" t="s">
        <v>14</v>
      </c>
      <c r="G49" s="14">
        <v>27</v>
      </c>
      <c r="H49" s="14">
        <v>8</v>
      </c>
      <c r="I49" s="14">
        <v>23</v>
      </c>
      <c r="J49" s="1" t="s">
        <v>124</v>
      </c>
      <c r="K49" s="15">
        <v>1</v>
      </c>
      <c r="L49" t="str">
        <f t="shared" si="0"/>
        <v>YES</v>
      </c>
    </row>
    <row r="50" spans="1:12" ht="144" x14ac:dyDescent="0.3">
      <c r="A50" s="15">
        <v>49</v>
      </c>
      <c r="B50" s="15" t="s">
        <v>94</v>
      </c>
      <c r="C50" s="15">
        <v>3806</v>
      </c>
      <c r="D50" s="15" t="s">
        <v>80</v>
      </c>
      <c r="E50" s="1" t="s">
        <v>125</v>
      </c>
      <c r="F50" s="14" t="s">
        <v>14</v>
      </c>
      <c r="G50" s="14">
        <v>30</v>
      </c>
      <c r="H50" s="14">
        <v>9</v>
      </c>
      <c r="I50" s="14">
        <v>3</v>
      </c>
      <c r="J50" s="1" t="s">
        <v>124</v>
      </c>
      <c r="K50" s="15">
        <v>1</v>
      </c>
      <c r="L50" t="str">
        <f t="shared" si="0"/>
        <v>YES</v>
      </c>
    </row>
    <row r="51" spans="1:12" x14ac:dyDescent="0.3">
      <c r="A51" s="15">
        <v>50</v>
      </c>
      <c r="B51" s="15" t="s">
        <v>94</v>
      </c>
      <c r="C51" s="15">
        <v>3806</v>
      </c>
      <c r="D51" s="15" t="s">
        <v>80</v>
      </c>
      <c r="E51" s="1" t="s">
        <v>126</v>
      </c>
      <c r="F51" s="14" t="s">
        <v>82</v>
      </c>
      <c r="G51" s="14">
        <v>51</v>
      </c>
      <c r="I51" s="14">
        <v>1</v>
      </c>
      <c r="J51" s="1" t="s">
        <v>127</v>
      </c>
      <c r="K51" s="15">
        <v>1</v>
      </c>
      <c r="L51" t="str">
        <f t="shared" si="0"/>
        <v>YES</v>
      </c>
    </row>
    <row r="52" spans="1:12" x14ac:dyDescent="0.3">
      <c r="A52" s="15">
        <v>51</v>
      </c>
      <c r="B52" s="15" t="s">
        <v>128</v>
      </c>
      <c r="C52" s="15">
        <v>15366</v>
      </c>
      <c r="D52" s="15" t="s">
        <v>129</v>
      </c>
      <c r="E52" s="1" t="s">
        <v>130</v>
      </c>
      <c r="F52" s="14" t="s">
        <v>17</v>
      </c>
      <c r="G52" s="14">
        <v>7</v>
      </c>
      <c r="H52" s="14">
        <v>4.4000000000000004</v>
      </c>
      <c r="I52" s="14">
        <v>1</v>
      </c>
      <c r="J52" s="1" t="s">
        <v>131</v>
      </c>
      <c r="K52" s="15">
        <v>0</v>
      </c>
      <c r="L52" t="str">
        <f t="shared" si="0"/>
        <v>NO</v>
      </c>
    </row>
    <row r="53" spans="1:12" s="15" customFormat="1" ht="28.8" x14ac:dyDescent="0.3">
      <c r="A53" s="15">
        <v>52</v>
      </c>
      <c r="B53" s="15" t="s">
        <v>128</v>
      </c>
      <c r="C53" s="15">
        <v>15366</v>
      </c>
      <c r="D53" s="15" t="s">
        <v>129</v>
      </c>
      <c r="E53" s="1" t="s">
        <v>132</v>
      </c>
      <c r="F53" s="14" t="s">
        <v>17</v>
      </c>
      <c r="G53" s="14">
        <v>7</v>
      </c>
      <c r="H53" s="14">
        <v>4.5</v>
      </c>
      <c r="I53" s="14">
        <v>35</v>
      </c>
      <c r="J53" s="1" t="s">
        <v>133</v>
      </c>
      <c r="K53" s="15">
        <v>0</v>
      </c>
      <c r="L53" t="str">
        <f t="shared" si="0"/>
        <v>NO</v>
      </c>
    </row>
    <row r="54" spans="1:12" ht="72" x14ac:dyDescent="0.3">
      <c r="A54" s="15">
        <v>53</v>
      </c>
      <c r="B54" s="15" t="s">
        <v>128</v>
      </c>
      <c r="C54" s="15">
        <v>15366</v>
      </c>
      <c r="D54" s="15" t="s">
        <v>129</v>
      </c>
      <c r="E54" s="1" t="s">
        <v>134</v>
      </c>
      <c r="F54" s="14" t="s">
        <v>17</v>
      </c>
      <c r="G54" s="14">
        <v>8</v>
      </c>
      <c r="H54" s="14">
        <v>4.5999999999999996</v>
      </c>
      <c r="I54" s="14">
        <v>24</v>
      </c>
      <c r="J54" s="1" t="s">
        <v>135</v>
      </c>
      <c r="K54" s="15">
        <v>0</v>
      </c>
      <c r="L54" t="str">
        <f t="shared" si="0"/>
        <v>NO</v>
      </c>
    </row>
    <row r="55" spans="1:12" ht="86.4" x14ac:dyDescent="0.3">
      <c r="A55" s="15">
        <v>54</v>
      </c>
      <c r="B55" s="15" t="s">
        <v>128</v>
      </c>
      <c r="C55" s="15">
        <v>15366</v>
      </c>
      <c r="D55" s="15" t="s">
        <v>129</v>
      </c>
      <c r="E55" s="1" t="s">
        <v>136</v>
      </c>
      <c r="F55" s="14" t="s">
        <v>17</v>
      </c>
      <c r="G55" s="14">
        <v>15</v>
      </c>
      <c r="H55" s="14">
        <v>7</v>
      </c>
      <c r="I55" s="14">
        <v>23</v>
      </c>
      <c r="J55" s="1" t="s">
        <v>137</v>
      </c>
      <c r="K55" s="15">
        <v>0</v>
      </c>
      <c r="L55" t="str">
        <f t="shared" si="0"/>
        <v>NO</v>
      </c>
    </row>
    <row r="56" spans="1:12" ht="43.2" x14ac:dyDescent="0.3">
      <c r="A56" s="15">
        <v>55</v>
      </c>
      <c r="B56" s="15" t="s">
        <v>138</v>
      </c>
      <c r="C56" s="15">
        <v>52922</v>
      </c>
      <c r="D56" s="15" t="s">
        <v>139</v>
      </c>
      <c r="E56" s="1" t="s">
        <v>140</v>
      </c>
      <c r="F56" s="14" t="s">
        <v>14</v>
      </c>
      <c r="G56" s="14">
        <v>31</v>
      </c>
      <c r="H56" s="14">
        <v>9.1999999999999993</v>
      </c>
      <c r="J56" s="1" t="s">
        <v>141</v>
      </c>
      <c r="K56" s="15">
        <v>1</v>
      </c>
      <c r="L56" t="str">
        <f t="shared" si="0"/>
        <v>YES</v>
      </c>
    </row>
    <row r="57" spans="1:12" ht="43.2" x14ac:dyDescent="0.3">
      <c r="A57" s="15">
        <v>56</v>
      </c>
      <c r="B57" s="15" t="s">
        <v>138</v>
      </c>
      <c r="C57" s="15">
        <v>52922</v>
      </c>
      <c r="D57" s="15" t="s">
        <v>139</v>
      </c>
      <c r="E57" s="1" t="s">
        <v>142</v>
      </c>
      <c r="F57" s="14" t="s">
        <v>14</v>
      </c>
      <c r="G57" s="14">
        <v>13</v>
      </c>
      <c r="H57" s="14">
        <v>6.3</v>
      </c>
      <c r="I57" s="14">
        <v>17</v>
      </c>
      <c r="J57" s="1" t="s">
        <v>143</v>
      </c>
      <c r="K57" s="15">
        <v>1</v>
      </c>
      <c r="L57" t="str">
        <f t="shared" si="0"/>
        <v>YES</v>
      </c>
    </row>
    <row r="58" spans="1:12" ht="43.2" x14ac:dyDescent="0.3">
      <c r="A58" s="15">
        <v>57</v>
      </c>
      <c r="B58" s="15" t="s">
        <v>138</v>
      </c>
      <c r="C58" s="15">
        <v>52922</v>
      </c>
      <c r="D58" s="15" t="s">
        <v>139</v>
      </c>
      <c r="E58" s="1" t="s">
        <v>144</v>
      </c>
      <c r="F58" s="14" t="s">
        <v>14</v>
      </c>
      <c r="G58" s="14">
        <v>17</v>
      </c>
      <c r="H58" s="14">
        <v>7.5</v>
      </c>
      <c r="I58" s="14">
        <v>27</v>
      </c>
      <c r="J58" s="1" t="s">
        <v>145</v>
      </c>
      <c r="K58" s="15">
        <v>1</v>
      </c>
      <c r="L58" t="str">
        <f t="shared" si="0"/>
        <v>YES</v>
      </c>
    </row>
    <row r="59" spans="1:12" ht="28.8" x14ac:dyDescent="0.3">
      <c r="A59" s="15">
        <v>58</v>
      </c>
      <c r="B59" s="15" t="s">
        <v>146</v>
      </c>
      <c r="C59" s="15">
        <v>52922</v>
      </c>
      <c r="D59" s="15" t="s">
        <v>139</v>
      </c>
      <c r="E59" s="1" t="s">
        <v>147</v>
      </c>
      <c r="F59" s="14" t="s">
        <v>14</v>
      </c>
      <c r="G59" s="14">
        <v>19</v>
      </c>
      <c r="H59" s="14" t="s">
        <v>148</v>
      </c>
      <c r="I59" s="14">
        <v>4</v>
      </c>
      <c r="J59" s="1" t="s">
        <v>149</v>
      </c>
      <c r="K59" s="15">
        <v>1</v>
      </c>
      <c r="L59" t="str">
        <f t="shared" si="0"/>
        <v>YES</v>
      </c>
    </row>
    <row r="60" spans="1:12" ht="28.8" x14ac:dyDescent="0.3">
      <c r="A60" s="15">
        <v>59</v>
      </c>
      <c r="B60" s="15" t="s">
        <v>146</v>
      </c>
      <c r="C60" s="15">
        <v>52922</v>
      </c>
      <c r="D60" s="15" t="s">
        <v>139</v>
      </c>
      <c r="E60" s="1" t="s">
        <v>150</v>
      </c>
      <c r="F60" s="14" t="s">
        <v>14</v>
      </c>
      <c r="G60" s="14">
        <v>20</v>
      </c>
      <c r="H60" s="14" t="s">
        <v>148</v>
      </c>
      <c r="I60" s="14">
        <v>1</v>
      </c>
      <c r="J60" s="1" t="s">
        <v>151</v>
      </c>
      <c r="K60" s="15">
        <v>1</v>
      </c>
      <c r="L60" t="str">
        <f t="shared" si="0"/>
        <v>YES</v>
      </c>
    </row>
    <row r="61" spans="1:12" ht="28.8" x14ac:dyDescent="0.3">
      <c r="A61" s="15">
        <v>60</v>
      </c>
      <c r="B61" s="15" t="s">
        <v>146</v>
      </c>
      <c r="C61" s="15">
        <v>52922</v>
      </c>
      <c r="D61" s="15" t="s">
        <v>139</v>
      </c>
      <c r="E61" s="1" t="s">
        <v>152</v>
      </c>
      <c r="F61" s="14" t="s">
        <v>14</v>
      </c>
      <c r="G61" s="14">
        <v>20</v>
      </c>
      <c r="H61" s="14" t="s">
        <v>153</v>
      </c>
      <c r="I61" s="14">
        <v>8</v>
      </c>
      <c r="J61" s="1" t="s">
        <v>154</v>
      </c>
      <c r="K61" s="15">
        <v>1</v>
      </c>
      <c r="L61" t="str">
        <f t="shared" si="0"/>
        <v>YES</v>
      </c>
    </row>
    <row r="62" spans="1:12" ht="28.8" x14ac:dyDescent="0.3">
      <c r="A62" s="15">
        <v>61</v>
      </c>
      <c r="B62" s="15" t="s">
        <v>146</v>
      </c>
      <c r="C62" s="15">
        <v>52922</v>
      </c>
      <c r="D62" s="15" t="s">
        <v>139</v>
      </c>
      <c r="E62" s="1" t="s">
        <v>155</v>
      </c>
      <c r="F62" s="14" t="s">
        <v>14</v>
      </c>
      <c r="G62" s="14">
        <v>21</v>
      </c>
      <c r="H62" s="14" t="s">
        <v>153</v>
      </c>
      <c r="I62" s="14">
        <v>3</v>
      </c>
      <c r="J62" s="1" t="s">
        <v>156</v>
      </c>
      <c r="K62" s="15">
        <v>1</v>
      </c>
      <c r="L62" t="str">
        <f t="shared" si="0"/>
        <v>YES</v>
      </c>
    </row>
    <row r="63" spans="1:12" ht="28.8" x14ac:dyDescent="0.3">
      <c r="A63" s="15">
        <v>62</v>
      </c>
      <c r="B63" s="15" t="s">
        <v>146</v>
      </c>
      <c r="C63" s="15">
        <v>52922</v>
      </c>
      <c r="D63" s="15" t="s">
        <v>139</v>
      </c>
      <c r="E63" s="1" t="s">
        <v>157</v>
      </c>
      <c r="F63" s="14" t="s">
        <v>14</v>
      </c>
      <c r="G63" s="14">
        <v>22</v>
      </c>
      <c r="H63" s="14" t="s">
        <v>153</v>
      </c>
      <c r="I63" s="14">
        <v>1</v>
      </c>
      <c r="J63" s="1" t="s">
        <v>158</v>
      </c>
      <c r="K63" s="15">
        <v>1</v>
      </c>
      <c r="L63" t="str">
        <f t="shared" si="0"/>
        <v>YES</v>
      </c>
    </row>
    <row r="64" spans="1:12" ht="28.8" x14ac:dyDescent="0.3">
      <c r="A64" s="15">
        <v>63</v>
      </c>
      <c r="B64" s="15" t="s">
        <v>146</v>
      </c>
      <c r="C64" s="15">
        <v>52922</v>
      </c>
      <c r="D64" s="15" t="s">
        <v>139</v>
      </c>
      <c r="E64" s="1" t="s">
        <v>159</v>
      </c>
      <c r="F64" s="14" t="s">
        <v>14</v>
      </c>
      <c r="G64" s="14">
        <v>22</v>
      </c>
      <c r="H64" s="14" t="s">
        <v>153</v>
      </c>
      <c r="I64" s="14">
        <v>9</v>
      </c>
      <c r="J64" s="1" t="s">
        <v>160</v>
      </c>
      <c r="K64" s="15">
        <v>1</v>
      </c>
      <c r="L64" t="str">
        <f t="shared" si="0"/>
        <v>YES</v>
      </c>
    </row>
    <row r="65" spans="1:12" ht="43.2" x14ac:dyDescent="0.3">
      <c r="A65" s="15">
        <v>64</v>
      </c>
      <c r="B65" s="15" t="s">
        <v>146</v>
      </c>
      <c r="C65" s="15">
        <v>52922</v>
      </c>
      <c r="D65" s="15" t="s">
        <v>139</v>
      </c>
      <c r="E65" s="1" t="s">
        <v>161</v>
      </c>
      <c r="F65" s="14" t="s">
        <v>14</v>
      </c>
      <c r="G65" s="14">
        <v>23</v>
      </c>
      <c r="H65" s="14" t="s">
        <v>54</v>
      </c>
      <c r="I65" s="14">
        <v>24</v>
      </c>
      <c r="J65" s="1" t="s">
        <v>162</v>
      </c>
      <c r="K65" s="15">
        <v>1</v>
      </c>
      <c r="L65" t="str">
        <f t="shared" si="0"/>
        <v>YES</v>
      </c>
    </row>
    <row r="66" spans="1:12" ht="43.2" x14ac:dyDescent="0.3">
      <c r="A66" s="15">
        <v>65</v>
      </c>
      <c r="B66" s="15" t="s">
        <v>146</v>
      </c>
      <c r="C66" s="15">
        <v>52922</v>
      </c>
      <c r="D66" s="15" t="s">
        <v>139</v>
      </c>
      <c r="E66" s="1" t="s">
        <v>163</v>
      </c>
      <c r="F66" s="14" t="s">
        <v>14</v>
      </c>
      <c r="G66" s="14">
        <v>24</v>
      </c>
      <c r="H66" s="14" t="s">
        <v>164</v>
      </c>
      <c r="I66" s="14">
        <v>20</v>
      </c>
      <c r="J66" s="1" t="s">
        <v>165</v>
      </c>
      <c r="K66" s="15">
        <v>1</v>
      </c>
      <c r="L66" t="str">
        <f t="shared" si="0"/>
        <v>YES</v>
      </c>
    </row>
    <row r="67" spans="1:12" ht="28.8" x14ac:dyDescent="0.3">
      <c r="A67" s="15">
        <v>66</v>
      </c>
      <c r="B67" s="15" t="s">
        <v>146</v>
      </c>
      <c r="C67" s="15">
        <v>52922</v>
      </c>
      <c r="D67" s="15" t="s">
        <v>139</v>
      </c>
      <c r="E67" s="1" t="s">
        <v>166</v>
      </c>
      <c r="F67" s="14" t="s">
        <v>14</v>
      </c>
      <c r="G67" s="14">
        <v>29</v>
      </c>
      <c r="H67" s="14" t="s">
        <v>167</v>
      </c>
      <c r="I67" s="14">
        <v>14</v>
      </c>
      <c r="J67" s="1" t="s">
        <v>168</v>
      </c>
      <c r="K67" s="15">
        <v>1</v>
      </c>
      <c r="L67" t="str">
        <f t="shared" si="0"/>
        <v>YES</v>
      </c>
    </row>
    <row r="68" spans="1:12" ht="28.8" x14ac:dyDescent="0.3">
      <c r="A68" s="15">
        <v>67</v>
      </c>
      <c r="B68" s="15" t="s">
        <v>146</v>
      </c>
      <c r="C68" s="15">
        <v>52922</v>
      </c>
      <c r="D68" s="15" t="s">
        <v>139</v>
      </c>
      <c r="E68" s="1" t="s">
        <v>169</v>
      </c>
      <c r="F68" s="14" t="s">
        <v>14</v>
      </c>
      <c r="G68" s="14">
        <v>30</v>
      </c>
      <c r="H68" s="14" t="s">
        <v>170</v>
      </c>
      <c r="I68" s="14">
        <v>1</v>
      </c>
      <c r="J68" s="1" t="s">
        <v>171</v>
      </c>
      <c r="K68" s="15">
        <v>1</v>
      </c>
      <c r="L68" t="str">
        <f t="shared" si="0"/>
        <v>YES</v>
      </c>
    </row>
    <row r="69" spans="1:12" ht="28.8" x14ac:dyDescent="0.3">
      <c r="A69" s="15">
        <v>68</v>
      </c>
      <c r="B69" s="15" t="s">
        <v>146</v>
      </c>
      <c r="C69" s="15">
        <v>52922</v>
      </c>
      <c r="D69" s="15" t="s">
        <v>139</v>
      </c>
      <c r="E69" s="1" t="s">
        <v>172</v>
      </c>
      <c r="F69" s="14" t="s">
        <v>14</v>
      </c>
      <c r="G69" s="14">
        <v>33</v>
      </c>
      <c r="H69" s="14" t="s">
        <v>173</v>
      </c>
      <c r="I69" s="14">
        <v>1</v>
      </c>
      <c r="J69" s="1" t="s">
        <v>174</v>
      </c>
      <c r="K69" s="15">
        <v>1</v>
      </c>
      <c r="L69" t="str">
        <f t="shared" ref="L69:L93" si="1">IF(K69=1,"YES", "NO")</f>
        <v>YES</v>
      </c>
    </row>
    <row r="70" spans="1:12" ht="43.2" x14ac:dyDescent="0.3">
      <c r="A70" s="15">
        <v>69</v>
      </c>
      <c r="B70" s="15" t="s">
        <v>146</v>
      </c>
      <c r="C70" s="15">
        <v>52922</v>
      </c>
      <c r="D70" s="15" t="s">
        <v>139</v>
      </c>
      <c r="E70" s="1" t="s">
        <v>175</v>
      </c>
      <c r="F70" s="14" t="s">
        <v>14</v>
      </c>
      <c r="G70" s="14">
        <v>33</v>
      </c>
      <c r="H70" s="14" t="s">
        <v>176</v>
      </c>
      <c r="I70" s="14">
        <v>17</v>
      </c>
      <c r="J70" s="1" t="s">
        <v>177</v>
      </c>
      <c r="K70" s="15">
        <v>1</v>
      </c>
      <c r="L70" t="str">
        <f t="shared" si="1"/>
        <v>YES</v>
      </c>
    </row>
    <row r="71" spans="1:12" ht="43.2" x14ac:dyDescent="0.3">
      <c r="A71" s="15">
        <v>70</v>
      </c>
      <c r="B71" s="15" t="s">
        <v>146</v>
      </c>
      <c r="C71" s="15">
        <v>52922</v>
      </c>
      <c r="D71" s="15" t="s">
        <v>139</v>
      </c>
      <c r="E71" s="1" t="s">
        <v>178</v>
      </c>
      <c r="F71" s="14" t="s">
        <v>14</v>
      </c>
      <c r="G71" s="14">
        <v>37</v>
      </c>
      <c r="H71" s="14" t="s">
        <v>179</v>
      </c>
      <c r="I71" s="14">
        <v>6</v>
      </c>
      <c r="J71" s="1" t="s">
        <v>180</v>
      </c>
      <c r="K71" s="15">
        <v>1</v>
      </c>
      <c r="L71" t="str">
        <f t="shared" si="1"/>
        <v>YES</v>
      </c>
    </row>
    <row r="72" spans="1:12" ht="43.2" x14ac:dyDescent="0.3">
      <c r="A72" s="15">
        <v>71</v>
      </c>
      <c r="B72" s="15" t="s">
        <v>146</v>
      </c>
      <c r="C72" s="15">
        <v>52922</v>
      </c>
      <c r="D72" s="15" t="s">
        <v>139</v>
      </c>
      <c r="E72" s="1" t="s">
        <v>181</v>
      </c>
      <c r="F72" s="14" t="s">
        <v>14</v>
      </c>
      <c r="G72" s="14">
        <v>38</v>
      </c>
      <c r="H72" s="14" t="s">
        <v>182</v>
      </c>
      <c r="I72" s="14">
        <v>11</v>
      </c>
      <c r="J72" s="1" t="s">
        <v>183</v>
      </c>
      <c r="K72" s="15">
        <v>1</v>
      </c>
      <c r="L72" t="str">
        <f t="shared" si="1"/>
        <v>YES</v>
      </c>
    </row>
    <row r="73" spans="1:12" ht="43.2" x14ac:dyDescent="0.3">
      <c r="A73" s="15">
        <v>72</v>
      </c>
      <c r="B73" s="15" t="s">
        <v>146</v>
      </c>
      <c r="C73" s="15">
        <v>52922</v>
      </c>
      <c r="D73" s="15" t="s">
        <v>139</v>
      </c>
      <c r="E73" s="1" t="s">
        <v>184</v>
      </c>
      <c r="F73" s="14" t="s">
        <v>14</v>
      </c>
      <c r="G73" s="14">
        <v>38</v>
      </c>
      <c r="H73" s="14" t="s">
        <v>185</v>
      </c>
      <c r="I73" s="14">
        <v>36</v>
      </c>
      <c r="J73" s="1" t="s">
        <v>186</v>
      </c>
      <c r="K73" s="15">
        <v>1</v>
      </c>
      <c r="L73" t="str">
        <f t="shared" si="1"/>
        <v>YES</v>
      </c>
    </row>
    <row r="74" spans="1:12" ht="43.2" x14ac:dyDescent="0.3">
      <c r="A74" s="15">
        <v>73</v>
      </c>
      <c r="B74" s="15" t="s">
        <v>146</v>
      </c>
      <c r="C74" s="15">
        <v>52922</v>
      </c>
      <c r="D74" s="15" t="s">
        <v>139</v>
      </c>
      <c r="E74" s="1" t="s">
        <v>187</v>
      </c>
      <c r="F74" s="14" t="s">
        <v>14</v>
      </c>
      <c r="G74" s="14">
        <v>41</v>
      </c>
      <c r="H74" s="14" t="s">
        <v>188</v>
      </c>
      <c r="I74" s="14">
        <v>1</v>
      </c>
      <c r="J74" s="1" t="s">
        <v>189</v>
      </c>
      <c r="K74" s="15">
        <v>1</v>
      </c>
      <c r="L74" t="str">
        <f t="shared" si="1"/>
        <v>YES</v>
      </c>
    </row>
    <row r="75" spans="1:12" ht="43.2" x14ac:dyDescent="0.3">
      <c r="A75" s="15">
        <v>74</v>
      </c>
      <c r="B75" s="15" t="s">
        <v>146</v>
      </c>
      <c r="C75" s="15">
        <v>52922</v>
      </c>
      <c r="D75" s="15" t="s">
        <v>139</v>
      </c>
      <c r="E75" s="1" t="s">
        <v>190</v>
      </c>
      <c r="F75" s="14" t="s">
        <v>14</v>
      </c>
      <c r="G75" s="14">
        <v>49</v>
      </c>
      <c r="H75" s="14">
        <v>9.1</v>
      </c>
      <c r="I75" s="14">
        <v>1</v>
      </c>
      <c r="J75" s="1" t="s">
        <v>191</v>
      </c>
      <c r="K75" s="15">
        <v>1</v>
      </c>
      <c r="L75" t="str">
        <f t="shared" si="1"/>
        <v>YES</v>
      </c>
    </row>
    <row r="76" spans="1:12" ht="43.2" x14ac:dyDescent="0.3">
      <c r="A76" s="15">
        <v>75</v>
      </c>
      <c r="B76" s="15" t="s">
        <v>146</v>
      </c>
      <c r="C76" s="15">
        <v>52922</v>
      </c>
      <c r="D76" s="15" t="s">
        <v>139</v>
      </c>
      <c r="E76" s="1" t="s">
        <v>192</v>
      </c>
      <c r="F76" s="14" t="s">
        <v>14</v>
      </c>
      <c r="G76" s="14">
        <v>49</v>
      </c>
      <c r="H76" s="14">
        <v>9.1</v>
      </c>
      <c r="I76" s="14">
        <v>7</v>
      </c>
      <c r="J76" s="1" t="s">
        <v>193</v>
      </c>
      <c r="K76" s="15">
        <v>1</v>
      </c>
      <c r="L76" t="str">
        <f t="shared" si="1"/>
        <v>YES</v>
      </c>
    </row>
    <row r="77" spans="1:12" x14ac:dyDescent="0.3">
      <c r="A77" s="15">
        <v>76</v>
      </c>
      <c r="B77" s="15" t="s">
        <v>146</v>
      </c>
      <c r="C77" s="15">
        <v>52922</v>
      </c>
      <c r="D77" s="15" t="s">
        <v>139</v>
      </c>
      <c r="E77" s="1" t="s">
        <v>194</v>
      </c>
      <c r="F77" s="14" t="s">
        <v>14</v>
      </c>
      <c r="G77" s="14">
        <v>37</v>
      </c>
      <c r="H77" s="14" t="s">
        <v>179</v>
      </c>
      <c r="I77" s="14">
        <v>18</v>
      </c>
      <c r="J77" s="1" t="s">
        <v>141</v>
      </c>
      <c r="K77" s="15">
        <v>1</v>
      </c>
      <c r="L77" t="str">
        <f t="shared" si="1"/>
        <v>YES</v>
      </c>
    </row>
    <row r="78" spans="1:12" x14ac:dyDescent="0.3">
      <c r="A78" s="15">
        <v>77</v>
      </c>
      <c r="B78" s="15" t="s">
        <v>146</v>
      </c>
      <c r="C78" s="15">
        <v>52922</v>
      </c>
      <c r="D78" s="15" t="s">
        <v>139</v>
      </c>
      <c r="E78" s="1" t="s">
        <v>195</v>
      </c>
      <c r="F78" s="14" t="s">
        <v>14</v>
      </c>
      <c r="G78" s="14">
        <v>37</v>
      </c>
      <c r="H78" s="14" t="s">
        <v>182</v>
      </c>
      <c r="I78" s="14">
        <v>27</v>
      </c>
      <c r="J78" s="1" t="s">
        <v>141</v>
      </c>
      <c r="K78" s="15">
        <v>1</v>
      </c>
      <c r="L78" t="str">
        <f t="shared" si="1"/>
        <v>YES</v>
      </c>
    </row>
    <row r="79" spans="1:12" x14ac:dyDescent="0.3">
      <c r="A79" s="15">
        <v>78</v>
      </c>
      <c r="B79" s="15" t="s">
        <v>146</v>
      </c>
      <c r="C79" s="15">
        <v>52922</v>
      </c>
      <c r="D79" s="15" t="s">
        <v>139</v>
      </c>
      <c r="E79" s="1" t="s">
        <v>196</v>
      </c>
      <c r="F79" s="14" t="s">
        <v>14</v>
      </c>
      <c r="G79" s="14">
        <v>38</v>
      </c>
      <c r="H79" s="14" t="s">
        <v>182</v>
      </c>
      <c r="I79" s="14">
        <v>21</v>
      </c>
      <c r="J79" s="1" t="s">
        <v>141</v>
      </c>
      <c r="K79" s="15">
        <v>1</v>
      </c>
      <c r="L79" t="str">
        <f t="shared" si="1"/>
        <v>YES</v>
      </c>
    </row>
    <row r="80" spans="1:12" x14ac:dyDescent="0.3">
      <c r="A80" s="15">
        <v>79</v>
      </c>
      <c r="B80" s="15" t="s">
        <v>146</v>
      </c>
      <c r="C80" s="15">
        <v>52922</v>
      </c>
      <c r="D80" s="15" t="s">
        <v>139</v>
      </c>
      <c r="E80" s="1" t="s">
        <v>197</v>
      </c>
      <c r="F80" s="14" t="s">
        <v>14</v>
      </c>
      <c r="G80" s="14">
        <v>38</v>
      </c>
      <c r="H80" s="14" t="s">
        <v>182</v>
      </c>
      <c r="I80" s="14">
        <v>28</v>
      </c>
      <c r="J80" s="1" t="s">
        <v>141</v>
      </c>
      <c r="K80" s="15">
        <v>1</v>
      </c>
      <c r="L80" t="str">
        <f t="shared" si="1"/>
        <v>YES</v>
      </c>
    </row>
    <row r="81" spans="1:12" x14ac:dyDescent="0.3">
      <c r="A81" s="15">
        <v>80</v>
      </c>
      <c r="B81" s="15" t="s">
        <v>146</v>
      </c>
      <c r="C81" s="15">
        <v>52922</v>
      </c>
      <c r="D81" s="15" t="s">
        <v>139</v>
      </c>
      <c r="E81" s="1" t="s">
        <v>198</v>
      </c>
      <c r="F81" s="14" t="s">
        <v>14</v>
      </c>
      <c r="G81" s="14">
        <v>39</v>
      </c>
      <c r="H81" s="14" t="s">
        <v>182</v>
      </c>
      <c r="I81" s="14">
        <v>4</v>
      </c>
      <c r="J81" s="1" t="s">
        <v>141</v>
      </c>
      <c r="K81" s="15">
        <v>1</v>
      </c>
      <c r="L81" t="str">
        <f t="shared" si="1"/>
        <v>YES</v>
      </c>
    </row>
    <row r="82" spans="1:12" x14ac:dyDescent="0.3">
      <c r="A82" s="15">
        <v>81</v>
      </c>
      <c r="B82" s="15" t="s">
        <v>146</v>
      </c>
      <c r="C82" s="15">
        <v>52922</v>
      </c>
      <c r="D82" s="15" t="s">
        <v>139</v>
      </c>
      <c r="E82" s="1" t="s">
        <v>199</v>
      </c>
      <c r="F82" s="14" t="s">
        <v>14</v>
      </c>
      <c r="G82" s="14">
        <v>40</v>
      </c>
      <c r="H82" s="14" t="s">
        <v>185</v>
      </c>
      <c r="I82" s="14">
        <v>13</v>
      </c>
      <c r="J82" s="1" t="s">
        <v>141</v>
      </c>
      <c r="K82" s="15">
        <v>1</v>
      </c>
      <c r="L82" t="str">
        <f t="shared" si="1"/>
        <v>YES</v>
      </c>
    </row>
    <row r="83" spans="1:12" x14ac:dyDescent="0.3">
      <c r="A83" s="15">
        <v>82</v>
      </c>
      <c r="B83" s="15" t="s">
        <v>200</v>
      </c>
      <c r="C83" s="15">
        <v>52922</v>
      </c>
      <c r="D83" s="15" t="s">
        <v>139</v>
      </c>
      <c r="E83" s="1" t="s">
        <v>201</v>
      </c>
      <c r="F83" s="14" t="s">
        <v>14</v>
      </c>
      <c r="G83" s="14">
        <v>50</v>
      </c>
      <c r="H83" s="14" t="s">
        <v>202</v>
      </c>
      <c r="I83" s="14">
        <v>10</v>
      </c>
      <c r="J83" s="1" t="s">
        <v>141</v>
      </c>
      <c r="K83" s="15">
        <v>1</v>
      </c>
      <c r="L83" t="str">
        <f t="shared" si="1"/>
        <v>YES</v>
      </c>
    </row>
    <row r="84" spans="1:12" x14ac:dyDescent="0.3">
      <c r="A84" s="15">
        <v>83</v>
      </c>
      <c r="B84" s="15" t="s">
        <v>200</v>
      </c>
      <c r="C84" s="15">
        <v>52922</v>
      </c>
      <c r="D84" s="15" t="s">
        <v>139</v>
      </c>
      <c r="E84" s="1" t="s">
        <v>203</v>
      </c>
      <c r="F84" s="14" t="s">
        <v>17</v>
      </c>
      <c r="G84" s="14">
        <v>13</v>
      </c>
      <c r="H84" s="14">
        <v>6.4</v>
      </c>
      <c r="I84" s="14">
        <v>24</v>
      </c>
      <c r="K84" s="15">
        <v>0</v>
      </c>
      <c r="L84" t="str">
        <f t="shared" si="1"/>
        <v>NO</v>
      </c>
    </row>
    <row r="85" spans="1:12" ht="57.6" x14ac:dyDescent="0.3">
      <c r="A85" s="15">
        <v>84</v>
      </c>
      <c r="B85" s="15" t="s">
        <v>204</v>
      </c>
      <c r="C85" s="15">
        <v>52922</v>
      </c>
      <c r="D85" s="15" t="s">
        <v>139</v>
      </c>
      <c r="E85" s="1" t="s">
        <v>205</v>
      </c>
      <c r="F85" s="14" t="s">
        <v>14</v>
      </c>
      <c r="G85" s="14">
        <v>5</v>
      </c>
      <c r="H85" s="14">
        <v>4.3</v>
      </c>
      <c r="J85" s="1" t="s">
        <v>206</v>
      </c>
      <c r="K85" s="15">
        <v>1</v>
      </c>
      <c r="L85" t="str">
        <f t="shared" si="1"/>
        <v>YES</v>
      </c>
    </row>
    <row r="86" spans="1:12" ht="43.2" x14ac:dyDescent="0.3">
      <c r="A86" s="15">
        <v>85</v>
      </c>
      <c r="B86" s="15" t="s">
        <v>207</v>
      </c>
      <c r="C86" s="15">
        <v>89215</v>
      </c>
      <c r="D86" s="15" t="s">
        <v>208</v>
      </c>
      <c r="E86" s="1" t="s">
        <v>209</v>
      </c>
      <c r="F86" s="14" t="s">
        <v>17</v>
      </c>
      <c r="G86" s="14">
        <v>4</v>
      </c>
      <c r="H86" s="14">
        <v>4.0999999999999996</v>
      </c>
      <c r="I86" s="14">
        <v>16</v>
      </c>
      <c r="J86" s="1" t="s">
        <v>210</v>
      </c>
      <c r="K86" s="15">
        <v>0</v>
      </c>
      <c r="L86" t="str">
        <f t="shared" si="1"/>
        <v>NO</v>
      </c>
    </row>
    <row r="87" spans="1:12" x14ac:dyDescent="0.3">
      <c r="A87" s="15">
        <v>86</v>
      </c>
      <c r="B87" s="15" t="s">
        <v>207</v>
      </c>
      <c r="C87" s="15">
        <v>89215</v>
      </c>
      <c r="D87" s="15" t="s">
        <v>208</v>
      </c>
      <c r="E87" s="1" t="s">
        <v>211</v>
      </c>
      <c r="F87" s="14" t="s">
        <v>17</v>
      </c>
      <c r="G87" s="14">
        <v>8</v>
      </c>
      <c r="H87" s="14">
        <v>4.5999999999999996</v>
      </c>
      <c r="I87" s="14">
        <v>20</v>
      </c>
      <c r="J87" s="1" t="s">
        <v>212</v>
      </c>
      <c r="K87" s="15">
        <v>0</v>
      </c>
      <c r="L87" t="str">
        <f t="shared" si="1"/>
        <v>NO</v>
      </c>
    </row>
    <row r="88" spans="1:12" ht="28.8" x14ac:dyDescent="0.3">
      <c r="A88" s="15">
        <v>87</v>
      </c>
      <c r="B88" s="15" t="s">
        <v>207</v>
      </c>
      <c r="C88" s="15">
        <v>89215</v>
      </c>
      <c r="D88" s="15" t="s">
        <v>208</v>
      </c>
      <c r="E88" s="1" t="s">
        <v>213</v>
      </c>
      <c r="F88" s="14" t="s">
        <v>17</v>
      </c>
      <c r="G88" s="14">
        <v>9</v>
      </c>
      <c r="H88" s="14">
        <v>4.7</v>
      </c>
      <c r="I88" s="14">
        <v>2</v>
      </c>
      <c r="J88" s="1" t="s">
        <v>214</v>
      </c>
      <c r="K88" s="15">
        <v>0</v>
      </c>
      <c r="L88" t="str">
        <f t="shared" si="1"/>
        <v>NO</v>
      </c>
    </row>
    <row r="89" spans="1:12" x14ac:dyDescent="0.3">
      <c r="A89" s="15">
        <v>88</v>
      </c>
      <c r="B89" s="15" t="s">
        <v>207</v>
      </c>
      <c r="C89" s="15">
        <v>89215</v>
      </c>
      <c r="D89" s="15" t="s">
        <v>208</v>
      </c>
      <c r="E89" s="1" t="s">
        <v>215</v>
      </c>
      <c r="F89" s="14" t="s">
        <v>17</v>
      </c>
      <c r="G89" s="14">
        <v>23</v>
      </c>
      <c r="H89" s="14" t="s">
        <v>54</v>
      </c>
      <c r="I89" s="14">
        <v>23</v>
      </c>
      <c r="J89" s="1" t="s">
        <v>216</v>
      </c>
      <c r="K89" s="15">
        <v>0</v>
      </c>
      <c r="L89" t="str">
        <f t="shared" si="1"/>
        <v>NO</v>
      </c>
    </row>
    <row r="90" spans="1:12" x14ac:dyDescent="0.3">
      <c r="A90" s="15">
        <v>89</v>
      </c>
      <c r="B90" s="15" t="s">
        <v>207</v>
      </c>
      <c r="C90" s="15">
        <v>89215</v>
      </c>
      <c r="D90" s="15" t="s">
        <v>208</v>
      </c>
      <c r="E90" s="1" t="s">
        <v>217</v>
      </c>
      <c r="F90" s="14" t="s">
        <v>17</v>
      </c>
      <c r="G90" s="14">
        <v>25</v>
      </c>
      <c r="H90" s="14">
        <v>7.9</v>
      </c>
      <c r="I90" s="14">
        <v>9</v>
      </c>
      <c r="J90" s="1" t="s">
        <v>218</v>
      </c>
      <c r="K90" s="15">
        <v>0</v>
      </c>
      <c r="L90" t="str">
        <f t="shared" si="1"/>
        <v>NO</v>
      </c>
    </row>
    <row r="91" spans="1:12" ht="43.2" x14ac:dyDescent="0.3">
      <c r="A91" s="15">
        <v>90</v>
      </c>
      <c r="B91" s="15" t="s">
        <v>207</v>
      </c>
      <c r="C91" s="15">
        <v>89215</v>
      </c>
      <c r="D91" s="15" t="s">
        <v>208</v>
      </c>
      <c r="E91" s="1" t="s">
        <v>219</v>
      </c>
      <c r="F91" s="14" t="s">
        <v>17</v>
      </c>
      <c r="G91" s="14">
        <v>25</v>
      </c>
      <c r="H91" s="14">
        <v>7.9</v>
      </c>
      <c r="I91" s="14">
        <v>14</v>
      </c>
      <c r="J91" s="1" t="s">
        <v>220</v>
      </c>
      <c r="K91" s="15">
        <v>0</v>
      </c>
      <c r="L91" t="str">
        <f t="shared" si="1"/>
        <v>NO</v>
      </c>
    </row>
    <row r="92" spans="1:12" x14ac:dyDescent="0.3">
      <c r="A92" s="15">
        <v>91</v>
      </c>
      <c r="B92" s="15" t="s">
        <v>207</v>
      </c>
      <c r="C92" s="15">
        <v>89215</v>
      </c>
      <c r="D92" s="15" t="s">
        <v>208</v>
      </c>
      <c r="E92" s="1" t="s">
        <v>221</v>
      </c>
      <c r="F92" s="14" t="s">
        <v>17</v>
      </c>
      <c r="G92" s="14">
        <v>25</v>
      </c>
      <c r="H92" s="14">
        <v>7.9</v>
      </c>
      <c r="I92" s="14">
        <v>15</v>
      </c>
      <c r="J92" s="1" t="s">
        <v>222</v>
      </c>
      <c r="K92" s="15">
        <v>0</v>
      </c>
      <c r="L92" t="str">
        <f t="shared" si="1"/>
        <v>NO</v>
      </c>
    </row>
    <row r="93" spans="1:12" ht="28.8" x14ac:dyDescent="0.3">
      <c r="A93" s="15">
        <v>92</v>
      </c>
      <c r="B93" s="15" t="s">
        <v>207</v>
      </c>
      <c r="C93" s="15">
        <v>89215</v>
      </c>
      <c r="D93" s="15" t="s">
        <v>208</v>
      </c>
      <c r="E93" s="1" t="s">
        <v>223</v>
      </c>
      <c r="F93" s="14" t="s">
        <v>17</v>
      </c>
      <c r="G93" s="14">
        <v>26</v>
      </c>
      <c r="H93" s="14">
        <v>7.11</v>
      </c>
      <c r="I93" s="14">
        <v>34</v>
      </c>
      <c r="J93" s="1" t="s">
        <v>224</v>
      </c>
      <c r="K93" s="15">
        <v>0</v>
      </c>
      <c r="L93" t="str">
        <f t="shared" si="1"/>
        <v>NO</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row r="1" spans="1:1" x14ac:dyDescent="0.3">
      <c r="A1"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initial-ballot</vt:lpstr>
      <vt:lpstr>Recirc-1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dcterms:created xsi:type="dcterms:W3CDTF">2020-02-18T21:36:43Z</dcterms:created>
  <dcterms:modified xsi:type="dcterms:W3CDTF">2020-02-18T21:55:18Z</dcterms:modified>
</cp:coreProperties>
</file>