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547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A11" i="1"/>
  <c r="B38" i="1" l="1"/>
  <c r="E6" i="1" l="1"/>
  <c r="E7" i="1" s="1"/>
  <c r="B1" i="2" l="1"/>
  <c r="A27" i="1"/>
  <c r="A28" i="1" s="1"/>
  <c r="A29" i="1" s="1"/>
  <c r="E26" i="1"/>
  <c r="E27" i="1" s="1"/>
  <c r="E28" i="1" s="1"/>
  <c r="E29" i="1" s="1"/>
  <c r="E30" i="1" s="1"/>
  <c r="E31" i="1" s="1"/>
  <c r="E8" i="1"/>
  <c r="E9" i="1" s="1"/>
  <c r="E10" i="1" s="1"/>
  <c r="E16" i="1"/>
  <c r="E17" i="1" s="1"/>
  <c r="A16" i="1"/>
  <c r="A17" i="1" s="1"/>
  <c r="A8" i="1"/>
  <c r="A9" i="1" s="1"/>
  <c r="A10" i="1" s="1"/>
  <c r="E1" i="2"/>
  <c r="A12" i="1" l="1"/>
  <c r="E12" i="1"/>
  <c r="E18" i="1"/>
  <c r="E19" i="1" s="1"/>
  <c r="E20" i="1" s="1"/>
</calcChain>
</file>

<file path=xl/sharedStrings.xml><?xml version="1.0" encoding="utf-8"?>
<sst xmlns="http://schemas.openxmlformats.org/spreadsheetml/2006/main" count="58" uniqueCount="39">
  <si>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</si>
  <si>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</si>
  <si>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</si>
  <si>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</si>
  <si>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</si>
  <si>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</si>
  <si>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</si>
  <si>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</si>
  <si>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</si>
  <si>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</si>
  <si>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</si>
  <si>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</si>
  <si>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</si>
  <si>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</si>
  <si>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</si>
  <si>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</si>
  <si>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</si>
  <si>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</si>
  <si>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</si>
  <si>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</si>
  <si>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</si>
  <si>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</si>
  <si>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</si>
  <si>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</si>
  <si>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</si>
  <si>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</si>
  <si>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Next Steps and Any Other Business</t>
  </si>
  <si>
    <t>Meeting Preamble</t>
  </si>
  <si>
    <t>Jianlin Guo</t>
  </si>
  <si>
    <t>Joerg Robert</t>
  </si>
  <si>
    <t>Presentation: 802.15.4w overview and status</t>
  </si>
  <si>
    <t>Opening Slides / approve Sept minutes</t>
  </si>
  <si>
    <t>TBD</t>
  </si>
  <si>
    <t>Presentation</t>
  </si>
  <si>
    <t>Liason Reports</t>
  </si>
  <si>
    <t>Presentation: EU Measurements</t>
  </si>
  <si>
    <t>Presentation: Impact of Network Profiles (part 1)</t>
  </si>
  <si>
    <t>Presentation: Impact of Network Profiles (part 2)</t>
  </si>
  <si>
    <t>Doc # 19-19-0072-02-0003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</si>
</sst>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43779</v>
      </c>
      <c r="C1" s="10"/>
      <c r="D1" s="10"/>
      <c r="E1" s="27" t="str">
        <f>Sheet1!$D$1</f>
        <v>Doc # 19-19-0072-02-0003</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120" zoomScaleNormal="120" workbookViewId="0">
      <selection activeCell="B7" sqref="B7"/>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38</v>
      </c>
      <c r="E1" s="31"/>
    </row>
    <row r="2" spans="1:7" ht="46.8" x14ac:dyDescent="0.3">
      <c r="B2" s="1" t="s">
        <v>2</v>
      </c>
    </row>
    <row r="3" spans="1:7" s="7" customFormat="1" ht="15.6" x14ac:dyDescent="0.3">
      <c r="B3" s="21">
        <v>43779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24" t="s">
        <v>27</v>
      </c>
      <c r="C6" s="3"/>
      <c r="D6" s="3" t="s">
        <v>3</v>
      </c>
      <c r="E6" s="5">
        <f>TIME(13,30,0)</f>
        <v>0.5625</v>
      </c>
      <c r="G6" s="26">
        <v>5</v>
      </c>
    </row>
    <row r="7" spans="1:7" x14ac:dyDescent="0.3">
      <c r="A7" s="3">
        <v>1</v>
      </c>
      <c r="B7" s="24" t="s">
        <v>5</v>
      </c>
      <c r="C7" s="3"/>
      <c r="D7" s="3" t="s">
        <v>3</v>
      </c>
      <c r="E7" s="5">
        <f t="shared" ref="E7:E12" si="0">E6+TIME(0,G6,0)</f>
        <v>0.56597222222222221</v>
      </c>
      <c r="G7">
        <v>5</v>
      </c>
    </row>
    <row r="8" spans="1:7" x14ac:dyDescent="0.3">
      <c r="A8" s="3">
        <f t="shared" ref="A8:A12" si="1">A7+1</f>
        <v>2</v>
      </c>
      <c r="B8" s="24" t="s">
        <v>31</v>
      </c>
      <c r="C8" s="3"/>
      <c r="D8" s="3" t="s">
        <v>3</v>
      </c>
      <c r="E8" s="5">
        <f t="shared" si="0"/>
        <v>0.56944444444444442</v>
      </c>
      <c r="G8">
        <v>5</v>
      </c>
    </row>
    <row r="9" spans="1:7" x14ac:dyDescent="0.3">
      <c r="A9" s="3">
        <f t="shared" si="1"/>
        <v>3</v>
      </c>
      <c r="B9" s="24" t="s">
        <v>25</v>
      </c>
      <c r="C9" s="3"/>
      <c r="D9" s="3" t="s">
        <v>3</v>
      </c>
      <c r="E9" s="5">
        <f t="shared" si="0"/>
        <v>0.57291666666666663</v>
      </c>
      <c r="G9">
        <v>5</v>
      </c>
    </row>
    <row r="10" spans="1:7" x14ac:dyDescent="0.3">
      <c r="A10" s="3">
        <f t="shared" si="1"/>
        <v>4</v>
      </c>
      <c r="B10" s="24" t="s">
        <v>34</v>
      </c>
      <c r="C10" s="3"/>
      <c r="D10" s="3" t="s">
        <v>32</v>
      </c>
      <c r="E10" s="5">
        <f t="shared" si="0"/>
        <v>0.57638888888888884</v>
      </c>
      <c r="G10">
        <v>10</v>
      </c>
    </row>
    <row r="11" spans="1:7" s="20" customFormat="1" x14ac:dyDescent="0.3">
      <c r="A11" s="3">
        <f t="shared" si="1"/>
        <v>5</v>
      </c>
      <c r="B11" s="24" t="s">
        <v>33</v>
      </c>
      <c r="C11" s="3"/>
      <c r="D11" s="3" t="s">
        <v>32</v>
      </c>
      <c r="E11" s="5">
        <f t="shared" si="0"/>
        <v>0.58333333333333326</v>
      </c>
      <c r="G11" s="20">
        <v>30</v>
      </c>
    </row>
    <row r="12" spans="1:7" x14ac:dyDescent="0.3">
      <c r="A12" s="3">
        <f t="shared" si="1"/>
        <v>6</v>
      </c>
      <c r="B12" s="3" t="s">
        <v>21</v>
      </c>
      <c r="D12" s="3" t="s">
        <v>32</v>
      </c>
      <c r="E12" s="5">
        <f t="shared" si="0"/>
        <v>0.60416666666666663</v>
      </c>
    </row>
    <row r="13" spans="1:7" x14ac:dyDescent="0.3">
      <c r="A13" s="3"/>
      <c r="B13" s="3"/>
      <c r="C13" s="3"/>
      <c r="D13" s="3"/>
      <c r="E13" s="5"/>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A15+1</f>
        <v>2</v>
      </c>
      <c r="B16" s="24" t="s">
        <v>36</v>
      </c>
      <c r="C16" s="3"/>
      <c r="D16" s="3" t="s">
        <v>28</v>
      </c>
      <c r="E16" s="5">
        <f>E15+TIME(0,G15,0)</f>
        <v>0.81597222222222221</v>
      </c>
      <c r="G16" s="17">
        <v>40</v>
      </c>
    </row>
    <row r="17" spans="1:8" s="7" customFormat="1" x14ac:dyDescent="0.3">
      <c r="A17" s="3">
        <f>A16+1</f>
        <v>3</v>
      </c>
      <c r="B17" s="24" t="s">
        <v>37</v>
      </c>
      <c r="C17" s="3"/>
      <c r="D17" s="3" t="s">
        <v>28</v>
      </c>
      <c r="E17" s="5">
        <f>E16+TIME(0,G16,0)</f>
        <v>0.84375</v>
      </c>
      <c r="G17" s="7">
        <v>35</v>
      </c>
    </row>
    <row r="18" spans="1:8" s="19" customFormat="1" x14ac:dyDescent="0.3">
      <c r="A18" s="3">
        <v>4</v>
      </c>
      <c r="B18" s="24" t="s">
        <v>30</v>
      </c>
      <c r="C18" s="3"/>
      <c r="D18" s="3" t="s">
        <v>29</v>
      </c>
      <c r="E18" s="5">
        <f>E17+TIME(0,G17,0)</f>
        <v>0.86805555555555558</v>
      </c>
      <c r="G18" s="19">
        <v>10</v>
      </c>
    </row>
    <row r="19" spans="1:8" s="25" customFormat="1" x14ac:dyDescent="0.3">
      <c r="A19" s="3">
        <v>5</v>
      </c>
      <c r="B19" s="24" t="s">
        <v>35</v>
      </c>
      <c r="D19" s="3" t="s">
        <v>29</v>
      </c>
      <c r="E19" s="5">
        <f>E18+TIME(0,G18,0)</f>
        <v>0.875</v>
      </c>
      <c r="G19" s="25">
        <v>30</v>
      </c>
    </row>
    <row r="20" spans="1:8" s="19" customFormat="1" x14ac:dyDescent="0.3">
      <c r="A20" s="3">
        <v>6</v>
      </c>
      <c r="B20" s="24" t="s">
        <v>21</v>
      </c>
      <c r="C20" s="3"/>
      <c r="E20" s="5">
        <f>E19+TIME(0,G19,0)</f>
        <v>0.89583333333333337</v>
      </c>
    </row>
    <row r="21" spans="1:8" s="19" customFormat="1" x14ac:dyDescent="0.3">
      <c r="A21" s="3"/>
      <c r="C21" s="3"/>
      <c r="D21" s="3"/>
      <c r="E21" s="5"/>
    </row>
    <row r="22" spans="1:8" x14ac:dyDescent="0.3">
      <c r="A22" s="3"/>
      <c r="B22" s="3"/>
      <c r="C22" s="3"/>
      <c r="D22" s="3"/>
      <c r="E22" s="5"/>
    </row>
    <row r="23" spans="1:8" x14ac:dyDescent="0.3">
      <c r="A23" s="3"/>
      <c r="C23" s="3"/>
      <c r="D23" s="3"/>
      <c r="E23" s="5"/>
    </row>
    <row r="24" spans="1:8" x14ac:dyDescent="0.3">
      <c r="A24" s="3"/>
      <c r="B24" s="3"/>
      <c r="C24" s="3"/>
      <c r="D24" s="3"/>
      <c r="E24" s="6"/>
    </row>
    <row r="25" spans="1:8" ht="15.6" x14ac:dyDescent="0.3">
      <c r="A25" s="3"/>
      <c r="B25" s="2" t="s">
        <v>23</v>
      </c>
      <c r="C25" s="3"/>
      <c r="D25" s="3"/>
      <c r="E25" s="6"/>
      <c r="F25" s="20"/>
      <c r="G25" s="20"/>
      <c r="H25" s="20"/>
    </row>
    <row r="26" spans="1:8" x14ac:dyDescent="0.3">
      <c r="A26" s="3">
        <v>1</v>
      </c>
      <c r="B26" s="3" t="s">
        <v>4</v>
      </c>
      <c r="C26" s="3"/>
      <c r="D26" s="3" t="s">
        <v>3</v>
      </c>
      <c r="E26" s="5">
        <f>TIME(10,30,0)</f>
        <v>0.4375</v>
      </c>
      <c r="F26" s="20"/>
      <c r="G26" s="20">
        <v>5</v>
      </c>
      <c r="H26" s="20"/>
    </row>
    <row r="27" spans="1:8" s="23" customFormat="1" x14ac:dyDescent="0.3">
      <c r="A27" s="3">
        <f>A26+1</f>
        <v>2</v>
      </c>
      <c r="B27" s="24" t="s">
        <v>32</v>
      </c>
      <c r="C27" s="3"/>
      <c r="D27" s="3" t="s">
        <v>32</v>
      </c>
      <c r="E27" s="5">
        <f>E26+TIME(0,G26,0)</f>
        <v>0.44097222222222221</v>
      </c>
      <c r="G27" s="23">
        <v>40</v>
      </c>
    </row>
    <row r="28" spans="1:8" x14ac:dyDescent="0.3">
      <c r="A28" s="3">
        <f>A27+1</f>
        <v>3</v>
      </c>
      <c r="B28" s="24" t="s">
        <v>32</v>
      </c>
      <c r="C28" s="3"/>
      <c r="D28" s="3" t="s">
        <v>32</v>
      </c>
      <c r="E28" s="5">
        <f>E27+TIME(0,G27,0)</f>
        <v>0.46875</v>
      </c>
      <c r="F28" s="20"/>
      <c r="G28" s="20">
        <v>40</v>
      </c>
      <c r="H28" s="20"/>
    </row>
    <row r="29" spans="1:8" x14ac:dyDescent="0.3">
      <c r="A29" s="3">
        <f>A28+1</f>
        <v>4</v>
      </c>
      <c r="B29" s="24" t="s">
        <v>32</v>
      </c>
      <c r="C29" s="3"/>
      <c r="D29" s="3" t="s">
        <v>32</v>
      </c>
      <c r="E29" s="5">
        <f>E28+TIME(0,G28,0)</f>
        <v>0.49652777777777779</v>
      </c>
      <c r="F29" s="20"/>
      <c r="G29" s="20">
        <v>30</v>
      </c>
      <c r="H29" s="20"/>
    </row>
    <row r="30" spans="1:8" s="16" customFormat="1" x14ac:dyDescent="0.3">
      <c r="A30" s="3">
        <v>5</v>
      </c>
      <c r="B30" s="24" t="s">
        <v>26</v>
      </c>
      <c r="C30" s="3"/>
      <c r="D30" s="3" t="s">
        <v>3</v>
      </c>
      <c r="E30" s="5">
        <f>E29+TIME(0,G29,0)</f>
        <v>0.51736111111111116</v>
      </c>
      <c r="F30" s="20"/>
      <c r="G30" s="20">
        <v>5</v>
      </c>
      <c r="H30" s="20"/>
    </row>
    <row r="31" spans="1:8" x14ac:dyDescent="0.3">
      <c r="A31" s="3">
        <v>6</v>
      </c>
      <c r="B31" s="24" t="s">
        <v>6</v>
      </c>
      <c r="C31" s="3"/>
      <c r="D31" s="3"/>
      <c r="E31" s="5">
        <f>E30+TIME(0,G30,0)</f>
        <v>0.52083333333333337</v>
      </c>
      <c r="F31" s="20"/>
      <c r="G31" s="20"/>
      <c r="H31" s="20"/>
    </row>
    <row r="32" spans="1:8" x14ac:dyDescent="0.3">
      <c r="A32" s="3"/>
      <c r="B32" s="3"/>
      <c r="C32" s="3"/>
      <c r="D32" s="3"/>
      <c r="E32" s="5"/>
      <c r="F32" s="20"/>
      <c r="G32" s="20"/>
      <c r="H32" s="20"/>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x14ac:dyDescent="0.3">
      <c r="A38" s="15"/>
      <c r="B38" s="8" t="str">
        <f>CONCATENATE("Agenda ", TEXT(B3,"mmmm yyyy"))</f>
        <v>Agenda November 2019</v>
      </c>
      <c r="C38" s="8"/>
      <c r="D38" s="8"/>
      <c r="E38"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2019-10-30T22:45:19Z</dcterms:modified>
</cp:coreProperties>
</file>