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 i="1"/>
  <c r="B1" i="2" l="1"/>
  <c r="A28" i="1"/>
  <c r="A29" i="1" s="1"/>
  <c r="A30" i="1" s="1"/>
  <c r="E27" i="1"/>
  <c r="E28" i="1" s="1"/>
  <c r="E29" i="1" s="1"/>
  <c r="E30" i="1" s="1"/>
  <c r="E31" i="1" s="1"/>
  <c r="E32" i="1" s="1"/>
  <c r="E8" i="1"/>
  <c r="E9" i="1" s="1"/>
  <c r="E10" i="1" s="1"/>
  <c r="E11" i="1" s="1"/>
  <c r="E12" i="1" s="1"/>
  <c r="E13" i="1" s="1"/>
  <c r="E17" i="1"/>
  <c r="E18" i="1" s="1"/>
  <c r="A17" i="1"/>
  <c r="A18" i="1" s="1"/>
  <c r="A8" i="1"/>
  <c r="A9" i="1"/>
  <c r="A10" i="1"/>
  <c r="A11" i="1" s="1"/>
  <c r="A12" i="1" s="1"/>
  <c r="A13" i="1" s="1"/>
  <c r="E1" i="2"/>
  <c r="E19" i="1" l="1"/>
</calcChain>
</file>

<file path=xl/sharedStrings.xml><?xml version="1.0" encoding="utf-8"?>
<sst xmlns="http://schemas.openxmlformats.org/spreadsheetml/2006/main" count="59" uniqueCount="48">
  <si>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</si>
  <si>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</si>
  <si>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</si>
  <si>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</si>
  <si>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</si>
  <si>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</si>
  <si>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</si>
  <si>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</si>
  <si>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</si>
  <si>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</si>
  <si>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</si>
  <si>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</si>
  <si>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</si>
  <si>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</si>
  <si>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</si>
  <si>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</si>
  <si>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</si>
  <si>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</si>
  <si>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</si>
  <si>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</si>
  <si>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</si>
  <si>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</si>
  <si>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</si>
  <si>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</si>
  <si>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</si>
  <si>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</si>
  <si>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</si>
  <si>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</si>
  <si>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Opening Slides / approve March minutes</t>
  </si>
  <si>
    <t>Meeting Preamble</t>
  </si>
  <si>
    <t>Report: Liaison with Wi-Fi alliance</t>
  </si>
  <si>
    <t>Report: Liaison with 802.11ah Promotion Council</t>
  </si>
  <si>
    <t>Usage Models and Technical Guidance Document</t>
  </si>
  <si>
    <t>802.11ah Use Cases</t>
  </si>
  <si>
    <t>Yasuhiko Inoue</t>
  </si>
  <si>
    <t>Measurement of Radio Noise and Interference</t>
  </si>
  <si>
    <t>Kazuto Yano</t>
  </si>
  <si>
    <t>Yuki, Shoichi</t>
  </si>
  <si>
    <t>Sub1GHz Overview</t>
  </si>
  <si>
    <t>Proposal for Clause 6.1</t>
  </si>
  <si>
    <t>Doc # 19-19-0040-03-0000</t>
  </si>
  <si>
    <t>Jianlin Guo</t>
  </si>
  <si>
    <t>Yukimasa Nagai</t>
  </si>
  <si>
    <t xml:space="preserve"> </t>
  </si>
  <si>
    <t>802.15.4g Use Case</t>
  </si>
  <si>
    <t>Phil Beecher</t>
  </si>
  <si>
    <t>Liaison request letter Finalize and Approve</t>
  </si>
  <si>
    <t>Shoichi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</si>
</sst>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43659</v>
      </c>
      <c r="C1" s="10"/>
      <c r="D1" s="10"/>
      <c r="E1" s="27" t="str">
        <f>Sheet1!$D$1</f>
        <v>Doc # 19-19-0040-03-0000</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topLeftCell="A11" zoomScale="120" zoomScaleNormal="120" workbookViewId="0">
      <selection activeCell="D32" sqref="D32"/>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40</v>
      </c>
      <c r="E1" s="31"/>
    </row>
    <row r="2" spans="1:7" ht="46.8" x14ac:dyDescent="0.3">
      <c r="B2" s="1" t="s">
        <v>2</v>
      </c>
    </row>
    <row r="3" spans="1:7" s="7" customFormat="1" ht="15.6" x14ac:dyDescent="0.3">
      <c r="B3" s="21">
        <v>43659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29</v>
      </c>
      <c r="C6" s="3"/>
      <c r="D6" s="3" t="s">
        <v>3</v>
      </c>
      <c r="E6" s="5">
        <f>TIME(13,30,0)</f>
        <v>0.5625</v>
      </c>
      <c r="G6" s="26">
        <v>5</v>
      </c>
    </row>
    <row r="7" spans="1:7" x14ac:dyDescent="0.3">
      <c r="A7" s="3">
        <v>1</v>
      </c>
      <c r="B7" s="3" t="s">
        <v>5</v>
      </c>
      <c r="C7" s="3"/>
      <c r="D7" s="3" t="s">
        <v>3</v>
      </c>
      <c r="E7" s="5">
        <f t="shared" ref="E7:E13" si="0">E6+TIME(0,G6,0)</f>
        <v>0.56597222222222221</v>
      </c>
      <c r="G7">
        <v>5</v>
      </c>
    </row>
    <row r="8" spans="1:7" x14ac:dyDescent="0.3">
      <c r="A8" s="3">
        <f>A7+1</f>
        <v>2</v>
      </c>
      <c r="B8" s="3" t="s">
        <v>28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30</v>
      </c>
      <c r="C10" s="3"/>
      <c r="D10" s="3" t="s">
        <v>3</v>
      </c>
      <c r="E10" s="5">
        <f t="shared" si="0"/>
        <v>0.59722222222222221</v>
      </c>
      <c r="G10">
        <v>15</v>
      </c>
    </row>
    <row r="11" spans="1:7" s="7" customFormat="1" x14ac:dyDescent="0.3">
      <c r="A11" s="3">
        <f>A10+1</f>
        <v>5</v>
      </c>
      <c r="B11" s="3" t="s">
        <v>31</v>
      </c>
      <c r="C11" s="3"/>
      <c r="D11" s="3" t="s">
        <v>37</v>
      </c>
      <c r="E11" s="5">
        <f t="shared" si="0"/>
        <v>0.60763888888888884</v>
      </c>
      <c r="G11" s="7">
        <v>5</v>
      </c>
    </row>
    <row r="12" spans="1:7" s="20" customFormat="1" x14ac:dyDescent="0.3">
      <c r="A12" s="3">
        <f>A11+1</f>
        <v>6</v>
      </c>
      <c r="B12" s="3" t="s">
        <v>38</v>
      </c>
      <c r="C12" s="3"/>
      <c r="D12" s="3" t="s">
        <v>41</v>
      </c>
      <c r="E12" s="5">
        <f t="shared" si="0"/>
        <v>0.61111111111111105</v>
      </c>
      <c r="G12" s="20">
        <v>50</v>
      </c>
    </row>
    <row r="13" spans="1:7" x14ac:dyDescent="0.3">
      <c r="A13" s="3">
        <f>A12+1</f>
        <v>7</v>
      </c>
      <c r="B13" s="3" t="s">
        <v>43</v>
      </c>
      <c r="E13" s="5">
        <f t="shared" si="0"/>
        <v>0.64583333333333326</v>
      </c>
    </row>
    <row r="14" spans="1:7" x14ac:dyDescent="0.3">
      <c r="A14" s="3"/>
      <c r="B14" s="3"/>
      <c r="C14" s="3"/>
      <c r="D14" s="3"/>
      <c r="E14" s="6"/>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33</v>
      </c>
      <c r="C17" s="3"/>
      <c r="D17" s="3" t="s">
        <v>34</v>
      </c>
      <c r="E17" s="5">
        <f t="shared" ref="E17:E19" si="3">E16+TIME(0,G16,0)</f>
        <v>0.81597222222222221</v>
      </c>
      <c r="G17" s="17">
        <v>40</v>
      </c>
    </row>
    <row r="18" spans="1:8" s="7" customFormat="1" x14ac:dyDescent="0.3">
      <c r="A18" s="3">
        <f>A17+1</f>
        <v>3</v>
      </c>
      <c r="B18" s="3" t="s">
        <v>39</v>
      </c>
      <c r="C18" s="3"/>
      <c r="D18" s="3" t="s">
        <v>42</v>
      </c>
      <c r="E18" s="5">
        <f t="shared" si="3"/>
        <v>0.84375</v>
      </c>
      <c r="G18" s="7">
        <v>35</v>
      </c>
    </row>
    <row r="19" spans="1:8" s="19" customFormat="1" x14ac:dyDescent="0.3">
      <c r="A19" s="3">
        <v>4</v>
      </c>
      <c r="B19" s="3" t="s">
        <v>32</v>
      </c>
      <c r="C19" s="3"/>
      <c r="D19" s="3" t="s">
        <v>26</v>
      </c>
      <c r="E19" s="5">
        <f t="shared" si="3"/>
        <v>0.86805555555555558</v>
      </c>
      <c r="G19" s="19">
        <v>30</v>
      </c>
    </row>
    <row r="20" spans="1:8" s="25" customFormat="1" x14ac:dyDescent="0.3">
      <c r="A20" s="3">
        <v>5</v>
      </c>
      <c r="E20" s="5">
        <v>0.875</v>
      </c>
      <c r="G20" s="25">
        <v>20</v>
      </c>
    </row>
    <row r="21" spans="1:8" s="19" customFormat="1" x14ac:dyDescent="0.3">
      <c r="A21" s="3">
        <v>6</v>
      </c>
      <c r="B21" s="3" t="s">
        <v>21</v>
      </c>
      <c r="C21" s="3"/>
      <c r="D21" s="3" t="s">
        <v>3</v>
      </c>
      <c r="E21" s="5">
        <v>0.89583333333333337</v>
      </c>
    </row>
    <row r="22" spans="1:8" s="19" customFormat="1" x14ac:dyDescent="0.3">
      <c r="A22" s="3"/>
      <c r="B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35</v>
      </c>
      <c r="C28" s="3"/>
      <c r="D28" s="3" t="s">
        <v>36</v>
      </c>
      <c r="E28" s="5">
        <f t="shared" ref="E28:E32" si="4">E27+TIME(0,G27,0)</f>
        <v>0.44097222222222221</v>
      </c>
      <c r="G28" s="23">
        <v>35</v>
      </c>
    </row>
    <row r="29" spans="1:8" x14ac:dyDescent="0.3">
      <c r="A29" s="3">
        <f>A28+1</f>
        <v>3</v>
      </c>
      <c r="B29" s="3" t="s">
        <v>44</v>
      </c>
      <c r="C29" s="3"/>
      <c r="D29" s="3" t="s">
        <v>45</v>
      </c>
      <c r="E29" s="5">
        <f t="shared" si="4"/>
        <v>0.46527777777777779</v>
      </c>
      <c r="F29" s="20"/>
      <c r="G29" s="20">
        <v>35</v>
      </c>
      <c r="H29" s="20"/>
    </row>
    <row r="30" spans="1:8" x14ac:dyDescent="0.3">
      <c r="A30" s="3">
        <f>A29+1</f>
        <v>4</v>
      </c>
      <c r="B30" s="3" t="s">
        <v>46</v>
      </c>
      <c r="C30" s="3"/>
      <c r="D30" s="3" t="s">
        <v>47</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 t="shared" si="4"/>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2019-07-16T17:37:02Z</dcterms:modified>
</cp:coreProperties>
</file>