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30" windowWidth="19155" windowHeight="8505"/>
  </bookViews>
  <sheets>
    <sheet name="Comments" sheetId="1" r:id="rId1"/>
    <sheet name="Status" sheetId="2" r:id="rId2"/>
  </sheets>
  <calcPr calcId="125725"/>
</workbook>
</file>

<file path=xl/calcChain.xml><?xml version="1.0" encoding="utf-8"?>
<calcChain xmlns="http://schemas.openxmlformats.org/spreadsheetml/2006/main">
  <c r="I6" i="2"/>
  <c r="I5"/>
  <c r="I4"/>
  <c r="I3"/>
  <c r="F6"/>
  <c r="F5"/>
  <c r="F4"/>
  <c r="F3"/>
  <c r="C6"/>
  <c r="C5"/>
  <c r="C4"/>
  <c r="C3"/>
  <c r="L6" l="1"/>
  <c r="L5"/>
  <c r="L4"/>
  <c r="C7"/>
  <c r="F7"/>
  <c r="I7"/>
  <c r="L3"/>
  <c r="L7" l="1"/>
</calcChain>
</file>

<file path=xl/sharedStrings.xml><?xml version="1.0" encoding="utf-8"?>
<sst xmlns="http://schemas.openxmlformats.org/spreadsheetml/2006/main" count="1096" uniqueCount="393">
  <si>
    <t>Comment #</t>
  </si>
  <si>
    <t>Name</t>
  </si>
  <si>
    <t>Vote</t>
  </si>
  <si>
    <t>Affiliation</t>
  </si>
  <si>
    <t>Category</t>
  </si>
  <si>
    <t>Page</t>
  </si>
  <si>
    <t>Subclause</t>
  </si>
  <si>
    <t>Line</t>
  </si>
  <si>
    <t>Comment</t>
  </si>
  <si>
    <t>Must Be Satisfied</t>
  </si>
  <si>
    <t>Proposed Change</t>
  </si>
  <si>
    <t>Disposition Status</t>
  </si>
  <si>
    <t>Disposition Detail</t>
  </si>
  <si>
    <t>i-102</t>
  </si>
  <si>
    <t>Hou, Victor</t>
  </si>
  <si>
    <t>Approve</t>
  </si>
  <si>
    <t>Broadcom Corporation</t>
  </si>
  <si>
    <t>Editorial</t>
  </si>
  <si>
    <t>"or" is misspelled as "ore".</t>
  </si>
  <si>
    <t>No</t>
  </si>
  <si>
    <t>Correct to "or."</t>
  </si>
  <si>
    <t>i-101</t>
  </si>
  <si>
    <t>Filin, Stanislav</t>
  </si>
  <si>
    <t>National Institute of Information and Communications Technology (NICT)</t>
  </si>
  <si>
    <t>This comment was received during MEC:
None of the references cited in clause 2 are cited in text.</t>
  </si>
  <si>
    <t>If these documents are not needed for implementation of the standard please creates an informative annex entitled Bibliography and move the documents to the bibliography. If they are needed they shall be cited in text.</t>
  </si>
  <si>
    <t>i-100</t>
  </si>
  <si>
    <t>E1.5</t>
  </si>
  <si>
    <t>This comment was received during MEC:
The word "ensure" is used in a few places in the body of the document.  As per legal advice, we typically try to refrain from using the "ensure: It implies a guarantee.</t>
  </si>
  <si>
    <t>Change sentence "The message shall indicate the number of conflict handling CMs to ensure that the service CM knows how many ranking messages to expect." to be "The message shall indicate the number of conflict handling CMs to help ensure that the service CM knows how many ranking messages to expect."</t>
  </si>
  <si>
    <t>i-99</t>
  </si>
  <si>
    <t>7.2.2.9.4.2</t>
  </si>
  <si>
    <t>Change sentence "To ensure fairness for communication opportunity among all the target WSOs, all the values of Dk and Dkk are set to be the same value, D, so the value of D is calculated as follows:" to be "To help ensure fairness for communication opportunity among all the target WSOs, all the values of Dk and Dkk are set to be the same value, D, so the value of D is calculated as follows:"</t>
  </si>
  <si>
    <t>i-98</t>
  </si>
  <si>
    <t>7.1.3.1</t>
  </si>
  <si>
    <t>Change sentece "Before a CM makes coexistence decisions it ensure that it has up to date information about available TV channels, coexistence sets and radio environment related to the WSOs to which the decisions apply." to be "Before a CM makes coexistence decisions it helps ensure that it has up to date information about available TV channels, coexistence sets and radio environment related to the WSOs to which the decisions apply."</t>
  </si>
  <si>
    <t>i-97</t>
  </si>
  <si>
    <t>Change sentence "However, profiles are designed in such way that required level of interoperability is ensured among entities 4 operating according to different profiles. " to be "However, profiles are designed in such way that required level of interoperability is verified among entities 4 operating according to different profiles. "</t>
  </si>
  <si>
    <t>i-96</t>
  </si>
  <si>
    <t>This comment was received during MEC:
IEEE copyright year is 2012</t>
  </si>
  <si>
    <t>Change to the current year</t>
  </si>
  <si>
    <t>i-95</t>
  </si>
  <si>
    <t>5.2.14.1</t>
  </si>
  <si>
    <t>This comment is resubmission from the last WG letter ballot:
...which this CM serves ...</t>
  </si>
  <si>
    <t>...served by the CM...</t>
  </si>
  <si>
    <t>i-94</t>
  </si>
  <si>
    <t>5.2.2.3</t>
  </si>
  <si>
    <t>This comment is resubmission from the last WG letter ballot:
Typo "CxMedaiPerformDeregistrationRequest"</t>
  </si>
  <si>
    <t>Change to "CxMediaPerformDeregistrationRequest"</t>
  </si>
  <si>
    <t>i-93</t>
  </si>
  <si>
    <t>5.2.1.4</t>
  </si>
  <si>
    <t>This comment is resubmission from the last WG letter ballot:
Typo "SubscrptionResponse"</t>
  </si>
  <si>
    <t>Change to "SubscriptionResponse"</t>
  </si>
  <si>
    <t>i-92</t>
  </si>
  <si>
    <t>This comment is resubmission from the last WG letter ballot:
Typo "SubscrptionRequest"</t>
  </si>
  <si>
    <t>Change to "SubscriptionRequest"</t>
  </si>
  <si>
    <t>i-91</t>
  </si>
  <si>
    <t>5.2.1.5</t>
  </si>
  <si>
    <t>This comment is resubmission from the last WG letter ballot:
Typo "SubscrptionChangeResponse"</t>
  </si>
  <si>
    <t>Change to "SubscriptionChangeResponse"</t>
  </si>
  <si>
    <t>i-90</t>
  </si>
  <si>
    <t>i-89</t>
  </si>
  <si>
    <t>This comment is resubmission from the last WG letter ballot:
Typo "SubscrptionChangeRequest"</t>
  </si>
  <si>
    <t>Change to "SubscriptionChangeRequest"</t>
  </si>
  <si>
    <t>i-88</t>
  </si>
  <si>
    <t>i-87</t>
  </si>
  <si>
    <t>i-86</t>
  </si>
  <si>
    <t>i-85</t>
  </si>
  <si>
    <t>This comment is resubmission from the last WG letter ballot:
Typo "ore" =&gt; or</t>
  </si>
  <si>
    <t>Change to "or"</t>
  </si>
  <si>
    <t>i-84</t>
  </si>
  <si>
    <t>Technical</t>
  </si>
  <si>
    <t>A</t>
  </si>
  <si>
    <t>Network throughput is not available from WSO via measurement. However, it is important parameter to evaluate network preformance and condition in real time.</t>
  </si>
  <si>
    <t>Introduce network throughput in measurement realted data types, primitives, and messages.</t>
  </si>
  <si>
    <t>i-83</t>
  </si>
  <si>
    <t>Current definition of the NetworkTechnology data type is not extensible. However, new types of systems may appear in the future.</t>
  </si>
  <si>
    <t>Make the definition of the NetworkTechnology data type extensible by adding "..." at the end.</t>
  </si>
  <si>
    <t>i-82</t>
  </si>
  <si>
    <t>6.1.1</t>
  </si>
  <si>
    <t>In case of mobile WSOs communicating in a mesh network, the contact CE may lose Internet connection and change dynamically, not always doing deregistration in CM. This may create duplicate registrations for the same mesh network.</t>
  </si>
  <si>
    <t>Introduce a mechanism in TR_SAP that will detect such disconnections between a CE and a CM, and will inform CM about such disconnection.</t>
  </si>
  <si>
    <t>i-81</t>
  </si>
  <si>
    <t>Kang, Hyunduk</t>
  </si>
  <si>
    <t>Electronics and Telecommunications Research Instititute (ETRI)</t>
  </si>
  <si>
    <t>General</t>
  </si>
  <si>
    <t>D</t>
  </si>
  <si>
    <t>Use cases are very helpful to understand how the coexistence system and service work for wireless coexistence among WSOs. It seems good to have more use cases.</t>
  </si>
  <si>
    <t>Add more use cases</t>
  </si>
  <si>
    <t>i-80</t>
  </si>
  <si>
    <t>D.4.2</t>
  </si>
  <si>
    <t>Figure 93 is not good enough to read.</t>
  </si>
  <si>
    <t>Fix the figure</t>
  </si>
  <si>
    <t>i-79</t>
  </si>
  <si>
    <t>7.2.1</t>
  </si>
  <si>
    <t>Coexistence disocovery is quite important and very first step to manage interference among WSOs. More discovery algorithms will be beneficial to facilitate wireless coexistence.</t>
  </si>
  <si>
    <t>Provide more coexistence discovery algorithms</t>
  </si>
  <si>
    <t>i-78</t>
  </si>
  <si>
    <t>7.2.2.4</t>
  </si>
  <si>
    <t>The current master CM selection algorithm is not fit with the procedures in sub-clause 5.2.9.1</t>
  </si>
  <si>
    <t>Revise the algorithm</t>
  </si>
  <si>
    <t>i-77</t>
  </si>
  <si>
    <t>5.2.6.1</t>
  </si>
  <si>
    <t>Primitives for InfoAcquiringRequest/Response is needed regarding to Obtaining information from WSO procedure</t>
  </si>
  <si>
    <t>Provide appropriate primitives for the procedure</t>
  </si>
  <si>
    <t>i-76</t>
  </si>
  <si>
    <t>Gillooly, Gregory</t>
  </si>
  <si>
    <t>Aclara</t>
  </si>
  <si>
    <t>6.2.2.1</t>
  </si>
  <si>
    <t>What is a "being-engagement request"?
This occurs multiple places in the text, but is not shown on flowcharts or interaction diagrams.</t>
  </si>
  <si>
    <t>Describe the term, and use it consistently throughout. Could be less awkward term, too.</t>
  </si>
  <si>
    <t>i-75</t>
  </si>
  <si>
    <t>5.2.1.3</t>
  </si>
  <si>
    <t>"SubscrptoinRequest" and "SubscrptionResponse" misspellings
Similar errors occur frequently elsewhere in the doc.</t>
  </si>
  <si>
    <t>should be "Subscription..."</t>
  </si>
  <si>
    <t>i-74</t>
  </si>
  <si>
    <t>4.5.3.2</t>
  </si>
  <si>
    <t>Reversion to round-robin mode seems prone to channel-access delay uncertainty which could compromise the operation of some networks.</t>
  </si>
  <si>
    <t>Consider limits that would minimize channel-access delay and/or hasten access denial so failure could be handled at a higher layer.</t>
  </si>
  <si>
    <t>i-73</t>
  </si>
  <si>
    <t>4.5.3.1</t>
  </si>
  <si>
    <t>"disallowerd set" misspelling
May also occur elsewhere</t>
  </si>
  <si>
    <t>should be "disallowed set"</t>
  </si>
  <si>
    <t>i-72</t>
  </si>
  <si>
    <t>"Comminication" misspelling
May also occur in multiple places elsewhere in doc.</t>
  </si>
  <si>
    <t>Should be "Communication"</t>
  </si>
  <si>
    <t>i-71</t>
  </si>
  <si>
    <t>Why is interface C between Coexistence Manager and TVWS database instead of between Coexistence Discovery and Information Server and TVWS database?</t>
  </si>
  <si>
    <t>Seems to me like CDIS is the information broker here.</t>
  </si>
  <si>
    <t>i-70</t>
  </si>
  <si>
    <t>Jillings, Steven</t>
  </si>
  <si>
    <t>Semtech</t>
  </si>
  <si>
    <t>Incorrect reference to Table 5 (not found)?</t>
  </si>
  <si>
    <t>Fix</t>
  </si>
  <si>
    <t>i-69</t>
  </si>
  <si>
    <t>i-68</t>
  </si>
  <si>
    <t>7.2.1.1.2</t>
  </si>
  <si>
    <t>Incorrect reference to Figure 60 (not found)?</t>
  </si>
  <si>
    <t>i-67</t>
  </si>
  <si>
    <t>I would like to commend the TG on an incredibly detailed and comprehensive piece of work, which I fear my review will not have done justice.</t>
  </si>
  <si>
    <t>i-66</t>
  </si>
  <si>
    <t>Kasslin, Mika</t>
  </si>
  <si>
    <t>Nokia</t>
  </si>
  <si>
    <t>It is stated that
"CMs may change the decision making topology at any time. The rules and procedures that are applied in those changes are specified here."
I couldn't find any of those rules in the spec.</t>
  </si>
  <si>
    <t>Specify those rules if they are needed.</t>
  </si>
  <si>
    <t>i-65</t>
  </si>
  <si>
    <t>5.2.1.1</t>
  </si>
  <si>
    <t>What is RLSS?</t>
  </si>
  <si>
    <t>Define RLSS</t>
  </si>
  <si>
    <t>i-64</t>
  </si>
  <si>
    <t>5.2.8.2</t>
  </si>
  <si>
    <t>Usage of terms "the CM" and "another CM" is confusing just like in the previous section.</t>
  </si>
  <si>
    <t>Consider naming the two CMs as proposed for 5.2.8.1.</t>
  </si>
  <si>
    <t>i-63</t>
  </si>
  <si>
    <t>5.2.8.1</t>
  </si>
  <si>
    <t>The current description talks about two CMs using terms "the" and "another" to differentiate them. It's really unclear and I'm not sure I understand the text correctly. It doesn't help at all to use same message name into both directions.</t>
  </si>
  <si>
    <t>Define the CM initiating the procedure e.g. as originating CM and the CM to which the initial request message is sent e.g. as responding CM.</t>
  </si>
  <si>
    <t>i-62</t>
  </si>
  <si>
    <t>What does the following mean:
"another CM shall perform making coexistence decision"
It sounds like there are too many verbs or then "making coexistence decision" is a name of a function which is performed.
It might be just an editorial error, but I can't understand what another CM is expected to do, I consider this a technical comment.</t>
  </si>
  <si>
    <t>Consider changing the text to read as follows: "another CM shall run a coexistence decision algorithm".</t>
  </si>
  <si>
    <t>i-61</t>
  </si>
  <si>
    <t>F</t>
  </si>
  <si>
    <t>There is no PICS or anything from which one can find out what's mandatory and what's optional to implement.</t>
  </si>
  <si>
    <t>Include PICS</t>
  </si>
  <si>
    <t>i-60</t>
  </si>
  <si>
    <t>Data types and parameters are defined without definition of unit. As an example, in case of DiscoveryInformation defined on page 233, there are a lot of parameters which are used to indicate some values. Without definition of units somewhere in the specification, one can't assume interoperability.</t>
  </si>
  <si>
    <t>Define units for each parameter specified.</t>
  </si>
  <si>
    <t>i-59</t>
  </si>
  <si>
    <t>Typo in a comment</t>
  </si>
  <si>
    <t>Change from Neihgbor to Neighbor</t>
  </si>
  <si>
    <t>i-58</t>
  </si>
  <si>
    <t>The definition of antenna gain in DiscoveryInformation is incomplete if antenna is not omnidirectionally radiating or its radiation pattern is not steerable around all azimuth angles.</t>
  </si>
  <si>
    <t>Define antenna gain in such a way that it is able to represent all possible antenna radiation patterns.</t>
  </si>
  <si>
    <t>i-57</t>
  </si>
  <si>
    <t>Figure 15 has a typo in a message name from a CE to a WSO.</t>
  </si>
  <si>
    <t>Change from CxMedaiPerformDeregistrationRequest to CxMediaPerformDeregistrationRequest</t>
  </si>
  <si>
    <t>i-56</t>
  </si>
  <si>
    <t>Figure 12 has a typo in a message name from a CM to a CE.</t>
  </si>
  <si>
    <t>Change from SubscriptionChnageResponse to SubscriptionChangeResponse</t>
  </si>
  <si>
    <t>i-55</t>
  </si>
  <si>
    <t>Einolf, Charles</t>
  </si>
  <si>
    <t>Disapprove</t>
  </si>
  <si>
    <t>CBS</t>
  </si>
  <si>
    <t>Reference error</t>
  </si>
  <si>
    <t>Yes</t>
  </si>
  <si>
    <t>Insert correct reference</t>
  </si>
  <si>
    <t>i-54</t>
  </si>
  <si>
    <t>i-53</t>
  </si>
  <si>
    <t>i-52</t>
  </si>
  <si>
    <t>Noda, Makoto</t>
  </si>
  <si>
    <t>Sony Corporation</t>
  </si>
  <si>
    <t>There is profile 3.</t>
  </si>
  <si>
    <t>Profile 3 shall be provided in subclause 6</t>
  </si>
  <si>
    <t>i-51</t>
  </si>
  <si>
    <t>Where coming from "90%". There are no reason to use "90%".</t>
  </si>
  <si>
    <t>Delete subclause 7.2.1.1.2</t>
  </si>
  <si>
    <t>i-50</t>
  </si>
  <si>
    <t>There are two discovery algorithms in subcluse 7.2.1. The standards shall provide best discovery algorithm.</t>
  </si>
  <si>
    <t>Compare two algorithms by simulation and delete either subclause 7.2.1.1 or 7.2.1.2</t>
  </si>
  <si>
    <t>i-49</t>
  </si>
  <si>
    <t>There is no good profiles in the main body, and also providing an implementation example based on this specification.</t>
  </si>
  <si>
    <t>i-48</t>
  </si>
  <si>
    <t>Kondou, Keitarou</t>
  </si>
  <si>
    <t>i-47</t>
  </si>
  <si>
    <t>6.4.2</t>
  </si>
  <si>
    <t>CE shall support any kinds of radio access technologies for coexistence but profile 2 in CE operation is supporting limited radio access technologies such as IEEE 802.22, IEEE 802.11af and RLSS and useless.</t>
  </si>
  <si>
    <t>Delete subclause 6.4.2</t>
  </si>
  <si>
    <t>i-46</t>
  </si>
  <si>
    <t>6.3.3</t>
  </si>
  <si>
    <t>Profile 2 in CM operation is not supporting interface B3 in the system architecture.</t>
  </si>
  <si>
    <t>Delete subclause 6.3.3</t>
  </si>
  <si>
    <t>i-45</t>
  </si>
  <si>
    <t>There are two profiles in the main body, but not simple and the standard shall be provided an implementation example based on this specification.</t>
  </si>
  <si>
    <t>New profiles proposed by industries 13-19-0135r1, 13-19-0136r1, 13-19-0137r1 and 13-19-0138r2 shall be added to this specification.</t>
  </si>
  <si>
    <t>i-44</t>
  </si>
  <si>
    <t>Hirai, Keiko</t>
  </si>
  <si>
    <t>There are no simple profiles in the main body. In addition, there should be an implementation example based on this specification.</t>
  </si>
  <si>
    <t>New profiles and relevant technical information being proposed. 13-19-0135r1, 13-19-0136r1, 13-19-0137r1 and 13-19-0138r2 shall be added to this specification.</t>
  </si>
  <si>
    <t>i-43</t>
  </si>
  <si>
    <t>Mccann, Stephen</t>
  </si>
  <si>
    <t>BlackBerry Ltd</t>
  </si>
  <si>
    <t>Copyright statements are dated 2012</t>
  </si>
  <si>
    <t>Update to 2014</t>
  </si>
  <si>
    <t>i-42</t>
  </si>
  <si>
    <t>D.2</t>
  </si>
  <si>
    <t>In this use case, the WSO registers to the CM using the CE. How is this done in practice. Does the WSO use Ethernet or USB to make the initial connection to the CE?</t>
  </si>
  <si>
    <t>The use case should state how an initial connection is made to the CE, when the TVWS channel list is not known.</t>
  </si>
  <si>
    <t>i-41</t>
  </si>
  <si>
    <t>There is a missing MSWord cross-reference</t>
  </si>
  <si>
    <t>Correct and please check all other missing references.</t>
  </si>
  <si>
    <t>i-40</t>
  </si>
  <si>
    <t>4.4.2</t>
  </si>
  <si>
    <t>Prior to a WSO subscribing and registering with the coexistence services, how is Interface A initialised? How can the radio interface be started before the WSO has registered with the Coexistance Manager? What radio channel is chosen to operate on?  Does the WSO have to register via Ethernet or USB, before Interface A can be used as a TVWS channel?</t>
  </si>
  <si>
    <t>Some text needs to be added to section 4, to explain how the radio channel is chosen and initialised, toegther with IP session establishment. For example, how is the IP connection authenticated and where does the authentication server reside within the reference architecture.</t>
  </si>
  <si>
    <t>i-39</t>
  </si>
  <si>
    <t>Within Figure 1, "Another Coexistence Manager" implies a manager from another standard or somewhere else outside of IEEE 802.19.1</t>
  </si>
  <si>
    <t>Change "Coexistence Manager" to "Coexistence Manager 1" and "Another Coexistence Manager" to "Coexistence Manager 2" to show that both of these managers refer to the IEEE 802.19.1 defined one.</t>
  </si>
  <si>
    <t>i-38</t>
  </si>
  <si>
    <t>It appears that a white space object can refer to a network of devices. I find this concept a little too abstract. For example, what does a network of WSOs then mean?</t>
  </si>
  <si>
    <t>Change White Space Object to White Space Network</t>
  </si>
  <si>
    <t>i-37</t>
  </si>
  <si>
    <t>The term 'CM' is used prior to clause 3.2</t>
  </si>
  <si>
    <t>Change 'CM' to 'Coexistence Manager'</t>
  </si>
  <si>
    <t>i-36</t>
  </si>
  <si>
    <t>Does the scope also include the consideration of LTE devices in this band (also known as APT Band)</t>
  </si>
  <si>
    <t>It may be useful to mention this technology in a section of the document</t>
  </si>
  <si>
    <t>i-35</t>
  </si>
  <si>
    <t>Kimura, Ryota</t>
  </si>
  <si>
    <t>Abstain - Other</t>
  </si>
  <si>
    <t>There is no simple profiles in the main body, and also providing an implementation example based on this specification.</t>
  </si>
  <si>
    <t>i-34</t>
  </si>
  <si>
    <t>Sakoda, Kazuyuki</t>
  </si>
  <si>
    <t>i-33</t>
  </si>
  <si>
    <t>Yamagishi, Hiroyuki</t>
  </si>
  <si>
    <t>i-32</t>
  </si>
  <si>
    <t>Shimomura, Tsuyoshi</t>
  </si>
  <si>
    <t>FUJITSU</t>
  </si>
  <si>
    <t>Add a profile where the CM can provide the coexistence service considering WSO frequency usage capabilities such as channel aggregation/bonding.</t>
  </si>
  <si>
    <t>Adopt text proposals in submissions 19-13-0135, 0136, 0137, 0138.</t>
  </si>
  <si>
    <t>i-31</t>
  </si>
  <si>
    <t>Farhadi, Golnaz</t>
  </si>
  <si>
    <t>Fujitsu Laboratories of America, Inc.</t>
  </si>
  <si>
    <t>add a new profile to the specification</t>
  </si>
  <si>
    <t>Adopt text proposals in submissions 19-13-0135r1, 0136r1,0137r1,0138r1</t>
  </si>
  <si>
    <t>i-30</t>
  </si>
  <si>
    <t>Carney, William</t>
  </si>
  <si>
    <t>Where is the use of "90%" determined?</t>
  </si>
  <si>
    <t>Give the reference of evidence.</t>
  </si>
  <si>
    <t>i-29</t>
  </si>
  <si>
    <t>Location of network at which interference is calculated should be given.</t>
  </si>
  <si>
    <t>Specify center or border.</t>
  </si>
  <si>
    <t>i-28</t>
  </si>
  <si>
    <t>7.2.1.1.1</t>
  </si>
  <si>
    <t>Mode II is not described in this standard. Are these algorithms only valid for Mode II or Fixed device?</t>
  </si>
  <si>
    <t>Specify Mode II and which type of device can be supported. If all devices can be supported, use WSO.</t>
  </si>
  <si>
    <t>i-27</t>
  </si>
  <si>
    <t>6.3.3.11.1</t>
  </si>
  <si>
    <t>Each CM can reset each other, therefore, there is the possibility of an endless loop. Instead the negotiation procedure should be used.</t>
  </si>
  <si>
    <t>Remove this procedure and use negotiation procedure.</t>
  </si>
  <si>
    <t>i-26</t>
  </si>
  <si>
    <t>6.2.3.5</t>
  </si>
  <si>
    <t>Line 5 says "If this is the first CMRegistration...". Specify what is "first" from when.</t>
  </si>
  <si>
    <t>Indicate procedure from the starting point.</t>
  </si>
  <si>
    <t>i-25</t>
  </si>
  <si>
    <t>6.2.3.3</t>
  </si>
  <si>
    <t>Parameters in table don't have any units.</t>
  </si>
  <si>
    <t>Check throughout text and specify units.</t>
  </si>
  <si>
    <t>i-24</t>
  </si>
  <si>
    <t>6.1.1.2</t>
  </si>
  <si>
    <t>TVWS DB is a passive entity. Must describe how it connects to CM. Also in the remaining text, this is not described.</t>
  </si>
  <si>
    <t>Delete line 21.</t>
  </si>
  <si>
    <t>i-23</t>
  </si>
  <si>
    <t>5.2.13</t>
  </si>
  <si>
    <t>What to do after stop operation. Reuse update operation.</t>
  </si>
  <si>
    <t>Delete subclause 5.2.13</t>
  </si>
  <si>
    <t>i-22</t>
  </si>
  <si>
    <t>There are no simple profiles in the main body text. Also provide an implementation example based on this specification.</t>
  </si>
  <si>
    <t>New profiles and relevant technical information being proposed, e.g.,   13-19-0135r1, 13-19-0136r1, 13-19-0137r1 and 13-19-0138r2 shall be added to this specification.</t>
  </si>
  <si>
    <t>i-21</t>
  </si>
  <si>
    <t>Eyer, Mark</t>
  </si>
  <si>
    <t>Sony</t>
  </si>
  <si>
    <t>There is no simple profile in the main body. We request to provide an implementation example based on this specification.</t>
  </si>
  <si>
    <t>New profiles and relevant technical information are proposed. 13-19-0135r1, 13-19-0136r1, 13-19-0137r1 and 13-19-0138r2 shall be added to this specification.</t>
  </si>
  <si>
    <t>i-20</t>
  </si>
  <si>
    <t>Sun, Chen</t>
  </si>
  <si>
    <t>Where coming from "90%".</t>
  </si>
  <si>
    <t>i-19</t>
  </si>
  <si>
    <t>i-18</t>
  </si>
  <si>
    <t>Mode II is not described in this standard. Does this algorithms only valid for Mode II or Fixed device?</t>
  </si>
  <si>
    <t>i-17</t>
  </si>
  <si>
    <t>Each CM can reset each other, there is no ending. Instead the negotiation procedure should be used.</t>
  </si>
  <si>
    <t>i-16</t>
  </si>
  <si>
    <t>Indicate procedure in the starting point.</t>
  </si>
  <si>
    <t>i-15</t>
  </si>
  <si>
    <t>Parameters in table don't have any unit.</t>
  </si>
  <si>
    <t>Check throughout standard and specify units.</t>
  </si>
  <si>
    <t>i-14</t>
  </si>
  <si>
    <t>TVWS DB is passive entity. How it connects to CM. Also in the remaining standard, this is not described.</t>
  </si>
  <si>
    <t>i-13</t>
  </si>
  <si>
    <t>i-12</t>
  </si>
  <si>
    <t>New profiles and relevant technical information being proposed by industries 13-19-0135r1, 13-19-0136r1, 13-19-0137r1 and 13-19-0138r2 shall be added to this specification.</t>
  </si>
  <si>
    <t>i-11</t>
  </si>
  <si>
    <t>Sato, Naotaka</t>
  </si>
  <si>
    <t>New profiles and relevant technical information being proposed by industries, 13-19-0135r1, 13-19-0136r1, 13-19-0137r1 and 13-19-0138r2 shall be added to this specification.</t>
  </si>
  <si>
    <t>i-10</t>
  </si>
  <si>
    <t>Sawai, Ryo</t>
  </si>
  <si>
    <t>i-9</t>
  </si>
  <si>
    <t>Figure 88 depicts the flow diagram for  information service by pull  based coexistence report not the push based coexistence report.</t>
  </si>
  <si>
    <t>change "push" to "pull"</t>
  </si>
  <si>
    <t>i-8</t>
  </si>
  <si>
    <t>Reede, Ivan</t>
  </si>
  <si>
    <t>AmeriSys Inc.</t>
  </si>
  <si>
    <t>The PAR scope says that the standard consists of the following compnenet - aka the last component "Algorithms for adapting MAC/PHY parameters to enhancing coexistence between networks". The proposed standard text does not provide this.
More and more, people are relying on wireless 802 network devices to transmit critical data. If problems occur, I am concerned that people may be misled that by using devices incorporating this standard, the relibility of communications incorproating 802.19 technology would be better than without it. However, what I find in this proposed standard are multiple profiles which make "acceptable" the creation of devices which not only do not provide a basic standardized coexistence improvement mechanism but rather a whole profile system allowing for multiple proprietary, non interoperating systems to each claim compliance to the standard. This causes a failure to comply with the par component "A means of communication between nodes".
As an engineer, whose prime duty is to protect the public, I have to take exception to a proposed standard that may be misleading to the general public. Furthermore, as more and more wireless 802 devices enter the medical application market and users search for reliable coexistence, I am of the opinion that this may lead to serious health and safety hasards. I think the IEEE should consider seriously before sanctionning this standard by publication as it stands, and, am of the opinion that disclaimers may not excuse possible injuries and loss of life in medical or other critical applications where 802 devices may enter the market with this "added" coexistence possibly leading to a false impression of improved or ruggedized communication reliability.</t>
  </si>
  <si>
    <t>In order to change my vote from disapprove to approve, a common basic communication profile should be mandatry so all complying devices are able to communicate basic  coexistence parameters and a common basic coexistnece mechansim, with demonstrated coexistence improvements (via simulation or other) should be mandatory for compliance to the standard, such as alluded to by the original PAR scope.</t>
  </si>
  <si>
    <t>i-7</t>
  </si>
  <si>
    <t>Freedman, Avraham</t>
  </si>
  <si>
    <t xml:space="preserve"> </t>
  </si>
  <si>
    <t>Novelsat</t>
  </si>
  <si>
    <t>Redundant "." at the end of the sentence</t>
  </si>
  <si>
    <t>Delete "." after "implementation."</t>
  </si>
  <si>
    <t>i-6</t>
  </si>
  <si>
    <t>"ore" is written instead of "or"</t>
  </si>
  <si>
    <t>Delete "e" in "ore"</t>
  </si>
  <si>
    <t>i-5</t>
  </si>
  <si>
    <t>Shimada, Shusaku</t>
  </si>
  <si>
    <t>Schubiquist Technologies Guild</t>
  </si>
  <si>
    <t>E.1.4</t>
  </si>
  <si>
    <t>Incorrect notation of equation, which defines "nv".</t>
  </si>
  <si>
    <t>Fill in correctly.</t>
  </si>
  <si>
    <t>i-4</t>
  </si>
  <si>
    <t>"Error! Reference source not found." exists.</t>
  </si>
  <si>
    <t>i-3</t>
  </si>
  <si>
    <t>"Error! Reference source not found."</t>
  </si>
  <si>
    <t>i-2</t>
  </si>
  <si>
    <t>"Error! Reference source not 6 found." exists.</t>
  </si>
  <si>
    <t>"Figure 60" may be filled in here.</t>
  </si>
  <si>
    <t>i-1</t>
  </si>
  <si>
    <t>Karocki, Piotr</t>
  </si>
  <si>
    <t>independent</t>
  </si>
  <si>
    <t>4.5.2.1</t>
  </si>
  <si>
    <t>"90%"</t>
  </si>
  <si>
    <t>There should be space between numeral and percent sign - at least in SI ("a space separates the number and the symbol %", http://www.bipm.org/en/si/si_brochure/chapter5/5-3-7.html)</t>
  </si>
  <si>
    <t>Open</t>
    <phoneticPr fontId="18"/>
  </si>
  <si>
    <t>Accepted</t>
    <phoneticPr fontId="18"/>
  </si>
  <si>
    <t>Revised</t>
    <phoneticPr fontId="18"/>
  </si>
  <si>
    <t>Rejected</t>
    <phoneticPr fontId="18"/>
  </si>
  <si>
    <t>Total</t>
    <phoneticPr fontId="18"/>
  </si>
  <si>
    <t>Technical</t>
    <phoneticPr fontId="18"/>
  </si>
  <si>
    <t>General</t>
    <phoneticPr fontId="18"/>
  </si>
  <si>
    <t>Editorial</t>
    <phoneticPr fontId="18"/>
  </si>
  <si>
    <t>All</t>
    <phoneticPr fontId="18"/>
  </si>
  <si>
    <t>The scope as stated in clause 1.1 does not limit a technology to wich this draft can be applied. There is no string need to mention LTE specifically.</t>
    <phoneticPr fontId="18"/>
  </si>
  <si>
    <t>WSO represents either a TV WS device or a network of TV WS devices. This concept is convinient because in such case one network can be served by one CE, not multiple CEs. For example, 802.11af AP can have a CE that serves this AP and STAs communicating with this AP. However, there are cases when there is only one device, for example, a device broadcasting in TV WS. Then proposed change of the name to NETWORK is not applicable.</t>
    <phoneticPr fontId="18"/>
  </si>
  <si>
    <t>Figure 1 shows IEEE 802.19.1 system architecture. Also, this figure has a box marked as "IEEE 802.19.1 scope." Both CMs mentioned in the comment are inside this box. The figure is just showing that there could be multiple CMs and there is an interface B3 between a pair of CMs.</t>
    <phoneticPr fontId="18"/>
  </si>
  <si>
    <t>There is a clear difference in the functions of CDIS and CM. CDIS is responsible for discovering WSOs that are potential neighbors to each other based on their locations and other information. Then CM is responsible for assigning operating channels to WSOs. To do so CM needs to know allowed channels for each WSO. CM can get such information from a TVWS DB. This is why CM has interface C with TVWS DB.</t>
    <phoneticPr fontId="18"/>
  </si>
  <si>
    <t>Interface A is not a radio interface. Please refer to Figure 3 for an example. In Figure 3 interface A is represented by COEX_MEDIA_SAP between CE and base station mamangement entity. As a result the base station management entity is responsible for all actions mentioned in the comment. These topics are implementation specific and not defined in the IEEE 802.19.1.</t>
    <phoneticPr fontId="18"/>
  </si>
  <si>
    <t>Clause 4.5.3.2 provides brief introduction to the algorithm. Full description is in clause 7.2.2.2.2. There in step 1 (p. 193, l. 6) the number of message exchanges is limited to a predefined number. If negotiation is not accomplished successfully within this number, then it fails and message exchange stops. So, what is pointed out in the comment is already taken into account in the algorithm.</t>
    <phoneticPr fontId="18"/>
  </si>
  <si>
    <t>Change "perform making coexistence decision" to "perform coexistence decision making".</t>
    <phoneticPr fontId="18"/>
  </si>
  <si>
    <t>Stop operation procedures are needed to inform other entities of the 802.19.1 coexistence system that initiating entity has stopped its operation. For example, if a CE stops operation this will indicate to a CM that channels used by a WSO served by this CE are available for other WSOs.</t>
    <phoneticPr fontId="18"/>
  </si>
  <si>
    <t>Needs more discussion in F2F.</t>
    <phoneticPr fontId="18"/>
  </si>
  <si>
    <t>New profiles 13-19-0135r1, 13-19-0136r1, 13-19-0137r1 and 13-19-0138r2 shall be added to this specification.</t>
    <phoneticPr fontId="18"/>
  </si>
  <si>
    <t>Update the draft as described in contributions 13-19-0135r1, 13-19-0136r1, 13-19-0137r1 and 13-19-0138r3. Compared to the originally proposed change, only contribution 138r2 is updated to keep consistency with the draft standard style.</t>
    <phoneticPr fontId="18"/>
  </si>
  <si>
    <t>Request technical editor to add RLSS definition to 3.1 and abbreviation to 3.2 from IEEE 802.11af standard. Also, request technical editor to add corresponding reference.</t>
    <phoneticPr fontId="18"/>
  </si>
  <si>
    <t>Update the draft as described in contributions 13-19-0135r1, 13-19-0136r1, 13-19-0137r1 and 13-19-0138r3.</t>
  </si>
  <si>
    <t>Assigned to H. Kang.</t>
    <phoneticPr fontId="18"/>
  </si>
  <si>
    <t>Assigned to S. Filin.</t>
    <phoneticPr fontId="18"/>
  </si>
  <si>
    <t>We would like to thank the commenter for his comment. This comment does not require any changes to the draft.</t>
    <phoneticPr fontId="18"/>
  </si>
  <si>
    <t>Request technical editor to insert appropriate references to the documents mentioned in clause 2.</t>
    <phoneticPr fontId="18"/>
  </si>
  <si>
    <t>Request technical editor to update the whole clause 3.1 according to the comment.</t>
    <phoneticPr fontId="18"/>
  </si>
  <si>
    <t>Request technical editor to correct this spelling mistake.</t>
    <phoneticPr fontId="18"/>
  </si>
  <si>
    <t>Request technical editor to insert correct reference.</t>
    <phoneticPr fontId="18"/>
  </si>
  <si>
    <t>Accepted.
Assigned to technical editor.
Original Figure is required.</t>
    <phoneticPr fontId="18"/>
  </si>
  <si>
    <t>Assigned to technical editor.
Discussion in the group is needed.</t>
    <phoneticPr fontId="18"/>
  </si>
</sst>
</file>

<file path=xl/styles.xml><?xml version="1.0" encoding="utf-8"?>
<styleSheet xmlns="http://schemas.openxmlformats.org/spreadsheetml/2006/main">
  <fonts count="2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i/>
      <sz val="11"/>
      <color theme="1"/>
      <name val="ＭＳ Ｐゴシック"/>
      <family val="3"/>
      <charset val="128"/>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rgb="FF00B0F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2">
    <xf numFmtId="0" fontId="0" fillId="0" borderId="0" xfId="0">
      <alignment vertical="center"/>
    </xf>
    <xf numFmtId="0" fontId="0" fillId="0" borderId="0" xfId="0" applyAlignment="1">
      <alignment vertical="center" wrapText="1"/>
    </xf>
    <xf numFmtId="0" fontId="0" fillId="0" borderId="0" xfId="0" applyNumberFormat="1" applyAlignment="1">
      <alignment vertical="center" wrapText="1"/>
    </xf>
    <xf numFmtId="0" fontId="0" fillId="0" borderId="0" xfId="0" applyAlignment="1">
      <alignment vertical="center"/>
    </xf>
    <xf numFmtId="0" fontId="19" fillId="0" borderId="0" xfId="0" applyFont="1">
      <alignment vertical="center"/>
    </xf>
    <xf numFmtId="0" fontId="20" fillId="0" borderId="0" xfId="0" applyFont="1">
      <alignment vertical="center"/>
    </xf>
    <xf numFmtId="0" fontId="0" fillId="33" borderId="0" xfId="0" applyFill="1" applyAlignment="1">
      <alignment vertical="center" wrapText="1"/>
    </xf>
    <xf numFmtId="0" fontId="0" fillId="34" borderId="0" xfId="0" applyFill="1" applyAlignment="1">
      <alignment vertical="center" wrapText="1"/>
    </xf>
    <xf numFmtId="0" fontId="0" fillId="35" borderId="0" xfId="0" applyFill="1" applyAlignment="1">
      <alignment vertical="center" wrapText="1"/>
    </xf>
    <xf numFmtId="0" fontId="0" fillId="36" borderId="0" xfId="0" applyFill="1" applyAlignment="1">
      <alignment vertical="center" wrapText="1"/>
    </xf>
    <xf numFmtId="0" fontId="0" fillId="0" borderId="0" xfId="0" applyFill="1" applyAlignment="1">
      <alignment vertical="center" wrapText="1"/>
    </xf>
    <xf numFmtId="0" fontId="0" fillId="37" borderId="0" xfId="0" applyFill="1" applyAlignment="1">
      <alignment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103"/>
  <sheetViews>
    <sheetView tabSelected="1" topLeftCell="C1" zoomScale="80" zoomScaleNormal="80" workbookViewId="0">
      <selection activeCell="M3" sqref="M3"/>
    </sheetView>
  </sheetViews>
  <sheetFormatPr defaultRowHeight="13.5"/>
  <cols>
    <col min="1" max="1" width="10.625" style="1" customWidth="1"/>
    <col min="2" max="2" width="19.25" style="1" customWidth="1"/>
    <col min="3" max="3" width="8.625" style="1" customWidth="1"/>
    <col min="4" max="4" width="10.875" style="3" customWidth="1"/>
    <col min="5" max="5" width="9" style="1"/>
    <col min="6" max="6" width="6.125" style="1" customWidth="1"/>
    <col min="7" max="7" width="9" style="1"/>
    <col min="8" max="8" width="5.5" style="1" customWidth="1"/>
    <col min="9" max="9" width="30.25" style="1" customWidth="1"/>
    <col min="10" max="10" width="9" style="1"/>
    <col min="11" max="11" width="36" style="1" customWidth="1"/>
    <col min="12" max="12" width="10.25" style="1" customWidth="1"/>
    <col min="13" max="13" width="36.125" style="1" customWidth="1"/>
    <col min="14" max="16384" width="9" style="1"/>
  </cols>
  <sheetData>
    <row r="1" spans="1:13" ht="27">
      <c r="A1" s="1" t="s">
        <v>0</v>
      </c>
      <c r="B1" s="1" t="s">
        <v>1</v>
      </c>
      <c r="C1" s="1" t="s">
        <v>2</v>
      </c>
      <c r="D1" s="3" t="s">
        <v>3</v>
      </c>
      <c r="E1" s="1" t="s">
        <v>4</v>
      </c>
      <c r="F1" s="1" t="s">
        <v>5</v>
      </c>
      <c r="G1" s="1" t="s">
        <v>6</v>
      </c>
      <c r="H1" s="1" t="s">
        <v>7</v>
      </c>
      <c r="I1" s="1" t="s">
        <v>8</v>
      </c>
      <c r="J1" s="1" t="s">
        <v>9</v>
      </c>
      <c r="K1" s="1" t="s">
        <v>10</v>
      </c>
      <c r="L1" s="1" t="s">
        <v>11</v>
      </c>
      <c r="M1" s="1" t="s">
        <v>12</v>
      </c>
    </row>
    <row r="2" spans="1:13" ht="54">
      <c r="A2" s="1" t="s">
        <v>243</v>
      </c>
      <c r="B2" s="1" t="s">
        <v>219</v>
      </c>
      <c r="C2" s="1" t="s">
        <v>181</v>
      </c>
      <c r="D2" s="3" t="s">
        <v>220</v>
      </c>
      <c r="E2" s="8" t="s">
        <v>71</v>
      </c>
      <c r="F2" s="1">
        <v>1</v>
      </c>
      <c r="G2" s="1">
        <v>1.1000000000000001</v>
      </c>
      <c r="H2" s="1">
        <v>14</v>
      </c>
      <c r="I2" s="1" t="s">
        <v>244</v>
      </c>
      <c r="J2" s="1" t="s">
        <v>19</v>
      </c>
      <c r="K2" s="1" t="s">
        <v>245</v>
      </c>
      <c r="L2" s="10" t="s">
        <v>365</v>
      </c>
      <c r="M2" s="1" t="s">
        <v>371</v>
      </c>
    </row>
    <row r="3" spans="1:13" ht="148.5">
      <c r="A3" s="1" t="s">
        <v>237</v>
      </c>
      <c r="B3" s="1" t="s">
        <v>219</v>
      </c>
      <c r="C3" s="1" t="s">
        <v>181</v>
      </c>
      <c r="D3" s="3" t="s">
        <v>220</v>
      </c>
      <c r="E3" s="8" t="s">
        <v>71</v>
      </c>
      <c r="F3" s="1">
        <v>3</v>
      </c>
      <c r="G3" s="1">
        <v>3.1</v>
      </c>
      <c r="H3" s="1">
        <v>10</v>
      </c>
      <c r="I3" s="1" t="s">
        <v>238</v>
      </c>
      <c r="J3" s="1" t="s">
        <v>184</v>
      </c>
      <c r="K3" s="1" t="s">
        <v>239</v>
      </c>
      <c r="L3" s="10" t="s">
        <v>365</v>
      </c>
      <c r="M3" s="1" t="s">
        <v>372</v>
      </c>
    </row>
    <row r="4" spans="1:13" ht="94.5">
      <c r="A4" s="1" t="s">
        <v>234</v>
      </c>
      <c r="B4" s="1" t="s">
        <v>219</v>
      </c>
      <c r="C4" s="1" t="s">
        <v>181</v>
      </c>
      <c r="D4" s="3" t="s">
        <v>220</v>
      </c>
      <c r="E4" s="8" t="s">
        <v>71</v>
      </c>
      <c r="F4" s="1">
        <v>4</v>
      </c>
      <c r="G4" s="1">
        <v>4.0999999999999996</v>
      </c>
      <c r="H4" s="1">
        <v>0</v>
      </c>
      <c r="I4" s="1" t="s">
        <v>235</v>
      </c>
      <c r="J4" s="1" t="s">
        <v>184</v>
      </c>
      <c r="K4" s="1" t="s">
        <v>236</v>
      </c>
      <c r="L4" s="10" t="s">
        <v>365</v>
      </c>
      <c r="M4" s="1" t="s">
        <v>373</v>
      </c>
    </row>
    <row r="5" spans="1:13" ht="135">
      <c r="A5" s="1" t="s">
        <v>126</v>
      </c>
      <c r="B5" s="1" t="s">
        <v>106</v>
      </c>
      <c r="C5" s="1" t="s">
        <v>15</v>
      </c>
      <c r="D5" s="3" t="s">
        <v>107</v>
      </c>
      <c r="E5" s="8" t="s">
        <v>71</v>
      </c>
      <c r="F5" s="1">
        <v>4</v>
      </c>
      <c r="G5" s="1">
        <v>4.0999999999999996</v>
      </c>
      <c r="I5" s="1" t="s">
        <v>127</v>
      </c>
      <c r="J5" s="1" t="s">
        <v>19</v>
      </c>
      <c r="K5" s="1" t="s">
        <v>128</v>
      </c>
      <c r="L5" s="10" t="s">
        <v>365</v>
      </c>
      <c r="M5" s="1" t="s">
        <v>374</v>
      </c>
    </row>
    <row r="6" spans="1:13" ht="148.5">
      <c r="A6" s="1" t="s">
        <v>230</v>
      </c>
      <c r="B6" s="1" t="s">
        <v>219</v>
      </c>
      <c r="C6" s="1" t="s">
        <v>181</v>
      </c>
      <c r="D6" s="3" t="s">
        <v>220</v>
      </c>
      <c r="E6" s="8" t="s">
        <v>71</v>
      </c>
      <c r="F6" s="1">
        <v>8</v>
      </c>
      <c r="G6" s="1" t="s">
        <v>231</v>
      </c>
      <c r="H6" s="1">
        <v>3</v>
      </c>
      <c r="I6" s="2" t="s">
        <v>232</v>
      </c>
      <c r="J6" s="1" t="s">
        <v>184</v>
      </c>
      <c r="K6" s="2" t="s">
        <v>233</v>
      </c>
      <c r="L6" s="10" t="s">
        <v>365</v>
      </c>
      <c r="M6" s="1" t="s">
        <v>375</v>
      </c>
    </row>
    <row r="7" spans="1:13" ht="135">
      <c r="A7" s="1" t="s">
        <v>115</v>
      </c>
      <c r="B7" s="1" t="s">
        <v>106</v>
      </c>
      <c r="C7" s="1" t="s">
        <v>15</v>
      </c>
      <c r="D7" s="3" t="s">
        <v>107</v>
      </c>
      <c r="E7" s="8" t="s">
        <v>71</v>
      </c>
      <c r="F7" s="1">
        <v>12</v>
      </c>
      <c r="G7" s="1" t="s">
        <v>116</v>
      </c>
      <c r="H7" s="1">
        <v>2</v>
      </c>
      <c r="I7" s="1" t="s">
        <v>117</v>
      </c>
      <c r="J7" s="1" t="s">
        <v>19</v>
      </c>
      <c r="K7" s="1" t="s">
        <v>118</v>
      </c>
      <c r="L7" s="10" t="s">
        <v>365</v>
      </c>
      <c r="M7" s="1" t="s">
        <v>376</v>
      </c>
    </row>
    <row r="8" spans="1:13" ht="67.5">
      <c r="A8" s="1" t="s">
        <v>145</v>
      </c>
      <c r="B8" s="1" t="s">
        <v>141</v>
      </c>
      <c r="C8" s="1" t="s">
        <v>15</v>
      </c>
      <c r="D8" s="3" t="s">
        <v>142</v>
      </c>
      <c r="E8" s="8" t="s">
        <v>71</v>
      </c>
      <c r="F8" s="1">
        <v>15</v>
      </c>
      <c r="G8" s="1" t="s">
        <v>146</v>
      </c>
      <c r="H8" s="1">
        <v>5</v>
      </c>
      <c r="I8" s="1" t="s">
        <v>147</v>
      </c>
      <c r="J8" s="1" t="s">
        <v>19</v>
      </c>
      <c r="K8" s="1" t="s">
        <v>148</v>
      </c>
      <c r="L8" s="10" t="s">
        <v>364</v>
      </c>
      <c r="M8" s="1" t="s">
        <v>382</v>
      </c>
    </row>
    <row r="9" spans="1:13" ht="54">
      <c r="A9" s="1" t="s">
        <v>101</v>
      </c>
      <c r="B9" s="1" t="s">
        <v>83</v>
      </c>
      <c r="C9" s="1" t="s">
        <v>15</v>
      </c>
      <c r="D9" s="3" t="s">
        <v>84</v>
      </c>
      <c r="E9" s="8" t="s">
        <v>71</v>
      </c>
      <c r="F9" s="1">
        <v>28</v>
      </c>
      <c r="G9" s="1" t="s">
        <v>102</v>
      </c>
      <c r="H9" s="1">
        <v>2</v>
      </c>
      <c r="I9" s="1" t="s">
        <v>103</v>
      </c>
      <c r="J9" s="1" t="s">
        <v>19</v>
      </c>
      <c r="K9" s="1" t="s">
        <v>104</v>
      </c>
      <c r="L9" s="11" t="s">
        <v>364</v>
      </c>
      <c r="M9" s="11" t="s">
        <v>384</v>
      </c>
    </row>
    <row r="10" spans="1:13" ht="162">
      <c r="A10" s="1" t="s">
        <v>157</v>
      </c>
      <c r="B10" s="1" t="s">
        <v>141</v>
      </c>
      <c r="C10" s="1" t="s">
        <v>15</v>
      </c>
      <c r="D10" s="3" t="s">
        <v>142</v>
      </c>
      <c r="E10" s="8" t="s">
        <v>71</v>
      </c>
      <c r="F10" s="1">
        <v>32</v>
      </c>
      <c r="G10" s="1" t="s">
        <v>154</v>
      </c>
      <c r="H10" s="1">
        <v>3</v>
      </c>
      <c r="I10" s="2" t="s">
        <v>158</v>
      </c>
      <c r="J10" s="1" t="s">
        <v>19</v>
      </c>
      <c r="K10" s="1" t="s">
        <v>159</v>
      </c>
      <c r="L10" s="10" t="s">
        <v>364</v>
      </c>
      <c r="M10" s="1" t="s">
        <v>377</v>
      </c>
    </row>
    <row r="11" spans="1:13" ht="94.5">
      <c r="A11" s="1" t="s">
        <v>291</v>
      </c>
      <c r="B11" s="1" t="s">
        <v>265</v>
      </c>
      <c r="C11" s="1" t="s">
        <v>181</v>
      </c>
      <c r="D11" s="3" t="s">
        <v>190</v>
      </c>
      <c r="E11" s="8" t="s">
        <v>71</v>
      </c>
      <c r="F11" s="1">
        <v>38</v>
      </c>
      <c r="G11" s="1" t="s">
        <v>292</v>
      </c>
      <c r="H11" s="1">
        <v>11</v>
      </c>
      <c r="I11" s="1" t="s">
        <v>293</v>
      </c>
      <c r="J11" s="1" t="s">
        <v>19</v>
      </c>
      <c r="K11" s="1" t="s">
        <v>294</v>
      </c>
      <c r="L11" s="10" t="s">
        <v>365</v>
      </c>
      <c r="M11" s="1" t="s">
        <v>378</v>
      </c>
    </row>
    <row r="12" spans="1:13" ht="94.5">
      <c r="A12" s="1" t="s">
        <v>318</v>
      </c>
      <c r="B12" s="1" t="s">
        <v>304</v>
      </c>
      <c r="C12" s="1" t="s">
        <v>181</v>
      </c>
      <c r="D12" s="3" t="s">
        <v>300</v>
      </c>
      <c r="E12" s="8" t="s">
        <v>71</v>
      </c>
      <c r="F12" s="1">
        <v>38</v>
      </c>
      <c r="G12" s="1" t="s">
        <v>292</v>
      </c>
      <c r="H12" s="1">
        <v>11</v>
      </c>
      <c r="I12" s="1" t="s">
        <v>293</v>
      </c>
      <c r="J12" s="1" t="s">
        <v>184</v>
      </c>
      <c r="K12" s="1" t="s">
        <v>294</v>
      </c>
      <c r="L12" s="10" t="s">
        <v>365</v>
      </c>
      <c r="M12" s="1" t="s">
        <v>378</v>
      </c>
    </row>
    <row r="13" spans="1:13" ht="81">
      <c r="A13" s="1" t="s">
        <v>199</v>
      </c>
      <c r="B13" s="1" t="s">
        <v>189</v>
      </c>
      <c r="C13" s="1" t="s">
        <v>181</v>
      </c>
      <c r="D13" s="3" t="s">
        <v>190</v>
      </c>
      <c r="E13" s="8" t="s">
        <v>71</v>
      </c>
      <c r="F13" s="1">
        <v>42</v>
      </c>
      <c r="G13" s="1">
        <v>6</v>
      </c>
      <c r="H13" s="1">
        <v>9</v>
      </c>
      <c r="I13" s="1" t="s">
        <v>200</v>
      </c>
      <c r="J13" s="1" t="s">
        <v>184</v>
      </c>
      <c r="K13" s="1" t="s">
        <v>380</v>
      </c>
      <c r="L13" s="10" t="s">
        <v>364</v>
      </c>
      <c r="M13" s="1" t="s">
        <v>381</v>
      </c>
    </row>
    <row r="14" spans="1:13" ht="81">
      <c r="A14" s="1" t="s">
        <v>211</v>
      </c>
      <c r="B14" s="1" t="s">
        <v>202</v>
      </c>
      <c r="C14" s="1" t="s">
        <v>181</v>
      </c>
      <c r="D14" s="3" t="s">
        <v>190</v>
      </c>
      <c r="E14" s="8" t="s">
        <v>71</v>
      </c>
      <c r="F14" s="1">
        <v>42</v>
      </c>
      <c r="G14" s="1">
        <v>6</v>
      </c>
      <c r="H14" s="1">
        <v>9</v>
      </c>
      <c r="I14" s="1" t="s">
        <v>212</v>
      </c>
      <c r="J14" s="1" t="s">
        <v>184</v>
      </c>
      <c r="K14" s="1" t="s">
        <v>213</v>
      </c>
      <c r="L14" s="10" t="s">
        <v>364</v>
      </c>
      <c r="M14" s="1" t="s">
        <v>381</v>
      </c>
    </row>
    <row r="15" spans="1:13" ht="81">
      <c r="A15" s="1" t="s">
        <v>214</v>
      </c>
      <c r="B15" s="1" t="s">
        <v>215</v>
      </c>
      <c r="C15" s="1" t="s">
        <v>15</v>
      </c>
      <c r="D15" s="3" t="s">
        <v>190</v>
      </c>
      <c r="E15" s="8" t="s">
        <v>71</v>
      </c>
      <c r="F15" s="1">
        <v>42</v>
      </c>
      <c r="G15" s="1">
        <v>6</v>
      </c>
      <c r="H15" s="1">
        <v>9</v>
      </c>
      <c r="I15" s="1" t="s">
        <v>216</v>
      </c>
      <c r="J15" s="1" t="s">
        <v>19</v>
      </c>
      <c r="K15" s="1" t="s">
        <v>217</v>
      </c>
      <c r="L15" s="10" t="s">
        <v>364</v>
      </c>
      <c r="M15" s="1" t="s">
        <v>381</v>
      </c>
    </row>
    <row r="16" spans="1:13" ht="81">
      <c r="A16" s="1" t="s">
        <v>246</v>
      </c>
      <c r="B16" s="1" t="s">
        <v>247</v>
      </c>
      <c r="C16" s="1" t="s">
        <v>248</v>
      </c>
      <c r="D16" s="3" t="s">
        <v>190</v>
      </c>
      <c r="E16" s="8" t="s">
        <v>71</v>
      </c>
      <c r="F16" s="1">
        <v>42</v>
      </c>
      <c r="G16" s="1">
        <v>6</v>
      </c>
      <c r="H16" s="1">
        <v>9</v>
      </c>
      <c r="I16" s="1" t="s">
        <v>249</v>
      </c>
      <c r="J16" s="1" t="s">
        <v>19</v>
      </c>
      <c r="K16" s="1" t="s">
        <v>217</v>
      </c>
      <c r="L16" s="10" t="s">
        <v>364</v>
      </c>
      <c r="M16" s="1" t="s">
        <v>381</v>
      </c>
    </row>
    <row r="17" spans="1:13" ht="81">
      <c r="A17" s="1" t="s">
        <v>250</v>
      </c>
      <c r="B17" s="1" t="s">
        <v>251</v>
      </c>
      <c r="C17" s="1" t="s">
        <v>248</v>
      </c>
      <c r="D17" s="3" t="s">
        <v>190</v>
      </c>
      <c r="E17" s="8" t="s">
        <v>71</v>
      </c>
      <c r="F17" s="1">
        <v>42</v>
      </c>
      <c r="G17" s="1">
        <v>6</v>
      </c>
      <c r="H17" s="1">
        <v>9</v>
      </c>
      <c r="I17" s="1" t="s">
        <v>249</v>
      </c>
      <c r="J17" s="1" t="s">
        <v>19</v>
      </c>
      <c r="K17" s="1" t="s">
        <v>217</v>
      </c>
      <c r="L17" s="10" t="s">
        <v>364</v>
      </c>
      <c r="M17" s="1" t="s">
        <v>381</v>
      </c>
    </row>
    <row r="18" spans="1:13" ht="81">
      <c r="A18" s="1" t="s">
        <v>252</v>
      </c>
      <c r="B18" s="1" t="s">
        <v>253</v>
      </c>
      <c r="C18" s="1" t="s">
        <v>248</v>
      </c>
      <c r="D18" s="3" t="s">
        <v>190</v>
      </c>
      <c r="E18" s="8" t="s">
        <v>71</v>
      </c>
      <c r="F18" s="1">
        <v>42</v>
      </c>
      <c r="G18" s="1">
        <v>6</v>
      </c>
      <c r="H18" s="1">
        <v>9</v>
      </c>
      <c r="I18" s="1" t="s">
        <v>249</v>
      </c>
      <c r="J18" s="1" t="s">
        <v>19</v>
      </c>
      <c r="K18" s="1" t="s">
        <v>217</v>
      </c>
      <c r="L18" s="10" t="s">
        <v>364</v>
      </c>
      <c r="M18" s="1" t="s">
        <v>381</v>
      </c>
    </row>
    <row r="19" spans="1:13" ht="81">
      <c r="A19" s="1" t="s">
        <v>295</v>
      </c>
      <c r="B19" s="1" t="s">
        <v>265</v>
      </c>
      <c r="C19" s="1" t="s">
        <v>181</v>
      </c>
      <c r="D19" s="3" t="s">
        <v>190</v>
      </c>
      <c r="E19" s="8" t="s">
        <v>71</v>
      </c>
      <c r="F19" s="1">
        <v>42</v>
      </c>
      <c r="G19" s="1">
        <v>6</v>
      </c>
      <c r="H19" s="1">
        <v>9</v>
      </c>
      <c r="I19" s="1" t="s">
        <v>296</v>
      </c>
      <c r="J19" s="1" t="s">
        <v>19</v>
      </c>
      <c r="K19" s="1" t="s">
        <v>297</v>
      </c>
      <c r="L19" s="10" t="s">
        <v>364</v>
      </c>
      <c r="M19" s="1" t="s">
        <v>381</v>
      </c>
    </row>
    <row r="20" spans="1:13" ht="81">
      <c r="A20" s="1" t="s">
        <v>298</v>
      </c>
      <c r="B20" s="1" t="s">
        <v>299</v>
      </c>
      <c r="C20" s="1" t="s">
        <v>15</v>
      </c>
      <c r="D20" s="3" t="s">
        <v>300</v>
      </c>
      <c r="E20" s="8" t="s">
        <v>71</v>
      </c>
      <c r="F20" s="1">
        <v>42</v>
      </c>
      <c r="G20" s="1">
        <v>6</v>
      </c>
      <c r="H20" s="1">
        <v>9</v>
      </c>
      <c r="I20" s="1" t="s">
        <v>301</v>
      </c>
      <c r="J20" s="1" t="s">
        <v>19</v>
      </c>
      <c r="K20" s="1" t="s">
        <v>302</v>
      </c>
      <c r="L20" s="10" t="s">
        <v>364</v>
      </c>
      <c r="M20" s="1" t="s">
        <v>381</v>
      </c>
    </row>
    <row r="21" spans="1:13" ht="81">
      <c r="A21" s="1" t="s">
        <v>321</v>
      </c>
      <c r="B21" s="1" t="s">
        <v>322</v>
      </c>
      <c r="C21" s="1" t="s">
        <v>15</v>
      </c>
      <c r="D21" s="3" t="s">
        <v>190</v>
      </c>
      <c r="E21" s="8" t="s">
        <v>71</v>
      </c>
      <c r="F21" s="1">
        <v>42</v>
      </c>
      <c r="G21" s="1">
        <v>6</v>
      </c>
      <c r="H21" s="1">
        <v>9</v>
      </c>
      <c r="I21" s="1" t="s">
        <v>249</v>
      </c>
      <c r="J21" s="1" t="s">
        <v>19</v>
      </c>
      <c r="K21" s="1" t="s">
        <v>323</v>
      </c>
      <c r="L21" s="10" t="s">
        <v>364</v>
      </c>
      <c r="M21" s="1" t="s">
        <v>381</v>
      </c>
    </row>
    <row r="22" spans="1:13" ht="81">
      <c r="A22" s="1" t="s">
        <v>324</v>
      </c>
      <c r="B22" s="1" t="s">
        <v>325</v>
      </c>
      <c r="C22" s="1" t="s">
        <v>15</v>
      </c>
      <c r="D22" s="3" t="s">
        <v>300</v>
      </c>
      <c r="E22" s="8" t="s">
        <v>71</v>
      </c>
      <c r="F22" s="1">
        <v>42</v>
      </c>
      <c r="G22" s="1">
        <v>6</v>
      </c>
      <c r="H22" s="1">
        <v>9</v>
      </c>
      <c r="I22" s="1" t="s">
        <v>249</v>
      </c>
      <c r="J22" s="1" t="s">
        <v>19</v>
      </c>
      <c r="K22" s="1" t="s">
        <v>323</v>
      </c>
      <c r="L22" s="10" t="s">
        <v>364</v>
      </c>
      <c r="M22" s="1" t="s">
        <v>381</v>
      </c>
    </row>
    <row r="23" spans="1:13" ht="108">
      <c r="A23" s="1" t="s">
        <v>78</v>
      </c>
      <c r="B23" s="1" t="s">
        <v>22</v>
      </c>
      <c r="C23" s="1" t="s">
        <v>15</v>
      </c>
      <c r="D23" s="3" t="s">
        <v>23</v>
      </c>
      <c r="E23" s="8" t="s">
        <v>71</v>
      </c>
      <c r="F23" s="1">
        <v>42</v>
      </c>
      <c r="G23" s="1" t="s">
        <v>79</v>
      </c>
      <c r="H23" s="1">
        <v>11</v>
      </c>
      <c r="I23" s="1" t="s">
        <v>80</v>
      </c>
      <c r="J23" s="1" t="s">
        <v>19</v>
      </c>
      <c r="K23" s="1" t="s">
        <v>81</v>
      </c>
      <c r="L23" s="11" t="s">
        <v>364</v>
      </c>
      <c r="M23" s="11" t="s">
        <v>385</v>
      </c>
    </row>
    <row r="24" spans="1:13" ht="54">
      <c r="A24" s="1" t="s">
        <v>287</v>
      </c>
      <c r="B24" s="1" t="s">
        <v>265</v>
      </c>
      <c r="C24" s="1" t="s">
        <v>181</v>
      </c>
      <c r="D24" s="3" t="s">
        <v>190</v>
      </c>
      <c r="E24" s="8" t="s">
        <v>71</v>
      </c>
      <c r="F24" s="1">
        <v>43</v>
      </c>
      <c r="G24" s="1" t="s">
        <v>288</v>
      </c>
      <c r="H24" s="1">
        <v>21</v>
      </c>
      <c r="I24" s="1" t="s">
        <v>289</v>
      </c>
      <c r="J24" s="1" t="s">
        <v>19</v>
      </c>
      <c r="K24" s="1" t="s">
        <v>290</v>
      </c>
      <c r="L24" s="10" t="s">
        <v>363</v>
      </c>
      <c r="M24" s="10" t="s">
        <v>363</v>
      </c>
    </row>
    <row r="25" spans="1:13" ht="54">
      <c r="A25" s="1" t="s">
        <v>316</v>
      </c>
      <c r="B25" s="1" t="s">
        <v>304</v>
      </c>
      <c r="C25" s="1" t="s">
        <v>181</v>
      </c>
      <c r="D25" s="3" t="s">
        <v>300</v>
      </c>
      <c r="E25" s="8" t="s">
        <v>71</v>
      </c>
      <c r="F25" s="1">
        <v>43</v>
      </c>
      <c r="G25" s="1" t="s">
        <v>288</v>
      </c>
      <c r="H25" s="1">
        <v>21</v>
      </c>
      <c r="I25" s="1" t="s">
        <v>317</v>
      </c>
      <c r="J25" s="1" t="s">
        <v>184</v>
      </c>
      <c r="K25" s="1" t="s">
        <v>290</v>
      </c>
      <c r="L25" s="10" t="s">
        <v>363</v>
      </c>
      <c r="M25" s="10" t="s">
        <v>363</v>
      </c>
    </row>
    <row r="26" spans="1:13" ht="81">
      <c r="A26" s="1" t="s">
        <v>319</v>
      </c>
      <c r="B26" s="1" t="s">
        <v>304</v>
      </c>
      <c r="C26" s="1" t="s">
        <v>181</v>
      </c>
      <c r="D26" s="3" t="s">
        <v>300</v>
      </c>
      <c r="E26" s="8" t="s">
        <v>71</v>
      </c>
      <c r="F26" s="1">
        <v>46</v>
      </c>
      <c r="G26" s="1">
        <v>6</v>
      </c>
      <c r="H26" s="1">
        <v>9</v>
      </c>
      <c r="I26" s="1" t="s">
        <v>249</v>
      </c>
      <c r="J26" s="1" t="s">
        <v>184</v>
      </c>
      <c r="K26" s="1" t="s">
        <v>320</v>
      </c>
      <c r="L26" s="10" t="s">
        <v>364</v>
      </c>
      <c r="M26" s="1" t="s">
        <v>381</v>
      </c>
    </row>
    <row r="27" spans="1:13" ht="27">
      <c r="A27" s="1" t="s">
        <v>283</v>
      </c>
      <c r="B27" s="1" t="s">
        <v>265</v>
      </c>
      <c r="C27" s="1" t="s">
        <v>181</v>
      </c>
      <c r="D27" s="3" t="s">
        <v>190</v>
      </c>
      <c r="E27" s="8" t="s">
        <v>71</v>
      </c>
      <c r="F27" s="1">
        <v>61</v>
      </c>
      <c r="G27" s="1" t="s">
        <v>284</v>
      </c>
      <c r="H27" s="1">
        <v>6</v>
      </c>
      <c r="I27" s="1" t="s">
        <v>285</v>
      </c>
      <c r="J27" s="1" t="s">
        <v>19</v>
      </c>
      <c r="K27" s="1" t="s">
        <v>286</v>
      </c>
      <c r="L27" s="11" t="s">
        <v>362</v>
      </c>
      <c r="M27" s="11" t="s">
        <v>379</v>
      </c>
    </row>
    <row r="28" spans="1:13" ht="27">
      <c r="A28" s="1" t="s">
        <v>313</v>
      </c>
      <c r="B28" s="1" t="s">
        <v>304</v>
      </c>
      <c r="C28" s="1" t="s">
        <v>181</v>
      </c>
      <c r="D28" s="3" t="s">
        <v>300</v>
      </c>
      <c r="E28" s="8" t="s">
        <v>71</v>
      </c>
      <c r="F28" s="1">
        <v>61</v>
      </c>
      <c r="G28" s="1" t="s">
        <v>284</v>
      </c>
      <c r="H28" s="1">
        <v>6</v>
      </c>
      <c r="I28" s="1" t="s">
        <v>314</v>
      </c>
      <c r="J28" s="1" t="s">
        <v>184</v>
      </c>
      <c r="K28" s="1" t="s">
        <v>315</v>
      </c>
      <c r="L28" s="11" t="s">
        <v>362</v>
      </c>
      <c r="M28" s="11" t="s">
        <v>379</v>
      </c>
    </row>
    <row r="29" spans="1:13" ht="40.5">
      <c r="A29" s="1" t="s">
        <v>279</v>
      </c>
      <c r="B29" s="1" t="s">
        <v>265</v>
      </c>
      <c r="C29" s="1" t="s">
        <v>181</v>
      </c>
      <c r="D29" s="3" t="s">
        <v>190</v>
      </c>
      <c r="E29" s="8" t="s">
        <v>71</v>
      </c>
      <c r="F29" s="1">
        <v>63</v>
      </c>
      <c r="G29" s="1" t="s">
        <v>280</v>
      </c>
      <c r="H29" s="1">
        <v>5</v>
      </c>
      <c r="I29" s="1" t="s">
        <v>281</v>
      </c>
      <c r="J29" s="1" t="s">
        <v>19</v>
      </c>
      <c r="K29" s="1" t="s">
        <v>282</v>
      </c>
      <c r="L29" s="9" t="s">
        <v>362</v>
      </c>
    </row>
    <row r="30" spans="1:13" ht="40.5">
      <c r="A30" s="1" t="s">
        <v>311</v>
      </c>
      <c r="B30" s="1" t="s">
        <v>304</v>
      </c>
      <c r="C30" s="1" t="s">
        <v>181</v>
      </c>
      <c r="D30" s="3" t="s">
        <v>300</v>
      </c>
      <c r="E30" s="8" t="s">
        <v>71</v>
      </c>
      <c r="F30" s="1">
        <v>63</v>
      </c>
      <c r="G30" s="1" t="s">
        <v>280</v>
      </c>
      <c r="H30" s="1">
        <v>5</v>
      </c>
      <c r="I30" s="1" t="s">
        <v>281</v>
      </c>
      <c r="J30" s="1" t="s">
        <v>184</v>
      </c>
      <c r="K30" s="1" t="s">
        <v>312</v>
      </c>
      <c r="L30" s="9" t="s">
        <v>362</v>
      </c>
    </row>
    <row r="31" spans="1:13" ht="40.5">
      <c r="A31" s="1" t="s">
        <v>207</v>
      </c>
      <c r="B31" s="1" t="s">
        <v>202</v>
      </c>
      <c r="C31" s="1" t="s">
        <v>181</v>
      </c>
      <c r="D31" s="3" t="s">
        <v>190</v>
      </c>
      <c r="E31" s="8" t="s">
        <v>71</v>
      </c>
      <c r="F31" s="1">
        <v>99</v>
      </c>
      <c r="G31" s="1" t="s">
        <v>208</v>
      </c>
      <c r="H31" s="1">
        <v>11</v>
      </c>
      <c r="I31" s="1" t="s">
        <v>209</v>
      </c>
      <c r="J31" s="1" t="s">
        <v>184</v>
      </c>
      <c r="K31" s="1" t="s">
        <v>210</v>
      </c>
      <c r="L31" s="9" t="s">
        <v>362</v>
      </c>
    </row>
    <row r="32" spans="1:13" ht="67.5">
      <c r="A32" s="1" t="s">
        <v>275</v>
      </c>
      <c r="B32" s="1" t="s">
        <v>265</v>
      </c>
      <c r="C32" s="1" t="s">
        <v>181</v>
      </c>
      <c r="D32" s="3" t="s">
        <v>190</v>
      </c>
      <c r="E32" s="8" t="s">
        <v>71</v>
      </c>
      <c r="F32" s="1">
        <v>127</v>
      </c>
      <c r="G32" s="1" t="s">
        <v>276</v>
      </c>
      <c r="H32" s="1">
        <v>9</v>
      </c>
      <c r="I32" s="1" t="s">
        <v>277</v>
      </c>
      <c r="J32" s="1" t="s">
        <v>19</v>
      </c>
      <c r="K32" s="1" t="s">
        <v>278</v>
      </c>
      <c r="L32" s="9" t="s">
        <v>362</v>
      </c>
    </row>
    <row r="33" spans="1:12" ht="54">
      <c r="A33" s="1" t="s">
        <v>309</v>
      </c>
      <c r="B33" s="1" t="s">
        <v>304</v>
      </c>
      <c r="C33" s="1" t="s">
        <v>181</v>
      </c>
      <c r="D33" s="3" t="s">
        <v>300</v>
      </c>
      <c r="E33" s="8" t="s">
        <v>71</v>
      </c>
      <c r="F33" s="1">
        <v>127</v>
      </c>
      <c r="G33" s="1" t="s">
        <v>276</v>
      </c>
      <c r="H33" s="1">
        <v>9</v>
      </c>
      <c r="I33" s="1" t="s">
        <v>310</v>
      </c>
      <c r="J33" s="1" t="s">
        <v>184</v>
      </c>
      <c r="K33" s="1" t="s">
        <v>278</v>
      </c>
      <c r="L33" s="9" t="s">
        <v>362</v>
      </c>
    </row>
    <row r="34" spans="1:12" ht="94.5">
      <c r="A34" s="1" t="s">
        <v>203</v>
      </c>
      <c r="B34" s="1" t="s">
        <v>202</v>
      </c>
      <c r="C34" s="1" t="s">
        <v>181</v>
      </c>
      <c r="D34" s="3" t="s">
        <v>190</v>
      </c>
      <c r="E34" s="8" t="s">
        <v>71</v>
      </c>
      <c r="F34" s="1">
        <v>152</v>
      </c>
      <c r="G34" s="1" t="s">
        <v>204</v>
      </c>
      <c r="H34" s="1">
        <v>2</v>
      </c>
      <c r="I34" s="1" t="s">
        <v>205</v>
      </c>
      <c r="J34" s="1" t="s">
        <v>184</v>
      </c>
      <c r="K34" s="1" t="s">
        <v>206</v>
      </c>
      <c r="L34" s="9" t="s">
        <v>362</v>
      </c>
    </row>
    <row r="35" spans="1:12" ht="108">
      <c r="A35" s="1" t="s">
        <v>140</v>
      </c>
      <c r="B35" s="1" t="s">
        <v>141</v>
      </c>
      <c r="C35" s="1" t="s">
        <v>15</v>
      </c>
      <c r="D35" s="3" t="s">
        <v>142</v>
      </c>
      <c r="E35" s="8" t="s">
        <v>71</v>
      </c>
      <c r="F35" s="1">
        <v>172</v>
      </c>
      <c r="G35" s="1" t="s">
        <v>34</v>
      </c>
      <c r="H35" s="1">
        <v>6</v>
      </c>
      <c r="I35" s="1" t="s">
        <v>143</v>
      </c>
      <c r="J35" s="1" t="s">
        <v>19</v>
      </c>
      <c r="K35" s="1" t="s">
        <v>144</v>
      </c>
      <c r="L35" s="9" t="s">
        <v>362</v>
      </c>
    </row>
    <row r="36" spans="1:12" ht="81">
      <c r="A36" s="1" t="s">
        <v>93</v>
      </c>
      <c r="B36" s="1" t="s">
        <v>83</v>
      </c>
      <c r="C36" s="1" t="s">
        <v>15</v>
      </c>
      <c r="D36" s="3" t="s">
        <v>84</v>
      </c>
      <c r="E36" s="8" t="s">
        <v>71</v>
      </c>
      <c r="F36" s="1">
        <v>172</v>
      </c>
      <c r="G36" s="1" t="s">
        <v>94</v>
      </c>
      <c r="H36" s="1">
        <v>24</v>
      </c>
      <c r="I36" s="1" t="s">
        <v>95</v>
      </c>
      <c r="J36" s="1" t="s">
        <v>19</v>
      </c>
      <c r="K36" s="1" t="s">
        <v>96</v>
      </c>
      <c r="L36" s="9" t="s">
        <v>362</v>
      </c>
    </row>
    <row r="37" spans="1:12" ht="54">
      <c r="A37" s="1" t="s">
        <v>196</v>
      </c>
      <c r="B37" s="1" t="s">
        <v>189</v>
      </c>
      <c r="C37" s="1" t="s">
        <v>181</v>
      </c>
      <c r="D37" s="3" t="s">
        <v>190</v>
      </c>
      <c r="E37" s="8" t="s">
        <v>71</v>
      </c>
      <c r="F37" s="1">
        <v>172</v>
      </c>
      <c r="G37" s="1" t="s">
        <v>94</v>
      </c>
      <c r="H37" s="1">
        <v>24</v>
      </c>
      <c r="I37" s="1" t="s">
        <v>197</v>
      </c>
      <c r="J37" s="1" t="s">
        <v>184</v>
      </c>
      <c r="K37" s="1" t="s">
        <v>198</v>
      </c>
      <c r="L37" s="9" t="s">
        <v>362</v>
      </c>
    </row>
    <row r="38" spans="1:12" ht="40.5">
      <c r="A38" s="1" t="s">
        <v>271</v>
      </c>
      <c r="B38" s="1" t="s">
        <v>265</v>
      </c>
      <c r="C38" s="1" t="s">
        <v>181</v>
      </c>
      <c r="D38" s="3" t="s">
        <v>190</v>
      </c>
      <c r="E38" s="8" t="s">
        <v>71</v>
      </c>
      <c r="F38" s="1">
        <v>172</v>
      </c>
      <c r="G38" s="1" t="s">
        <v>272</v>
      </c>
      <c r="H38" s="1">
        <v>28</v>
      </c>
      <c r="I38" s="1" t="s">
        <v>273</v>
      </c>
      <c r="J38" s="1" t="s">
        <v>19</v>
      </c>
      <c r="K38" s="1" t="s">
        <v>274</v>
      </c>
      <c r="L38" s="9" t="s">
        <v>362</v>
      </c>
    </row>
    <row r="39" spans="1:12" ht="40.5">
      <c r="A39" s="1" t="s">
        <v>307</v>
      </c>
      <c r="B39" s="1" t="s">
        <v>304</v>
      </c>
      <c r="C39" s="1" t="s">
        <v>181</v>
      </c>
      <c r="D39" s="3" t="s">
        <v>300</v>
      </c>
      <c r="E39" s="8" t="s">
        <v>71</v>
      </c>
      <c r="F39" s="1">
        <v>172</v>
      </c>
      <c r="G39" s="1" t="s">
        <v>272</v>
      </c>
      <c r="H39" s="1">
        <v>28</v>
      </c>
      <c r="I39" s="1" t="s">
        <v>308</v>
      </c>
      <c r="J39" s="1" t="s">
        <v>184</v>
      </c>
      <c r="K39" s="1" t="s">
        <v>274</v>
      </c>
      <c r="L39" s="9" t="s">
        <v>362</v>
      </c>
    </row>
    <row r="40" spans="1:12" ht="40.5">
      <c r="A40" s="1" t="s">
        <v>268</v>
      </c>
      <c r="B40" s="1" t="s">
        <v>265</v>
      </c>
      <c r="C40" s="1" t="s">
        <v>181</v>
      </c>
      <c r="D40" s="3" t="s">
        <v>190</v>
      </c>
      <c r="E40" s="8" t="s">
        <v>71</v>
      </c>
      <c r="F40" s="1">
        <v>174</v>
      </c>
      <c r="G40" s="1" t="s">
        <v>136</v>
      </c>
      <c r="H40" s="1">
        <v>6</v>
      </c>
      <c r="I40" s="1" t="s">
        <v>269</v>
      </c>
      <c r="J40" s="1" t="s">
        <v>19</v>
      </c>
      <c r="K40" s="1" t="s">
        <v>270</v>
      </c>
      <c r="L40" s="9" t="s">
        <v>362</v>
      </c>
    </row>
    <row r="41" spans="1:12" ht="40.5">
      <c r="A41" s="1" t="s">
        <v>306</v>
      </c>
      <c r="B41" s="1" t="s">
        <v>304</v>
      </c>
      <c r="C41" s="1" t="s">
        <v>181</v>
      </c>
      <c r="D41" s="3" t="s">
        <v>300</v>
      </c>
      <c r="E41" s="8" t="s">
        <v>71</v>
      </c>
      <c r="F41" s="1">
        <v>174</v>
      </c>
      <c r="G41" s="1" t="s">
        <v>136</v>
      </c>
      <c r="H41" s="1">
        <v>6</v>
      </c>
      <c r="I41" s="1" t="s">
        <v>269</v>
      </c>
      <c r="J41" s="1" t="s">
        <v>184</v>
      </c>
      <c r="K41" s="1" t="s">
        <v>270</v>
      </c>
      <c r="L41" s="9" t="s">
        <v>362</v>
      </c>
    </row>
    <row r="42" spans="1:12" ht="27">
      <c r="A42" s="1" t="s">
        <v>193</v>
      </c>
      <c r="B42" s="1" t="s">
        <v>189</v>
      </c>
      <c r="C42" s="1" t="s">
        <v>181</v>
      </c>
      <c r="D42" s="3" t="s">
        <v>190</v>
      </c>
      <c r="E42" s="8" t="s">
        <v>71</v>
      </c>
      <c r="F42" s="1">
        <v>174</v>
      </c>
      <c r="G42" s="1" t="s">
        <v>136</v>
      </c>
      <c r="H42" s="1">
        <v>7</v>
      </c>
      <c r="I42" s="1" t="s">
        <v>194</v>
      </c>
      <c r="J42" s="1" t="s">
        <v>184</v>
      </c>
      <c r="K42" s="1" t="s">
        <v>195</v>
      </c>
      <c r="L42" s="9" t="s">
        <v>362</v>
      </c>
    </row>
    <row r="43" spans="1:12" ht="27">
      <c r="A43" s="1" t="s">
        <v>264</v>
      </c>
      <c r="B43" s="1" t="s">
        <v>265</v>
      </c>
      <c r="C43" s="1" t="s">
        <v>181</v>
      </c>
      <c r="D43" s="3" t="s">
        <v>190</v>
      </c>
      <c r="E43" s="8" t="s">
        <v>71</v>
      </c>
      <c r="F43" s="1">
        <v>174</v>
      </c>
      <c r="G43" s="1" t="s">
        <v>136</v>
      </c>
      <c r="H43" s="1">
        <v>7</v>
      </c>
      <c r="I43" s="1" t="s">
        <v>266</v>
      </c>
      <c r="J43" s="1" t="s">
        <v>19</v>
      </c>
      <c r="K43" s="1" t="s">
        <v>267</v>
      </c>
      <c r="L43" s="9" t="s">
        <v>362</v>
      </c>
    </row>
    <row r="44" spans="1:12" ht="27">
      <c r="A44" s="1" t="s">
        <v>303</v>
      </c>
      <c r="B44" s="1" t="s">
        <v>304</v>
      </c>
      <c r="C44" s="1" t="s">
        <v>181</v>
      </c>
      <c r="D44" s="3" t="s">
        <v>300</v>
      </c>
      <c r="E44" s="8" t="s">
        <v>71</v>
      </c>
      <c r="F44" s="1">
        <v>174</v>
      </c>
      <c r="G44" s="1" t="s">
        <v>136</v>
      </c>
      <c r="H44" s="1">
        <v>7</v>
      </c>
      <c r="I44" s="1" t="s">
        <v>305</v>
      </c>
      <c r="J44" s="1" t="s">
        <v>184</v>
      </c>
      <c r="K44" s="1" t="s">
        <v>267</v>
      </c>
      <c r="L44" s="9" t="s">
        <v>362</v>
      </c>
    </row>
    <row r="45" spans="1:12" ht="40.5">
      <c r="A45" s="1" t="s">
        <v>97</v>
      </c>
      <c r="B45" s="1" t="s">
        <v>83</v>
      </c>
      <c r="C45" s="1" t="s">
        <v>15</v>
      </c>
      <c r="D45" s="3" t="s">
        <v>84</v>
      </c>
      <c r="E45" s="8" t="s">
        <v>71</v>
      </c>
      <c r="F45" s="1">
        <v>200</v>
      </c>
      <c r="G45" s="1" t="s">
        <v>98</v>
      </c>
      <c r="H45" s="1">
        <v>9</v>
      </c>
      <c r="I45" s="1" t="s">
        <v>99</v>
      </c>
      <c r="J45" s="1" t="s">
        <v>19</v>
      </c>
      <c r="K45" s="1" t="s">
        <v>100</v>
      </c>
      <c r="L45" s="9" t="s">
        <v>362</v>
      </c>
    </row>
    <row r="46" spans="1:12" ht="54">
      <c r="A46" s="1" t="s">
        <v>75</v>
      </c>
      <c r="B46" s="1" t="s">
        <v>22</v>
      </c>
      <c r="C46" s="1" t="s">
        <v>15</v>
      </c>
      <c r="D46" s="3" t="s">
        <v>23</v>
      </c>
      <c r="E46" s="8" t="s">
        <v>71</v>
      </c>
      <c r="F46" s="1">
        <v>233</v>
      </c>
      <c r="G46" s="1" t="s">
        <v>72</v>
      </c>
      <c r="H46" s="1">
        <v>22</v>
      </c>
      <c r="I46" s="1" t="s">
        <v>76</v>
      </c>
      <c r="J46" s="1" t="s">
        <v>19</v>
      </c>
      <c r="K46" s="1" t="s">
        <v>77</v>
      </c>
      <c r="L46" s="9" t="s">
        <v>362</v>
      </c>
    </row>
    <row r="47" spans="1:12" ht="81">
      <c r="A47" s="1" t="s">
        <v>170</v>
      </c>
      <c r="B47" s="1" t="s">
        <v>141</v>
      </c>
      <c r="C47" s="1" t="s">
        <v>15</v>
      </c>
      <c r="D47" s="3" t="s">
        <v>142</v>
      </c>
      <c r="E47" s="8" t="s">
        <v>71</v>
      </c>
      <c r="F47" s="1">
        <v>233</v>
      </c>
      <c r="G47" s="1" t="s">
        <v>72</v>
      </c>
      <c r="H47" s="1">
        <v>45</v>
      </c>
      <c r="I47" s="1" t="s">
        <v>171</v>
      </c>
      <c r="J47" s="1" t="s">
        <v>19</v>
      </c>
      <c r="K47" s="1" t="s">
        <v>172</v>
      </c>
      <c r="L47" s="9" t="s">
        <v>362</v>
      </c>
    </row>
    <row r="48" spans="1:12" ht="67.5">
      <c r="A48" s="1" t="s">
        <v>70</v>
      </c>
      <c r="B48" s="1" t="s">
        <v>22</v>
      </c>
      <c r="C48" s="1" t="s">
        <v>15</v>
      </c>
      <c r="D48" s="3" t="s">
        <v>23</v>
      </c>
      <c r="E48" s="8" t="s">
        <v>71</v>
      </c>
      <c r="F48" s="1">
        <v>244</v>
      </c>
      <c r="G48" s="1" t="s">
        <v>72</v>
      </c>
      <c r="H48" s="1">
        <v>17</v>
      </c>
      <c r="I48" s="1" t="s">
        <v>73</v>
      </c>
      <c r="J48" s="1" t="s">
        <v>19</v>
      </c>
      <c r="K48" s="1" t="s">
        <v>74</v>
      </c>
      <c r="L48" s="9" t="s">
        <v>362</v>
      </c>
    </row>
    <row r="49" spans="1:13" ht="40.5">
      <c r="A49" s="1" t="s">
        <v>188</v>
      </c>
      <c r="B49" s="1" t="s">
        <v>189</v>
      </c>
      <c r="C49" s="1" t="s">
        <v>181</v>
      </c>
      <c r="D49" s="3" t="s">
        <v>190</v>
      </c>
      <c r="E49" s="8" t="s">
        <v>71</v>
      </c>
      <c r="F49" s="1">
        <v>245</v>
      </c>
      <c r="G49" s="1" t="s">
        <v>72</v>
      </c>
      <c r="H49" s="1">
        <v>23</v>
      </c>
      <c r="I49" s="1" t="s">
        <v>191</v>
      </c>
      <c r="J49" s="1" t="s">
        <v>184</v>
      </c>
      <c r="K49" s="1" t="s">
        <v>192</v>
      </c>
      <c r="L49" s="10" t="s">
        <v>364</v>
      </c>
      <c r="M49" s="1" t="s">
        <v>383</v>
      </c>
    </row>
    <row r="50" spans="1:13" ht="40.5">
      <c r="A50" s="1" t="s">
        <v>201</v>
      </c>
      <c r="B50" s="1" t="s">
        <v>202</v>
      </c>
      <c r="C50" s="1" t="s">
        <v>181</v>
      </c>
      <c r="D50" s="3" t="s">
        <v>190</v>
      </c>
      <c r="E50" s="8" t="s">
        <v>71</v>
      </c>
      <c r="F50" s="1">
        <v>245</v>
      </c>
      <c r="G50" s="1" t="s">
        <v>72</v>
      </c>
      <c r="H50" s="1">
        <v>23</v>
      </c>
      <c r="I50" s="1" t="s">
        <v>191</v>
      </c>
      <c r="J50" s="1" t="s">
        <v>184</v>
      </c>
      <c r="K50" s="1" t="s">
        <v>192</v>
      </c>
      <c r="L50" s="10" t="s">
        <v>364</v>
      </c>
      <c r="M50" s="1" t="s">
        <v>383</v>
      </c>
    </row>
    <row r="51" spans="1:13" ht="67.5">
      <c r="A51" s="1" t="s">
        <v>223</v>
      </c>
      <c r="B51" s="1" t="s">
        <v>219</v>
      </c>
      <c r="C51" s="1" t="s">
        <v>181</v>
      </c>
      <c r="D51" s="3" t="s">
        <v>220</v>
      </c>
      <c r="E51" s="8" t="s">
        <v>71</v>
      </c>
      <c r="F51" s="1">
        <v>270</v>
      </c>
      <c r="G51" s="1" t="s">
        <v>224</v>
      </c>
      <c r="H51" s="1">
        <v>11</v>
      </c>
      <c r="I51" s="1" t="s">
        <v>225</v>
      </c>
      <c r="J51" s="1" t="s">
        <v>184</v>
      </c>
      <c r="K51" s="1" t="s">
        <v>226</v>
      </c>
      <c r="L51" s="9" t="s">
        <v>362</v>
      </c>
    </row>
    <row r="52" spans="1:13" ht="409.5">
      <c r="A52" s="1" t="s">
        <v>329</v>
      </c>
      <c r="B52" s="1" t="s">
        <v>330</v>
      </c>
      <c r="C52" s="1" t="s">
        <v>181</v>
      </c>
      <c r="D52" s="3" t="s">
        <v>331</v>
      </c>
      <c r="E52" s="7" t="s">
        <v>85</v>
      </c>
      <c r="F52" s="1">
        <v>1</v>
      </c>
      <c r="G52" s="1">
        <v>1</v>
      </c>
      <c r="H52" s="1">
        <v>1</v>
      </c>
      <c r="I52" s="2" t="s">
        <v>332</v>
      </c>
      <c r="J52" s="1" t="s">
        <v>184</v>
      </c>
      <c r="K52" s="2" t="s">
        <v>333</v>
      </c>
      <c r="L52" s="9" t="s">
        <v>362</v>
      </c>
    </row>
    <row r="53" spans="1:13" ht="27">
      <c r="A53" s="1" t="s">
        <v>334</v>
      </c>
      <c r="B53" s="1" t="s">
        <v>335</v>
      </c>
      <c r="C53" s="1" t="s">
        <v>336</v>
      </c>
      <c r="D53" s="3" t="s">
        <v>337</v>
      </c>
      <c r="E53" s="7" t="s">
        <v>85</v>
      </c>
      <c r="F53" s="1">
        <v>6</v>
      </c>
      <c r="G53" s="1">
        <v>4.5999999999999996</v>
      </c>
      <c r="H53" s="1">
        <v>2</v>
      </c>
      <c r="I53" s="1" t="s">
        <v>338</v>
      </c>
      <c r="J53" s="1" t="s">
        <v>19</v>
      </c>
      <c r="K53" s="1" t="s">
        <v>339</v>
      </c>
      <c r="L53" s="9" t="s">
        <v>362</v>
      </c>
    </row>
    <row r="54" spans="1:13" ht="67.5">
      <c r="A54" s="1" t="s">
        <v>111</v>
      </c>
      <c r="B54" s="1" t="s">
        <v>106</v>
      </c>
      <c r="C54" s="1" t="s">
        <v>15</v>
      </c>
      <c r="D54" s="3" t="s">
        <v>107</v>
      </c>
      <c r="E54" s="7" t="s">
        <v>85</v>
      </c>
      <c r="F54" s="1">
        <v>16</v>
      </c>
      <c r="G54" s="1" t="s">
        <v>112</v>
      </c>
      <c r="H54" s="1">
        <v>17</v>
      </c>
      <c r="I54" s="1" t="s">
        <v>113</v>
      </c>
      <c r="J54" s="1" t="s">
        <v>19</v>
      </c>
      <c r="K54" s="1" t="s">
        <v>114</v>
      </c>
      <c r="L54" s="9" t="s">
        <v>362</v>
      </c>
    </row>
    <row r="55" spans="1:13" ht="81">
      <c r="A55" s="1" t="s">
        <v>105</v>
      </c>
      <c r="B55" s="1" t="s">
        <v>106</v>
      </c>
      <c r="C55" s="1" t="s">
        <v>15</v>
      </c>
      <c r="D55" s="3" t="s">
        <v>107</v>
      </c>
      <c r="E55" s="7" t="s">
        <v>85</v>
      </c>
      <c r="F55" s="1">
        <v>50</v>
      </c>
      <c r="G55" s="1" t="s">
        <v>108</v>
      </c>
      <c r="H55" s="1">
        <v>36</v>
      </c>
      <c r="I55" s="1" t="s">
        <v>109</v>
      </c>
      <c r="J55" s="1" t="s">
        <v>19</v>
      </c>
      <c r="K55" s="1" t="s">
        <v>110</v>
      </c>
      <c r="L55" s="9" t="s">
        <v>362</v>
      </c>
    </row>
    <row r="56" spans="1:13" ht="27">
      <c r="A56" s="1" t="s">
        <v>353</v>
      </c>
      <c r="B56" s="1" t="s">
        <v>344</v>
      </c>
      <c r="C56" s="1" t="s">
        <v>15</v>
      </c>
      <c r="D56" s="3" t="s">
        <v>345</v>
      </c>
      <c r="E56" s="7" t="s">
        <v>85</v>
      </c>
      <c r="F56" s="1">
        <v>174</v>
      </c>
      <c r="G56" s="1" t="s">
        <v>136</v>
      </c>
      <c r="H56" s="1">
        <v>5</v>
      </c>
      <c r="I56" s="1" t="s">
        <v>354</v>
      </c>
      <c r="J56" s="1" t="s">
        <v>19</v>
      </c>
      <c r="K56" s="1" t="s">
        <v>355</v>
      </c>
      <c r="L56" s="9" t="s">
        <v>362</v>
      </c>
    </row>
    <row r="57" spans="1:13" ht="27">
      <c r="A57" s="1" t="s">
        <v>351</v>
      </c>
      <c r="B57" s="1" t="s">
        <v>344</v>
      </c>
      <c r="C57" s="1" t="s">
        <v>15</v>
      </c>
      <c r="D57" s="3" t="s">
        <v>345</v>
      </c>
      <c r="E57" s="7" t="s">
        <v>85</v>
      </c>
      <c r="F57" s="1">
        <v>222</v>
      </c>
      <c r="G57" s="1" t="s">
        <v>31</v>
      </c>
      <c r="H57" s="1">
        <v>6</v>
      </c>
      <c r="I57" s="1" t="s">
        <v>352</v>
      </c>
      <c r="J57" s="1" t="s">
        <v>19</v>
      </c>
      <c r="K57" s="1" t="s">
        <v>348</v>
      </c>
      <c r="L57" s="9" t="s">
        <v>362</v>
      </c>
    </row>
    <row r="58" spans="1:13" ht="27">
      <c r="A58" s="1" t="s">
        <v>349</v>
      </c>
      <c r="B58" s="1" t="s">
        <v>344</v>
      </c>
      <c r="C58" s="1" t="s">
        <v>15</v>
      </c>
      <c r="D58" s="3" t="s">
        <v>345</v>
      </c>
      <c r="E58" s="7" t="s">
        <v>85</v>
      </c>
      <c r="F58" s="1">
        <v>222</v>
      </c>
      <c r="G58" s="1" t="s">
        <v>31</v>
      </c>
      <c r="H58" s="1">
        <v>13</v>
      </c>
      <c r="I58" s="1" t="s">
        <v>350</v>
      </c>
      <c r="J58" s="1" t="s">
        <v>19</v>
      </c>
      <c r="K58" s="1" t="s">
        <v>348</v>
      </c>
      <c r="L58" s="9" t="s">
        <v>362</v>
      </c>
    </row>
    <row r="59" spans="1:13" ht="135">
      <c r="A59" s="1" t="s">
        <v>164</v>
      </c>
      <c r="B59" s="1" t="s">
        <v>141</v>
      </c>
      <c r="C59" s="1" t="s">
        <v>15</v>
      </c>
      <c r="D59" s="3" t="s">
        <v>142</v>
      </c>
      <c r="E59" s="7" t="s">
        <v>85</v>
      </c>
      <c r="F59" s="1">
        <v>230</v>
      </c>
      <c r="G59" s="1" t="s">
        <v>72</v>
      </c>
      <c r="H59" s="1">
        <v>1</v>
      </c>
      <c r="I59" s="2" t="s">
        <v>165</v>
      </c>
      <c r="J59" s="1" t="s">
        <v>19</v>
      </c>
      <c r="K59" s="1" t="s">
        <v>166</v>
      </c>
      <c r="L59" s="9" t="s">
        <v>362</v>
      </c>
    </row>
    <row r="60" spans="1:13" ht="67.5">
      <c r="A60" s="1" t="s">
        <v>82</v>
      </c>
      <c r="B60" s="1" t="s">
        <v>83</v>
      </c>
      <c r="C60" s="1" t="s">
        <v>15</v>
      </c>
      <c r="D60" s="3" t="s">
        <v>84</v>
      </c>
      <c r="E60" s="7" t="s">
        <v>85</v>
      </c>
      <c r="F60" s="1">
        <v>270</v>
      </c>
      <c r="G60" s="1" t="s">
        <v>86</v>
      </c>
      <c r="H60" s="1">
        <v>1</v>
      </c>
      <c r="I60" s="1" t="s">
        <v>87</v>
      </c>
      <c r="J60" s="1" t="s">
        <v>19</v>
      </c>
      <c r="K60" s="1" t="s">
        <v>88</v>
      </c>
      <c r="L60" s="9" t="s">
        <v>362</v>
      </c>
    </row>
    <row r="61" spans="1:13" ht="27">
      <c r="A61" s="1" t="s">
        <v>343</v>
      </c>
      <c r="B61" s="1" t="s">
        <v>344</v>
      </c>
      <c r="C61" s="1" t="s">
        <v>15</v>
      </c>
      <c r="D61" s="3" t="s">
        <v>345</v>
      </c>
      <c r="E61" s="7" t="s">
        <v>85</v>
      </c>
      <c r="F61" s="1">
        <v>283</v>
      </c>
      <c r="G61" s="1" t="s">
        <v>346</v>
      </c>
      <c r="H61" s="1">
        <v>9</v>
      </c>
      <c r="I61" s="1" t="s">
        <v>347</v>
      </c>
      <c r="J61" s="1" t="s">
        <v>19</v>
      </c>
      <c r="K61" s="1" t="s">
        <v>348</v>
      </c>
      <c r="L61" s="9" t="s">
        <v>362</v>
      </c>
    </row>
    <row r="62" spans="1:13" ht="54">
      <c r="A62" s="1" t="s">
        <v>160</v>
      </c>
      <c r="B62" s="1" t="s">
        <v>141</v>
      </c>
      <c r="C62" s="1" t="s">
        <v>15</v>
      </c>
      <c r="D62" s="3" t="s">
        <v>142</v>
      </c>
      <c r="E62" s="7" t="s">
        <v>85</v>
      </c>
      <c r="F62" s="1">
        <v>292</v>
      </c>
      <c r="G62" s="1" t="s">
        <v>161</v>
      </c>
      <c r="H62" s="1">
        <v>16</v>
      </c>
      <c r="I62" s="1" t="s">
        <v>162</v>
      </c>
      <c r="J62" s="1" t="s">
        <v>19</v>
      </c>
      <c r="K62" s="1" t="s">
        <v>163</v>
      </c>
      <c r="L62" s="9" t="s">
        <v>362</v>
      </c>
    </row>
    <row r="63" spans="1:13" ht="27">
      <c r="A63" s="1" t="s">
        <v>218</v>
      </c>
      <c r="B63" s="1" t="s">
        <v>219</v>
      </c>
      <c r="C63" s="1" t="s">
        <v>181</v>
      </c>
      <c r="D63" s="3" t="s">
        <v>220</v>
      </c>
      <c r="E63" s="7" t="s">
        <v>85</v>
      </c>
      <c r="I63" s="1" t="s">
        <v>221</v>
      </c>
      <c r="J63" s="1" t="s">
        <v>19</v>
      </c>
      <c r="K63" s="1" t="s">
        <v>222</v>
      </c>
      <c r="L63" s="9" t="s">
        <v>362</v>
      </c>
    </row>
    <row r="64" spans="1:13" ht="67.5">
      <c r="A64" s="1" t="s">
        <v>254</v>
      </c>
      <c r="B64" s="1" t="s">
        <v>255</v>
      </c>
      <c r="C64" s="1" t="s">
        <v>15</v>
      </c>
      <c r="D64" s="3" t="s">
        <v>256</v>
      </c>
      <c r="E64" s="7" t="s">
        <v>85</v>
      </c>
      <c r="I64" s="1" t="s">
        <v>257</v>
      </c>
      <c r="J64" s="1" t="s">
        <v>19</v>
      </c>
      <c r="K64" s="1" t="s">
        <v>258</v>
      </c>
      <c r="L64" s="10" t="s">
        <v>364</v>
      </c>
      <c r="M64" s="1" t="s">
        <v>383</v>
      </c>
    </row>
    <row r="65" spans="1:13" ht="40.5">
      <c r="A65" s="1" t="s">
        <v>259</v>
      </c>
      <c r="B65" s="1" t="s">
        <v>260</v>
      </c>
      <c r="C65" s="1" t="s">
        <v>15</v>
      </c>
      <c r="D65" s="3" t="s">
        <v>261</v>
      </c>
      <c r="E65" s="7" t="s">
        <v>85</v>
      </c>
      <c r="I65" s="1" t="s">
        <v>262</v>
      </c>
      <c r="J65" s="1" t="s">
        <v>19</v>
      </c>
      <c r="K65" s="1" t="s">
        <v>263</v>
      </c>
      <c r="L65" s="10" t="s">
        <v>364</v>
      </c>
      <c r="M65" s="1" t="s">
        <v>383</v>
      </c>
    </row>
    <row r="66" spans="1:13" ht="67.5">
      <c r="A66" s="1" t="s">
        <v>138</v>
      </c>
      <c r="B66" s="1" t="s">
        <v>130</v>
      </c>
      <c r="C66" s="1" t="s">
        <v>15</v>
      </c>
      <c r="D66" s="3" t="s">
        <v>131</v>
      </c>
      <c r="E66" s="6" t="s">
        <v>17</v>
      </c>
      <c r="F66" s="1">
        <v>1</v>
      </c>
      <c r="G66" s="1">
        <v>1</v>
      </c>
      <c r="H66" s="1">
        <v>1</v>
      </c>
      <c r="I66" s="1" t="s">
        <v>139</v>
      </c>
      <c r="J66" s="1" t="s">
        <v>19</v>
      </c>
      <c r="L66" s="10" t="s">
        <v>365</v>
      </c>
      <c r="M66" s="1" t="s">
        <v>386</v>
      </c>
    </row>
    <row r="67" spans="1:13" ht="81">
      <c r="A67" s="1" t="s">
        <v>21</v>
      </c>
      <c r="B67" s="1" t="s">
        <v>22</v>
      </c>
      <c r="C67" s="1" t="s">
        <v>15</v>
      </c>
      <c r="D67" s="3" t="s">
        <v>23</v>
      </c>
      <c r="E67" s="6" t="s">
        <v>17</v>
      </c>
      <c r="F67" s="1">
        <v>1</v>
      </c>
      <c r="G67" s="1">
        <v>2</v>
      </c>
      <c r="H67" s="1">
        <v>20</v>
      </c>
      <c r="I67" s="1" t="s">
        <v>24</v>
      </c>
      <c r="J67" s="1" t="s">
        <v>19</v>
      </c>
      <c r="K67" s="1" t="s">
        <v>25</v>
      </c>
      <c r="L67" s="10" t="s">
        <v>364</v>
      </c>
      <c r="M67" s="1" t="s">
        <v>387</v>
      </c>
    </row>
    <row r="68" spans="1:13" ht="40.5">
      <c r="A68" s="1" t="s">
        <v>38</v>
      </c>
      <c r="B68" s="1" t="s">
        <v>22</v>
      </c>
      <c r="C68" s="1" t="s">
        <v>15</v>
      </c>
      <c r="D68" s="3" t="s">
        <v>23</v>
      </c>
      <c r="E68" s="6" t="s">
        <v>17</v>
      </c>
      <c r="F68" s="1">
        <v>1</v>
      </c>
      <c r="I68" s="1" t="s">
        <v>39</v>
      </c>
      <c r="J68" s="1" t="s">
        <v>19</v>
      </c>
      <c r="K68" s="1" t="s">
        <v>40</v>
      </c>
      <c r="L68" s="10" t="s">
        <v>363</v>
      </c>
      <c r="M68" s="1" t="s">
        <v>363</v>
      </c>
    </row>
    <row r="69" spans="1:13" ht="27">
      <c r="A69" s="1" t="s">
        <v>240</v>
      </c>
      <c r="B69" s="1" t="s">
        <v>219</v>
      </c>
      <c r="C69" s="1" t="s">
        <v>181</v>
      </c>
      <c r="D69" s="3" t="s">
        <v>220</v>
      </c>
      <c r="E69" s="6" t="s">
        <v>17</v>
      </c>
      <c r="F69" s="1">
        <v>2</v>
      </c>
      <c r="G69" s="1">
        <v>3.1</v>
      </c>
      <c r="H69" s="1">
        <v>11</v>
      </c>
      <c r="I69" s="1" t="s">
        <v>241</v>
      </c>
      <c r="J69" s="1" t="s">
        <v>19</v>
      </c>
      <c r="K69" s="1" t="s">
        <v>242</v>
      </c>
      <c r="L69" s="10" t="s">
        <v>364</v>
      </c>
      <c r="M69" s="1" t="s">
        <v>388</v>
      </c>
    </row>
    <row r="70" spans="1:13" ht="54">
      <c r="A70" s="1" t="s">
        <v>123</v>
      </c>
      <c r="B70" s="1" t="s">
        <v>106</v>
      </c>
      <c r="C70" s="1" t="s">
        <v>15</v>
      </c>
      <c r="D70" s="3" t="s">
        <v>107</v>
      </c>
      <c r="E70" s="6" t="s">
        <v>17</v>
      </c>
      <c r="F70" s="1">
        <v>4</v>
      </c>
      <c r="G70" s="1">
        <v>4.0999999999999996</v>
      </c>
      <c r="H70" s="1">
        <v>8</v>
      </c>
      <c r="I70" s="1" t="s">
        <v>124</v>
      </c>
      <c r="J70" s="1" t="s">
        <v>19</v>
      </c>
      <c r="K70" s="1" t="s">
        <v>125</v>
      </c>
      <c r="L70" s="10" t="s">
        <v>364</v>
      </c>
      <c r="M70" s="1" t="s">
        <v>389</v>
      </c>
    </row>
    <row r="71" spans="1:13">
      <c r="A71" s="1" t="s">
        <v>13</v>
      </c>
      <c r="B71" s="1" t="s">
        <v>14</v>
      </c>
      <c r="C71" s="1" t="s">
        <v>15</v>
      </c>
      <c r="D71" s="3" t="s">
        <v>16</v>
      </c>
      <c r="E71" s="6" t="s">
        <v>17</v>
      </c>
      <c r="F71" s="1">
        <v>4</v>
      </c>
      <c r="H71" s="1">
        <v>15</v>
      </c>
      <c r="I71" s="1" t="s">
        <v>18</v>
      </c>
      <c r="J71" s="1" t="s">
        <v>19</v>
      </c>
      <c r="K71" s="1" t="s">
        <v>20</v>
      </c>
      <c r="L71" s="10" t="s">
        <v>363</v>
      </c>
      <c r="M71" s="1" t="s">
        <v>363</v>
      </c>
    </row>
    <row r="72" spans="1:13">
      <c r="A72" s="1" t="s">
        <v>340</v>
      </c>
      <c r="B72" s="1" t="s">
        <v>335</v>
      </c>
      <c r="C72" s="1" t="s">
        <v>336</v>
      </c>
      <c r="D72" s="3" t="s">
        <v>337</v>
      </c>
      <c r="E72" s="6" t="s">
        <v>17</v>
      </c>
      <c r="F72" s="1">
        <v>4</v>
      </c>
      <c r="G72" s="1">
        <v>4.0999999999999996</v>
      </c>
      <c r="H72" s="1">
        <v>15</v>
      </c>
      <c r="I72" s="1" t="s">
        <v>341</v>
      </c>
      <c r="J72" s="1" t="s">
        <v>19</v>
      </c>
      <c r="K72" s="1" t="s">
        <v>342</v>
      </c>
      <c r="L72" s="10" t="s">
        <v>363</v>
      </c>
      <c r="M72" s="1" t="s">
        <v>363</v>
      </c>
    </row>
    <row r="73" spans="1:13" ht="40.5">
      <c r="A73" s="1" t="s">
        <v>67</v>
      </c>
      <c r="B73" s="1" t="s">
        <v>22</v>
      </c>
      <c r="C73" s="1" t="s">
        <v>15</v>
      </c>
      <c r="D73" s="3" t="s">
        <v>23</v>
      </c>
      <c r="E73" s="6" t="s">
        <v>17</v>
      </c>
      <c r="F73" s="1">
        <v>4</v>
      </c>
      <c r="G73" s="1">
        <v>4.0999999999999996</v>
      </c>
      <c r="H73" s="1">
        <v>16</v>
      </c>
      <c r="I73" s="1" t="s">
        <v>68</v>
      </c>
      <c r="J73" s="1" t="s">
        <v>19</v>
      </c>
      <c r="K73" s="1" t="s">
        <v>69</v>
      </c>
      <c r="L73" s="10" t="s">
        <v>363</v>
      </c>
      <c r="M73" s="1" t="s">
        <v>363</v>
      </c>
    </row>
    <row r="74" spans="1:13" ht="108">
      <c r="A74" s="1" t="s">
        <v>36</v>
      </c>
      <c r="B74" s="1" t="s">
        <v>22</v>
      </c>
      <c r="C74" s="1" t="s">
        <v>15</v>
      </c>
      <c r="D74" s="3" t="s">
        <v>23</v>
      </c>
      <c r="E74" s="6" t="s">
        <v>17</v>
      </c>
      <c r="F74" s="1">
        <v>7</v>
      </c>
      <c r="G74" s="1">
        <v>4.3</v>
      </c>
      <c r="H74" s="1">
        <v>4</v>
      </c>
      <c r="I74" s="1" t="s">
        <v>28</v>
      </c>
      <c r="J74" s="1" t="s">
        <v>19</v>
      </c>
      <c r="K74" s="2" t="s">
        <v>37</v>
      </c>
      <c r="L74" s="10" t="s">
        <v>363</v>
      </c>
      <c r="M74" s="1" t="s">
        <v>363</v>
      </c>
    </row>
    <row r="75" spans="1:13" ht="40.5">
      <c r="A75" s="1" t="s">
        <v>119</v>
      </c>
      <c r="B75" s="1" t="s">
        <v>106</v>
      </c>
      <c r="C75" s="1" t="s">
        <v>15</v>
      </c>
      <c r="D75" s="3" t="s">
        <v>107</v>
      </c>
      <c r="E75" s="6" t="s">
        <v>17</v>
      </c>
      <c r="F75" s="1">
        <v>10</v>
      </c>
      <c r="G75" s="1" t="s">
        <v>120</v>
      </c>
      <c r="H75" s="1">
        <v>17</v>
      </c>
      <c r="I75" s="1" t="s">
        <v>121</v>
      </c>
      <c r="J75" s="1" t="s">
        <v>19</v>
      </c>
      <c r="K75" s="1" t="s">
        <v>122</v>
      </c>
      <c r="L75" s="10" t="s">
        <v>363</v>
      </c>
      <c r="M75" s="1" t="s">
        <v>363</v>
      </c>
    </row>
    <row r="76" spans="1:13" ht="40.5">
      <c r="A76" s="1" t="s">
        <v>53</v>
      </c>
      <c r="B76" s="1" t="s">
        <v>22</v>
      </c>
      <c r="C76" s="1" t="s">
        <v>15</v>
      </c>
      <c r="D76" s="3" t="s">
        <v>23</v>
      </c>
      <c r="E76" s="6" t="s">
        <v>17</v>
      </c>
      <c r="F76" s="1">
        <v>17</v>
      </c>
      <c r="G76" s="1" t="s">
        <v>50</v>
      </c>
      <c r="H76" s="1">
        <v>25</v>
      </c>
      <c r="I76" s="1" t="s">
        <v>54</v>
      </c>
      <c r="J76" s="1" t="s">
        <v>19</v>
      </c>
      <c r="K76" s="1" t="s">
        <v>55</v>
      </c>
      <c r="L76" s="10" t="s">
        <v>363</v>
      </c>
      <c r="M76" s="1" t="s">
        <v>363</v>
      </c>
    </row>
    <row r="77" spans="1:13" ht="40.5">
      <c r="A77" s="1" t="s">
        <v>49</v>
      </c>
      <c r="B77" s="1" t="s">
        <v>22</v>
      </c>
      <c r="C77" s="1" t="s">
        <v>15</v>
      </c>
      <c r="D77" s="3" t="s">
        <v>23</v>
      </c>
      <c r="E77" s="6" t="s">
        <v>17</v>
      </c>
      <c r="F77" s="1">
        <v>17</v>
      </c>
      <c r="G77" s="1" t="s">
        <v>50</v>
      </c>
      <c r="H77" s="1">
        <v>26</v>
      </c>
      <c r="I77" s="1" t="s">
        <v>51</v>
      </c>
      <c r="J77" s="1" t="s">
        <v>19</v>
      </c>
      <c r="K77" s="1" t="s">
        <v>52</v>
      </c>
      <c r="L77" s="10" t="s">
        <v>363</v>
      </c>
      <c r="M77" s="1" t="s">
        <v>363</v>
      </c>
    </row>
    <row r="78" spans="1:13" ht="27">
      <c r="A78" s="1" t="s">
        <v>176</v>
      </c>
      <c r="B78" s="1" t="s">
        <v>141</v>
      </c>
      <c r="C78" s="1" t="s">
        <v>15</v>
      </c>
      <c r="D78" s="3" t="s">
        <v>142</v>
      </c>
      <c r="E78" s="6" t="s">
        <v>17</v>
      </c>
      <c r="F78" s="1">
        <v>18</v>
      </c>
      <c r="G78" s="1" t="s">
        <v>57</v>
      </c>
      <c r="H78" s="1">
        <v>1</v>
      </c>
      <c r="I78" s="1" t="s">
        <v>177</v>
      </c>
      <c r="J78" s="1" t="s">
        <v>19</v>
      </c>
      <c r="K78" s="1" t="s">
        <v>178</v>
      </c>
      <c r="L78" s="10" t="s">
        <v>363</v>
      </c>
      <c r="M78" s="1" t="s">
        <v>363</v>
      </c>
    </row>
    <row r="79" spans="1:13" ht="67.5">
      <c r="A79" s="1" t="s">
        <v>356</v>
      </c>
      <c r="B79" s="1" t="s">
        <v>357</v>
      </c>
      <c r="C79" s="1" t="s">
        <v>15</v>
      </c>
      <c r="D79" s="3" t="s">
        <v>358</v>
      </c>
      <c r="E79" s="6" t="s">
        <v>17</v>
      </c>
      <c r="F79" s="1">
        <v>18</v>
      </c>
      <c r="G79" s="1" t="s">
        <v>359</v>
      </c>
      <c r="H79" s="1">
        <v>6</v>
      </c>
      <c r="I79" s="1" t="s">
        <v>360</v>
      </c>
      <c r="J79" s="1" t="s">
        <v>19</v>
      </c>
      <c r="K79" s="1" t="s">
        <v>361</v>
      </c>
      <c r="L79" s="10" t="s">
        <v>363</v>
      </c>
      <c r="M79" s="1" t="s">
        <v>363</v>
      </c>
    </row>
    <row r="80" spans="1:13" ht="40.5">
      <c r="A80" s="1" t="s">
        <v>66</v>
      </c>
      <c r="B80" s="1" t="s">
        <v>22</v>
      </c>
      <c r="C80" s="1" t="s">
        <v>15</v>
      </c>
      <c r="D80" s="3" t="s">
        <v>23</v>
      </c>
      <c r="E80" s="6" t="s">
        <v>17</v>
      </c>
      <c r="F80" s="1">
        <v>18</v>
      </c>
      <c r="G80" s="1" t="s">
        <v>57</v>
      </c>
      <c r="H80" s="1">
        <v>19</v>
      </c>
      <c r="I80" s="1" t="s">
        <v>62</v>
      </c>
      <c r="J80" s="1" t="s">
        <v>19</v>
      </c>
      <c r="K80" s="1" t="s">
        <v>63</v>
      </c>
      <c r="L80" s="10" t="s">
        <v>363</v>
      </c>
      <c r="M80" s="1" t="s">
        <v>363</v>
      </c>
    </row>
    <row r="81" spans="1:13" ht="40.5">
      <c r="A81" s="1" t="s">
        <v>65</v>
      </c>
      <c r="B81" s="1" t="s">
        <v>22</v>
      </c>
      <c r="C81" s="1" t="s">
        <v>15</v>
      </c>
      <c r="D81" s="3" t="s">
        <v>23</v>
      </c>
      <c r="E81" s="6" t="s">
        <v>17</v>
      </c>
      <c r="F81" s="1">
        <v>18</v>
      </c>
      <c r="G81" s="1" t="s">
        <v>57</v>
      </c>
      <c r="H81" s="1">
        <v>20</v>
      </c>
      <c r="I81" s="1" t="s">
        <v>58</v>
      </c>
      <c r="J81" s="1" t="s">
        <v>19</v>
      </c>
      <c r="K81" s="1" t="s">
        <v>59</v>
      </c>
      <c r="L81" s="10" t="s">
        <v>363</v>
      </c>
      <c r="M81" s="1" t="s">
        <v>363</v>
      </c>
    </row>
    <row r="82" spans="1:13" ht="40.5">
      <c r="A82" s="1" t="s">
        <v>64</v>
      </c>
      <c r="B82" s="1" t="s">
        <v>22</v>
      </c>
      <c r="C82" s="1" t="s">
        <v>15</v>
      </c>
      <c r="D82" s="3" t="s">
        <v>23</v>
      </c>
      <c r="E82" s="6" t="s">
        <v>17</v>
      </c>
      <c r="F82" s="1">
        <v>18</v>
      </c>
      <c r="G82" s="1" t="s">
        <v>57</v>
      </c>
      <c r="H82" s="1">
        <v>25</v>
      </c>
      <c r="I82" s="1" t="s">
        <v>62</v>
      </c>
      <c r="J82" s="1" t="s">
        <v>19</v>
      </c>
      <c r="K82" s="1" t="s">
        <v>63</v>
      </c>
      <c r="L82" s="10" t="s">
        <v>363</v>
      </c>
      <c r="M82" s="1" t="s">
        <v>363</v>
      </c>
    </row>
    <row r="83" spans="1:13" ht="40.5">
      <c r="A83" s="1" t="s">
        <v>61</v>
      </c>
      <c r="B83" s="1" t="s">
        <v>22</v>
      </c>
      <c r="C83" s="1" t="s">
        <v>15</v>
      </c>
      <c r="D83" s="3" t="s">
        <v>23</v>
      </c>
      <c r="E83" s="6" t="s">
        <v>17</v>
      </c>
      <c r="F83" s="1">
        <v>19</v>
      </c>
      <c r="G83" s="1" t="s">
        <v>57</v>
      </c>
      <c r="H83" s="1">
        <v>1</v>
      </c>
      <c r="I83" s="1" t="s">
        <v>62</v>
      </c>
      <c r="J83" s="1" t="s">
        <v>19</v>
      </c>
      <c r="K83" s="1" t="s">
        <v>63</v>
      </c>
      <c r="L83" s="10" t="s">
        <v>363</v>
      </c>
      <c r="M83" s="1" t="s">
        <v>363</v>
      </c>
    </row>
    <row r="84" spans="1:13" ht="40.5">
      <c r="A84" s="1" t="s">
        <v>60</v>
      </c>
      <c r="B84" s="1" t="s">
        <v>22</v>
      </c>
      <c r="C84" s="1" t="s">
        <v>15</v>
      </c>
      <c r="D84" s="3" t="s">
        <v>23</v>
      </c>
      <c r="E84" s="6" t="s">
        <v>17</v>
      </c>
      <c r="F84" s="1">
        <v>19</v>
      </c>
      <c r="G84" s="1" t="s">
        <v>57</v>
      </c>
      <c r="H84" s="1">
        <v>8</v>
      </c>
      <c r="I84" s="1" t="s">
        <v>58</v>
      </c>
      <c r="J84" s="1" t="s">
        <v>19</v>
      </c>
      <c r="K84" s="1" t="s">
        <v>59</v>
      </c>
      <c r="L84" s="10" t="s">
        <v>363</v>
      </c>
      <c r="M84" s="1" t="s">
        <v>363</v>
      </c>
    </row>
    <row r="85" spans="1:13" ht="40.5">
      <c r="A85" s="1" t="s">
        <v>56</v>
      </c>
      <c r="B85" s="1" t="s">
        <v>22</v>
      </c>
      <c r="C85" s="1" t="s">
        <v>15</v>
      </c>
      <c r="D85" s="3" t="s">
        <v>23</v>
      </c>
      <c r="E85" s="6" t="s">
        <v>17</v>
      </c>
      <c r="F85" s="1">
        <v>19</v>
      </c>
      <c r="G85" s="1" t="s">
        <v>57</v>
      </c>
      <c r="H85" s="1">
        <v>9</v>
      </c>
      <c r="I85" s="1" t="s">
        <v>58</v>
      </c>
      <c r="J85" s="1" t="s">
        <v>19</v>
      </c>
      <c r="K85" s="1" t="s">
        <v>59</v>
      </c>
      <c r="L85" s="10" t="s">
        <v>363</v>
      </c>
      <c r="M85" s="1" t="s">
        <v>363</v>
      </c>
    </row>
    <row r="86" spans="1:13" ht="67.5">
      <c r="A86" s="1" t="s">
        <v>45</v>
      </c>
      <c r="B86" s="1" t="s">
        <v>22</v>
      </c>
      <c r="C86" s="1" t="s">
        <v>15</v>
      </c>
      <c r="D86" s="3" t="s">
        <v>23</v>
      </c>
      <c r="E86" s="6" t="s">
        <v>17</v>
      </c>
      <c r="F86" s="1">
        <v>20</v>
      </c>
      <c r="G86" s="1" t="s">
        <v>46</v>
      </c>
      <c r="H86" s="1">
        <v>23</v>
      </c>
      <c r="I86" s="1" t="s">
        <v>47</v>
      </c>
      <c r="J86" s="1" t="s">
        <v>19</v>
      </c>
      <c r="K86" s="1" t="s">
        <v>48</v>
      </c>
      <c r="L86" s="10" t="s">
        <v>363</v>
      </c>
      <c r="M86" s="1" t="s">
        <v>363</v>
      </c>
    </row>
    <row r="87" spans="1:13" ht="40.5">
      <c r="A87" s="1" t="s">
        <v>173</v>
      </c>
      <c r="B87" s="1" t="s">
        <v>141</v>
      </c>
      <c r="C87" s="1" t="s">
        <v>15</v>
      </c>
      <c r="D87" s="3" t="s">
        <v>142</v>
      </c>
      <c r="E87" s="6" t="s">
        <v>17</v>
      </c>
      <c r="F87" s="1">
        <v>20</v>
      </c>
      <c r="G87" s="1" t="s">
        <v>46</v>
      </c>
      <c r="H87" s="1">
        <v>23</v>
      </c>
      <c r="I87" s="1" t="s">
        <v>174</v>
      </c>
      <c r="J87" s="1" t="s">
        <v>19</v>
      </c>
      <c r="K87" s="1" t="s">
        <v>175</v>
      </c>
      <c r="L87" s="10" t="s">
        <v>363</v>
      </c>
      <c r="M87" s="1" t="s">
        <v>363</v>
      </c>
    </row>
    <row r="88" spans="1:13" ht="94.5">
      <c r="A88" s="1" t="s">
        <v>153</v>
      </c>
      <c r="B88" s="1" t="s">
        <v>141</v>
      </c>
      <c r="C88" s="1" t="s">
        <v>15</v>
      </c>
      <c r="D88" s="3" t="s">
        <v>142</v>
      </c>
      <c r="E88" s="6" t="s">
        <v>17</v>
      </c>
      <c r="F88" s="1">
        <v>32</v>
      </c>
      <c r="G88" s="1" t="s">
        <v>154</v>
      </c>
      <c r="H88" s="1">
        <v>3</v>
      </c>
      <c r="I88" s="1" t="s">
        <v>155</v>
      </c>
      <c r="J88" s="1" t="s">
        <v>19</v>
      </c>
      <c r="K88" s="1" t="s">
        <v>156</v>
      </c>
      <c r="L88" s="11" t="s">
        <v>362</v>
      </c>
      <c r="M88" s="11" t="s">
        <v>392</v>
      </c>
    </row>
    <row r="89" spans="1:13" ht="40.5">
      <c r="A89" s="1" t="s">
        <v>149</v>
      </c>
      <c r="B89" s="1" t="s">
        <v>141</v>
      </c>
      <c r="C89" s="1" t="s">
        <v>15</v>
      </c>
      <c r="D89" s="3" t="s">
        <v>142</v>
      </c>
      <c r="E89" s="6" t="s">
        <v>17</v>
      </c>
      <c r="F89" s="1">
        <v>33</v>
      </c>
      <c r="G89" s="1" t="s">
        <v>150</v>
      </c>
      <c r="H89" s="1">
        <v>3</v>
      </c>
      <c r="I89" s="1" t="s">
        <v>151</v>
      </c>
      <c r="J89" s="1" t="s">
        <v>19</v>
      </c>
      <c r="K89" s="1" t="s">
        <v>152</v>
      </c>
      <c r="L89" s="11" t="s">
        <v>362</v>
      </c>
      <c r="M89" s="11" t="s">
        <v>392</v>
      </c>
    </row>
    <row r="90" spans="1:13" ht="40.5">
      <c r="A90" s="1" t="s">
        <v>41</v>
      </c>
      <c r="B90" s="1" t="s">
        <v>22</v>
      </c>
      <c r="C90" s="1" t="s">
        <v>15</v>
      </c>
      <c r="D90" s="3" t="s">
        <v>23</v>
      </c>
      <c r="E90" s="6" t="s">
        <v>17</v>
      </c>
      <c r="F90" s="1">
        <v>48</v>
      </c>
      <c r="G90" s="1" t="s">
        <v>42</v>
      </c>
      <c r="H90" s="1">
        <v>3</v>
      </c>
      <c r="I90" s="1" t="s">
        <v>43</v>
      </c>
      <c r="J90" s="1" t="s">
        <v>19</v>
      </c>
      <c r="K90" s="1" t="s">
        <v>44</v>
      </c>
      <c r="L90" s="10" t="s">
        <v>363</v>
      </c>
      <c r="M90" s="1" t="s">
        <v>363</v>
      </c>
    </row>
    <row r="91" spans="1:13" ht="148.5">
      <c r="A91" s="1" t="s">
        <v>33</v>
      </c>
      <c r="B91" s="1" t="s">
        <v>22</v>
      </c>
      <c r="C91" s="1" t="s">
        <v>15</v>
      </c>
      <c r="D91" s="3" t="s">
        <v>23</v>
      </c>
      <c r="E91" s="6" t="s">
        <v>17</v>
      </c>
      <c r="F91" s="1">
        <v>171</v>
      </c>
      <c r="G91" s="1" t="s">
        <v>34</v>
      </c>
      <c r="H91" s="1">
        <v>23</v>
      </c>
      <c r="I91" s="1" t="s">
        <v>28</v>
      </c>
      <c r="J91" s="1" t="s">
        <v>19</v>
      </c>
      <c r="K91" s="2" t="s">
        <v>35</v>
      </c>
      <c r="L91" s="10" t="s">
        <v>363</v>
      </c>
      <c r="M91" s="1" t="s">
        <v>363</v>
      </c>
    </row>
    <row r="92" spans="1:13" ht="27">
      <c r="A92" s="1" t="s">
        <v>135</v>
      </c>
      <c r="B92" s="1" t="s">
        <v>130</v>
      </c>
      <c r="C92" s="1" t="s">
        <v>15</v>
      </c>
      <c r="D92" s="3" t="s">
        <v>131</v>
      </c>
      <c r="E92" s="6" t="s">
        <v>17</v>
      </c>
      <c r="F92" s="1">
        <v>174</v>
      </c>
      <c r="G92" s="1" t="s">
        <v>136</v>
      </c>
      <c r="H92" s="1">
        <v>5</v>
      </c>
      <c r="I92" s="1" t="s">
        <v>137</v>
      </c>
      <c r="J92" s="1" t="s">
        <v>19</v>
      </c>
      <c r="K92" s="1" t="s">
        <v>133</v>
      </c>
      <c r="L92" s="10" t="s">
        <v>364</v>
      </c>
      <c r="M92" s="1" t="s">
        <v>390</v>
      </c>
    </row>
    <row r="93" spans="1:13" ht="27">
      <c r="A93" s="1" t="s">
        <v>187</v>
      </c>
      <c r="B93" s="1" t="s">
        <v>180</v>
      </c>
      <c r="C93" s="1" t="s">
        <v>181</v>
      </c>
      <c r="D93" s="3" t="s">
        <v>182</v>
      </c>
      <c r="E93" s="6" t="s">
        <v>17</v>
      </c>
      <c r="F93" s="1">
        <v>174</v>
      </c>
      <c r="G93" s="1" t="s">
        <v>136</v>
      </c>
      <c r="H93" s="1">
        <v>5</v>
      </c>
      <c r="I93" s="1" t="s">
        <v>183</v>
      </c>
      <c r="J93" s="1" t="s">
        <v>184</v>
      </c>
      <c r="K93" s="1" t="s">
        <v>185</v>
      </c>
      <c r="L93" s="10" t="s">
        <v>364</v>
      </c>
      <c r="M93" s="1" t="s">
        <v>390</v>
      </c>
    </row>
    <row r="94" spans="1:13" ht="27">
      <c r="A94" s="1" t="s">
        <v>227</v>
      </c>
      <c r="B94" s="1" t="s">
        <v>219</v>
      </c>
      <c r="C94" s="1" t="s">
        <v>181</v>
      </c>
      <c r="D94" s="3" t="s">
        <v>220</v>
      </c>
      <c r="E94" s="6" t="s">
        <v>17</v>
      </c>
      <c r="F94" s="1">
        <v>174</v>
      </c>
      <c r="G94" s="1" t="s">
        <v>136</v>
      </c>
      <c r="H94" s="1">
        <v>5</v>
      </c>
      <c r="I94" s="1" t="s">
        <v>228</v>
      </c>
      <c r="J94" s="1" t="s">
        <v>19</v>
      </c>
      <c r="K94" s="1" t="s">
        <v>229</v>
      </c>
      <c r="L94" s="10" t="s">
        <v>364</v>
      </c>
      <c r="M94" s="1" t="s">
        <v>390</v>
      </c>
    </row>
    <row r="95" spans="1:13" ht="27">
      <c r="A95" s="1" t="s">
        <v>134</v>
      </c>
      <c r="B95" s="1" t="s">
        <v>130</v>
      </c>
      <c r="C95" s="1" t="s">
        <v>15</v>
      </c>
      <c r="D95" s="3" t="s">
        <v>131</v>
      </c>
      <c r="E95" s="6" t="s">
        <v>17</v>
      </c>
      <c r="F95" s="1">
        <v>222</v>
      </c>
      <c r="G95" s="1" t="s">
        <v>31</v>
      </c>
      <c r="H95" s="1">
        <v>6</v>
      </c>
      <c r="I95" s="1" t="s">
        <v>132</v>
      </c>
      <c r="J95" s="1" t="s">
        <v>19</v>
      </c>
      <c r="K95" s="1" t="s">
        <v>133</v>
      </c>
      <c r="L95" s="10" t="s">
        <v>364</v>
      </c>
      <c r="M95" s="1" t="s">
        <v>390</v>
      </c>
    </row>
    <row r="96" spans="1:13" ht="27">
      <c r="A96" s="1" t="s">
        <v>186</v>
      </c>
      <c r="B96" s="1" t="s">
        <v>180</v>
      </c>
      <c r="C96" s="1" t="s">
        <v>181</v>
      </c>
      <c r="D96" s="3" t="s">
        <v>182</v>
      </c>
      <c r="E96" s="6" t="s">
        <v>17</v>
      </c>
      <c r="F96" s="1">
        <v>222</v>
      </c>
      <c r="G96" s="1" t="s">
        <v>31</v>
      </c>
      <c r="H96" s="1">
        <v>6</v>
      </c>
      <c r="I96" s="1" t="s">
        <v>183</v>
      </c>
      <c r="J96" s="1" t="s">
        <v>184</v>
      </c>
      <c r="K96" s="1" t="s">
        <v>185</v>
      </c>
      <c r="L96" s="10" t="s">
        <v>364</v>
      </c>
      <c r="M96" s="1" t="s">
        <v>390</v>
      </c>
    </row>
    <row r="97" spans="1:13" ht="27">
      <c r="A97" s="1" t="s">
        <v>129</v>
      </c>
      <c r="B97" s="1" t="s">
        <v>130</v>
      </c>
      <c r="C97" s="1" t="s">
        <v>15</v>
      </c>
      <c r="D97" s="3" t="s">
        <v>131</v>
      </c>
      <c r="E97" s="6" t="s">
        <v>17</v>
      </c>
      <c r="F97" s="1">
        <v>222</v>
      </c>
      <c r="G97" s="1" t="s">
        <v>31</v>
      </c>
      <c r="H97" s="1">
        <v>13</v>
      </c>
      <c r="I97" s="1" t="s">
        <v>132</v>
      </c>
      <c r="J97" s="1" t="s">
        <v>19</v>
      </c>
      <c r="K97" s="1" t="s">
        <v>133</v>
      </c>
      <c r="L97" s="10" t="s">
        <v>364</v>
      </c>
      <c r="M97" s="1" t="s">
        <v>390</v>
      </c>
    </row>
    <row r="98" spans="1:13" ht="27">
      <c r="A98" s="1" t="s">
        <v>179</v>
      </c>
      <c r="B98" s="1" t="s">
        <v>180</v>
      </c>
      <c r="C98" s="1" t="s">
        <v>181</v>
      </c>
      <c r="D98" s="3" t="s">
        <v>182</v>
      </c>
      <c r="E98" s="6" t="s">
        <v>17</v>
      </c>
      <c r="F98" s="1">
        <v>222</v>
      </c>
      <c r="G98" s="1" t="s">
        <v>31</v>
      </c>
      <c r="H98" s="1">
        <v>13</v>
      </c>
      <c r="I98" s="1" t="s">
        <v>183</v>
      </c>
      <c r="J98" s="1" t="s">
        <v>184</v>
      </c>
      <c r="K98" s="1" t="s">
        <v>185</v>
      </c>
      <c r="L98" s="10" t="s">
        <v>364</v>
      </c>
      <c r="M98" s="1" t="s">
        <v>390</v>
      </c>
    </row>
    <row r="99" spans="1:13" ht="135">
      <c r="A99" s="1" t="s">
        <v>30</v>
      </c>
      <c r="B99" s="1" t="s">
        <v>22</v>
      </c>
      <c r="C99" s="1" t="s">
        <v>15</v>
      </c>
      <c r="D99" s="3" t="s">
        <v>23</v>
      </c>
      <c r="E99" s="6" t="s">
        <v>17</v>
      </c>
      <c r="F99" s="1">
        <v>223</v>
      </c>
      <c r="G99" s="1" t="s">
        <v>31</v>
      </c>
      <c r="H99" s="1">
        <v>27</v>
      </c>
      <c r="I99" s="1" t="s">
        <v>28</v>
      </c>
      <c r="J99" s="1" t="s">
        <v>19</v>
      </c>
      <c r="K99" s="2" t="s">
        <v>32</v>
      </c>
      <c r="L99" s="10" t="s">
        <v>363</v>
      </c>
      <c r="M99" s="1" t="s">
        <v>363</v>
      </c>
    </row>
    <row r="100" spans="1:13">
      <c r="A100" s="1" t="s">
        <v>167</v>
      </c>
      <c r="B100" s="1" t="s">
        <v>141</v>
      </c>
      <c r="C100" s="1" t="s">
        <v>15</v>
      </c>
      <c r="D100" s="3" t="s">
        <v>142</v>
      </c>
      <c r="E100" s="6" t="s">
        <v>17</v>
      </c>
      <c r="F100" s="1">
        <v>240</v>
      </c>
      <c r="G100" s="1" t="s">
        <v>72</v>
      </c>
      <c r="H100" s="1">
        <v>8</v>
      </c>
      <c r="I100" s="1" t="s">
        <v>168</v>
      </c>
      <c r="J100" s="1" t="s">
        <v>19</v>
      </c>
      <c r="K100" s="1" t="s">
        <v>169</v>
      </c>
      <c r="L100" s="10" t="s">
        <v>363</v>
      </c>
      <c r="M100" s="1" t="s">
        <v>363</v>
      </c>
    </row>
    <row r="101" spans="1:13" ht="54">
      <c r="A101" s="1" t="s">
        <v>326</v>
      </c>
      <c r="B101" s="1" t="s">
        <v>260</v>
      </c>
      <c r="C101" s="1" t="s">
        <v>15</v>
      </c>
      <c r="D101" s="3" t="s">
        <v>261</v>
      </c>
      <c r="E101" s="6" t="s">
        <v>17</v>
      </c>
      <c r="F101" s="1">
        <v>270</v>
      </c>
      <c r="G101" s="1" t="s">
        <v>224</v>
      </c>
      <c r="H101" s="1">
        <v>16</v>
      </c>
      <c r="I101" s="1" t="s">
        <v>327</v>
      </c>
      <c r="J101" s="1" t="s">
        <v>19</v>
      </c>
      <c r="K101" s="1" t="s">
        <v>328</v>
      </c>
      <c r="L101" s="10" t="s">
        <v>363</v>
      </c>
      <c r="M101" s="1" t="s">
        <v>363</v>
      </c>
    </row>
    <row r="102" spans="1:13" ht="40.5">
      <c r="A102" s="1" t="s">
        <v>89</v>
      </c>
      <c r="B102" s="1" t="s">
        <v>83</v>
      </c>
      <c r="C102" s="1" t="s">
        <v>15</v>
      </c>
      <c r="D102" s="3" t="s">
        <v>84</v>
      </c>
      <c r="E102" s="6" t="s">
        <v>17</v>
      </c>
      <c r="F102" s="1">
        <v>278</v>
      </c>
      <c r="G102" s="1" t="s">
        <v>90</v>
      </c>
      <c r="H102" s="1">
        <v>2</v>
      </c>
      <c r="I102" s="1" t="s">
        <v>91</v>
      </c>
      <c r="J102" s="1" t="s">
        <v>19</v>
      </c>
      <c r="K102" s="1" t="s">
        <v>92</v>
      </c>
      <c r="L102" s="11" t="s">
        <v>363</v>
      </c>
      <c r="M102" s="11" t="s">
        <v>391</v>
      </c>
    </row>
    <row r="103" spans="1:13" ht="108">
      <c r="A103" s="1" t="s">
        <v>26</v>
      </c>
      <c r="B103" s="1" t="s">
        <v>22</v>
      </c>
      <c r="C103" s="1" t="s">
        <v>15</v>
      </c>
      <c r="D103" s="3" t="s">
        <v>23</v>
      </c>
      <c r="E103" s="6" t="s">
        <v>17</v>
      </c>
      <c r="F103" s="1">
        <v>285</v>
      </c>
      <c r="G103" s="1" t="s">
        <v>27</v>
      </c>
      <c r="H103" s="1">
        <v>23</v>
      </c>
      <c r="I103" s="1" t="s">
        <v>28</v>
      </c>
      <c r="J103" s="1" t="s">
        <v>19</v>
      </c>
      <c r="K103" s="2" t="s">
        <v>29</v>
      </c>
      <c r="L103" s="10" t="s">
        <v>363</v>
      </c>
      <c r="M103" s="1" t="s">
        <v>363</v>
      </c>
    </row>
  </sheetData>
  <sortState ref="A2:M103">
    <sortCondition descending="1" ref="E2:E103"/>
    <sortCondition ref="F2:F103"/>
    <sortCondition ref="H2:H103"/>
  </sortState>
  <phoneticPr fontId="18"/>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dimension ref="B2:L7"/>
  <sheetViews>
    <sheetView workbookViewId="0">
      <selection activeCell="F7" sqref="F7"/>
    </sheetView>
  </sheetViews>
  <sheetFormatPr defaultRowHeight="13.5"/>
  <sheetData>
    <row r="2" spans="2:12">
      <c r="B2" s="5" t="s">
        <v>367</v>
      </c>
      <c r="E2" s="5" t="s">
        <v>368</v>
      </c>
      <c r="H2" s="5" t="s">
        <v>369</v>
      </c>
      <c r="K2" s="5" t="s">
        <v>370</v>
      </c>
    </row>
    <row r="3" spans="2:12">
      <c r="B3" t="s">
        <v>362</v>
      </c>
      <c r="C3">
        <f>COUNTIFS(Comments!E:E,B2,Comments!L:L,B3)</f>
        <v>23</v>
      </c>
      <c r="E3" t="s">
        <v>362</v>
      </c>
      <c r="F3">
        <f>COUNTIFS(Comments!E:E,Status!E2,Comments!L:L,Status!E3)</f>
        <v>12</v>
      </c>
      <c r="H3" t="s">
        <v>362</v>
      </c>
      <c r="I3">
        <f>COUNTIFS(Comments!E:E,Status!H2,Comments!L:L,Status!H3)</f>
        <v>2</v>
      </c>
      <c r="K3" t="s">
        <v>362</v>
      </c>
      <c r="L3">
        <f>C3+F3+I3</f>
        <v>37</v>
      </c>
    </row>
    <row r="4" spans="2:12">
      <c r="B4" t="s">
        <v>363</v>
      </c>
      <c r="C4">
        <f>COUNTIFS(Comments!E:E,B2,Comments!L:L,B4)</f>
        <v>2</v>
      </c>
      <c r="E4" t="s">
        <v>363</v>
      </c>
      <c r="F4">
        <f>COUNTIFS(Comments!E:E,Status!E2,Comments!L:L,Status!E4)</f>
        <v>0</v>
      </c>
      <c r="H4" t="s">
        <v>363</v>
      </c>
      <c r="I4">
        <f>COUNTIFS(Comments!E:E,Status!H2,Comments!L:L,Status!H4)</f>
        <v>25</v>
      </c>
      <c r="K4" t="s">
        <v>363</v>
      </c>
      <c r="L4">
        <f t="shared" ref="L4:L7" si="0">C4+F4+I4</f>
        <v>27</v>
      </c>
    </row>
    <row r="5" spans="2:12">
      <c r="B5" t="s">
        <v>364</v>
      </c>
      <c r="C5">
        <f>COUNTIFS(Comments!E:E,B2,Comments!L:L,B5)</f>
        <v>17</v>
      </c>
      <c r="E5" t="s">
        <v>364</v>
      </c>
      <c r="F5">
        <f>COUNTIFS(Comments!E:E,Status!E2,Comments!L:L,Status!E5)</f>
        <v>2</v>
      </c>
      <c r="H5" t="s">
        <v>364</v>
      </c>
      <c r="I5">
        <f>COUNTIFS(Comments!E:E,Status!H2,Comments!L:L,Status!H5)</f>
        <v>10</v>
      </c>
      <c r="K5" t="s">
        <v>364</v>
      </c>
      <c r="L5">
        <f t="shared" si="0"/>
        <v>29</v>
      </c>
    </row>
    <row r="6" spans="2:12">
      <c r="B6" t="s">
        <v>365</v>
      </c>
      <c r="C6">
        <f>COUNTIFS(Comments!E:E,B2,Comments!L:L,B6)</f>
        <v>8</v>
      </c>
      <c r="E6" t="s">
        <v>365</v>
      </c>
      <c r="F6">
        <f>COUNTIFS(Comments!E:E,Status!E2,Comments!L:L,Status!E6)</f>
        <v>0</v>
      </c>
      <c r="H6" t="s">
        <v>365</v>
      </c>
      <c r="I6">
        <f>COUNTIFS(Comments!E:E,Status!H2,Comments!L:L,Status!H6)</f>
        <v>1</v>
      </c>
      <c r="K6" t="s">
        <v>365</v>
      </c>
      <c r="L6">
        <f t="shared" si="0"/>
        <v>9</v>
      </c>
    </row>
    <row r="7" spans="2:12">
      <c r="B7" s="4" t="s">
        <v>366</v>
      </c>
      <c r="C7">
        <f>SUM(C3:C6)</f>
        <v>50</v>
      </c>
      <c r="E7" s="4" t="s">
        <v>366</v>
      </c>
      <c r="F7">
        <f>SUM(F3:F6)</f>
        <v>14</v>
      </c>
      <c r="H7" s="4" t="s">
        <v>366</v>
      </c>
      <c r="I7">
        <f>SUM(I3:I6)</f>
        <v>38</v>
      </c>
      <c r="K7" s="4" t="s">
        <v>366</v>
      </c>
      <c r="L7">
        <f t="shared" si="0"/>
        <v>102</v>
      </c>
    </row>
  </sheetData>
  <phoneticPr fontId="1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Comments</vt:lpstr>
      <vt:lpstr>Status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SFilin3</dc:creator>
  <cp:lastModifiedBy>NICT</cp:lastModifiedBy>
  <dcterms:created xsi:type="dcterms:W3CDTF">2014-01-06T02:02:51Z</dcterms:created>
  <dcterms:modified xsi:type="dcterms:W3CDTF">2014-01-17T06:29:10Z</dcterms:modified>
</cp:coreProperties>
</file>