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1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31" i="880" l="1"/>
  <c r="G24" i="886" l="1"/>
  <c r="G30" i="880" l="1"/>
  <c r="G25" i="880" l="1"/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9" i="886"/>
  <c r="G30" i="886" l="1"/>
  <c r="G4" i="880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<sst xmlns="http://schemas.openxmlformats.org/spreadsheetml/2006/main" count="217" uniqueCount="117">
  <si>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</si>
  <si>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</si>
  <si>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</si>
  <si>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</si>
  <si>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</si>
  <si>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</si>
  <si>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</si>
  <si>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</si>
  <si>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</si>
  <si>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</si>
  <si>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</si>
  <si>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</si>
  <si>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</si>
  <si>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</si>
  <si>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</si>
  <si>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</si>
  <si>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</si>
  <si>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</si>
  <si>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</si>
  <si>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</si>
  <si>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</si>
  <si>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</si>
  <si>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</si>
  <si>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</si>
  <si>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</si>
  <si>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</si>
  <si>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</si>
  <si>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</si>
  <si>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</si>
  <si>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</si>
  <si>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</si>
  <si>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</si>
  <si>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</si>
  <si>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</si>
  <si>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</si>
  <si>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</si>
  <si>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</si>
  <si>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</si>
  <si>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</si>
  <si>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</si>
  <si>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</si>
  <si>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</si>
  <si>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</si>
  <si>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</si>
  <si>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</si>
  <si>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</si>
  <si>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</si>
  <si>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</si>
  <si>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</si>
  <si>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</si>
  <si>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</si>
  <si>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</si>
  <si>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</si>
  <si>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</si>
  <si>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</si>
  <si>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</si>
  <si>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</si>
  <si>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</si>
  <si>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</si>
  <si>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</si>
  <si>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</si>
  <si>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</si>
  <si>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</si>
  <si>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</si>
  <si>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</si>
  <si>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</si>
  <si>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</si>
  <si>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</si>
  <si>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</si>
  <si>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</si>
  <si>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</si>
  <si>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</si>
  <si>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</si>
  <si>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</si>
  <si>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</si>
  <si>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</si>
  <si>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</si>
  <si>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</si>
  <si>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</si>
  <si>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</si>
  <si>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</si>
  <si>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</si>
  <si>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</si>
  <si>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>Petrick</t>
  </si>
  <si>
    <t xml:space="preserve">    5.1</t>
  </si>
  <si>
    <t xml:space="preserve">    5.2</t>
  </si>
  <si>
    <t>January 2024</t>
  </si>
  <si>
    <t>RR-TAG 2024 January wireless interim agenda</t>
  </si>
  <si>
    <r>
      <t xml:space="preserve">This document is the meeting agenda for the IEEE 802.18 RR-TAG 2024 January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</si>
  <si>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Wednesday, 2024-01-17 - 8:00 to 10:00 ET</t>
  </si>
  <si>
    <t>Review and approve the 2023 November plenary minutes</t>
  </si>
  <si>
    <t>RR-TAG Agenda - Thursday 2024-01-18 - 8:00 to 10:00 ET</t>
  </si>
  <si>
    <t>Meeting decorum and reminders</t>
  </si>
  <si>
    <t>18-23/0142</t>
  </si>
  <si>
    <t>18-23/0129</t>
  </si>
  <si>
    <t>18-23/0143</t>
  </si>
  <si>
    <t>18-24/0001</t>
  </si>
  <si>
    <t xml:space="preserve">      4.1.1</t>
  </si>
  <si>
    <t>Yaghoobi</t>
  </si>
  <si>
    <t>Review: Draft response to Colombia ANE's consultation</t>
  </si>
  <si>
    <t>Announcement:  Designation of individual experts</t>
  </si>
  <si>
    <t>Announcement:  Officer elections in March 2024</t>
  </si>
  <si>
    <t>Mora</t>
  </si>
  <si>
    <t>Review and motion: Draft response to Colombia ANE's consultation</t>
  </si>
  <si>
    <t xml:space="preserve">      4.1.2</t>
  </si>
  <si>
    <t>Review: Draft response to US FCC's consultation</t>
  </si>
  <si>
    <t>18-24/0006</t>
  </si>
  <si>
    <t>18-24/0007</t>
  </si>
  <si>
    <t>UK Ofcom's consultation (if time permits)</t>
  </si>
  <si>
    <t xml:space="preserve">      4.1.3</t>
  </si>
  <si>
    <t xml:space="preserve">      4.2.1</t>
  </si>
  <si>
    <t>15-24/0030</t>
  </si>
  <si>
    <t>Overview on the Results of WRC-2023 relevant for THz Communications</t>
  </si>
  <si>
    <t>Kurner</t>
  </si>
  <si>
    <t>18-24/0008</t>
  </si>
  <si>
    <t>doc.: IEEE 802.18-23/0141r3</t>
  </si>
  <si>
    <t xml:space="preserve">CEPT current work on higher power WAS/RLAN in the 6GHz lower band using a dynamic spectrum usage coordination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</si>
</sst>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0" fontId="9" fillId="0" borderId="0" xfId="60" applyFont="1" applyAlignment="1" applyProtection="1"/>
    <xf numFmtId="0" fontId="9" fillId="0" borderId="0" xfId="60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5" fillId="0" borderId="0" xfId="0" applyNumberFormat="1" applyFont="1" applyFill="1" applyBorder="1" applyAlignment="1">
      <alignment horizontal="right" vertical="center" wrapText="1"/>
    </xf>
    <xf numFmtId="20" fontId="45" fillId="0" borderId="0" xfId="0" applyNumberFormat="1" applyFont="1" applyBorder="1" applyAlignment="1">
      <alignment horizontal="right" vertical="center" wrapText="1"/>
    </xf>
    <xf numFmtId="20" fontId="45" fillId="0" borderId="0" xfId="0" applyNumberFormat="1" applyFont="1" applyFill="1" applyBorder="1" applyAlignment="1">
      <alignment horizontal="right" vertical="center" wrapText="1"/>
    </xf>
    <xf numFmtId="49" fontId="45" fillId="0" borderId="14" xfId="0" applyNumberFormat="1" applyFont="1" applyFill="1" applyBorder="1" applyAlignment="1">
      <alignment horizont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hyperlink" Target="https://mentor.ieee.org/802.18/documents?is_dcn=142&amp;is_group=0000&amp;is_year=2023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hyperlink" Target="https://mentor.ieee.org/802.18/documents?is_dcn=0001&amp;is_year=20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142&amp;is_group=0000&amp;is_year=2023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42&amp;is_group=0000&amp;is_year=2023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hyperlink" Target="https://mentor.ieee.org/802.18/documents?is_dcn=143&amp;is_group=0000&amp;is_year=2023" TargetMode="External"/><Relationship Id="rId5" Type="http://schemas.openxmlformats.org/officeDocument/2006/relationships/hyperlink" Target="https://mentor.ieee.org/802.18/documents?is_dcn=142&amp;is_group=0000&amp;is_year=2023" TargetMode="External"/><Relationship Id="rId15" Type="http://schemas.openxmlformats.org/officeDocument/2006/relationships/hyperlink" Target="https://mentor.ieee.org/802.18/documents?is_dcn=0007&amp;is_year=2024" TargetMode="External"/><Relationship Id="rId10" Type="http://schemas.openxmlformats.org/officeDocument/2006/relationships/hyperlink" Target="https://mentor.ieee.org/802.18/documents?is_dcn=129&amp;is_group=0000&amp;is_year=2023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Relationship Id="rId14" Type="http://schemas.openxmlformats.org/officeDocument/2006/relationships/hyperlink" Target="https://mentor.ieee.org/802.18/documents?is_dcn=0006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hyperlink" Target="https://mentor.ieee.org/802.18/documents?is_dcn=0008&amp;is_year=2024" TargetMode="Externa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hyperlink" Target="https://mentor.ieee.org/802.18/documents?is_dcn=0006&amp;is_year=2024" TargetMode="External"/><Relationship Id="rId2" Type="http://schemas.openxmlformats.org/officeDocument/2006/relationships/hyperlink" Target="https://mentor.ieee.org/802.18/documents?is_dcn=142&amp;is_group=0000&amp;is_year=2023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s://mentor.ieee.org/802.18/documents?is_dcn=142&amp;is_group=0000&amp;is_year=2023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hyperlink" Target="https://mentor.ieee.org/802.18/documents?is_dcn=142&amp;is_group=0000&amp;is_year=2023" TargetMode="External"/><Relationship Id="rId5" Type="http://schemas.openxmlformats.org/officeDocument/2006/relationships/hyperlink" Target="https://mentor.ieee.org/802.18/documents?is_dcn=142&amp;is_group=0000&amp;is_year=2023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s://mentor.ieee.org/802.18/documents?is_dcn=0001&amp;is_year=2024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tabSelected="1" zoomScale="80" zoomScaleNormal="80" workbookViewId="0">
      <selection activeCell="C9" sqref="C9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43847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72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73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74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75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73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76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2" t="s">
        <v>8</v>
      </c>
      <c r="C19" s="131" t="s">
        <v>88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1:16" ht="20.399999999999999" customHeight="1" x14ac:dyDescent="0.3"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4"/>
  <sheetViews>
    <sheetView zoomScale="130" zoomScaleNormal="130" workbookViewId="0">
      <selection activeCell="B17" sqref="B17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3" t="s">
        <v>89</v>
      </c>
      <c r="B1" s="134"/>
      <c r="C1" s="134"/>
      <c r="D1" s="134"/>
      <c r="E1" s="134"/>
      <c r="F1" s="134"/>
      <c r="G1" s="134"/>
      <c r="H1" s="134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0.33333333333333331</v>
      </c>
      <c r="F4" s="41">
        <v>2</v>
      </c>
      <c r="G4" s="51">
        <f t="shared" ref="G4:G5" si="0">E4+TIME(0,F4,0)</f>
        <v>0.3347222222222222</v>
      </c>
      <c r="H4" s="46"/>
    </row>
    <row r="5" spans="1:9" ht="27.6" x14ac:dyDescent="0.25">
      <c r="A5" s="118" t="s">
        <v>20</v>
      </c>
      <c r="B5" s="119" t="s">
        <v>80</v>
      </c>
      <c r="C5" s="119"/>
      <c r="D5" s="119" t="s">
        <v>81</v>
      </c>
      <c r="E5" s="120">
        <f>G4</f>
        <v>0.3347222222222222</v>
      </c>
      <c r="F5" s="121">
        <v>2</v>
      </c>
      <c r="G5" s="120">
        <f t="shared" si="0"/>
        <v>0.33611111111111108</v>
      </c>
      <c r="H5" s="46"/>
    </row>
    <row r="6" spans="1:9" s="29" customFormat="1" ht="13.8" x14ac:dyDescent="0.25">
      <c r="A6" s="32" t="s">
        <v>21</v>
      </c>
      <c r="B6" s="36" t="s">
        <v>57</v>
      </c>
      <c r="C6" s="76" t="s">
        <v>93</v>
      </c>
      <c r="D6" s="36" t="s">
        <v>45</v>
      </c>
      <c r="E6" s="51">
        <f>G5</f>
        <v>0.33611111111111108</v>
      </c>
      <c r="F6" s="41">
        <v>2</v>
      </c>
      <c r="G6" s="51">
        <f t="shared" ref="G6:G7" si="1">E6+TIME(0,F6,0)</f>
        <v>0.33749999999999997</v>
      </c>
      <c r="H6" s="46"/>
    </row>
    <row r="7" spans="1:9" s="29" customFormat="1" ht="13.8" x14ac:dyDescent="0.25">
      <c r="A7" s="32" t="s">
        <v>22</v>
      </c>
      <c r="B7" s="36" t="s">
        <v>42</v>
      </c>
      <c r="C7" s="76" t="s">
        <v>93</v>
      </c>
      <c r="D7" s="36" t="s">
        <v>45</v>
      </c>
      <c r="E7" s="51">
        <v>0.33749999999999997</v>
      </c>
      <c r="F7" s="41">
        <v>2</v>
      </c>
      <c r="G7" s="51">
        <f t="shared" si="1"/>
        <v>0.33888888888888885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76" t="s">
        <v>93</v>
      </c>
      <c r="D11" s="36" t="s">
        <v>45</v>
      </c>
      <c r="E11" s="51">
        <v>0.33888888888888885</v>
      </c>
      <c r="F11" s="41">
        <v>2</v>
      </c>
      <c r="G11" s="51">
        <f t="shared" ref="G11" si="2">E11+TIME(0,F11,0)</f>
        <v>0.34027777777777773</v>
      </c>
      <c r="H11" s="46"/>
    </row>
    <row r="12" spans="1:9" s="29" customFormat="1" ht="13.8" x14ac:dyDescent="0.25">
      <c r="A12" s="32" t="s">
        <v>27</v>
      </c>
      <c r="B12" s="36" t="s">
        <v>51</v>
      </c>
      <c r="C12" s="76" t="s">
        <v>93</v>
      </c>
      <c r="D12" s="36" t="s">
        <v>45</v>
      </c>
      <c r="E12" s="51">
        <v>0.34027777777777773</v>
      </c>
      <c r="F12" s="41">
        <v>8</v>
      </c>
      <c r="G12" s="51">
        <f>E12+TIME(0,F12,0)</f>
        <v>0.34583333333333327</v>
      </c>
      <c r="H12" s="47"/>
    </row>
    <row r="13" spans="1:9" s="29" customFormat="1" ht="13.8" x14ac:dyDescent="0.25">
      <c r="A13" s="93" t="s">
        <v>28</v>
      </c>
      <c r="B13" s="37" t="s">
        <v>92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53</v>
      </c>
      <c r="B14" s="36" t="s">
        <v>68</v>
      </c>
      <c r="C14" s="76" t="s">
        <v>93</v>
      </c>
      <c r="D14" s="36" t="s">
        <v>45</v>
      </c>
      <c r="E14" s="51">
        <v>0.34583333333333338</v>
      </c>
      <c r="F14" s="41">
        <v>2</v>
      </c>
      <c r="G14" s="51">
        <f t="shared" ref="G14" si="3">E14+TIME(0,F14,0)</f>
        <v>0.34722222222222227</v>
      </c>
      <c r="H14" s="46"/>
    </row>
    <row r="15" spans="1:9" s="29" customFormat="1" ht="13.8" x14ac:dyDescent="0.25">
      <c r="A15" s="32" t="s">
        <v>54</v>
      </c>
      <c r="B15" s="36" t="s">
        <v>61</v>
      </c>
      <c r="C15" s="76" t="s">
        <v>93</v>
      </c>
      <c r="D15" s="36" t="s">
        <v>45</v>
      </c>
      <c r="E15" s="51">
        <v>0.34722222222222227</v>
      </c>
      <c r="F15" s="41">
        <v>2</v>
      </c>
      <c r="G15" s="51">
        <f t="shared" ref="G15" si="4">E15+TIME(0,F15,0)</f>
        <v>0.34861111111111115</v>
      </c>
      <c r="H15" s="46"/>
    </row>
    <row r="16" spans="1:9" s="29" customFormat="1" ht="13.8" x14ac:dyDescent="0.25">
      <c r="A16" s="32" t="s">
        <v>56</v>
      </c>
      <c r="B16" s="36" t="s">
        <v>55</v>
      </c>
      <c r="C16" s="76" t="s">
        <v>93</v>
      </c>
      <c r="D16" s="36" t="s">
        <v>45</v>
      </c>
      <c r="E16" s="51">
        <v>0.34930555555555554</v>
      </c>
      <c r="F16" s="41">
        <v>1</v>
      </c>
      <c r="G16" s="51">
        <f t="shared" ref="G16" si="5">E16+TIME(0,F16,0)</f>
        <v>0.35</v>
      </c>
      <c r="H16" s="46"/>
    </row>
    <row r="17" spans="1:9" s="29" customFormat="1" ht="13.8" x14ac:dyDescent="0.25">
      <c r="A17" s="32" t="s">
        <v>62</v>
      </c>
      <c r="B17" s="36" t="s">
        <v>52</v>
      </c>
      <c r="C17" s="76" t="s">
        <v>93</v>
      </c>
      <c r="D17" s="36" t="s">
        <v>45</v>
      </c>
      <c r="E17" s="51">
        <v>0.35000000000000003</v>
      </c>
      <c r="F17" s="41">
        <v>1</v>
      </c>
      <c r="G17" s="51">
        <f t="shared" ref="G17" si="6">E17+TIME(0,F17,0)</f>
        <v>0.35069444444444448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58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59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90</v>
      </c>
      <c r="C21" s="129" t="s">
        <v>94</v>
      </c>
      <c r="D21" s="119" t="s">
        <v>83</v>
      </c>
      <c r="E21" s="120">
        <v>0.35069444444444442</v>
      </c>
      <c r="F21" s="121">
        <v>2</v>
      </c>
      <c r="G21" s="120">
        <f t="shared" ref="G21" si="7">E21+TIME(0,F21,0)</f>
        <v>0.3520833333333333</v>
      </c>
      <c r="H21" s="46"/>
    </row>
    <row r="22" spans="1:9" ht="13.8" x14ac:dyDescent="0.25">
      <c r="A22" s="93" t="s">
        <v>31</v>
      </c>
      <c r="B22" s="37" t="s">
        <v>63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69</v>
      </c>
      <c r="C23" s="129" t="s">
        <v>95</v>
      </c>
      <c r="D23" s="36" t="s">
        <v>45</v>
      </c>
      <c r="E23" s="51">
        <v>0.3520833333333333</v>
      </c>
      <c r="F23" s="41">
        <v>6</v>
      </c>
      <c r="G23" s="51">
        <f t="shared" ref="G23:G25" si="8">E23+TIME(0,F23,0)</f>
        <v>0.35624999999999996</v>
      </c>
      <c r="H23" s="46"/>
    </row>
    <row r="24" spans="1:9" ht="13.8" x14ac:dyDescent="0.25">
      <c r="A24" s="118" t="s">
        <v>44</v>
      </c>
      <c r="B24" s="119" t="s">
        <v>64</v>
      </c>
      <c r="C24" s="128"/>
      <c r="D24" s="36" t="s">
        <v>45</v>
      </c>
      <c r="E24" s="120">
        <f>G23</f>
        <v>0.35624999999999996</v>
      </c>
      <c r="F24" s="121">
        <v>0</v>
      </c>
      <c r="G24" s="120">
        <f t="shared" si="8"/>
        <v>0.35624999999999996</v>
      </c>
      <c r="H24" s="46"/>
    </row>
    <row r="25" spans="1:9" s="1" customFormat="1" ht="13.8" x14ac:dyDescent="0.25">
      <c r="A25" s="65" t="s">
        <v>79</v>
      </c>
      <c r="B25" s="54" t="s">
        <v>78</v>
      </c>
      <c r="C25" s="116"/>
      <c r="D25" s="54" t="s">
        <v>45</v>
      </c>
      <c r="E25" s="55">
        <v>0.35625000000000001</v>
      </c>
      <c r="F25" s="56">
        <v>0</v>
      </c>
      <c r="G25" s="120">
        <f t="shared" si="8"/>
        <v>0.35625000000000001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65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66</v>
      </c>
      <c r="C28" s="76" t="s">
        <v>96</v>
      </c>
      <c r="D28" s="36" t="s">
        <v>45</v>
      </c>
      <c r="E28" s="51">
        <v>0.35625000000000001</v>
      </c>
      <c r="F28" s="56">
        <v>2</v>
      </c>
      <c r="G28" s="55">
        <v>0.3576388888888889</v>
      </c>
      <c r="H28" s="57"/>
      <c r="I28" s="26"/>
    </row>
    <row r="29" spans="1:9" s="29" customFormat="1" ht="13.8" x14ac:dyDescent="0.25">
      <c r="A29" s="118" t="s">
        <v>97</v>
      </c>
      <c r="B29" s="119" t="s">
        <v>99</v>
      </c>
      <c r="C29" s="76" t="s">
        <v>106</v>
      </c>
      <c r="D29" s="119" t="s">
        <v>98</v>
      </c>
      <c r="E29" s="120">
        <v>0.3576388888888889</v>
      </c>
      <c r="F29" s="121">
        <v>40</v>
      </c>
      <c r="G29" s="120">
        <v>0.38541666666666669</v>
      </c>
      <c r="H29" s="46"/>
    </row>
    <row r="30" spans="1:9" s="29" customFormat="1" ht="13.8" x14ac:dyDescent="0.25">
      <c r="A30" s="118" t="s">
        <v>104</v>
      </c>
      <c r="B30" s="119" t="s">
        <v>105</v>
      </c>
      <c r="C30" s="76" t="s">
        <v>107</v>
      </c>
      <c r="D30" s="119" t="s">
        <v>98</v>
      </c>
      <c r="E30" s="120">
        <v>0.38541666666666669</v>
      </c>
      <c r="F30" s="121">
        <v>40</v>
      </c>
      <c r="G30" s="120">
        <f t="shared" ref="G30" si="9">E30+TIME(0,F30,0)</f>
        <v>0.41319444444444448</v>
      </c>
      <c r="H30" s="46"/>
    </row>
    <row r="31" spans="1:9" s="29" customFormat="1" ht="13.8" x14ac:dyDescent="0.25">
      <c r="A31" s="118" t="s">
        <v>109</v>
      </c>
      <c r="B31" s="119" t="s">
        <v>108</v>
      </c>
      <c r="C31" s="76"/>
      <c r="D31" s="119" t="s">
        <v>45</v>
      </c>
      <c r="E31" s="120">
        <v>0.41319444444444442</v>
      </c>
      <c r="F31" s="56">
        <v>0</v>
      </c>
      <c r="G31" s="120">
        <f t="shared" ref="G31" si="10">E31+TIME(0,F31,0)</f>
        <v>0.41319444444444442</v>
      </c>
      <c r="H31" s="46"/>
    </row>
    <row r="32" spans="1:9" s="29" customFormat="1" ht="13.8" x14ac:dyDescent="0.25">
      <c r="A32" s="86"/>
      <c r="B32" s="54"/>
      <c r="C32" s="38"/>
      <c r="D32" s="54"/>
      <c r="E32" s="55"/>
      <c r="F32" s="56"/>
      <c r="G32" s="55"/>
      <c r="H32" s="46"/>
    </row>
    <row r="33" spans="1:9" s="29" customFormat="1" ht="13.8" x14ac:dyDescent="0.25">
      <c r="A33" s="105" t="s">
        <v>34</v>
      </c>
      <c r="B33" s="106" t="s">
        <v>67</v>
      </c>
      <c r="C33" s="106"/>
      <c r="D33" s="106"/>
      <c r="E33" s="107"/>
      <c r="F33" s="108"/>
      <c r="G33" s="107"/>
      <c r="H33" s="109"/>
    </row>
    <row r="34" spans="1:9" s="29" customFormat="1" ht="13.8" x14ac:dyDescent="0.25">
      <c r="A34" s="32" t="s">
        <v>84</v>
      </c>
      <c r="B34" s="54" t="s">
        <v>100</v>
      </c>
      <c r="C34" s="76" t="s">
        <v>93</v>
      </c>
      <c r="D34" s="36" t="s">
        <v>45</v>
      </c>
      <c r="E34" s="51">
        <v>0.41319444444444442</v>
      </c>
      <c r="F34" s="56">
        <v>2</v>
      </c>
      <c r="G34" s="55">
        <v>0.4145833333333333</v>
      </c>
      <c r="H34" s="57"/>
      <c r="I34" s="26"/>
    </row>
    <row r="35" spans="1:9" s="29" customFormat="1" ht="13.8" x14ac:dyDescent="0.25">
      <c r="A35" s="32" t="s">
        <v>85</v>
      </c>
      <c r="B35" s="54" t="s">
        <v>101</v>
      </c>
      <c r="C35" s="76" t="s">
        <v>93</v>
      </c>
      <c r="D35" s="36" t="s">
        <v>45</v>
      </c>
      <c r="E35" s="51">
        <v>0.4145833333333333</v>
      </c>
      <c r="F35" s="56">
        <v>2</v>
      </c>
      <c r="G35" s="55">
        <v>0.41597222222222219</v>
      </c>
      <c r="H35" s="57"/>
      <c r="I35" s="26"/>
    </row>
    <row r="36" spans="1:9" s="29" customFormat="1" ht="13.8" x14ac:dyDescent="0.25">
      <c r="A36" s="92"/>
      <c r="B36" s="58"/>
      <c r="C36" s="94"/>
      <c r="D36" s="58"/>
      <c r="E36" s="59"/>
      <c r="F36" s="60"/>
      <c r="G36" s="59"/>
      <c r="H36" s="95"/>
    </row>
    <row r="37" spans="1:9" s="29" customFormat="1" ht="13.8" x14ac:dyDescent="0.25">
      <c r="A37" s="105" t="s">
        <v>35</v>
      </c>
      <c r="B37" s="106" t="s">
        <v>36</v>
      </c>
      <c r="C37" s="106"/>
      <c r="D37" s="106" t="s">
        <v>45</v>
      </c>
      <c r="E37" s="107">
        <v>0.41597222222222219</v>
      </c>
      <c r="F37" s="108">
        <v>1</v>
      </c>
      <c r="G37" s="107">
        <v>0.41666666666666669</v>
      </c>
      <c r="H37" s="109"/>
    </row>
    <row r="38" spans="1:9" s="29" customFormat="1" x14ac:dyDescent="0.25">
      <c r="A38" s="33"/>
      <c r="B38" s="33"/>
      <c r="C38" s="33"/>
      <c r="D38" s="33"/>
      <c r="E38" s="53"/>
      <c r="F38" s="43"/>
      <c r="G38" s="53"/>
      <c r="H38" s="89"/>
    </row>
    <row r="39" spans="1:9" ht="13.8" x14ac:dyDescent="0.25">
      <c r="C39" s="61"/>
      <c r="H39" s="89"/>
    </row>
    <row r="40" spans="1:9" s="29" customFormat="1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9" ht="15.6" x14ac:dyDescent="0.3">
      <c r="A41" s="31"/>
      <c r="B41" s="35"/>
      <c r="C41" s="37"/>
      <c r="D41" s="35"/>
      <c r="E41" s="50"/>
      <c r="F41" s="40"/>
      <c r="G41" s="50"/>
      <c r="H41" s="35"/>
    </row>
    <row r="42" spans="1:9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9" ht="13.8" x14ac:dyDescent="0.25">
      <c r="A43" s="32"/>
      <c r="B43" s="36"/>
      <c r="C43" s="64"/>
      <c r="D43" s="36"/>
      <c r="E43" s="51"/>
      <c r="F43" s="41"/>
      <c r="G43" s="51"/>
      <c r="H43" s="36"/>
    </row>
    <row r="44" spans="1:9" ht="13.8" x14ac:dyDescent="0.25">
      <c r="A44" s="32"/>
      <c r="B44" s="36"/>
      <c r="C44" s="76"/>
      <c r="D44" s="36"/>
      <c r="E44" s="51"/>
      <c r="F44" s="41"/>
      <c r="G44" s="51"/>
      <c r="H44" s="36"/>
    </row>
    <row r="45" spans="1:9" ht="13.95" customHeight="1" x14ac:dyDescent="0.25">
      <c r="A45" s="32"/>
      <c r="B45" s="36"/>
      <c r="C45" s="36"/>
      <c r="D45" s="36"/>
      <c r="E45" s="51"/>
      <c r="F45" s="41"/>
      <c r="G45" s="51"/>
      <c r="H45" s="36"/>
    </row>
    <row r="46" spans="1:9" ht="15" x14ac:dyDescent="0.25">
      <c r="A46" s="32"/>
      <c r="B46" s="36"/>
      <c r="C46" s="64"/>
      <c r="D46" s="34"/>
      <c r="E46" s="51"/>
      <c r="F46" s="41"/>
      <c r="G46" s="51"/>
      <c r="H46" s="36"/>
    </row>
    <row r="47" spans="1:9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9" s="29" customFormat="1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s="29" customFormat="1" ht="13.8" x14ac:dyDescent="0.25">
      <c r="A52" s="32"/>
      <c r="B52" s="36"/>
      <c r="C52" s="64"/>
      <c r="D52" s="36"/>
      <c r="E52" s="51"/>
      <c r="F52" s="41"/>
      <c r="G52" s="51"/>
      <c r="H52" s="36"/>
    </row>
    <row r="53" spans="1:13" s="29" customFormat="1" ht="13.8" x14ac:dyDescent="0.25">
      <c r="A53" s="33"/>
      <c r="B53" s="33"/>
      <c r="C53" s="61"/>
      <c r="D53" s="33"/>
      <c r="E53" s="53"/>
      <c r="F53" s="43"/>
      <c r="G53" s="53"/>
      <c r="H53" s="89"/>
    </row>
    <row r="54" spans="1:13" s="29" customFormat="1" ht="13.8" x14ac:dyDescent="0.25">
      <c r="A54" s="32"/>
      <c r="B54" s="36"/>
      <c r="C54" s="76"/>
      <c r="D54" s="36"/>
      <c r="E54" s="51"/>
      <c r="F54" s="41"/>
      <c r="G54" s="51"/>
      <c r="H54" s="36"/>
    </row>
    <row r="55" spans="1:13" ht="15.6" x14ac:dyDescent="0.3">
      <c r="A55" s="31"/>
      <c r="B55" s="35"/>
      <c r="C55" s="37"/>
      <c r="D55" s="35"/>
      <c r="E55" s="50"/>
      <c r="F55" s="40"/>
      <c r="G55" s="50"/>
      <c r="H55" s="35"/>
      <c r="M55" s="36"/>
    </row>
    <row r="56" spans="1:13" ht="15" x14ac:dyDescent="0.25">
      <c r="A56" s="32"/>
      <c r="B56" s="36"/>
      <c r="C56" s="64"/>
      <c r="D56" s="36"/>
      <c r="E56" s="51"/>
      <c r="F56" s="41"/>
      <c r="G56" s="51"/>
      <c r="H56" s="34"/>
    </row>
    <row r="57" spans="1:13" s="1" customFormat="1" ht="13.8" x14ac:dyDescent="0.25">
      <c r="A57" s="32"/>
      <c r="B57" s="36"/>
      <c r="C57" s="64"/>
      <c r="D57" s="36"/>
      <c r="E57" s="51"/>
      <c r="F57" s="41"/>
      <c r="G57" s="51"/>
      <c r="H57" s="96"/>
    </row>
    <row r="58" spans="1:13" ht="13.8" x14ac:dyDescent="0.25">
      <c r="A58" s="32"/>
      <c r="B58" s="36"/>
      <c r="C58" s="64"/>
      <c r="D58" s="36"/>
      <c r="E58" s="51"/>
      <c r="F58" s="41"/>
      <c r="G58" s="51"/>
      <c r="H58" s="36"/>
    </row>
    <row r="59" spans="1:13" ht="13.8" x14ac:dyDescent="0.25">
      <c r="A59" s="65"/>
      <c r="B59" s="54"/>
      <c r="C59" s="54"/>
      <c r="D59" s="54"/>
      <c r="E59" s="55"/>
      <c r="F59" s="56"/>
      <c r="G59" s="55"/>
      <c r="H59" s="54"/>
    </row>
    <row r="60" spans="1:13" s="1" customFormat="1" ht="15.6" x14ac:dyDescent="0.3">
      <c r="A60" s="31"/>
      <c r="B60" s="35"/>
      <c r="C60" s="37"/>
      <c r="D60" s="35"/>
      <c r="E60" s="50"/>
      <c r="F60" s="40"/>
      <c r="G60" s="50"/>
      <c r="H60" s="35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32"/>
      <c r="B62" s="36"/>
      <c r="C62" s="64"/>
      <c r="D62" s="36"/>
      <c r="E62" s="51"/>
      <c r="F62" s="41"/>
      <c r="G62" s="51"/>
      <c r="H62" s="36"/>
    </row>
    <row r="63" spans="1:13" ht="13.8" x14ac:dyDescent="0.25">
      <c r="A63" s="32"/>
      <c r="B63" s="36"/>
      <c r="C63" s="64"/>
      <c r="D63" s="36"/>
      <c r="E63" s="51"/>
      <c r="F63" s="41"/>
      <c r="G63" s="51"/>
      <c r="H63" s="36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ht="15.6" x14ac:dyDescent="0.3">
      <c r="A67" s="31"/>
      <c r="B67" s="35"/>
      <c r="C67" s="37"/>
      <c r="D67" s="35"/>
      <c r="E67" s="50"/>
      <c r="F67" s="40"/>
      <c r="G67" s="50"/>
      <c r="H67" s="35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4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54"/>
      <c r="E72" s="55"/>
      <c r="F72" s="56"/>
      <c r="G72" s="55"/>
      <c r="H72" s="54"/>
    </row>
    <row r="73" spans="1:8" ht="13.8" x14ac:dyDescent="0.25">
      <c r="A73" s="65"/>
      <c r="B73" s="54"/>
      <c r="C73" s="64"/>
      <c r="D73" s="55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s="29" customFormat="1" ht="13.8" x14ac:dyDescent="0.25">
      <c r="A75" s="65"/>
      <c r="B75" s="54"/>
      <c r="C75" s="64"/>
      <c r="D75" s="36"/>
      <c r="E75" s="55"/>
      <c r="F75" s="56"/>
      <c r="G75" s="55"/>
      <c r="H75" s="54"/>
    </row>
    <row r="76" spans="1:8" s="29" customFormat="1" ht="13.8" x14ac:dyDescent="0.25">
      <c r="A76" s="65"/>
      <c r="B76" s="54"/>
      <c r="C76" s="64"/>
      <c r="D76" s="36"/>
      <c r="E76" s="55"/>
      <c r="F76" s="56"/>
      <c r="G76" s="55"/>
      <c r="H76" s="54"/>
    </row>
    <row r="77" spans="1:8" ht="18" customHeight="1" x14ac:dyDescent="0.25">
      <c r="A77" s="65"/>
      <c r="B77" s="54"/>
      <c r="C77" s="64"/>
      <c r="D77" s="36"/>
      <c r="E77" s="55"/>
      <c r="F77" s="56"/>
      <c r="G77" s="55"/>
      <c r="H77" s="54"/>
    </row>
    <row r="78" spans="1:8" ht="15.6" x14ac:dyDescent="0.3">
      <c r="A78" s="66"/>
      <c r="B78" s="67"/>
      <c r="C78" s="68"/>
      <c r="D78" s="67"/>
      <c r="E78" s="69"/>
      <c r="F78" s="70"/>
      <c r="G78" s="69"/>
      <c r="H78" s="67"/>
    </row>
    <row r="79" spans="1:8" ht="13.8" x14ac:dyDescent="0.25">
      <c r="A79" s="65"/>
      <c r="B79" s="54"/>
      <c r="C79" s="64"/>
      <c r="D79" s="61"/>
      <c r="E79" s="81"/>
      <c r="F79" s="82"/>
      <c r="G79" s="81"/>
      <c r="H79" s="54"/>
    </row>
    <row r="80" spans="1:8" ht="13.8" x14ac:dyDescent="0.25">
      <c r="A80" s="80"/>
      <c r="B80" s="54"/>
      <c r="C80" s="64"/>
      <c r="D80" s="36"/>
      <c r="E80" s="55"/>
      <c r="F80" s="56"/>
      <c r="G80" s="55"/>
      <c r="H80" s="54"/>
    </row>
    <row r="81" spans="1:8" s="29" customFormat="1" ht="13.8" x14ac:dyDescent="0.25">
      <c r="A81" s="32"/>
      <c r="B81" s="36"/>
      <c r="C81" s="76"/>
      <c r="D81" s="36"/>
      <c r="E81" s="51"/>
      <c r="F81" s="41"/>
      <c r="G81" s="51"/>
      <c r="H81" s="36"/>
    </row>
    <row r="82" spans="1:8" ht="15" x14ac:dyDescent="0.25">
      <c r="A82" s="80"/>
      <c r="B82" s="36"/>
      <c r="C82" s="64"/>
      <c r="D82" s="36"/>
      <c r="E82" s="55"/>
      <c r="F82" s="56"/>
      <c r="G82" s="55"/>
      <c r="H82" s="34"/>
    </row>
    <row r="83" spans="1:8" s="29" customFormat="1" ht="15" x14ac:dyDescent="0.25">
      <c r="A83" s="80"/>
      <c r="B83" s="36"/>
      <c r="C83" s="64"/>
      <c r="D83" s="36"/>
      <c r="E83" s="55"/>
      <c r="F83" s="56"/>
      <c r="G83" s="55"/>
      <c r="H83" s="34"/>
    </row>
    <row r="84" spans="1:8" s="29" customFormat="1" ht="15" x14ac:dyDescent="0.25">
      <c r="A84" s="32"/>
      <c r="B84" s="36"/>
      <c r="C84" s="73"/>
      <c r="D84" s="36"/>
      <c r="E84" s="55"/>
      <c r="F84" s="41"/>
      <c r="G84" s="51"/>
      <c r="H84" s="34"/>
    </row>
    <row r="85" spans="1:8" ht="15" x14ac:dyDescent="0.25">
      <c r="A85" s="32"/>
      <c r="B85" s="36"/>
      <c r="C85" s="73"/>
      <c r="D85" s="36"/>
      <c r="E85" s="51"/>
      <c r="F85" s="41"/>
      <c r="G85" s="51"/>
      <c r="H85" s="34"/>
    </row>
    <row r="86" spans="1:8" ht="15" x14ac:dyDescent="0.25">
      <c r="A86" s="32"/>
      <c r="B86" s="36"/>
      <c r="C86" s="62"/>
      <c r="D86" s="36"/>
      <c r="E86" s="51"/>
      <c r="F86" s="41"/>
      <c r="G86" s="51"/>
      <c r="H86" s="34"/>
    </row>
    <row r="87" spans="1:8" ht="15" x14ac:dyDescent="0.25">
      <c r="A87" s="80"/>
      <c r="B87" s="36"/>
      <c r="C87" s="64"/>
      <c r="D87" s="36"/>
      <c r="E87" s="55"/>
      <c r="F87" s="56"/>
      <c r="G87" s="55"/>
      <c r="H87" s="97"/>
    </row>
    <row r="88" spans="1:8" s="29" customFormat="1" ht="13.8" x14ac:dyDescent="0.25">
      <c r="A88" s="33"/>
      <c r="B88" s="33"/>
      <c r="C88" s="61"/>
      <c r="D88" s="33"/>
      <c r="E88" s="53"/>
      <c r="F88" s="43"/>
      <c r="G88" s="53"/>
      <c r="H88" s="89"/>
    </row>
    <row r="89" spans="1:8" s="29" customFormat="1" ht="13.8" x14ac:dyDescent="0.25">
      <c r="A89" s="32"/>
      <c r="B89" s="36"/>
      <c r="C89" s="76"/>
      <c r="D89" s="36"/>
      <c r="E89" s="51"/>
      <c r="F89" s="41"/>
      <c r="G89" s="51"/>
      <c r="H89" s="36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73"/>
      <c r="D91" s="63"/>
      <c r="E91" s="78"/>
      <c r="F91" s="79"/>
      <c r="G91" s="78"/>
      <c r="H91" s="34"/>
    </row>
    <row r="92" spans="1:8" ht="15" x14ac:dyDescent="0.25">
      <c r="A92" s="77"/>
      <c r="B92" s="63"/>
      <c r="C92" s="73"/>
      <c r="D92" s="63"/>
      <c r="E92" s="78"/>
      <c r="F92" s="79"/>
      <c r="G92" s="78"/>
      <c r="H92" s="34"/>
    </row>
    <row r="93" spans="1:8" ht="15" x14ac:dyDescent="0.25">
      <c r="A93" s="77"/>
      <c r="B93" s="63"/>
      <c r="C93" s="63"/>
      <c r="D93" s="63"/>
      <c r="E93" s="78"/>
      <c r="F93" s="79"/>
      <c r="G93" s="78"/>
      <c r="H93" s="34"/>
    </row>
    <row r="94" spans="1:8" s="29" customFormat="1" ht="13.8" x14ac:dyDescent="0.25">
      <c r="A94" s="32"/>
      <c r="B94" s="36"/>
      <c r="C94" s="76"/>
      <c r="D94" s="36"/>
      <c r="E94" s="51"/>
      <c r="F94" s="41"/>
      <c r="G94" s="51"/>
      <c r="H94" s="36"/>
    </row>
  </sheetData>
  <mergeCells count="1">
    <mergeCell ref="A1:H1"/>
  </mergeCells>
  <hyperlinks>
    <hyperlink ref="C34" r:id="rId1"/>
    <hyperlink ref="C17" r:id="rId2"/>
    <hyperlink ref="C16" r:id="rId3"/>
    <hyperlink ref="C15" r:id="rId4"/>
    <hyperlink ref="C14" r:id="rId5"/>
    <hyperlink ref="C11" r:id="rId6"/>
    <hyperlink ref="C12" r:id="rId7"/>
    <hyperlink ref="C7" r:id="rId8"/>
    <hyperlink ref="C6" r:id="rId9"/>
    <hyperlink ref="C21" r:id="rId10"/>
    <hyperlink ref="C23" r:id="rId11"/>
    <hyperlink ref="C28" r:id="rId12"/>
    <hyperlink ref="C35" r:id="rId13"/>
    <hyperlink ref="C29" r:id="rId14"/>
    <hyperlink ref="C30" r:id="rId15"/>
  </hyperlinks>
  <pageMargins left="0.7" right="0.7" top="0.75" bottom="0.75" header="0.3" footer="0.3"/>
  <pageSetup paperSize="9" orientation="portrait"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3" t="s">
        <v>91</v>
      </c>
      <c r="B1" s="134"/>
      <c r="C1" s="134"/>
      <c r="D1" s="134"/>
      <c r="E1" s="134"/>
      <c r="F1" s="134"/>
      <c r="G1" s="134"/>
      <c r="H1" s="134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80</v>
      </c>
      <c r="C5" s="98"/>
      <c r="D5" s="119" t="s">
        <v>81</v>
      </c>
      <c r="E5" s="120">
        <f>G4</f>
        <v>0.33402777777777776</v>
      </c>
      <c r="F5" s="121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57</v>
      </c>
      <c r="C6" s="76" t="s">
        <v>93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76" t="s">
        <v>93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76" t="s">
        <v>93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76" t="s">
        <v>93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92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53</v>
      </c>
      <c r="B14" s="36" t="s">
        <v>68</v>
      </c>
      <c r="C14" s="76" t="s">
        <v>93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54</v>
      </c>
      <c r="B15" s="36" t="s">
        <v>61</v>
      </c>
      <c r="C15" s="76" t="s">
        <v>93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56</v>
      </c>
      <c r="B16" s="36" t="s">
        <v>55</v>
      </c>
      <c r="C16" s="76" t="s">
        <v>93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62</v>
      </c>
      <c r="B17" s="36" t="s">
        <v>52</v>
      </c>
      <c r="C17" s="76" t="s">
        <v>93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67</v>
      </c>
      <c r="C19" s="106"/>
      <c r="D19" s="106"/>
      <c r="E19" s="107"/>
      <c r="F19" s="108"/>
      <c r="G19" s="107"/>
      <c r="H19" s="109"/>
    </row>
    <row r="20" spans="1:9" s="127" customFormat="1" ht="41.4" x14ac:dyDescent="0.25">
      <c r="A20" s="118" t="s">
        <v>30</v>
      </c>
      <c r="B20" s="123" t="s">
        <v>116</v>
      </c>
      <c r="C20" s="130" t="s">
        <v>114</v>
      </c>
      <c r="D20" s="119" t="s">
        <v>102</v>
      </c>
      <c r="E20" s="120">
        <v>0.34652777777777777</v>
      </c>
      <c r="F20" s="124">
        <v>30</v>
      </c>
      <c r="G20" s="125">
        <v>0.36736111111111108</v>
      </c>
      <c r="H20" s="122"/>
      <c r="I20" s="126"/>
    </row>
    <row r="21" spans="1:9" ht="13.8" x14ac:dyDescent="0.25">
      <c r="A21" s="32"/>
      <c r="B21" s="36"/>
      <c r="C21" s="91"/>
      <c r="D21" s="36"/>
      <c r="E21" s="51"/>
      <c r="F21" s="41"/>
      <c r="G21" s="51"/>
      <c r="H21" s="46"/>
    </row>
    <row r="22" spans="1:9" ht="13.8" x14ac:dyDescent="0.25">
      <c r="A22" s="105" t="s">
        <v>32</v>
      </c>
      <c r="B22" s="106" t="s">
        <v>65</v>
      </c>
      <c r="C22" s="106"/>
      <c r="D22" s="106"/>
      <c r="E22" s="107"/>
      <c r="F22" s="108"/>
      <c r="G22" s="107"/>
      <c r="H22" s="109"/>
    </row>
    <row r="23" spans="1:9" ht="13.8" x14ac:dyDescent="0.25">
      <c r="A23" s="32" t="s">
        <v>33</v>
      </c>
      <c r="B23" s="54" t="s">
        <v>66</v>
      </c>
      <c r="C23" s="76" t="s">
        <v>96</v>
      </c>
      <c r="D23" s="36" t="s">
        <v>45</v>
      </c>
      <c r="E23" s="51">
        <v>0.36736111111111108</v>
      </c>
      <c r="F23" s="56">
        <v>2</v>
      </c>
      <c r="G23" s="55">
        <v>0.36874999999999997</v>
      </c>
      <c r="H23" s="57"/>
      <c r="I23" s="26"/>
    </row>
    <row r="24" spans="1:9" ht="27.6" x14ac:dyDescent="0.25">
      <c r="A24" s="118" t="s">
        <v>97</v>
      </c>
      <c r="B24" s="119" t="s">
        <v>103</v>
      </c>
      <c r="C24" s="130" t="s">
        <v>106</v>
      </c>
      <c r="D24" s="119" t="s">
        <v>98</v>
      </c>
      <c r="E24" s="120">
        <v>0.36874999999999997</v>
      </c>
      <c r="F24" s="121">
        <v>30</v>
      </c>
      <c r="G24" s="120">
        <f t="shared" ref="G24" si="3">E24+TIME(0,F24,0)</f>
        <v>0.38958333333333328</v>
      </c>
      <c r="H24" s="46"/>
    </row>
    <row r="25" spans="1:9" ht="13.8" x14ac:dyDescent="0.25">
      <c r="A25" s="32" t="s">
        <v>82</v>
      </c>
      <c r="B25" s="54" t="s">
        <v>71</v>
      </c>
      <c r="C25" s="76" t="s">
        <v>93</v>
      </c>
      <c r="D25" s="36" t="s">
        <v>45</v>
      </c>
      <c r="E25" s="136">
        <v>0.38958333333333334</v>
      </c>
      <c r="F25" s="135">
        <v>30</v>
      </c>
      <c r="G25" s="137">
        <v>0.41041666666666665</v>
      </c>
      <c r="H25" s="138"/>
      <c r="I25" s="26"/>
    </row>
    <row r="26" spans="1:9" s="127" customFormat="1" ht="27.6" x14ac:dyDescent="0.25">
      <c r="A26" s="118" t="s">
        <v>110</v>
      </c>
      <c r="B26" s="119" t="s">
        <v>112</v>
      </c>
      <c r="C26" s="130" t="s">
        <v>111</v>
      </c>
      <c r="D26" s="119" t="s">
        <v>113</v>
      </c>
      <c r="E26" s="136"/>
      <c r="F26" s="135"/>
      <c r="G26" s="137"/>
      <c r="H26" s="138"/>
    </row>
    <row r="27" spans="1:9" ht="13.8" x14ac:dyDescent="0.25">
      <c r="A27" s="32"/>
      <c r="B27" s="54"/>
      <c r="C27" s="38"/>
      <c r="D27" s="54"/>
      <c r="E27" s="55"/>
      <c r="F27" s="56"/>
      <c r="G27" s="55"/>
      <c r="H27" s="57"/>
      <c r="I27" s="26"/>
    </row>
    <row r="28" spans="1:9" ht="13.8" x14ac:dyDescent="0.25">
      <c r="A28" s="110" t="s">
        <v>34</v>
      </c>
      <c r="B28" s="106" t="s">
        <v>39</v>
      </c>
      <c r="C28" s="106"/>
      <c r="D28" s="106"/>
      <c r="E28" s="107"/>
      <c r="F28" s="108"/>
      <c r="G28" s="107"/>
      <c r="H28" s="111"/>
    </row>
    <row r="29" spans="1:9" ht="13.8" x14ac:dyDescent="0.25">
      <c r="A29" s="77" t="s">
        <v>84</v>
      </c>
      <c r="B29" s="63" t="s">
        <v>70</v>
      </c>
      <c r="C29" s="76" t="s">
        <v>93</v>
      </c>
      <c r="D29" s="36" t="s">
        <v>45</v>
      </c>
      <c r="E29" s="78">
        <v>0.41041666666666665</v>
      </c>
      <c r="F29" s="79">
        <v>2</v>
      </c>
      <c r="G29" s="78">
        <f>E29+TIME(0,F29,0)</f>
        <v>0.41180555555555554</v>
      </c>
      <c r="H29" s="57"/>
    </row>
    <row r="30" spans="1:9" ht="13.8" x14ac:dyDescent="0.25">
      <c r="A30" s="77" t="s">
        <v>85</v>
      </c>
      <c r="B30" s="63" t="s">
        <v>40</v>
      </c>
      <c r="C30" s="63"/>
      <c r="D30" s="36" t="s">
        <v>45</v>
      </c>
      <c r="E30" s="78">
        <v>0.41180555555555554</v>
      </c>
      <c r="F30" s="79">
        <v>1</v>
      </c>
      <c r="G30" s="78">
        <f>E30+TIME(0,F30,0)</f>
        <v>0.41249999999999998</v>
      </c>
      <c r="H30" s="57"/>
    </row>
    <row r="31" spans="1:9" ht="13.8" x14ac:dyDescent="0.25">
      <c r="A31" s="99"/>
      <c r="B31" s="99" t="s">
        <v>37</v>
      </c>
      <c r="C31" s="99"/>
      <c r="D31" s="99"/>
      <c r="E31" s="100"/>
      <c r="F31" s="101"/>
      <c r="G31" s="100">
        <v>0.41666666666666669</v>
      </c>
      <c r="H31" s="102"/>
    </row>
    <row r="32" spans="1:9" ht="13.8" x14ac:dyDescent="0.25">
      <c r="A32" s="61"/>
      <c r="B32" s="61"/>
      <c r="C32" s="61"/>
      <c r="D32" s="61"/>
      <c r="E32" s="81"/>
      <c r="F32" s="82"/>
      <c r="G32" s="81"/>
      <c r="H32" s="103"/>
    </row>
    <row r="33" spans="1:13" ht="13.8" x14ac:dyDescent="0.25">
      <c r="A33" s="32"/>
      <c r="B33" s="36"/>
      <c r="C33" s="98"/>
      <c r="D33" s="36"/>
      <c r="E33" s="51"/>
      <c r="F33" s="41"/>
      <c r="G33" s="51"/>
      <c r="H33" s="46"/>
    </row>
    <row r="34" spans="1:13" ht="13.8" x14ac:dyDescent="0.25">
      <c r="A34" s="93"/>
      <c r="B34" s="37"/>
      <c r="C34" s="37"/>
      <c r="D34" s="37"/>
      <c r="E34" s="52"/>
      <c r="F34" s="42"/>
      <c r="G34" s="52"/>
      <c r="H34" s="47"/>
    </row>
    <row r="35" spans="1:13" ht="13.8" x14ac:dyDescent="0.25">
      <c r="A35" s="32"/>
      <c r="B35" s="36"/>
      <c r="C35" s="9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38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98"/>
      <c r="D37" s="36"/>
      <c r="E37" s="51"/>
      <c r="F37" s="41"/>
      <c r="G37" s="51"/>
      <c r="H37" s="46"/>
    </row>
    <row r="38" spans="1:13" ht="13.95" customHeight="1" x14ac:dyDescent="0.25">
      <c r="A38" s="32"/>
      <c r="B38" s="36"/>
      <c r="C38" s="36"/>
      <c r="D38" s="36"/>
      <c r="E38" s="51"/>
      <c r="F38" s="41"/>
      <c r="G38" s="51"/>
      <c r="H38" s="46"/>
    </row>
    <row r="39" spans="1:13" ht="15" x14ac:dyDescent="0.25">
      <c r="A39" s="32"/>
      <c r="B39" s="36"/>
      <c r="C39" s="64"/>
      <c r="D39" s="34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3.8" x14ac:dyDescent="0.25">
      <c r="A45" s="32"/>
      <c r="B45" s="36"/>
      <c r="C45" s="64"/>
      <c r="D45" s="36"/>
      <c r="E45" s="51"/>
      <c r="F45" s="41"/>
      <c r="G45" s="51"/>
      <c r="H45" s="46"/>
    </row>
    <row r="46" spans="1:13" ht="13.8" x14ac:dyDescent="0.25">
      <c r="C46" s="61"/>
      <c r="H46" s="75"/>
    </row>
    <row r="47" spans="1:13" ht="13.8" x14ac:dyDescent="0.25">
      <c r="A47" s="32"/>
      <c r="B47" s="36"/>
      <c r="C47" s="76"/>
      <c r="D47" s="36"/>
      <c r="E47" s="51"/>
      <c r="F47" s="41"/>
      <c r="G47" s="51"/>
      <c r="H47" s="46"/>
    </row>
    <row r="48" spans="1:13" ht="15.6" x14ac:dyDescent="0.3">
      <c r="A48" s="31"/>
      <c r="B48" s="35"/>
      <c r="C48" s="37"/>
      <c r="D48" s="35"/>
      <c r="E48" s="50"/>
      <c r="F48" s="40"/>
      <c r="G48" s="50"/>
      <c r="H48" s="45"/>
      <c r="M48" s="36"/>
    </row>
    <row r="49" spans="1:8" ht="15" x14ac:dyDescent="0.25">
      <c r="A49" s="32"/>
      <c r="B49" s="36"/>
      <c r="C49" s="64"/>
      <c r="D49" s="36"/>
      <c r="E49" s="51"/>
      <c r="F49" s="41"/>
      <c r="G49" s="51"/>
      <c r="H49" s="44"/>
    </row>
    <row r="50" spans="1:8" s="1" customFormat="1" ht="13.8" x14ac:dyDescent="0.25">
      <c r="A50" s="32"/>
      <c r="B50" s="36"/>
      <c r="C50" s="64"/>
      <c r="D50" s="36"/>
      <c r="E50" s="51"/>
      <c r="F50" s="41"/>
      <c r="G50" s="51"/>
      <c r="H50" s="48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54"/>
      <c r="D52" s="54"/>
      <c r="E52" s="55"/>
      <c r="F52" s="56"/>
      <c r="G52" s="55"/>
      <c r="H52" s="57"/>
    </row>
    <row r="53" spans="1:8" s="1" customFormat="1" ht="15.6" x14ac:dyDescent="0.3">
      <c r="A53" s="31"/>
      <c r="B53" s="35"/>
      <c r="C53" s="37"/>
      <c r="D53" s="35"/>
      <c r="E53" s="50"/>
      <c r="F53" s="40"/>
      <c r="G53" s="50"/>
      <c r="H53" s="45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5.6" x14ac:dyDescent="0.3">
      <c r="A60" s="31"/>
      <c r="B60" s="35"/>
      <c r="C60" s="37"/>
      <c r="D60" s="35"/>
      <c r="E60" s="50"/>
      <c r="F60" s="40"/>
      <c r="G60" s="50"/>
      <c r="H60" s="45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5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8" customHeight="1" x14ac:dyDescent="0.25">
      <c r="A70" s="65"/>
      <c r="B70" s="54"/>
      <c r="C70" s="64"/>
      <c r="D70" s="36"/>
      <c r="E70" s="55"/>
      <c r="F70" s="56"/>
      <c r="G70" s="55"/>
      <c r="H70" s="57"/>
    </row>
    <row r="71" spans="1:8" ht="15.6" x14ac:dyDescent="0.3">
      <c r="A71" s="66"/>
      <c r="B71" s="67"/>
      <c r="C71" s="68"/>
      <c r="D71" s="67"/>
      <c r="E71" s="69"/>
      <c r="F71" s="70"/>
      <c r="G71" s="69"/>
      <c r="H71" s="71"/>
    </row>
    <row r="72" spans="1:8" ht="13.8" x14ac:dyDescent="0.25">
      <c r="A72" s="65"/>
      <c r="B72" s="54"/>
      <c r="C72" s="64"/>
      <c r="D72" s="61"/>
      <c r="E72" s="81"/>
      <c r="F72" s="82"/>
      <c r="G72" s="81"/>
      <c r="H72" s="57"/>
    </row>
    <row r="73" spans="1:8" ht="13.8" x14ac:dyDescent="0.25">
      <c r="A73" s="80"/>
      <c r="B73" s="54"/>
      <c r="C73" s="64"/>
      <c r="D73" s="36"/>
      <c r="E73" s="55"/>
      <c r="F73" s="56"/>
      <c r="G73" s="55"/>
      <c r="H73" s="57"/>
    </row>
    <row r="74" spans="1:8" ht="13.8" x14ac:dyDescent="0.25">
      <c r="A74" s="32"/>
      <c r="B74" s="36"/>
      <c r="C74" s="76"/>
      <c r="D74" s="36"/>
      <c r="E74" s="51"/>
      <c r="F74" s="41"/>
      <c r="G74" s="51"/>
      <c r="H74" s="46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32"/>
      <c r="B77" s="36"/>
      <c r="C77" s="73"/>
      <c r="D77" s="36"/>
      <c r="E77" s="55"/>
      <c r="F77" s="41"/>
      <c r="G77" s="51"/>
      <c r="H77" s="44"/>
    </row>
    <row r="78" spans="1:8" ht="15" x14ac:dyDescent="0.25">
      <c r="A78" s="32"/>
      <c r="B78" s="36"/>
      <c r="C78" s="73"/>
      <c r="D78" s="36"/>
      <c r="E78" s="51"/>
      <c r="F78" s="41"/>
      <c r="G78" s="51"/>
      <c r="H78" s="44"/>
    </row>
    <row r="79" spans="1:8" ht="15" x14ac:dyDescent="0.25">
      <c r="A79" s="32"/>
      <c r="B79" s="36"/>
      <c r="C79" s="62"/>
      <c r="D79" s="36"/>
      <c r="E79" s="51"/>
      <c r="F79" s="41"/>
      <c r="G79" s="51"/>
      <c r="H79" s="44"/>
    </row>
    <row r="80" spans="1:8" ht="15" x14ac:dyDescent="0.25">
      <c r="A80" s="80"/>
      <c r="B80" s="36"/>
      <c r="C80" s="64"/>
      <c r="D80" s="36"/>
      <c r="E80" s="55"/>
      <c r="F80" s="56"/>
      <c r="G80" s="55"/>
      <c r="H80" s="72"/>
    </row>
    <row r="81" spans="1:8" ht="13.8" x14ac:dyDescent="0.25">
      <c r="C81" s="61"/>
      <c r="H81" s="7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63"/>
      <c r="D86" s="63"/>
      <c r="E86" s="78"/>
      <c r="F86" s="79"/>
      <c r="G86" s="78"/>
      <c r="H86" s="44"/>
    </row>
    <row r="87" spans="1:8" ht="13.8" x14ac:dyDescent="0.25">
      <c r="A87" s="32"/>
      <c r="B87" s="36"/>
      <c r="C87" s="76"/>
      <c r="D87" s="36"/>
      <c r="E87" s="51"/>
      <c r="F87" s="41"/>
      <c r="G87" s="51"/>
      <c r="H87" s="46"/>
    </row>
  </sheetData>
  <mergeCells count="5">
    <mergeCell ref="A1:H1"/>
    <mergeCell ref="F25:F26"/>
    <mergeCell ref="E25:E26"/>
    <mergeCell ref="G25:G26"/>
    <mergeCell ref="H25:H26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9" r:id="rId9"/>
    <hyperlink ref="C23" r:id="rId10"/>
    <hyperlink ref="C25" r:id="rId11"/>
    <hyperlink ref="C24" r:id="rId12"/>
    <hyperlink ref="C20" r:id="rId13"/>
  </hyperlinks>
  <pageMargins left="0.7" right="0.7" top="0.75" bottom="0.75" header="0.3" footer="0.3"/>
  <pageSetup paperSize="9" orientation="portrait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2024</dc:title>
  <dc:subject>Agendas for the WG, TG, SC and AHC</dc:subject>
  <dc:creator/>
  <cp:keywords>18-23/0141r3</cp:keywords>
  <cp:lastModifiedBy>Edward Au</cp:lastModifiedBy>
  <cp:lastPrinted>2018-08-07T21:31:08Z</cp:lastPrinted>
  <dcterms:created xsi:type="dcterms:W3CDTF">2007-05-08T22:03:28Z</dcterms:created>
  <dcterms:modified xsi:type="dcterms:W3CDTF">2024-01-18T12:37:56Z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