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3-07\"/>
    </mc:Choice>
  </mc:AlternateContent>
  <bookViews>
    <workbookView xWindow="0" yWindow="0" windowWidth="23040" windowHeight="8820" tabRatio="741"/>
  </bookViews>
  <sheets>
    <sheet name="Title" sheetId="419" r:id="rId1"/>
    <sheet name="RR-TAG Opening" sheetId="880" r:id="rId2"/>
    <sheet name="RR-TAG Closing" sheetId="886" r:id="rId3"/>
  </sheets>
  <definedNames>
    <definedName name="all" localSheetId="2">#REF!</definedName>
    <definedName name="all">#REF!</definedName>
    <definedName name="cc" localSheetId="2">#REF!</definedName>
    <definedName name="cc">#REF!</definedName>
    <definedName name="circular" localSheetId="2">#REF!</definedName>
    <definedName name="circular">#REF!</definedName>
    <definedName name="ColumnTitle1" localSheetId="2">#REF!</definedName>
    <definedName name="ColumnTitle1">#REF!</definedName>
    <definedName name="FridayClosingPlenary" localSheetId="2">#REF!</definedName>
    <definedName name="FridayClosingPlenary">#REF!</definedName>
    <definedName name="MondayOpeningPlenary" localSheetId="2">#REF!</definedName>
    <definedName name="MondayOpeningPlenary">#REF!</definedName>
    <definedName name="_xlnm.Print_Area" localSheetId="0">Title!$B$1:$O$30</definedName>
    <definedName name="Print_Area_MI" localSheetId="2">#REF!</definedName>
    <definedName name="Print_Area_MI">#REF!</definedName>
    <definedName name="RowTitleRegion1..G1" localSheetId="2">#REF!</definedName>
    <definedName name="RowTitleRegion1..G1">#REF!</definedName>
    <definedName name="sm" localSheetId="2">#REF!</definedName>
    <definedName name="sm">#REF!</definedName>
    <definedName name="WednesdayMidWeekPlenary" localSheetId="2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7" i="880" l="1"/>
  <c r="G17" i="886" l="1"/>
  <c r="G16" i="886"/>
  <c r="G15" i="886"/>
  <c r="G14" i="886"/>
  <c r="G12" i="886"/>
  <c r="G11" i="886"/>
  <c r="G16" i="880" l="1"/>
  <c r="G22" i="880"/>
  <c r="G15" i="880"/>
  <c r="G17" i="880"/>
  <c r="G18" i="880"/>
  <c r="G13" i="880"/>
  <c r="G4" i="886" l="1"/>
  <c r="E5" i="886" s="1"/>
  <c r="G5" i="886" s="1"/>
  <c r="G7" i="886" l="1"/>
  <c r="E6" i="886"/>
  <c r="G6" i="886" s="1"/>
  <c r="G25" i="886"/>
  <c r="E26" i="886" s="1"/>
  <c r="G26" i="886" s="1"/>
  <c r="E27" i="886" s="1"/>
  <c r="G27" i="886" s="1"/>
  <c r="G4" i="880" l="1"/>
  <c r="E5" i="880" s="1"/>
  <c r="G5" i="880" s="1"/>
  <c r="E6" i="880" s="1"/>
  <c r="G6" i="880" s="1"/>
  <c r="G24" i="880" l="1"/>
  <c r="E25" i="880" s="1"/>
  <c r="G25" i="880" s="1"/>
  <c r="G12" i="880"/>
</calcChain>
</file>

<file path=xl/sharedStrings.xml><?xml version="1.0" encoding="utf-8"?>
<sst xmlns="http://schemas.openxmlformats.org/spreadsheetml/2006/main" count="205" uniqueCount="113">
  <si>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</si>
  <si>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</si>
  <si>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</si>
  <si>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</si>
  <si>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</si>
  <si>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</si>
  <si>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</si>
  <si>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</si>
  <si>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</si>
  <si>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</si>
  <si>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</si>
  <si>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</si>
  <si>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</si>
  <si>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</si>
  <si>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</si>
  <si>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</si>
  <si>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</si>
  <si>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</si>
  <si>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</si>
  <si>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</si>
  <si>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</si>
  <si>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</si>
  <si>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</si>
  <si>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</si>
  <si>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</si>
  <si>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</si>
  <si>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</si>
  <si>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</si>
  <si>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</si>
  <si>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</si>
  <si>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</si>
  <si>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</si>
  <si>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</si>
  <si>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</si>
  <si>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</si>
  <si>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 xml:space="preserve">  6</t>
  </si>
  <si>
    <t>Recess</t>
  </si>
  <si>
    <t>Slack Time</t>
  </si>
  <si>
    <t>Meeting called to order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</si>
  <si>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</si>
  <si>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</si>
  <si>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</si>
  <si>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</si>
  <si>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</si>
  <si>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</si>
  <si>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</si>
  <si>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</si>
  <si>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</si>
  <si>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</si>
  <si>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</si>
  <si>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</si>
  <si>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</si>
  <si>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Housekeeping reminders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</si>
  <si>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</si>
  <si>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</si>
  <si>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</si>
  <si>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</si>
  <si>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</si>
  <si>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</si>
  <si>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</si>
  <si>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</si>
  <si>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</si>
  <si>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</si>
  <si>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</si>
  <si>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</si>
  <si>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</si>
  <si>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</si>
  <si>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</si>
  <si>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18-22/0035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</si>
  <si>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</si>
  <si>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</si>
  <si>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</si>
  <si>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</si>
  <si>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</si>
  <si>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</si>
  <si>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</si>
  <si>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</si>
  <si>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>Stuart Kerry (OK-Brit; Self)</t>
  </si>
  <si>
    <t>stuart@ok-brit.com</t>
  </si>
  <si>
    <t>Secretary, IEEE 802.18 RR-TAG</t>
  </si>
  <si>
    <t>amelia.ieee@andersdotter.cc</t>
  </si>
  <si>
    <t xml:space="preserve">IEEE 802.18 Radio Regulatory Technical Advisory Group </t>
  </si>
  <si>
    <t>IEEE 802 Wireless Standards Frequency Table ad-hoc</t>
  </si>
  <si>
    <t xml:space="preserve">      3.2.3</t>
  </si>
  <si>
    <t>TAG Officer introductions, 
introduce IEEE SA staff representative, if present.</t>
  </si>
  <si>
    <t>Officers, 
Staff</t>
  </si>
  <si>
    <t>RR-TAG Agenda - Thursday 2023-05-18 - 8:00 to 10:00 ET</t>
  </si>
  <si>
    <t>RR-TAG 2023 May wireless interim agenda</t>
  </si>
  <si>
    <t>Amelia Andersdotter (Self)</t>
  </si>
  <si>
    <t xml:space="preserve">    4.2</t>
  </si>
  <si>
    <t xml:space="preserve">    4.3</t>
  </si>
  <si>
    <t>July 2023</t>
  </si>
  <si>
    <r>
      <t xml:space="preserve">This document is the meeting agenda for the IEEE 802.18 RR-TAG 2023 July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</si>
  <si>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2023-07-11 - 10:30 to 12:30 CEST</t>
  </si>
  <si>
    <t>18-23/0061</t>
  </si>
  <si>
    <t xml:space="preserve">    1.5</t>
  </si>
  <si>
    <t>Voter list update</t>
  </si>
  <si>
    <t>Kerry</t>
  </si>
  <si>
    <t>Andersdotter</t>
  </si>
  <si>
    <t>18-23/0062</t>
  </si>
  <si>
    <t>Review and approve the 2023 May interim minutes</t>
  </si>
  <si>
    <t>Type of participation for the 2023 September wireless interim and 2023 November plenary</t>
  </si>
  <si>
    <t>18-23/0063</t>
  </si>
  <si>
    <t>doc.: IEEE 802.18-23/0060r1</t>
  </si>
  <si>
    <t>Kennedy</t>
  </si>
  <si>
    <t>Spectrum Sensibilities: 2030 and Beyond</t>
  </si>
  <si>
    <t>18-23/0070</t>
  </si>
  <si>
    <t>Proposed liaison statement to APG23-6 meeting</t>
  </si>
  <si>
    <t xml:space="preserve">    5.1</t>
  </si>
  <si>
    <t xml:space="preserve">    5.2</t>
  </si>
  <si>
    <t>Kuerner</t>
  </si>
  <si>
    <t>Proposed reply to Liaison Statement from the ETSI ISG THz</t>
  </si>
  <si>
    <t xml:space="preserve">    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</si>
</sst>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20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39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0" fontId="7" fillId="0" borderId="0" xfId="0" applyFont="1"/>
    <xf numFmtId="0" fontId="0" fillId="0" borderId="0" xfId="0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4" fillId="0" borderId="0" xfId="0" applyNumberFormat="1" applyFont="1" applyBorder="1" applyAlignment="1">
      <alignment wrapText="1"/>
    </xf>
    <xf numFmtId="49" fontId="46" fillId="0" borderId="0" xfId="0" applyNumberFormat="1" applyFont="1" applyBorder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1" fontId="46" fillId="0" borderId="0" xfId="0" applyNumberFormat="1" applyFont="1" applyBorder="1" applyAlignment="1">
      <alignment wrapText="1"/>
    </xf>
    <xf numFmtId="1" fontId="0" fillId="0" borderId="0" xfId="0" applyNumberFormat="1"/>
    <xf numFmtId="49" fontId="11" fillId="0" borderId="14" xfId="0" applyNumberFormat="1" applyFont="1" applyBorder="1" applyAlignment="1">
      <alignment wrapText="1"/>
    </xf>
    <xf numFmtId="49" fontId="8" fillId="0" borderId="14" xfId="0" applyNumberFormat="1" applyFont="1" applyBorder="1" applyAlignment="1">
      <alignment wrapText="1"/>
    </xf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20" fontId="46" fillId="0" borderId="0" xfId="0" applyNumberFormat="1" applyFont="1" applyBorder="1" applyAlignment="1">
      <alignment wrapText="1"/>
    </xf>
    <xf numFmtId="20" fontId="0" fillId="0" borderId="0" xfId="0" applyNumberFormat="1"/>
    <xf numFmtId="49" fontId="44" fillId="0" borderId="0" xfId="0" applyNumberFormat="1" applyFont="1" applyFill="1" applyBorder="1" applyAlignment="1">
      <alignment wrapText="1"/>
    </xf>
    <xf numFmtId="20" fontId="44" fillId="0" borderId="0" xfId="0" applyNumberFormat="1" applyFont="1" applyFill="1" applyBorder="1" applyAlignment="1">
      <alignment wrapText="1"/>
    </xf>
    <xf numFmtId="1" fontId="44" fillId="0" borderId="0" xfId="0" applyNumberFormat="1" applyFont="1" applyFill="1" applyBorder="1" applyAlignment="1">
      <alignment wrapText="1"/>
    </xf>
    <xf numFmtId="49" fontId="44" fillId="0" borderId="14" xfId="0" applyNumberFormat="1" applyFont="1" applyFill="1" applyBorder="1" applyAlignment="1">
      <alignment wrapText="1"/>
    </xf>
    <xf numFmtId="49" fontId="44" fillId="0" borderId="10" xfId="0" applyNumberFormat="1" applyFont="1" applyFill="1" applyBorder="1" applyAlignment="1">
      <alignment wrapText="1"/>
    </xf>
    <xf numFmtId="20" fontId="44" fillId="0" borderId="10" xfId="0" applyNumberFormat="1" applyFont="1" applyFill="1" applyBorder="1" applyAlignment="1">
      <alignment wrapText="1"/>
    </xf>
    <xf numFmtId="1" fontId="44" fillId="0" borderId="10" xfId="0" applyNumberFormat="1" applyFont="1" applyFill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applyNumberFormat="1" applyFont="1" applyAlignment="1">
      <alignment wrapText="1"/>
    </xf>
    <xf numFmtId="49" fontId="9" fillId="0" borderId="0" xfId="60" applyNumberFormat="1" applyBorder="1" applyAlignment="1" applyProtection="1">
      <alignment wrapText="1"/>
    </xf>
    <xf numFmtId="49" fontId="44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6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9" fillId="0" borderId="0" xfId="60" applyNumberFormat="1" applyAlignment="1" applyProtection="1">
      <alignment wrapText="1"/>
    </xf>
    <xf numFmtId="49" fontId="0" fillId="0" borderId="14" xfId="0" applyNumberFormat="1" applyBorder="1"/>
    <xf numFmtId="49" fontId="0" fillId="0" borderId="15" xfId="0" applyNumberFormat="1" applyBorder="1"/>
    <xf numFmtId="0" fontId="9" fillId="0" borderId="0" xfId="60" applyAlignment="1" applyProtection="1"/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49" fontId="44" fillId="0" borderId="0" xfId="0" quotePrefix="1" applyNumberFormat="1" applyFont="1" applyFill="1" applyBorder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2" fillId="0" borderId="0" xfId="0" applyFont="1" applyBorder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4" fillId="0" borderId="0" xfId="0" quotePrefix="1" applyNumberFormat="1" applyFont="1" applyFill="1" applyBorder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0" fontId="0" fillId="0" borderId="16" xfId="0" applyBorder="1"/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4" fillId="0" borderId="0" xfId="0" applyFont="1"/>
    <xf numFmtId="49" fontId="44" fillId="0" borderId="17" xfId="0" quotePrefix="1" applyNumberFormat="1" applyFont="1" applyBorder="1" applyAlignment="1">
      <alignment wrapText="1"/>
    </xf>
    <xf numFmtId="49" fontId="46" fillId="0" borderId="16" xfId="0" quotePrefix="1" applyNumberFormat="1" applyFont="1" applyBorder="1" applyAlignment="1">
      <alignment wrapText="1"/>
    </xf>
    <xf numFmtId="49" fontId="45" fillId="0" borderId="10" xfId="60" applyNumberFormat="1" applyFont="1" applyBorder="1" applyAlignment="1" applyProtection="1">
      <alignment wrapText="1"/>
    </xf>
    <xf numFmtId="49" fontId="44" fillId="0" borderId="15" xfId="0" applyNumberFormat="1" applyFont="1" applyBorder="1"/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4" fillId="0" borderId="18" xfId="0" applyNumberFormat="1" applyFont="1" applyBorder="1"/>
    <xf numFmtId="49" fontId="44" fillId="0" borderId="0" xfId="0" applyNumberFormat="1" applyFont="1" applyBorder="1"/>
    <xf numFmtId="49" fontId="46" fillId="27" borderId="21" xfId="0" quotePrefix="1" applyNumberFormat="1" applyFont="1" applyFill="1" applyBorder="1" applyAlignment="1">
      <alignment wrapText="1"/>
    </xf>
    <xf numFmtId="49" fontId="46" fillId="27" borderId="22" xfId="0" applyNumberFormat="1" applyFont="1" applyFill="1" applyBorder="1" applyAlignment="1">
      <alignment wrapText="1"/>
    </xf>
    <xf numFmtId="20" fontId="46" fillId="27" borderId="22" xfId="0" applyNumberFormat="1" applyFont="1" applyFill="1" applyBorder="1" applyAlignment="1">
      <alignment wrapText="1"/>
    </xf>
    <xf numFmtId="1" fontId="46" fillId="27" borderId="22" xfId="0" applyNumberFormat="1" applyFont="1" applyFill="1" applyBorder="1" applyAlignment="1">
      <alignment wrapText="1"/>
    </xf>
    <xf numFmtId="49" fontId="46" fillId="27" borderId="23" xfId="0" applyNumberFormat="1" applyFont="1" applyFill="1" applyBorder="1" applyAlignment="1">
      <alignment wrapText="1"/>
    </xf>
    <xf numFmtId="49" fontId="46" fillId="27" borderId="22" xfId="0" quotePrefix="1" applyNumberFormat="1" applyFont="1" applyFill="1" applyBorder="1" applyAlignment="1">
      <alignment wrapText="1"/>
    </xf>
    <xf numFmtId="1" fontId="46" fillId="27" borderId="23" xfId="0" applyNumberFormat="1" applyFont="1" applyFill="1" applyBorder="1" applyAlignment="1">
      <alignment wrapText="1"/>
    </xf>
    <xf numFmtId="0" fontId="36" fillId="0" borderId="0" xfId="0" applyFont="1" applyFill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9" xfId="0" applyFont="1" applyFill="1" applyBorder="1" applyAlignment="1">
      <alignment vertical="center"/>
    </xf>
    <xf numFmtId="0" fontId="44" fillId="0" borderId="0" xfId="0" applyFont="1" applyFill="1"/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Border="1" applyAlignment="1">
      <alignment vertical="center" wrapText="1"/>
    </xf>
    <xf numFmtId="20" fontId="44" fillId="0" borderId="0" xfId="0" applyNumberFormat="1" applyFont="1" applyBorder="1" applyAlignment="1">
      <alignment vertical="center" wrapText="1"/>
    </xf>
    <xf numFmtId="49" fontId="44" fillId="0" borderId="0" xfId="0" quotePrefix="1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1" fontId="44" fillId="0" borderId="0" xfId="0" applyNumberFormat="1" applyFont="1" applyBorder="1" applyAlignment="1">
      <alignment vertical="center" wrapText="1"/>
    </xf>
    <xf numFmtId="49" fontId="44" fillId="0" borderId="0" xfId="0" applyNumberFormat="1" applyFont="1" applyFill="1" applyBorder="1" applyAlignment="1">
      <alignment vertical="center" wrapText="1"/>
    </xf>
    <xf numFmtId="1" fontId="44" fillId="0" borderId="0" xfId="0" applyNumberFormat="1" applyFont="1" applyFill="1" applyBorder="1" applyAlignment="1">
      <alignment vertical="center" wrapText="1"/>
    </xf>
    <xf numFmtId="20" fontId="44" fillId="0" borderId="0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4" fillId="0" borderId="0" xfId="0" applyFont="1" applyAlignment="1">
      <alignment vertical="center"/>
    </xf>
    <xf numFmtId="0" fontId="52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4" fillId="0" borderId="0" xfId="0" applyNumberFormat="1" applyFont="1" applyAlignment="1">
      <alignment vertical="center" wrapText="1"/>
    </xf>
    <xf numFmtId="49" fontId="44" fillId="0" borderId="0" xfId="0" applyNumberFormat="1" applyFont="1" applyAlignment="1">
      <alignment vertical="center"/>
    </xf>
    <xf numFmtId="20" fontId="44" fillId="0" borderId="0" xfId="0" applyNumberFormat="1" applyFont="1" applyAlignment="1">
      <alignment vertical="center"/>
    </xf>
    <xf numFmtId="1" fontId="44" fillId="0" borderId="0" xfId="0" applyNumberFormat="1" applyFont="1" applyAlignment="1">
      <alignment vertic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uart@ok-brit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melia.ieee@andersdotter.cc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61&amp;is_group=0000&amp;is_year=2023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mentor.ieee.org/802.18/documents?is_dcn=61&amp;is_group=0000&amp;is_year=2023" TargetMode="External"/><Relationship Id="rId7" Type="http://schemas.openxmlformats.org/officeDocument/2006/relationships/hyperlink" Target="https://mentor.ieee.org/802.18/documents?is_dcn=61&amp;is_group=0000&amp;is_year=2023" TargetMode="External"/><Relationship Id="rId12" Type="http://schemas.openxmlformats.org/officeDocument/2006/relationships/hyperlink" Target="https://mentor.ieee.org/802.18/documents?is_dcn=61&amp;is_group=0000&amp;is_year=2023" TargetMode="External"/><Relationship Id="rId2" Type="http://schemas.openxmlformats.org/officeDocument/2006/relationships/hyperlink" Target="https://mentor.ieee.org/802.18/documents?is_dcn=61&amp;is_group=0000&amp;is_year=2023" TargetMode="External"/><Relationship Id="rId1" Type="http://schemas.openxmlformats.org/officeDocument/2006/relationships/hyperlink" Target="https://mentor.ieee.org/802.18/documents?is_dcn=35&amp;is_group=0000&amp;is_year=2022" TargetMode="External"/><Relationship Id="rId6" Type="http://schemas.openxmlformats.org/officeDocument/2006/relationships/hyperlink" Target="https://mentor.ieee.org/802.18/documents?is_dcn=61&amp;is_group=0000&amp;is_year=2023" TargetMode="External"/><Relationship Id="rId11" Type="http://schemas.openxmlformats.org/officeDocument/2006/relationships/hyperlink" Target="https://mentor.ieee.org/802.18/documents?is_dcn=63&amp;is_group=0000&amp;is_year=2023" TargetMode="External"/><Relationship Id="rId5" Type="http://schemas.openxmlformats.org/officeDocument/2006/relationships/hyperlink" Target="https://mentor.ieee.org/802.18/documents?is_dcn=61&amp;is_group=0000&amp;is_year=2023" TargetMode="External"/><Relationship Id="rId10" Type="http://schemas.openxmlformats.org/officeDocument/2006/relationships/hyperlink" Target="https://mentor.ieee.org/802.18/documents?is_dcn=61&amp;is_group=0000&amp;is_year=2023" TargetMode="External"/><Relationship Id="rId4" Type="http://schemas.openxmlformats.org/officeDocument/2006/relationships/hyperlink" Target="https://mentor.ieee.org/802.18/documents?is_dcn=61&amp;is_group=0000&amp;is_year=2023" TargetMode="External"/><Relationship Id="rId9" Type="http://schemas.openxmlformats.org/officeDocument/2006/relationships/hyperlink" Target="https://mentor.ieee.org/802.18/documents?is_dcn=62&amp;is_group=0000&amp;is_year=2023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61&amp;is_group=0000&amp;is_year=2023" TargetMode="External"/><Relationship Id="rId3" Type="http://schemas.openxmlformats.org/officeDocument/2006/relationships/hyperlink" Target="https://mentor.ieee.org/802.18/documents?is_dcn=61&amp;is_group=0000&amp;is_year=2023" TargetMode="External"/><Relationship Id="rId7" Type="http://schemas.openxmlformats.org/officeDocument/2006/relationships/hyperlink" Target="https://mentor.ieee.org/802.18/documents?is_dcn=61&amp;is_group=0000&amp;is_year=2023" TargetMode="External"/><Relationship Id="rId2" Type="http://schemas.openxmlformats.org/officeDocument/2006/relationships/hyperlink" Target="https://mentor.ieee.org/802.18/documents?is_dcn=61&amp;is_group=0000&amp;is_year=2023" TargetMode="External"/><Relationship Id="rId1" Type="http://schemas.openxmlformats.org/officeDocument/2006/relationships/hyperlink" Target="https://mentor.ieee.org/802.18/documents?is_dcn=61&amp;is_group=0000&amp;is_year=2023" TargetMode="External"/><Relationship Id="rId6" Type="http://schemas.openxmlformats.org/officeDocument/2006/relationships/hyperlink" Target="https://mentor.ieee.org/802.18/documents?is_dcn=61&amp;is_group=0000&amp;is_year=2023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8/documents?is_dcn=61&amp;is_group=0000&amp;is_year=2023" TargetMode="External"/><Relationship Id="rId10" Type="http://schemas.openxmlformats.org/officeDocument/2006/relationships/hyperlink" Target="https://mentor.ieee.org/802.18/documents?is_dcn=70&amp;is_group=0000&amp;is_year=2023" TargetMode="External"/><Relationship Id="rId4" Type="http://schemas.openxmlformats.org/officeDocument/2006/relationships/hyperlink" Target="https://mentor.ieee.org/802.18/documents?is_dcn=61&amp;is_group=0000&amp;is_year=2023" TargetMode="External"/><Relationship Id="rId9" Type="http://schemas.openxmlformats.org/officeDocument/2006/relationships/hyperlink" Target="https://mentor.ieee.org/802.18/documents?is_dcn=61&amp;is_group=0000&amp;is_year=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tabSelected="1" zoomScale="80" zoomScaleNormal="80" workbookViewId="0">
      <selection activeCell="E11" sqref="E11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81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103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91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87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8">
        <v>43656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112" customFormat="1" ht="20.100000000000001" customHeight="1" x14ac:dyDescent="0.4">
      <c r="A10" s="114"/>
      <c r="B10" s="10" t="s">
        <v>6</v>
      </c>
      <c r="C10" s="11" t="s">
        <v>47</v>
      </c>
      <c r="D10" s="13"/>
      <c r="E10" s="13"/>
      <c r="F10" s="13"/>
      <c r="G10" s="13"/>
      <c r="H10" s="13"/>
      <c r="I10" s="11" t="s">
        <v>74</v>
      </c>
      <c r="J10" s="13"/>
      <c r="K10" s="23"/>
      <c r="L10" s="23"/>
      <c r="M10" s="23"/>
    </row>
    <row r="11" spans="1:15" s="112" customFormat="1" ht="20.100000000000001" customHeight="1" x14ac:dyDescent="0.4">
      <c r="A11" s="114"/>
      <c r="B11" s="23"/>
      <c r="C11" s="13" t="s">
        <v>48</v>
      </c>
      <c r="D11" s="13"/>
      <c r="E11" s="13"/>
      <c r="F11" s="13"/>
      <c r="G11" s="13"/>
      <c r="H11" s="13"/>
      <c r="I11" s="13" t="s">
        <v>75</v>
      </c>
      <c r="J11" s="13"/>
      <c r="K11" s="23"/>
      <c r="L11" s="23"/>
      <c r="M11" s="23"/>
    </row>
    <row r="12" spans="1:15" s="112" customFormat="1" ht="20.100000000000001" customHeight="1" x14ac:dyDescent="0.4">
      <c r="A12" s="114"/>
      <c r="B12" s="23"/>
      <c r="C12" s="113" t="s">
        <v>49</v>
      </c>
      <c r="D12" s="13"/>
      <c r="E12" s="13"/>
      <c r="F12" s="13"/>
      <c r="G12" s="13"/>
      <c r="H12" s="13"/>
      <c r="I12" s="113" t="s">
        <v>76</v>
      </c>
      <c r="J12" s="13"/>
      <c r="K12" s="23"/>
      <c r="L12" s="23"/>
      <c r="M12" s="23"/>
    </row>
    <row r="13" spans="1:15" s="112" customFormat="1" ht="20.100000000000001" customHeight="1" x14ac:dyDescent="0.4">
      <c r="A13" s="114"/>
      <c r="B13" s="23"/>
      <c r="C13" s="13"/>
      <c r="D13" s="13"/>
      <c r="E13" s="13"/>
      <c r="F13" s="13"/>
      <c r="G13" s="13"/>
      <c r="H13" s="13"/>
      <c r="I13" s="113"/>
      <c r="J13" s="13"/>
      <c r="K13" s="23"/>
      <c r="L13" s="23"/>
      <c r="M13" s="23"/>
    </row>
    <row r="14" spans="1:15" s="112" customFormat="1" ht="20.100000000000001" customHeight="1" x14ac:dyDescent="0.4">
      <c r="A14" s="114"/>
      <c r="C14" s="23"/>
      <c r="D14" s="23"/>
      <c r="E14" s="23"/>
      <c r="F14" s="23"/>
      <c r="G14" s="23"/>
      <c r="H14" s="23"/>
      <c r="I14" s="11" t="s">
        <v>77</v>
      </c>
      <c r="J14" s="23"/>
      <c r="K14" s="23"/>
      <c r="L14" s="23"/>
      <c r="M14" s="23"/>
    </row>
    <row r="15" spans="1:15" s="112" customFormat="1" ht="20.100000000000001" customHeight="1" x14ac:dyDescent="0.4">
      <c r="A15" s="115"/>
      <c r="C15" s="23"/>
      <c r="D15" s="23"/>
      <c r="E15" s="23"/>
      <c r="F15" s="23"/>
      <c r="G15" s="23"/>
      <c r="H15" s="23"/>
      <c r="I15" s="13" t="s">
        <v>75</v>
      </c>
      <c r="J15" s="23"/>
      <c r="K15" s="23"/>
      <c r="L15" s="23"/>
      <c r="M15" s="23"/>
    </row>
    <row r="16" spans="1:15" s="112" customFormat="1" ht="20.100000000000001" customHeight="1" x14ac:dyDescent="0.4">
      <c r="A16" s="115"/>
      <c r="C16" s="23"/>
      <c r="D16" s="23"/>
      <c r="E16" s="23"/>
      <c r="F16" s="23"/>
      <c r="G16" s="23"/>
      <c r="H16" s="23"/>
      <c r="I16" s="113" t="s">
        <v>78</v>
      </c>
      <c r="J16" s="23"/>
      <c r="K16" s="23"/>
      <c r="L16" s="23"/>
      <c r="M16" s="23"/>
    </row>
    <row r="17" spans="1:16" s="112" customFormat="1" ht="20.100000000000001" customHeight="1" x14ac:dyDescent="0.4">
      <c r="A17" s="115"/>
      <c r="C17" s="23"/>
      <c r="D17" s="23"/>
      <c r="E17" s="23"/>
      <c r="F17" s="23"/>
      <c r="G17" s="23"/>
      <c r="H17" s="23"/>
      <c r="I17" s="113"/>
      <c r="J17" s="23"/>
      <c r="K17" s="23"/>
      <c r="L17" s="23"/>
      <c r="M17" s="23"/>
      <c r="P17" s="117"/>
    </row>
    <row r="18" spans="1:16" s="112" customFormat="1" ht="20.100000000000001" customHeight="1" x14ac:dyDescent="0.4">
      <c r="A18" s="115"/>
      <c r="C18" s="23"/>
      <c r="D18" s="23"/>
      <c r="E18" s="23"/>
      <c r="F18" s="23"/>
      <c r="G18" s="23"/>
      <c r="H18" s="23"/>
      <c r="I18" s="11" t="s">
        <v>88</v>
      </c>
      <c r="J18" s="23"/>
      <c r="K18" s="23"/>
      <c r="L18" s="23"/>
      <c r="M18" s="23"/>
    </row>
    <row r="19" spans="1:16" s="112" customFormat="1" ht="20.100000000000001" customHeight="1" x14ac:dyDescent="0.4">
      <c r="A19" s="115"/>
      <c r="C19" s="23"/>
      <c r="D19" s="23"/>
      <c r="E19" s="23"/>
      <c r="F19" s="23"/>
      <c r="G19" s="23"/>
      <c r="H19" s="23"/>
      <c r="I19" s="13" t="s">
        <v>79</v>
      </c>
      <c r="J19" s="23"/>
      <c r="K19" s="23"/>
      <c r="L19" s="23"/>
      <c r="M19" s="23"/>
    </row>
    <row r="20" spans="1:16" s="112" customFormat="1" ht="20.100000000000001" customHeight="1" x14ac:dyDescent="0.4">
      <c r="A20" s="115"/>
      <c r="C20" s="23"/>
      <c r="D20" s="23"/>
      <c r="E20" s="23"/>
      <c r="F20" s="23"/>
      <c r="G20" s="23"/>
      <c r="H20" s="23"/>
      <c r="I20" s="113" t="s">
        <v>80</v>
      </c>
      <c r="J20" s="23"/>
      <c r="K20" s="23"/>
      <c r="L20" s="23"/>
      <c r="M20" s="23"/>
    </row>
    <row r="21" spans="1:16" ht="20.100000000000001" customHeight="1" x14ac:dyDescent="0.3">
      <c r="C21" s="22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</row>
    <row r="22" spans="1:16" ht="20.100000000000001" customHeight="1" x14ac:dyDescent="0.3">
      <c r="B22" s="132" t="s">
        <v>8</v>
      </c>
      <c r="C22" s="131" t="s">
        <v>92</v>
      </c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</row>
    <row r="23" spans="1:16" ht="20.399999999999999" customHeight="1" x14ac:dyDescent="0.3">
      <c r="B23" s="132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85"/>
      <c r="D31" s="85"/>
      <c r="E31" s="85"/>
      <c r="F31" s="85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84"/>
      <c r="D33" s="84"/>
      <c r="E33" s="84"/>
      <c r="F33" s="84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84"/>
      <c r="D35" s="84"/>
      <c r="E35" s="84"/>
      <c r="F35" s="84"/>
    </row>
    <row r="36" spans="2:6" ht="20.100000000000001" customHeight="1" x14ac:dyDescent="0.3">
      <c r="C36" s="84"/>
      <c r="D36" s="84"/>
      <c r="E36" s="84"/>
      <c r="F36" s="84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2">
    <mergeCell ref="C22:P23"/>
    <mergeCell ref="B22:B23"/>
  </mergeCells>
  <phoneticPr fontId="0" type="noConversion"/>
  <hyperlinks>
    <hyperlink ref="C12" r:id="rId1"/>
    <hyperlink ref="I12" r:id="rId2"/>
    <hyperlink ref="I16" r:id="rId3"/>
    <hyperlink ref="I20" r:id="rId4"/>
  </hyperlinks>
  <printOptions horizontalCentered="1"/>
  <pageMargins left="0.75" right="0.75" top="1" bottom="1" header="0.5" footer="0.5"/>
  <pageSetup scale="52" fitToHeight="2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93"/>
  <sheetViews>
    <sheetView zoomScale="130" zoomScaleNormal="130" workbookViewId="0">
      <selection sqref="A1:H1"/>
    </sheetView>
  </sheetViews>
  <sheetFormatPr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</cols>
  <sheetData>
    <row r="1" spans="1:9" ht="15.6" x14ac:dyDescent="0.3">
      <c r="A1" s="133" t="s">
        <v>93</v>
      </c>
      <c r="B1" s="134"/>
      <c r="C1" s="134"/>
      <c r="D1" s="134"/>
      <c r="E1" s="134"/>
      <c r="F1" s="134"/>
      <c r="G1" s="134"/>
      <c r="H1" s="134"/>
    </row>
    <row r="2" spans="1:9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</row>
    <row r="3" spans="1:9" ht="13.8" x14ac:dyDescent="0.25">
      <c r="A3" s="105" t="s">
        <v>16</v>
      </c>
      <c r="B3" s="106" t="s">
        <v>17</v>
      </c>
      <c r="C3" s="106"/>
      <c r="D3" s="106"/>
      <c r="E3" s="107"/>
      <c r="F3" s="108"/>
      <c r="G3" s="107"/>
      <c r="H3" s="109"/>
    </row>
    <row r="4" spans="1:9" ht="13.8" x14ac:dyDescent="0.25">
      <c r="A4" s="32" t="s">
        <v>18</v>
      </c>
      <c r="B4" s="36" t="s">
        <v>19</v>
      </c>
      <c r="C4" s="36"/>
      <c r="D4" s="36" t="s">
        <v>45</v>
      </c>
      <c r="E4" s="51">
        <v>0.4375</v>
      </c>
      <c r="F4" s="41">
        <v>2</v>
      </c>
      <c r="G4" s="51">
        <f t="shared" ref="G4:G5" si="0">E4+TIME(0,F4,0)</f>
        <v>0.43888888888888888</v>
      </c>
      <c r="H4" s="46"/>
    </row>
    <row r="5" spans="1:9" ht="27.6" x14ac:dyDescent="0.25">
      <c r="A5" s="118" t="s">
        <v>20</v>
      </c>
      <c r="B5" s="119" t="s">
        <v>84</v>
      </c>
      <c r="C5" s="119"/>
      <c r="D5" s="119" t="s">
        <v>85</v>
      </c>
      <c r="E5" s="120">
        <f>G4</f>
        <v>0.43888888888888888</v>
      </c>
      <c r="F5" s="124">
        <v>2</v>
      </c>
      <c r="G5" s="120">
        <f t="shared" si="0"/>
        <v>0.44027777777777777</v>
      </c>
      <c r="H5" s="46"/>
    </row>
    <row r="6" spans="1:9" s="29" customFormat="1" ht="13.8" x14ac:dyDescent="0.25">
      <c r="A6" s="32" t="s">
        <v>21</v>
      </c>
      <c r="B6" s="36" t="s">
        <v>58</v>
      </c>
      <c r="C6" s="98" t="s">
        <v>94</v>
      </c>
      <c r="D6" s="36" t="s">
        <v>45</v>
      </c>
      <c r="E6" s="51">
        <f>G5</f>
        <v>0.44027777777777777</v>
      </c>
      <c r="F6" s="41">
        <v>2</v>
      </c>
      <c r="G6" s="51">
        <f t="shared" ref="G6:G7" si="1">E6+TIME(0,F6,0)</f>
        <v>0.44166666666666665</v>
      </c>
      <c r="H6" s="46"/>
    </row>
    <row r="7" spans="1:9" s="29" customFormat="1" ht="13.8" x14ac:dyDescent="0.25">
      <c r="A7" s="32" t="s">
        <v>22</v>
      </c>
      <c r="B7" s="36" t="s">
        <v>42</v>
      </c>
      <c r="C7" s="91"/>
      <c r="D7" s="36" t="s">
        <v>45</v>
      </c>
      <c r="E7" s="51">
        <v>0.44166666666666665</v>
      </c>
      <c r="F7" s="41">
        <v>2</v>
      </c>
      <c r="G7" s="51">
        <f t="shared" si="1"/>
        <v>0.44305555555555554</v>
      </c>
      <c r="H7" s="46"/>
    </row>
    <row r="8" spans="1:9" s="29" customFormat="1" ht="13.8" x14ac:dyDescent="0.25">
      <c r="A8" s="32" t="s">
        <v>95</v>
      </c>
      <c r="B8" s="36" t="s">
        <v>96</v>
      </c>
      <c r="C8" s="98" t="s">
        <v>94</v>
      </c>
      <c r="D8" s="36" t="s">
        <v>97</v>
      </c>
      <c r="E8" s="51">
        <v>0.44305555555555554</v>
      </c>
      <c r="F8" s="41">
        <v>2</v>
      </c>
      <c r="G8" s="51">
        <v>0.44444444444444442</v>
      </c>
      <c r="H8" s="46"/>
    </row>
    <row r="9" spans="1:9" ht="13.8" x14ac:dyDescent="0.25">
      <c r="A9" s="61"/>
      <c r="B9" s="61"/>
      <c r="C9" s="61"/>
      <c r="D9" s="61"/>
      <c r="E9" s="81"/>
      <c r="F9" s="82"/>
      <c r="G9" s="81"/>
      <c r="H9" s="61"/>
      <c r="I9" s="88"/>
    </row>
    <row r="10" spans="1:9" ht="13.8" x14ac:dyDescent="0.25">
      <c r="A10" s="105" t="s">
        <v>23</v>
      </c>
      <c r="B10" s="106" t="s">
        <v>61</v>
      </c>
      <c r="C10" s="106"/>
      <c r="D10" s="106"/>
      <c r="E10" s="107"/>
      <c r="F10" s="108"/>
      <c r="G10" s="107"/>
      <c r="H10" s="109"/>
    </row>
    <row r="11" spans="1:9" ht="13.8" x14ac:dyDescent="0.25">
      <c r="A11" s="93" t="s">
        <v>24</v>
      </c>
      <c r="B11" s="37" t="s">
        <v>25</v>
      </c>
      <c r="C11" s="37"/>
      <c r="D11" s="37"/>
      <c r="E11" s="52"/>
      <c r="F11" s="42"/>
      <c r="G11" s="52"/>
      <c r="H11" s="47"/>
    </row>
    <row r="12" spans="1:9" ht="13.8" x14ac:dyDescent="0.25">
      <c r="A12" s="32" t="s">
        <v>26</v>
      </c>
      <c r="B12" s="36" t="s">
        <v>50</v>
      </c>
      <c r="C12" s="98" t="s">
        <v>94</v>
      </c>
      <c r="D12" s="36" t="s">
        <v>45</v>
      </c>
      <c r="E12" s="51">
        <v>0.44444444444444442</v>
      </c>
      <c r="F12" s="41">
        <v>2</v>
      </c>
      <c r="G12" s="51">
        <f t="shared" ref="G12" si="2">E12+TIME(0,F12,0)</f>
        <v>0.4458333333333333</v>
      </c>
      <c r="H12" s="46"/>
    </row>
    <row r="13" spans="1:9" s="29" customFormat="1" ht="13.8" x14ac:dyDescent="0.25">
      <c r="A13" s="32" t="s">
        <v>27</v>
      </c>
      <c r="B13" s="36" t="s">
        <v>51</v>
      </c>
      <c r="C13" s="98" t="s">
        <v>94</v>
      </c>
      <c r="D13" s="36" t="s">
        <v>45</v>
      </c>
      <c r="E13" s="51">
        <v>0.4458333333333333</v>
      </c>
      <c r="F13" s="41">
        <v>8</v>
      </c>
      <c r="G13" s="51">
        <f>E13+TIME(0,F13,0)</f>
        <v>0.45138888888888884</v>
      </c>
      <c r="H13" s="47"/>
    </row>
    <row r="14" spans="1:9" s="29" customFormat="1" ht="13.8" x14ac:dyDescent="0.25">
      <c r="A14" s="93" t="s">
        <v>28</v>
      </c>
      <c r="B14" s="37" t="s">
        <v>52</v>
      </c>
      <c r="C14" s="37"/>
      <c r="D14" s="37"/>
      <c r="E14" s="52"/>
      <c r="F14" s="42"/>
      <c r="G14" s="52"/>
      <c r="H14" s="47"/>
    </row>
    <row r="15" spans="1:9" s="29" customFormat="1" ht="13.8" x14ac:dyDescent="0.25">
      <c r="A15" s="32" t="s">
        <v>54</v>
      </c>
      <c r="B15" s="36" t="s">
        <v>70</v>
      </c>
      <c r="C15" s="98" t="s">
        <v>94</v>
      </c>
      <c r="D15" s="36" t="s">
        <v>45</v>
      </c>
      <c r="E15" s="51">
        <v>0.4513888888888889</v>
      </c>
      <c r="F15" s="41">
        <v>2</v>
      </c>
      <c r="G15" s="51">
        <f t="shared" ref="G15" si="3">E15+TIME(0,F15,0)</f>
        <v>0.45277777777777778</v>
      </c>
      <c r="H15" s="46"/>
    </row>
    <row r="16" spans="1:9" s="29" customFormat="1" ht="13.8" x14ac:dyDescent="0.25">
      <c r="A16" s="32" t="s">
        <v>55</v>
      </c>
      <c r="B16" s="36" t="s">
        <v>62</v>
      </c>
      <c r="C16" s="98" t="s">
        <v>94</v>
      </c>
      <c r="D16" s="36" t="s">
        <v>45</v>
      </c>
      <c r="E16" s="51">
        <v>0.45277777777777778</v>
      </c>
      <c r="F16" s="41">
        <v>2</v>
      </c>
      <c r="G16" s="51">
        <f t="shared" ref="G16" si="4">E16+TIME(0,F16,0)</f>
        <v>0.45416666666666666</v>
      </c>
      <c r="H16" s="46"/>
    </row>
    <row r="17" spans="1:9" s="29" customFormat="1" ht="13.8" x14ac:dyDescent="0.25">
      <c r="A17" s="32" t="s">
        <v>57</v>
      </c>
      <c r="B17" s="36" t="s">
        <v>56</v>
      </c>
      <c r="C17" s="98" t="s">
        <v>94</v>
      </c>
      <c r="D17" s="36" t="s">
        <v>45</v>
      </c>
      <c r="E17" s="51">
        <v>0.45416666666666666</v>
      </c>
      <c r="F17" s="41">
        <v>1</v>
      </c>
      <c r="G17" s="51">
        <f t="shared" ref="G17" si="5">E17+TIME(0,F17,0)</f>
        <v>0.4548611111111111</v>
      </c>
      <c r="H17" s="46"/>
    </row>
    <row r="18" spans="1:9" s="29" customFormat="1" ht="13.8" x14ac:dyDescent="0.25">
      <c r="A18" s="32" t="s">
        <v>63</v>
      </c>
      <c r="B18" s="36" t="s">
        <v>53</v>
      </c>
      <c r="C18" s="98" t="s">
        <v>94</v>
      </c>
      <c r="D18" s="36" t="s">
        <v>45</v>
      </c>
      <c r="E18" s="51">
        <v>0.4548611111111111</v>
      </c>
      <c r="F18" s="41">
        <v>1</v>
      </c>
      <c r="G18" s="51">
        <f t="shared" ref="G18" si="6">E18+TIME(0,F18,0)</f>
        <v>0.45555555555555555</v>
      </c>
      <c r="H18" s="46"/>
    </row>
    <row r="19" spans="1:9" ht="13.8" x14ac:dyDescent="0.25">
      <c r="A19" s="61"/>
      <c r="B19" s="61"/>
      <c r="C19" s="61"/>
      <c r="D19" s="61"/>
      <c r="E19" s="81"/>
      <c r="F19" s="82"/>
      <c r="G19" s="81"/>
      <c r="H19" s="61"/>
      <c r="I19" s="88"/>
    </row>
    <row r="20" spans="1:9" ht="13.8" x14ac:dyDescent="0.25">
      <c r="A20" s="105" t="s">
        <v>29</v>
      </c>
      <c r="B20" s="106" t="s">
        <v>59</v>
      </c>
      <c r="C20" s="106"/>
      <c r="D20" s="106"/>
      <c r="E20" s="107"/>
      <c r="F20" s="108"/>
      <c r="G20" s="107"/>
      <c r="H20" s="109"/>
    </row>
    <row r="21" spans="1:9" ht="13.8" x14ac:dyDescent="0.25">
      <c r="A21" s="93" t="s">
        <v>30</v>
      </c>
      <c r="B21" s="37" t="s">
        <v>60</v>
      </c>
      <c r="C21" s="37"/>
      <c r="D21" s="37"/>
      <c r="E21" s="52"/>
      <c r="F21" s="42"/>
      <c r="G21" s="52"/>
      <c r="H21" s="47"/>
    </row>
    <row r="22" spans="1:9" ht="13.8" x14ac:dyDescent="0.25">
      <c r="A22" s="118" t="s">
        <v>41</v>
      </c>
      <c r="B22" s="119" t="s">
        <v>100</v>
      </c>
      <c r="C22" s="98" t="s">
        <v>102</v>
      </c>
      <c r="D22" s="119" t="s">
        <v>98</v>
      </c>
      <c r="E22" s="120">
        <v>0.45555555555555555</v>
      </c>
      <c r="F22" s="124">
        <v>2</v>
      </c>
      <c r="G22" s="120">
        <f t="shared" ref="G22" si="7">E22+TIME(0,F22,0)</f>
        <v>0.45694444444444443</v>
      </c>
      <c r="H22" s="46"/>
    </row>
    <row r="23" spans="1:9" ht="13.8" x14ac:dyDescent="0.25">
      <c r="A23" s="93" t="s">
        <v>31</v>
      </c>
      <c r="B23" s="37" t="s">
        <v>64</v>
      </c>
      <c r="C23" s="37"/>
      <c r="D23" s="37"/>
      <c r="E23" s="52"/>
      <c r="F23" s="42"/>
      <c r="G23" s="52"/>
      <c r="H23" s="47"/>
    </row>
    <row r="24" spans="1:9" ht="13.8" x14ac:dyDescent="0.25">
      <c r="A24" s="32" t="s">
        <v>43</v>
      </c>
      <c r="B24" s="36" t="s">
        <v>71</v>
      </c>
      <c r="C24" s="98" t="s">
        <v>99</v>
      </c>
      <c r="D24" s="36" t="s">
        <v>45</v>
      </c>
      <c r="E24" s="51">
        <v>0.45694444444444443</v>
      </c>
      <c r="F24" s="41">
        <v>5</v>
      </c>
      <c r="G24" s="51">
        <f t="shared" ref="G24:G25" si="8">E24+TIME(0,F24,0)</f>
        <v>0.46041666666666664</v>
      </c>
      <c r="H24" s="46"/>
    </row>
    <row r="25" spans="1:9" ht="13.8" x14ac:dyDescent="0.25">
      <c r="A25" s="118" t="s">
        <v>44</v>
      </c>
      <c r="B25" s="119" t="s">
        <v>65</v>
      </c>
      <c r="C25" s="130"/>
      <c r="D25" s="119" t="s">
        <v>98</v>
      </c>
      <c r="E25" s="120">
        <f>G24</f>
        <v>0.46041666666666664</v>
      </c>
      <c r="F25" s="124">
        <v>1</v>
      </c>
      <c r="G25" s="120">
        <f t="shared" si="8"/>
        <v>0.46111111111111108</v>
      </c>
      <c r="H25" s="46"/>
    </row>
    <row r="26" spans="1:9" s="1" customFormat="1" ht="13.8" x14ac:dyDescent="0.25">
      <c r="A26" s="65" t="s">
        <v>83</v>
      </c>
      <c r="B26" s="54" t="s">
        <v>82</v>
      </c>
      <c r="C26" s="116"/>
      <c r="D26" s="54" t="s">
        <v>45</v>
      </c>
      <c r="E26" s="55">
        <v>0.4597222222222222</v>
      </c>
      <c r="F26" s="56">
        <v>1</v>
      </c>
      <c r="G26" s="55">
        <v>0.4604166666666667</v>
      </c>
      <c r="H26" s="57"/>
    </row>
    <row r="27" spans="1:9" s="29" customFormat="1" ht="13.8" x14ac:dyDescent="0.25">
      <c r="A27" s="86"/>
      <c r="B27" s="58"/>
      <c r="C27" s="38"/>
      <c r="D27" s="54"/>
      <c r="E27" s="59"/>
      <c r="F27" s="60"/>
      <c r="G27" s="59"/>
      <c r="H27" s="87"/>
    </row>
    <row r="28" spans="1:9" s="29" customFormat="1" ht="13.8" x14ac:dyDescent="0.25">
      <c r="A28" s="105" t="s">
        <v>32</v>
      </c>
      <c r="B28" s="106" t="s">
        <v>66</v>
      </c>
      <c r="C28" s="106"/>
      <c r="D28" s="106"/>
      <c r="E28" s="107"/>
      <c r="F28" s="108"/>
      <c r="G28" s="107"/>
      <c r="H28" s="109"/>
    </row>
    <row r="29" spans="1:9" s="29" customFormat="1" ht="13.8" x14ac:dyDescent="0.25">
      <c r="A29" s="32" t="s">
        <v>33</v>
      </c>
      <c r="B29" s="54" t="s">
        <v>67</v>
      </c>
      <c r="C29" s="98" t="s">
        <v>68</v>
      </c>
      <c r="D29" s="36" t="s">
        <v>45</v>
      </c>
      <c r="E29" s="51">
        <v>0.4604166666666667</v>
      </c>
      <c r="F29" s="56">
        <v>30</v>
      </c>
      <c r="G29" s="55">
        <v>0.48125000000000001</v>
      </c>
      <c r="H29" s="57"/>
      <c r="I29" s="26"/>
    </row>
    <row r="30" spans="1:9" s="29" customFormat="1" ht="13.8" x14ac:dyDescent="0.25">
      <c r="A30" s="32" t="s">
        <v>89</v>
      </c>
      <c r="B30" s="54" t="s">
        <v>73</v>
      </c>
      <c r="C30" s="98" t="s">
        <v>94</v>
      </c>
      <c r="D30" s="36" t="s">
        <v>45</v>
      </c>
      <c r="E30" s="51">
        <v>0.48125000000000001</v>
      </c>
      <c r="F30" s="56">
        <v>10</v>
      </c>
      <c r="G30" s="55">
        <v>0.48819444444444443</v>
      </c>
      <c r="H30" s="57"/>
      <c r="I30" s="26"/>
    </row>
    <row r="31" spans="1:9" s="29" customFormat="1" ht="13.8" x14ac:dyDescent="0.25">
      <c r="A31" s="86"/>
      <c r="B31" s="54"/>
      <c r="C31" s="38"/>
      <c r="D31" s="54"/>
      <c r="E31" s="55"/>
      <c r="F31" s="56"/>
      <c r="G31" s="55"/>
      <c r="H31" s="46"/>
    </row>
    <row r="32" spans="1:9" s="29" customFormat="1" ht="13.8" x14ac:dyDescent="0.25">
      <c r="A32" s="105" t="s">
        <v>34</v>
      </c>
      <c r="B32" s="106" t="s">
        <v>69</v>
      </c>
      <c r="C32" s="106"/>
      <c r="D32" s="106"/>
      <c r="E32" s="107"/>
      <c r="F32" s="108"/>
      <c r="G32" s="107"/>
      <c r="H32" s="109"/>
    </row>
    <row r="33" spans="1:8" s="29" customFormat="1" ht="12.6" customHeight="1" x14ac:dyDescent="0.25">
      <c r="A33" s="32" t="s">
        <v>108</v>
      </c>
      <c r="B33" s="61" t="s">
        <v>107</v>
      </c>
      <c r="C33" s="61"/>
      <c r="D33" s="61" t="s">
        <v>110</v>
      </c>
      <c r="E33" s="81">
        <v>0.48819444444444443</v>
      </c>
      <c r="F33" s="82">
        <v>15</v>
      </c>
      <c r="G33" s="81">
        <v>0.49861111111111112</v>
      </c>
      <c r="H33" s="57"/>
    </row>
    <row r="34" spans="1:8" s="29" customFormat="1" ht="27.6" x14ac:dyDescent="0.25">
      <c r="A34" s="118" t="s">
        <v>109</v>
      </c>
      <c r="B34" s="135" t="s">
        <v>111</v>
      </c>
      <c r="C34" s="136"/>
      <c r="D34" s="136" t="s">
        <v>110</v>
      </c>
      <c r="E34" s="137">
        <v>0.49861111111111112</v>
      </c>
      <c r="F34" s="138">
        <v>15</v>
      </c>
      <c r="G34" s="137">
        <v>0.50902777777777775</v>
      </c>
      <c r="H34" s="57"/>
    </row>
    <row r="35" spans="1:8" s="29" customFormat="1" ht="13.8" x14ac:dyDescent="0.25">
      <c r="A35" s="92"/>
      <c r="B35" s="58"/>
      <c r="C35" s="94"/>
      <c r="D35" s="58"/>
      <c r="E35" s="59"/>
      <c r="F35" s="60"/>
      <c r="G35" s="59"/>
      <c r="H35" s="95"/>
    </row>
    <row r="36" spans="1:8" s="29" customFormat="1" ht="13.8" x14ac:dyDescent="0.25">
      <c r="A36" s="105" t="s">
        <v>35</v>
      </c>
      <c r="B36" s="106" t="s">
        <v>36</v>
      </c>
      <c r="C36" s="106"/>
      <c r="D36" s="106" t="s">
        <v>45</v>
      </c>
      <c r="E36" s="107">
        <v>0.50902777777777775</v>
      </c>
      <c r="F36" s="108">
        <v>1</v>
      </c>
      <c r="G36" s="107">
        <v>0.50972222222222219</v>
      </c>
      <c r="H36" s="109"/>
    </row>
    <row r="37" spans="1:8" s="29" customFormat="1" ht="12.6" customHeight="1" x14ac:dyDescent="0.25">
      <c r="A37" s="33"/>
      <c r="B37" s="33"/>
      <c r="C37" s="33"/>
      <c r="D37" s="33"/>
      <c r="E37" s="53"/>
      <c r="F37" s="43"/>
      <c r="G37" s="53"/>
      <c r="H37" s="89"/>
    </row>
    <row r="38" spans="1:8" ht="13.8" x14ac:dyDescent="0.25">
      <c r="C38" s="61"/>
      <c r="H38" s="89"/>
    </row>
    <row r="39" spans="1:8" s="29" customFormat="1" ht="13.8" x14ac:dyDescent="0.25">
      <c r="A39" s="32"/>
      <c r="B39" s="36"/>
      <c r="C39" s="76"/>
      <c r="D39" s="36"/>
      <c r="E39" s="51"/>
      <c r="F39" s="41"/>
      <c r="G39" s="51"/>
      <c r="H39" s="36"/>
    </row>
    <row r="40" spans="1:8" ht="15.6" x14ac:dyDescent="0.3">
      <c r="A40" s="31"/>
      <c r="B40" s="35"/>
      <c r="C40" s="37"/>
      <c r="D40" s="35"/>
      <c r="E40" s="50"/>
      <c r="F40" s="40"/>
      <c r="G40" s="50"/>
      <c r="H40" s="35"/>
    </row>
    <row r="41" spans="1:8" ht="13.8" x14ac:dyDescent="0.25">
      <c r="A41" s="32"/>
      <c r="B41" s="36"/>
      <c r="C41" s="76"/>
      <c r="D41" s="36"/>
      <c r="E41" s="51"/>
      <c r="F41" s="41"/>
      <c r="G41" s="51"/>
      <c r="H41" s="36"/>
    </row>
    <row r="42" spans="1:8" ht="13.8" x14ac:dyDescent="0.25">
      <c r="A42" s="32"/>
      <c r="B42" s="36"/>
      <c r="C42" s="64"/>
      <c r="D42" s="36"/>
      <c r="E42" s="51"/>
      <c r="F42" s="41"/>
      <c r="G42" s="51"/>
      <c r="H42" s="36"/>
    </row>
    <row r="43" spans="1:8" ht="13.8" x14ac:dyDescent="0.25">
      <c r="A43" s="32"/>
      <c r="B43" s="36"/>
      <c r="C43" s="76"/>
      <c r="D43" s="36"/>
      <c r="E43" s="51"/>
      <c r="F43" s="41"/>
      <c r="G43" s="51"/>
      <c r="H43" s="36"/>
    </row>
    <row r="44" spans="1:8" ht="13.95" customHeight="1" x14ac:dyDescent="0.25">
      <c r="A44" s="32"/>
      <c r="B44" s="36"/>
      <c r="C44" s="36"/>
      <c r="D44" s="36"/>
      <c r="E44" s="51"/>
      <c r="F44" s="41"/>
      <c r="G44" s="51"/>
      <c r="H44" s="36"/>
    </row>
    <row r="45" spans="1:8" ht="15" x14ac:dyDescent="0.25">
      <c r="A45" s="32"/>
      <c r="B45" s="36"/>
      <c r="C45" s="64"/>
      <c r="D45" s="34"/>
      <c r="E45" s="51"/>
      <c r="F45" s="41"/>
      <c r="G45" s="51"/>
      <c r="H45" s="36"/>
    </row>
    <row r="46" spans="1:8" ht="13.8" x14ac:dyDescent="0.25">
      <c r="A46" s="32"/>
      <c r="B46" s="36"/>
      <c r="C46" s="64"/>
      <c r="D46" s="36"/>
      <c r="E46" s="51"/>
      <c r="F46" s="41"/>
      <c r="G46" s="51"/>
      <c r="H46" s="36"/>
    </row>
    <row r="47" spans="1:8" s="29" customFormat="1" ht="13.8" x14ac:dyDescent="0.25">
      <c r="A47" s="32"/>
      <c r="B47" s="36"/>
      <c r="C47" s="76"/>
      <c r="D47" s="36"/>
      <c r="E47" s="51"/>
      <c r="F47" s="41"/>
      <c r="G47" s="51"/>
      <c r="H47" s="36"/>
    </row>
    <row r="48" spans="1:8" s="29" customFormat="1" ht="13.8" x14ac:dyDescent="0.25">
      <c r="A48" s="32"/>
      <c r="B48" s="36"/>
      <c r="C48" s="76"/>
      <c r="D48" s="36"/>
      <c r="E48" s="51"/>
      <c r="F48" s="41"/>
      <c r="G48" s="51"/>
      <c r="H48" s="36"/>
    </row>
    <row r="49" spans="1:13" ht="13.8" x14ac:dyDescent="0.25">
      <c r="A49" s="32"/>
      <c r="B49" s="36"/>
      <c r="C49" s="64"/>
      <c r="D49" s="36"/>
      <c r="E49" s="51"/>
      <c r="F49" s="41"/>
      <c r="G49" s="51"/>
      <c r="H49" s="36"/>
    </row>
    <row r="50" spans="1:13" ht="13.8" x14ac:dyDescent="0.25">
      <c r="A50" s="32"/>
      <c r="B50" s="36"/>
      <c r="C50" s="76"/>
      <c r="D50" s="36"/>
      <c r="E50" s="51"/>
      <c r="F50" s="41"/>
      <c r="G50" s="51"/>
      <c r="H50" s="36"/>
    </row>
    <row r="51" spans="1:13" s="29" customFormat="1" ht="13.8" x14ac:dyDescent="0.25">
      <c r="A51" s="32"/>
      <c r="B51" s="36"/>
      <c r="C51" s="64"/>
      <c r="D51" s="36"/>
      <c r="E51" s="51"/>
      <c r="F51" s="41"/>
      <c r="G51" s="51"/>
      <c r="H51" s="36"/>
    </row>
    <row r="52" spans="1:13" s="29" customFormat="1" ht="13.8" x14ac:dyDescent="0.25">
      <c r="A52" s="33"/>
      <c r="B52" s="33"/>
      <c r="C52" s="61"/>
      <c r="D52" s="33"/>
      <c r="E52" s="53"/>
      <c r="F52" s="43"/>
      <c r="G52" s="53"/>
      <c r="H52" s="89"/>
    </row>
    <row r="53" spans="1:13" s="29" customFormat="1" ht="13.8" x14ac:dyDescent="0.25">
      <c r="A53" s="32"/>
      <c r="B53" s="36"/>
      <c r="C53" s="76"/>
      <c r="D53" s="36"/>
      <c r="E53" s="51"/>
      <c r="F53" s="41"/>
      <c r="G53" s="51"/>
      <c r="H53" s="36"/>
    </row>
    <row r="54" spans="1:13" ht="15.6" x14ac:dyDescent="0.3">
      <c r="A54" s="31"/>
      <c r="B54" s="35"/>
      <c r="C54" s="37"/>
      <c r="D54" s="35"/>
      <c r="E54" s="50"/>
      <c r="F54" s="40"/>
      <c r="G54" s="50"/>
      <c r="H54" s="35"/>
      <c r="M54" s="36"/>
    </row>
    <row r="55" spans="1:13" ht="15" x14ac:dyDescent="0.25">
      <c r="A55" s="32"/>
      <c r="B55" s="36"/>
      <c r="C55" s="64"/>
      <c r="D55" s="36"/>
      <c r="E55" s="51"/>
      <c r="F55" s="41"/>
      <c r="G55" s="51"/>
      <c r="H55" s="34"/>
    </row>
    <row r="56" spans="1:13" s="1" customFormat="1" ht="13.8" x14ac:dyDescent="0.25">
      <c r="A56" s="32"/>
      <c r="B56" s="36"/>
      <c r="C56" s="64"/>
      <c r="D56" s="36"/>
      <c r="E56" s="51"/>
      <c r="F56" s="41"/>
      <c r="G56" s="51"/>
      <c r="H56" s="96"/>
    </row>
    <row r="57" spans="1:13" ht="13.8" x14ac:dyDescent="0.25">
      <c r="A57" s="32"/>
      <c r="B57" s="36"/>
      <c r="C57" s="64"/>
      <c r="D57" s="36"/>
      <c r="E57" s="51"/>
      <c r="F57" s="41"/>
      <c r="G57" s="51"/>
      <c r="H57" s="36"/>
    </row>
    <row r="58" spans="1:13" ht="13.8" x14ac:dyDescent="0.25">
      <c r="A58" s="65"/>
      <c r="B58" s="54"/>
      <c r="C58" s="54"/>
      <c r="D58" s="54"/>
      <c r="E58" s="55"/>
      <c r="F58" s="56"/>
      <c r="G58" s="55"/>
      <c r="H58" s="54"/>
    </row>
    <row r="59" spans="1:13" s="1" customFormat="1" ht="15.6" x14ac:dyDescent="0.3">
      <c r="A59" s="31"/>
      <c r="B59" s="35"/>
      <c r="C59" s="37"/>
      <c r="D59" s="35"/>
      <c r="E59" s="50"/>
      <c r="F59" s="40"/>
      <c r="G59" s="50"/>
      <c r="H59" s="35"/>
    </row>
    <row r="60" spans="1:13" ht="13.8" x14ac:dyDescent="0.25">
      <c r="A60" s="65"/>
      <c r="B60" s="54"/>
      <c r="C60" s="64"/>
      <c r="D60" s="54"/>
      <c r="E60" s="55"/>
      <c r="F60" s="56"/>
      <c r="G60" s="55"/>
      <c r="H60" s="54"/>
    </row>
    <row r="61" spans="1:13" ht="13.8" x14ac:dyDescent="0.25">
      <c r="A61" s="32"/>
      <c r="B61" s="36"/>
      <c r="C61" s="64"/>
      <c r="D61" s="36"/>
      <c r="E61" s="51"/>
      <c r="F61" s="41"/>
      <c r="G61" s="51"/>
      <c r="H61" s="36"/>
    </row>
    <row r="62" spans="1:13" ht="13.8" x14ac:dyDescent="0.25">
      <c r="A62" s="32"/>
      <c r="B62" s="36"/>
      <c r="C62" s="64"/>
      <c r="D62" s="36"/>
      <c r="E62" s="51"/>
      <c r="F62" s="41"/>
      <c r="G62" s="51"/>
      <c r="H62" s="36"/>
    </row>
    <row r="63" spans="1:13" ht="13.8" x14ac:dyDescent="0.25">
      <c r="A63" s="65"/>
      <c r="B63" s="54"/>
      <c r="C63" s="64"/>
      <c r="D63" s="54"/>
      <c r="E63" s="55"/>
      <c r="F63" s="56"/>
      <c r="G63" s="55"/>
      <c r="H63" s="54"/>
    </row>
    <row r="64" spans="1:13" ht="13.8" x14ac:dyDescent="0.25">
      <c r="A64" s="65"/>
      <c r="B64" s="54"/>
      <c r="C64" s="64"/>
      <c r="D64" s="54"/>
      <c r="E64" s="55"/>
      <c r="F64" s="56"/>
      <c r="G64" s="55"/>
      <c r="H64" s="54"/>
    </row>
    <row r="65" spans="1:8" ht="13.8" x14ac:dyDescent="0.25">
      <c r="A65" s="65"/>
      <c r="B65" s="54"/>
      <c r="C65" s="64"/>
      <c r="D65" s="54"/>
      <c r="E65" s="55"/>
      <c r="F65" s="56"/>
      <c r="G65" s="55"/>
      <c r="H65" s="54"/>
    </row>
    <row r="66" spans="1:8" ht="15.6" x14ac:dyDescent="0.3">
      <c r="A66" s="31"/>
      <c r="B66" s="35"/>
      <c r="C66" s="37"/>
      <c r="D66" s="35"/>
      <c r="E66" s="50"/>
      <c r="F66" s="40"/>
      <c r="G66" s="50"/>
      <c r="H66" s="35"/>
    </row>
    <row r="67" spans="1:8" ht="13.8" x14ac:dyDescent="0.25">
      <c r="A67" s="65"/>
      <c r="B67" s="54"/>
      <c r="C67" s="64"/>
      <c r="D67" s="54"/>
      <c r="E67" s="55"/>
      <c r="F67" s="56"/>
      <c r="G67" s="55"/>
      <c r="H67" s="54"/>
    </row>
    <row r="68" spans="1:8" s="29" customFormat="1" ht="13.8" x14ac:dyDescent="0.25">
      <c r="A68" s="65"/>
      <c r="B68" s="54"/>
      <c r="C68" s="64"/>
      <c r="D68" s="54"/>
      <c r="E68" s="55"/>
      <c r="F68" s="56"/>
      <c r="G68" s="55"/>
      <c r="H68" s="54"/>
    </row>
    <row r="69" spans="1:8" s="29" customFormat="1" ht="13.8" x14ac:dyDescent="0.25">
      <c r="A69" s="65"/>
      <c r="B69" s="54"/>
      <c r="C69" s="64"/>
      <c r="D69" s="54"/>
      <c r="E69" s="55"/>
      <c r="F69" s="56"/>
      <c r="G69" s="55"/>
      <c r="H69" s="54"/>
    </row>
    <row r="70" spans="1:8" ht="13.8" x14ac:dyDescent="0.25">
      <c r="A70" s="65"/>
      <c r="B70" s="54"/>
      <c r="C70" s="64"/>
      <c r="D70" s="54"/>
      <c r="E70" s="55"/>
      <c r="F70" s="56"/>
      <c r="G70" s="55"/>
      <c r="H70" s="54"/>
    </row>
    <row r="71" spans="1:8" s="29" customFormat="1" ht="13.8" x14ac:dyDescent="0.25">
      <c r="A71" s="65"/>
      <c r="B71" s="54"/>
      <c r="C71" s="64"/>
      <c r="D71" s="54"/>
      <c r="E71" s="55"/>
      <c r="F71" s="56"/>
      <c r="G71" s="55"/>
      <c r="H71" s="54"/>
    </row>
    <row r="72" spans="1:8" ht="13.8" x14ac:dyDescent="0.25">
      <c r="A72" s="65"/>
      <c r="B72" s="54"/>
      <c r="C72" s="64"/>
      <c r="D72" s="55"/>
      <c r="E72" s="55"/>
      <c r="F72" s="56"/>
      <c r="G72" s="55"/>
      <c r="H72" s="54"/>
    </row>
    <row r="73" spans="1:8" s="29" customFormat="1" ht="13.8" x14ac:dyDescent="0.25">
      <c r="A73" s="65"/>
      <c r="B73" s="54"/>
      <c r="C73" s="64"/>
      <c r="D73" s="36"/>
      <c r="E73" s="55"/>
      <c r="F73" s="56"/>
      <c r="G73" s="55"/>
      <c r="H73" s="54"/>
    </row>
    <row r="74" spans="1:8" s="29" customFormat="1" ht="13.8" x14ac:dyDescent="0.25">
      <c r="A74" s="65"/>
      <c r="B74" s="54"/>
      <c r="C74" s="64"/>
      <c r="D74" s="36"/>
      <c r="E74" s="55"/>
      <c r="F74" s="56"/>
      <c r="G74" s="55"/>
      <c r="H74" s="54"/>
    </row>
    <row r="75" spans="1:8" s="29" customFormat="1" ht="13.8" x14ac:dyDescent="0.25">
      <c r="A75" s="65"/>
      <c r="B75" s="54"/>
      <c r="C75" s="64"/>
      <c r="D75" s="36"/>
      <c r="E75" s="55"/>
      <c r="F75" s="56"/>
      <c r="G75" s="55"/>
      <c r="H75" s="54"/>
    </row>
    <row r="76" spans="1:8" ht="18" customHeight="1" x14ac:dyDescent="0.25">
      <c r="A76" s="65"/>
      <c r="B76" s="54"/>
      <c r="C76" s="64"/>
      <c r="D76" s="36"/>
      <c r="E76" s="55"/>
      <c r="F76" s="56"/>
      <c r="G76" s="55"/>
      <c r="H76" s="54"/>
    </row>
    <row r="77" spans="1:8" ht="15.6" x14ac:dyDescent="0.3">
      <c r="A77" s="66"/>
      <c r="B77" s="67"/>
      <c r="C77" s="68"/>
      <c r="D77" s="67"/>
      <c r="E77" s="69"/>
      <c r="F77" s="70"/>
      <c r="G77" s="69"/>
      <c r="H77" s="67"/>
    </row>
    <row r="78" spans="1:8" ht="13.8" x14ac:dyDescent="0.25">
      <c r="A78" s="65"/>
      <c r="B78" s="54"/>
      <c r="C78" s="64"/>
      <c r="D78" s="61"/>
      <c r="E78" s="81"/>
      <c r="F78" s="82"/>
      <c r="G78" s="81"/>
      <c r="H78" s="54"/>
    </row>
    <row r="79" spans="1:8" ht="13.8" x14ac:dyDescent="0.25">
      <c r="A79" s="80"/>
      <c r="B79" s="54"/>
      <c r="C79" s="64"/>
      <c r="D79" s="36"/>
      <c r="E79" s="55"/>
      <c r="F79" s="56"/>
      <c r="G79" s="55"/>
      <c r="H79" s="54"/>
    </row>
    <row r="80" spans="1:8" s="29" customFormat="1" ht="13.8" x14ac:dyDescent="0.25">
      <c r="A80" s="32"/>
      <c r="B80" s="36"/>
      <c r="C80" s="76"/>
      <c r="D80" s="36"/>
      <c r="E80" s="51"/>
      <c r="F80" s="41"/>
      <c r="G80" s="51"/>
      <c r="H80" s="36"/>
    </row>
    <row r="81" spans="1:8" ht="15" x14ac:dyDescent="0.25">
      <c r="A81" s="80"/>
      <c r="B81" s="36"/>
      <c r="C81" s="64"/>
      <c r="D81" s="36"/>
      <c r="E81" s="55"/>
      <c r="F81" s="56"/>
      <c r="G81" s="55"/>
      <c r="H81" s="34"/>
    </row>
    <row r="82" spans="1:8" s="29" customFormat="1" ht="15" x14ac:dyDescent="0.25">
      <c r="A82" s="80"/>
      <c r="B82" s="36"/>
      <c r="C82" s="64"/>
      <c r="D82" s="36"/>
      <c r="E82" s="55"/>
      <c r="F82" s="56"/>
      <c r="G82" s="55"/>
      <c r="H82" s="34"/>
    </row>
    <row r="83" spans="1:8" s="29" customFormat="1" ht="15" x14ac:dyDescent="0.25">
      <c r="A83" s="32"/>
      <c r="B83" s="36"/>
      <c r="C83" s="73"/>
      <c r="D83" s="36"/>
      <c r="E83" s="55"/>
      <c r="F83" s="41"/>
      <c r="G83" s="51"/>
      <c r="H83" s="34"/>
    </row>
    <row r="84" spans="1:8" ht="15" x14ac:dyDescent="0.25">
      <c r="A84" s="32"/>
      <c r="B84" s="36"/>
      <c r="C84" s="73"/>
      <c r="D84" s="36"/>
      <c r="E84" s="51"/>
      <c r="F84" s="41"/>
      <c r="G84" s="51"/>
      <c r="H84" s="34"/>
    </row>
    <row r="85" spans="1:8" ht="15" x14ac:dyDescent="0.25">
      <c r="A85" s="32"/>
      <c r="B85" s="36"/>
      <c r="C85" s="62"/>
      <c r="D85" s="36"/>
      <c r="E85" s="51"/>
      <c r="F85" s="41"/>
      <c r="G85" s="51"/>
      <c r="H85" s="34"/>
    </row>
    <row r="86" spans="1:8" ht="15" x14ac:dyDescent="0.25">
      <c r="A86" s="80"/>
      <c r="B86" s="36"/>
      <c r="C86" s="64"/>
      <c r="D86" s="36"/>
      <c r="E86" s="55"/>
      <c r="F86" s="56"/>
      <c r="G86" s="55"/>
      <c r="H86" s="97"/>
    </row>
    <row r="87" spans="1:8" s="29" customFormat="1" ht="13.8" x14ac:dyDescent="0.25">
      <c r="A87" s="33"/>
      <c r="B87" s="33"/>
      <c r="C87" s="61"/>
      <c r="D87" s="33"/>
      <c r="E87" s="53"/>
      <c r="F87" s="43"/>
      <c r="G87" s="53"/>
      <c r="H87" s="89"/>
    </row>
    <row r="88" spans="1:8" s="29" customFormat="1" ht="13.8" x14ac:dyDescent="0.25">
      <c r="A88" s="32"/>
      <c r="B88" s="36"/>
      <c r="C88" s="76"/>
      <c r="D88" s="36"/>
      <c r="E88" s="51"/>
      <c r="F88" s="41"/>
      <c r="G88" s="51"/>
      <c r="H88" s="36"/>
    </row>
    <row r="89" spans="1:8" ht="15" x14ac:dyDescent="0.25">
      <c r="A89" s="77"/>
      <c r="B89" s="63"/>
      <c r="C89" s="73"/>
      <c r="D89" s="63"/>
      <c r="E89" s="78"/>
      <c r="F89" s="79"/>
      <c r="G89" s="78"/>
      <c r="H89" s="34"/>
    </row>
    <row r="90" spans="1:8" ht="15" x14ac:dyDescent="0.25">
      <c r="A90" s="77"/>
      <c r="B90" s="63"/>
      <c r="C90" s="73"/>
      <c r="D90" s="63"/>
      <c r="E90" s="78"/>
      <c r="F90" s="79"/>
      <c r="G90" s="78"/>
      <c r="H90" s="34"/>
    </row>
    <row r="91" spans="1:8" ht="15" x14ac:dyDescent="0.25">
      <c r="A91" s="77"/>
      <c r="B91" s="63"/>
      <c r="C91" s="73"/>
      <c r="D91" s="63"/>
      <c r="E91" s="78"/>
      <c r="F91" s="79"/>
      <c r="G91" s="78"/>
      <c r="H91" s="34"/>
    </row>
    <row r="92" spans="1:8" ht="15" x14ac:dyDescent="0.25">
      <c r="A92" s="77"/>
      <c r="B92" s="63"/>
      <c r="C92" s="63"/>
      <c r="D92" s="63"/>
      <c r="E92" s="78"/>
      <c r="F92" s="79"/>
      <c r="G92" s="78"/>
      <c r="H92" s="34"/>
    </row>
    <row r="93" spans="1:8" s="29" customFormat="1" ht="13.8" x14ac:dyDescent="0.25">
      <c r="A93" s="32"/>
      <c r="B93" s="36"/>
      <c r="C93" s="76"/>
      <c r="D93" s="36"/>
      <c r="E93" s="51"/>
      <c r="F93" s="41"/>
      <c r="G93" s="51"/>
      <c r="H93" s="36"/>
    </row>
  </sheetData>
  <mergeCells count="1">
    <mergeCell ref="A1:H1"/>
  </mergeCells>
  <hyperlinks>
    <hyperlink ref="C29" r:id="rId1"/>
    <hyperlink ref="C8" r:id="rId2"/>
    <hyperlink ref="C12" r:id="rId3"/>
    <hyperlink ref="C13" r:id="rId4"/>
    <hyperlink ref="C15" r:id="rId5"/>
    <hyperlink ref="C16" r:id="rId6"/>
    <hyperlink ref="C17" r:id="rId7"/>
    <hyperlink ref="C18" r:id="rId8"/>
    <hyperlink ref="C24" r:id="rId9"/>
    <hyperlink ref="C30" r:id="rId10"/>
    <hyperlink ref="C22" r:id="rId11"/>
    <hyperlink ref="C6" r:id="rId12"/>
  </hyperlinks>
  <pageMargins left="0.7" right="0.7" top="0.75" bottom="0.75" header="0.3" footer="0.3"/>
  <pageSetup paperSize="9" orientation="portrait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opLeftCell="A9" zoomScale="130" zoomScaleNormal="130" workbookViewId="0">
      <selection activeCell="F26" sqref="F26"/>
    </sheetView>
  </sheetViews>
  <sheetFormatPr defaultColWidth="8.88671875"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  <col min="9" max="16384" width="8.88671875" style="29"/>
  </cols>
  <sheetData>
    <row r="1" spans="1:12" ht="15.6" x14ac:dyDescent="0.3">
      <c r="A1" s="133" t="s">
        <v>86</v>
      </c>
      <c r="B1" s="134"/>
      <c r="C1" s="134"/>
      <c r="D1" s="134"/>
      <c r="E1" s="134"/>
      <c r="F1" s="134"/>
      <c r="G1" s="134"/>
      <c r="H1" s="134"/>
    </row>
    <row r="2" spans="1:12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  <c r="L2" s="83"/>
    </row>
    <row r="3" spans="1:12" ht="13.8" x14ac:dyDescent="0.25">
      <c r="A3" s="105" t="s">
        <v>16</v>
      </c>
      <c r="B3" s="106" t="s">
        <v>17</v>
      </c>
      <c r="C3" s="106"/>
      <c r="D3" s="106"/>
      <c r="E3" s="107"/>
      <c r="F3" s="108"/>
      <c r="G3" s="107"/>
      <c r="H3" s="109"/>
      <c r="L3" s="27"/>
    </row>
    <row r="4" spans="1:12" ht="13.8" x14ac:dyDescent="0.25">
      <c r="A4" s="32" t="s">
        <v>18</v>
      </c>
      <c r="B4" s="36" t="s">
        <v>38</v>
      </c>
      <c r="C4" s="36"/>
      <c r="D4" s="36" t="s">
        <v>45</v>
      </c>
      <c r="E4" s="51">
        <v>0.33333333333333331</v>
      </c>
      <c r="F4" s="41">
        <v>1</v>
      </c>
      <c r="G4" s="51">
        <f>E4+TIME(0,F4,0)</f>
        <v>0.33402777777777776</v>
      </c>
      <c r="H4" s="46"/>
    </row>
    <row r="5" spans="1:12" ht="27.6" x14ac:dyDescent="0.25">
      <c r="A5" s="118" t="s">
        <v>20</v>
      </c>
      <c r="B5" s="119" t="s">
        <v>84</v>
      </c>
      <c r="C5" s="119"/>
      <c r="D5" s="119" t="s">
        <v>85</v>
      </c>
      <c r="E5" s="120">
        <f>G4</f>
        <v>0.33402777777777776</v>
      </c>
      <c r="F5" s="124">
        <v>1</v>
      </c>
      <c r="G5" s="120">
        <f>E5+TIME(0,F5,0)</f>
        <v>0.3347222222222222</v>
      </c>
      <c r="H5" s="46"/>
    </row>
    <row r="6" spans="1:12" ht="13.8" x14ac:dyDescent="0.25">
      <c r="A6" s="32" t="s">
        <v>21</v>
      </c>
      <c r="B6" s="36" t="s">
        <v>58</v>
      </c>
      <c r="C6" s="98" t="s">
        <v>94</v>
      </c>
      <c r="D6" s="36" t="s">
        <v>45</v>
      </c>
      <c r="E6" s="51">
        <f>G5</f>
        <v>0.3347222222222222</v>
      </c>
      <c r="F6" s="41">
        <v>2</v>
      </c>
      <c r="G6" s="51">
        <f t="shared" ref="G6" si="0">E6+TIME(0,F6,0)</f>
        <v>0.33611111111111108</v>
      </c>
      <c r="H6" s="46"/>
    </row>
    <row r="7" spans="1:12" ht="13.8" x14ac:dyDescent="0.25">
      <c r="A7" s="32" t="s">
        <v>22</v>
      </c>
      <c r="B7" s="36" t="s">
        <v>42</v>
      </c>
      <c r="C7" s="91"/>
      <c r="D7" s="36" t="s">
        <v>45</v>
      </c>
      <c r="E7" s="51">
        <v>0.33611111111111108</v>
      </c>
      <c r="F7" s="41">
        <v>2</v>
      </c>
      <c r="G7" s="51">
        <f>E7+TIME(0,F7,0)</f>
        <v>0.33749999999999997</v>
      </c>
      <c r="H7" s="46"/>
    </row>
    <row r="8" spans="1:12" ht="13.8" x14ac:dyDescent="0.25">
      <c r="A8" s="104"/>
      <c r="B8" s="104"/>
      <c r="C8" s="61"/>
      <c r="D8" s="61"/>
      <c r="E8" s="81"/>
      <c r="F8" s="82"/>
      <c r="G8" s="81"/>
      <c r="H8" s="46"/>
    </row>
    <row r="9" spans="1:12" ht="13.8" x14ac:dyDescent="0.25">
      <c r="A9" s="105" t="s">
        <v>23</v>
      </c>
      <c r="B9" s="106" t="s">
        <v>61</v>
      </c>
      <c r="C9" s="106"/>
      <c r="D9" s="106"/>
      <c r="E9" s="107"/>
      <c r="F9" s="108"/>
      <c r="G9" s="107"/>
      <c r="H9" s="109"/>
    </row>
    <row r="10" spans="1:12" ht="13.8" x14ac:dyDescent="0.25">
      <c r="A10" s="93" t="s">
        <v>24</v>
      </c>
      <c r="B10" s="37" t="s">
        <v>25</v>
      </c>
      <c r="C10" s="36"/>
      <c r="D10" s="37"/>
      <c r="E10" s="52"/>
      <c r="F10" s="42"/>
      <c r="G10" s="52"/>
      <c r="H10" s="47"/>
    </row>
    <row r="11" spans="1:12" ht="13.8" x14ac:dyDescent="0.25">
      <c r="A11" s="32" t="s">
        <v>26</v>
      </c>
      <c r="B11" s="36" t="s">
        <v>50</v>
      </c>
      <c r="C11" s="98" t="s">
        <v>94</v>
      </c>
      <c r="D11" s="36" t="s">
        <v>45</v>
      </c>
      <c r="E11" s="51">
        <v>0.33749999999999997</v>
      </c>
      <c r="F11" s="41">
        <v>2</v>
      </c>
      <c r="G11" s="51">
        <f t="shared" ref="G11" si="1">E11+TIME(0,F11,0)</f>
        <v>0.33888888888888885</v>
      </c>
      <c r="H11" s="46"/>
    </row>
    <row r="12" spans="1:12" ht="13.8" x14ac:dyDescent="0.25">
      <c r="A12" s="32" t="s">
        <v>27</v>
      </c>
      <c r="B12" s="36" t="s">
        <v>51</v>
      </c>
      <c r="C12" s="98" t="s">
        <v>94</v>
      </c>
      <c r="D12" s="36" t="s">
        <v>45</v>
      </c>
      <c r="E12" s="51">
        <v>0.33888888888888885</v>
      </c>
      <c r="F12" s="41">
        <v>8</v>
      </c>
      <c r="G12" s="51">
        <f>E12+TIME(0,F12,0)</f>
        <v>0.34444444444444439</v>
      </c>
      <c r="H12" s="47"/>
    </row>
    <row r="13" spans="1:12" ht="13.8" x14ac:dyDescent="0.25">
      <c r="A13" s="93" t="s">
        <v>28</v>
      </c>
      <c r="B13" s="37" t="s">
        <v>52</v>
      </c>
      <c r="C13" s="37"/>
      <c r="D13" s="37"/>
      <c r="E13" s="52"/>
      <c r="F13" s="42"/>
      <c r="G13" s="52"/>
      <c r="H13" s="47"/>
    </row>
    <row r="14" spans="1:12" ht="13.8" x14ac:dyDescent="0.25">
      <c r="A14" s="32" t="s">
        <v>54</v>
      </c>
      <c r="B14" s="36" t="s">
        <v>70</v>
      </c>
      <c r="C14" s="98" t="s">
        <v>94</v>
      </c>
      <c r="D14" s="36" t="s">
        <v>45</v>
      </c>
      <c r="E14" s="51">
        <v>0.3444444444444445</v>
      </c>
      <c r="F14" s="41">
        <v>2</v>
      </c>
      <c r="G14" s="51">
        <f t="shared" ref="G14:G17" si="2">E14+TIME(0,F14,0)</f>
        <v>0.34583333333333338</v>
      </c>
      <c r="H14" s="46"/>
    </row>
    <row r="15" spans="1:12" ht="13.8" x14ac:dyDescent="0.25">
      <c r="A15" s="32" t="s">
        <v>55</v>
      </c>
      <c r="B15" s="36" t="s">
        <v>62</v>
      </c>
      <c r="C15" s="98" t="s">
        <v>94</v>
      </c>
      <c r="D15" s="36" t="s">
        <v>45</v>
      </c>
      <c r="E15" s="51">
        <v>0.34583333333333338</v>
      </c>
      <c r="F15" s="41">
        <v>0</v>
      </c>
      <c r="G15" s="51">
        <f t="shared" si="2"/>
        <v>0.34583333333333338</v>
      </c>
      <c r="H15" s="46"/>
    </row>
    <row r="16" spans="1:12" ht="13.8" x14ac:dyDescent="0.25">
      <c r="A16" s="32" t="s">
        <v>57</v>
      </c>
      <c r="B16" s="36" t="s">
        <v>56</v>
      </c>
      <c r="C16" s="98" t="s">
        <v>94</v>
      </c>
      <c r="D16" s="36" t="s">
        <v>45</v>
      </c>
      <c r="E16" s="51">
        <v>0.34583333333333338</v>
      </c>
      <c r="F16" s="41">
        <v>1</v>
      </c>
      <c r="G16" s="51">
        <f t="shared" si="2"/>
        <v>0.34652777777777782</v>
      </c>
      <c r="H16" s="46"/>
    </row>
    <row r="17" spans="1:9" ht="13.8" x14ac:dyDescent="0.25">
      <c r="A17" s="32" t="s">
        <v>63</v>
      </c>
      <c r="B17" s="36" t="s">
        <v>53</v>
      </c>
      <c r="C17" s="98" t="s">
        <v>94</v>
      </c>
      <c r="D17" s="36" t="s">
        <v>45</v>
      </c>
      <c r="E17" s="51">
        <v>0.34652777777777777</v>
      </c>
      <c r="F17" s="41">
        <v>0</v>
      </c>
      <c r="G17" s="51">
        <f t="shared" si="2"/>
        <v>0.34652777777777777</v>
      </c>
      <c r="H17" s="46"/>
    </row>
    <row r="18" spans="1:9" ht="13.8" x14ac:dyDescent="0.25">
      <c r="A18" s="32"/>
      <c r="B18" s="36"/>
      <c r="C18" s="91"/>
      <c r="D18" s="36"/>
      <c r="E18" s="51"/>
      <c r="F18" s="41"/>
      <c r="G18" s="51"/>
      <c r="H18" s="46"/>
    </row>
    <row r="19" spans="1:9" ht="13.8" x14ac:dyDescent="0.25">
      <c r="A19" s="105" t="s">
        <v>29</v>
      </c>
      <c r="B19" s="106" t="s">
        <v>69</v>
      </c>
      <c r="C19" s="106"/>
      <c r="D19" s="106"/>
      <c r="E19" s="107"/>
      <c r="F19" s="108"/>
      <c r="G19" s="107"/>
      <c r="H19" s="109"/>
    </row>
    <row r="20" spans="1:9" ht="12.6" customHeight="1" x14ac:dyDescent="0.25">
      <c r="A20" s="32" t="s">
        <v>30</v>
      </c>
      <c r="B20" s="33" t="s">
        <v>107</v>
      </c>
      <c r="D20" s="61" t="s">
        <v>110</v>
      </c>
      <c r="E20" s="81">
        <v>0.34652777777777777</v>
      </c>
      <c r="F20" s="82">
        <v>8</v>
      </c>
      <c r="G20" s="81">
        <v>0.3520833333333333</v>
      </c>
      <c r="H20" s="46"/>
    </row>
    <row r="21" spans="1:9" ht="12.6" customHeight="1" x14ac:dyDescent="0.25">
      <c r="A21" s="32" t="s">
        <v>31</v>
      </c>
      <c r="B21" s="33" t="s">
        <v>111</v>
      </c>
      <c r="D21" s="61" t="s">
        <v>110</v>
      </c>
      <c r="E21" s="81">
        <v>0.3520833333333333</v>
      </c>
      <c r="F21" s="82">
        <v>8</v>
      </c>
      <c r="G21" s="81">
        <v>0.3576388888888889</v>
      </c>
      <c r="H21" s="46"/>
    </row>
    <row r="22" spans="1:9" s="129" customFormat="1" ht="13.8" x14ac:dyDescent="0.25">
      <c r="A22" s="118" t="s">
        <v>112</v>
      </c>
      <c r="B22" s="125" t="s">
        <v>105</v>
      </c>
      <c r="C22" s="98" t="s">
        <v>106</v>
      </c>
      <c r="D22" s="119" t="s">
        <v>104</v>
      </c>
      <c r="E22" s="120">
        <v>0.3576388888888889</v>
      </c>
      <c r="F22" s="126">
        <v>60</v>
      </c>
      <c r="G22" s="127">
        <v>0.39930555555555558</v>
      </c>
      <c r="H22" s="46"/>
      <c r="I22" s="128"/>
    </row>
    <row r="23" spans="1:9" ht="13.8" x14ac:dyDescent="0.25">
      <c r="A23" s="32"/>
      <c r="B23" s="54"/>
      <c r="C23" s="38"/>
      <c r="D23" s="54"/>
      <c r="E23" s="55"/>
      <c r="F23" s="56"/>
      <c r="G23" s="55"/>
      <c r="H23" s="57"/>
      <c r="I23" s="26"/>
    </row>
    <row r="24" spans="1:9" ht="13.8" x14ac:dyDescent="0.25">
      <c r="A24" s="110" t="s">
        <v>32</v>
      </c>
      <c r="B24" s="106" t="s">
        <v>39</v>
      </c>
      <c r="C24" s="106"/>
      <c r="D24" s="106"/>
      <c r="E24" s="107"/>
      <c r="F24" s="108"/>
      <c r="G24" s="107"/>
      <c r="H24" s="111"/>
    </row>
    <row r="25" spans="1:9" ht="13.8" x14ac:dyDescent="0.25">
      <c r="A25" s="77" t="s">
        <v>33</v>
      </c>
      <c r="B25" s="63" t="s">
        <v>72</v>
      </c>
      <c r="C25" s="98" t="s">
        <v>94</v>
      </c>
      <c r="D25" s="36" t="s">
        <v>45</v>
      </c>
      <c r="E25" s="78">
        <v>0.39930555555555558</v>
      </c>
      <c r="F25" s="79">
        <v>4</v>
      </c>
      <c r="G25" s="78">
        <f>E25+TIME(0,F25,0)</f>
        <v>0.40208333333333335</v>
      </c>
      <c r="H25" s="57"/>
    </row>
    <row r="26" spans="1:9" ht="27.6" x14ac:dyDescent="0.25">
      <c r="A26" s="121" t="s">
        <v>89</v>
      </c>
      <c r="B26" s="63" t="s">
        <v>101</v>
      </c>
      <c r="C26" s="98" t="s">
        <v>94</v>
      </c>
      <c r="D26" s="119" t="s">
        <v>45</v>
      </c>
      <c r="E26" s="122">
        <f>G25</f>
        <v>0.40208333333333335</v>
      </c>
      <c r="F26" s="123">
        <v>4</v>
      </c>
      <c r="G26" s="122">
        <f>E26+TIME(0,F26,0)</f>
        <v>0.40486111111111112</v>
      </c>
      <c r="H26" s="57"/>
    </row>
    <row r="27" spans="1:9" ht="13.8" x14ac:dyDescent="0.25">
      <c r="A27" s="77" t="s">
        <v>90</v>
      </c>
      <c r="B27" s="63" t="s">
        <v>40</v>
      </c>
      <c r="C27" s="63"/>
      <c r="D27" s="36" t="s">
        <v>45</v>
      </c>
      <c r="E27" s="78">
        <f>G26</f>
        <v>0.40486111111111112</v>
      </c>
      <c r="F27" s="79">
        <v>1</v>
      </c>
      <c r="G27" s="78">
        <f>E27+TIME(0,F27,0)</f>
        <v>0.40555555555555556</v>
      </c>
      <c r="H27" s="57"/>
    </row>
    <row r="28" spans="1:9" ht="13.8" x14ac:dyDescent="0.25">
      <c r="A28" s="99"/>
      <c r="B28" s="99" t="s">
        <v>37</v>
      </c>
      <c r="C28" s="99"/>
      <c r="D28" s="99"/>
      <c r="E28" s="100"/>
      <c r="F28" s="101"/>
      <c r="G28" s="100">
        <v>0.41666666666666669</v>
      </c>
      <c r="H28" s="102"/>
    </row>
    <row r="29" spans="1:9" ht="13.8" x14ac:dyDescent="0.25">
      <c r="A29" s="61"/>
      <c r="B29" s="61"/>
      <c r="C29" s="61"/>
      <c r="D29" s="61"/>
      <c r="E29" s="81"/>
      <c r="F29" s="82"/>
      <c r="G29" s="81"/>
      <c r="H29" s="103"/>
    </row>
    <row r="30" spans="1:9" ht="13.8" x14ac:dyDescent="0.25">
      <c r="A30" s="32"/>
      <c r="B30" s="36"/>
      <c r="C30" s="98"/>
      <c r="D30" s="36"/>
      <c r="E30" s="51"/>
      <c r="F30" s="41"/>
      <c r="G30" s="51"/>
      <c r="H30" s="46"/>
    </row>
    <row r="31" spans="1:9" ht="13.8" x14ac:dyDescent="0.25">
      <c r="A31" s="93"/>
      <c r="B31" s="37"/>
      <c r="C31" s="37"/>
      <c r="D31" s="37"/>
      <c r="E31" s="52"/>
      <c r="F31" s="42"/>
      <c r="G31" s="52"/>
      <c r="H31" s="47"/>
    </row>
    <row r="32" spans="1:9" ht="13.8" x14ac:dyDescent="0.25">
      <c r="A32" s="32"/>
      <c r="B32" s="36"/>
      <c r="C32" s="98"/>
      <c r="D32" s="36"/>
      <c r="E32" s="51"/>
      <c r="F32" s="41"/>
      <c r="G32" s="51"/>
      <c r="H32" s="46"/>
    </row>
    <row r="33" spans="1:13" ht="13.8" x14ac:dyDescent="0.25">
      <c r="A33" s="32"/>
      <c r="B33" s="36"/>
      <c r="C33" s="38"/>
      <c r="D33" s="36"/>
      <c r="E33" s="51"/>
      <c r="F33" s="41"/>
      <c r="G33" s="51"/>
      <c r="H33" s="46"/>
    </row>
    <row r="34" spans="1:13" ht="13.8" x14ac:dyDescent="0.25">
      <c r="A34" s="32"/>
      <c r="B34" s="36"/>
      <c r="C34" s="98"/>
      <c r="D34" s="36"/>
      <c r="E34" s="51"/>
      <c r="F34" s="41"/>
      <c r="G34" s="51"/>
      <c r="H34" s="46"/>
    </row>
    <row r="35" spans="1:13" ht="13.95" customHeight="1" x14ac:dyDescent="0.25">
      <c r="A35" s="32"/>
      <c r="B35" s="36"/>
      <c r="C35" s="36"/>
      <c r="D35" s="36"/>
      <c r="E35" s="51"/>
      <c r="F35" s="41"/>
      <c r="G35" s="51"/>
      <c r="H35" s="46"/>
    </row>
    <row r="36" spans="1:13" ht="15" x14ac:dyDescent="0.25">
      <c r="A36" s="32"/>
      <c r="B36" s="36"/>
      <c r="C36" s="64"/>
      <c r="D36" s="34"/>
      <c r="E36" s="51"/>
      <c r="F36" s="41"/>
      <c r="G36" s="51"/>
      <c r="H36" s="46"/>
    </row>
    <row r="37" spans="1:13" ht="13.8" x14ac:dyDescent="0.25">
      <c r="A37" s="32"/>
      <c r="B37" s="36"/>
      <c r="C37" s="64"/>
      <c r="D37" s="36"/>
      <c r="E37" s="51"/>
      <c r="F37" s="41"/>
      <c r="G37" s="51"/>
      <c r="H37" s="46"/>
    </row>
    <row r="38" spans="1:13" ht="13.8" x14ac:dyDescent="0.25">
      <c r="A38" s="32"/>
      <c r="B38" s="36"/>
      <c r="C38" s="76"/>
      <c r="D38" s="36"/>
      <c r="E38" s="51"/>
      <c r="F38" s="41"/>
      <c r="G38" s="51"/>
      <c r="H38" s="46"/>
    </row>
    <row r="39" spans="1:13" ht="13.8" x14ac:dyDescent="0.25">
      <c r="A39" s="32"/>
      <c r="B39" s="36"/>
      <c r="C39" s="76"/>
      <c r="D39" s="36"/>
      <c r="E39" s="51"/>
      <c r="F39" s="41"/>
      <c r="G39" s="51"/>
      <c r="H39" s="46"/>
    </row>
    <row r="40" spans="1:13" ht="13.8" x14ac:dyDescent="0.25">
      <c r="A40" s="32"/>
      <c r="B40" s="36"/>
      <c r="C40" s="64"/>
      <c r="D40" s="36"/>
      <c r="E40" s="51"/>
      <c r="F40" s="41"/>
      <c r="G40" s="51"/>
      <c r="H40" s="46"/>
    </row>
    <row r="41" spans="1:13" ht="13.8" x14ac:dyDescent="0.25">
      <c r="A41" s="32"/>
      <c r="B41" s="36"/>
      <c r="C41" s="76"/>
      <c r="D41" s="36"/>
      <c r="E41" s="51"/>
      <c r="F41" s="41"/>
      <c r="G41" s="51"/>
      <c r="H41" s="46"/>
    </row>
    <row r="42" spans="1:13" ht="13.8" x14ac:dyDescent="0.25">
      <c r="A42" s="32"/>
      <c r="B42" s="36"/>
      <c r="C42" s="64"/>
      <c r="D42" s="36"/>
      <c r="E42" s="51"/>
      <c r="F42" s="41"/>
      <c r="G42" s="51"/>
      <c r="H42" s="46"/>
    </row>
    <row r="43" spans="1:13" ht="13.8" x14ac:dyDescent="0.25">
      <c r="C43" s="61"/>
      <c r="H43" s="75"/>
    </row>
    <row r="44" spans="1:13" ht="13.8" x14ac:dyDescent="0.25">
      <c r="A44" s="32"/>
      <c r="B44" s="36"/>
      <c r="C44" s="76"/>
      <c r="D44" s="36"/>
      <c r="E44" s="51"/>
      <c r="F44" s="41"/>
      <c r="G44" s="51"/>
      <c r="H44" s="46"/>
    </row>
    <row r="45" spans="1:13" ht="15.6" x14ac:dyDescent="0.3">
      <c r="A45" s="31"/>
      <c r="B45" s="35"/>
      <c r="C45" s="37"/>
      <c r="D45" s="35"/>
      <c r="E45" s="50"/>
      <c r="F45" s="40"/>
      <c r="G45" s="50"/>
      <c r="H45" s="45"/>
      <c r="M45" s="36"/>
    </row>
    <row r="46" spans="1:13" ht="15" x14ac:dyDescent="0.25">
      <c r="A46" s="32"/>
      <c r="B46" s="36"/>
      <c r="C46" s="64"/>
      <c r="D46" s="36"/>
      <c r="E46" s="51"/>
      <c r="F46" s="41"/>
      <c r="G46" s="51"/>
      <c r="H46" s="44"/>
    </row>
    <row r="47" spans="1:13" s="1" customFormat="1" ht="13.8" x14ac:dyDescent="0.25">
      <c r="A47" s="32"/>
      <c r="B47" s="36"/>
      <c r="C47" s="64"/>
      <c r="D47" s="36"/>
      <c r="E47" s="51"/>
      <c r="F47" s="41"/>
      <c r="G47" s="51"/>
      <c r="H47" s="48"/>
    </row>
    <row r="48" spans="1:13" ht="13.8" x14ac:dyDescent="0.25">
      <c r="A48" s="32"/>
      <c r="B48" s="36"/>
      <c r="C48" s="64"/>
      <c r="D48" s="36"/>
      <c r="E48" s="51"/>
      <c r="F48" s="41"/>
      <c r="G48" s="51"/>
      <c r="H48" s="46"/>
    </row>
    <row r="49" spans="1:8" ht="13.8" x14ac:dyDescent="0.25">
      <c r="A49" s="65"/>
      <c r="B49" s="54"/>
      <c r="C49" s="54"/>
      <c r="D49" s="54"/>
      <c r="E49" s="55"/>
      <c r="F49" s="56"/>
      <c r="G49" s="55"/>
      <c r="H49" s="57"/>
    </row>
    <row r="50" spans="1:8" s="1" customFormat="1" ht="15.6" x14ac:dyDescent="0.3">
      <c r="A50" s="31"/>
      <c r="B50" s="35"/>
      <c r="C50" s="37"/>
      <c r="D50" s="35"/>
      <c r="E50" s="50"/>
      <c r="F50" s="40"/>
      <c r="G50" s="50"/>
      <c r="H50" s="45"/>
    </row>
    <row r="51" spans="1:8" ht="13.8" x14ac:dyDescent="0.25">
      <c r="A51" s="65"/>
      <c r="B51" s="54"/>
      <c r="C51" s="64"/>
      <c r="D51" s="54"/>
      <c r="E51" s="55"/>
      <c r="F51" s="56"/>
      <c r="G51" s="55"/>
      <c r="H51" s="57"/>
    </row>
    <row r="52" spans="1:8" ht="13.8" x14ac:dyDescent="0.25">
      <c r="A52" s="32"/>
      <c r="B52" s="36"/>
      <c r="C52" s="64"/>
      <c r="D52" s="36"/>
      <c r="E52" s="51"/>
      <c r="F52" s="41"/>
      <c r="G52" s="51"/>
      <c r="H52" s="46"/>
    </row>
    <row r="53" spans="1:8" ht="13.8" x14ac:dyDescent="0.25">
      <c r="A53" s="32"/>
      <c r="B53" s="36"/>
      <c r="C53" s="64"/>
      <c r="D53" s="36"/>
      <c r="E53" s="51"/>
      <c r="F53" s="41"/>
      <c r="G53" s="51"/>
      <c r="H53" s="46"/>
    </row>
    <row r="54" spans="1:8" ht="13.8" x14ac:dyDescent="0.25">
      <c r="A54" s="65"/>
      <c r="B54" s="54"/>
      <c r="C54" s="64"/>
      <c r="D54" s="54"/>
      <c r="E54" s="55"/>
      <c r="F54" s="56"/>
      <c r="G54" s="55"/>
      <c r="H54" s="57"/>
    </row>
    <row r="55" spans="1:8" ht="13.8" x14ac:dyDescent="0.25">
      <c r="A55" s="65"/>
      <c r="B55" s="54"/>
      <c r="C55" s="64"/>
      <c r="D55" s="54"/>
      <c r="E55" s="55"/>
      <c r="F55" s="56"/>
      <c r="G55" s="55"/>
      <c r="H55" s="57"/>
    </row>
    <row r="56" spans="1:8" ht="13.8" x14ac:dyDescent="0.25">
      <c r="A56" s="65"/>
      <c r="B56" s="54"/>
      <c r="C56" s="64"/>
      <c r="D56" s="54"/>
      <c r="E56" s="55"/>
      <c r="F56" s="56"/>
      <c r="G56" s="55"/>
      <c r="H56" s="57"/>
    </row>
    <row r="57" spans="1:8" ht="15.6" x14ac:dyDescent="0.3">
      <c r="A57" s="31"/>
      <c r="B57" s="35"/>
      <c r="C57" s="37"/>
      <c r="D57" s="35"/>
      <c r="E57" s="50"/>
      <c r="F57" s="40"/>
      <c r="G57" s="50"/>
      <c r="H57" s="45"/>
    </row>
    <row r="58" spans="1:8" ht="13.8" x14ac:dyDescent="0.25">
      <c r="A58" s="65"/>
      <c r="B58" s="54"/>
      <c r="C58" s="64"/>
      <c r="D58" s="54"/>
      <c r="E58" s="55"/>
      <c r="F58" s="56"/>
      <c r="G58" s="55"/>
      <c r="H58" s="57"/>
    </row>
    <row r="59" spans="1:8" ht="13.8" x14ac:dyDescent="0.25">
      <c r="A59" s="65"/>
      <c r="B59" s="54"/>
      <c r="C59" s="64"/>
      <c r="D59" s="54"/>
      <c r="E59" s="55"/>
      <c r="F59" s="56"/>
      <c r="G59" s="55"/>
      <c r="H59" s="57"/>
    </row>
    <row r="60" spans="1:8" ht="13.8" x14ac:dyDescent="0.25">
      <c r="A60" s="65"/>
      <c r="B60" s="54"/>
      <c r="C60" s="64"/>
      <c r="D60" s="54"/>
      <c r="E60" s="55"/>
      <c r="F60" s="56"/>
      <c r="G60" s="55"/>
      <c r="H60" s="57"/>
    </row>
    <row r="61" spans="1:8" ht="13.8" x14ac:dyDescent="0.25">
      <c r="A61" s="65"/>
      <c r="B61" s="54"/>
      <c r="C61" s="64"/>
      <c r="D61" s="54"/>
      <c r="E61" s="55"/>
      <c r="F61" s="56"/>
      <c r="G61" s="55"/>
      <c r="H61" s="57"/>
    </row>
    <row r="62" spans="1:8" ht="13.8" x14ac:dyDescent="0.25">
      <c r="A62" s="65"/>
      <c r="B62" s="54"/>
      <c r="C62" s="64"/>
      <c r="D62" s="54"/>
      <c r="E62" s="55"/>
      <c r="F62" s="56"/>
      <c r="G62" s="55"/>
      <c r="H62" s="57"/>
    </row>
    <row r="63" spans="1:8" ht="13.8" x14ac:dyDescent="0.25">
      <c r="A63" s="65"/>
      <c r="B63" s="54"/>
      <c r="C63" s="64"/>
      <c r="D63" s="55"/>
      <c r="E63" s="55"/>
      <c r="F63" s="56"/>
      <c r="G63" s="55"/>
      <c r="H63" s="57"/>
    </row>
    <row r="64" spans="1:8" ht="13.8" x14ac:dyDescent="0.25">
      <c r="A64" s="65"/>
      <c r="B64" s="54"/>
      <c r="C64" s="64"/>
      <c r="D64" s="36"/>
      <c r="E64" s="55"/>
      <c r="F64" s="56"/>
      <c r="G64" s="55"/>
      <c r="H64" s="57"/>
    </row>
    <row r="65" spans="1:8" ht="13.8" x14ac:dyDescent="0.25">
      <c r="A65" s="65"/>
      <c r="B65" s="54"/>
      <c r="C65" s="64"/>
      <c r="D65" s="36"/>
      <c r="E65" s="55"/>
      <c r="F65" s="56"/>
      <c r="G65" s="55"/>
      <c r="H65" s="57"/>
    </row>
    <row r="66" spans="1:8" ht="13.8" x14ac:dyDescent="0.25">
      <c r="A66" s="65"/>
      <c r="B66" s="54"/>
      <c r="C66" s="64"/>
      <c r="D66" s="36"/>
      <c r="E66" s="55"/>
      <c r="F66" s="56"/>
      <c r="G66" s="55"/>
      <c r="H66" s="57"/>
    </row>
    <row r="67" spans="1:8" ht="18" customHeight="1" x14ac:dyDescent="0.25">
      <c r="A67" s="65"/>
      <c r="B67" s="54"/>
      <c r="C67" s="64"/>
      <c r="D67" s="36"/>
      <c r="E67" s="55"/>
      <c r="F67" s="56"/>
      <c r="G67" s="55"/>
      <c r="H67" s="57"/>
    </row>
    <row r="68" spans="1:8" ht="15.6" x14ac:dyDescent="0.3">
      <c r="A68" s="66"/>
      <c r="B68" s="67"/>
      <c r="C68" s="68"/>
      <c r="D68" s="67"/>
      <c r="E68" s="69"/>
      <c r="F68" s="70"/>
      <c r="G68" s="69"/>
      <c r="H68" s="71"/>
    </row>
    <row r="69" spans="1:8" ht="13.8" x14ac:dyDescent="0.25">
      <c r="A69" s="65"/>
      <c r="B69" s="54"/>
      <c r="C69" s="64"/>
      <c r="D69" s="61"/>
      <c r="E69" s="81"/>
      <c r="F69" s="82"/>
      <c r="G69" s="81"/>
      <c r="H69" s="57"/>
    </row>
    <row r="70" spans="1:8" ht="13.8" x14ac:dyDescent="0.25">
      <c r="A70" s="80"/>
      <c r="B70" s="54"/>
      <c r="C70" s="64"/>
      <c r="D70" s="36"/>
      <c r="E70" s="55"/>
      <c r="F70" s="56"/>
      <c r="G70" s="55"/>
      <c r="H70" s="57"/>
    </row>
    <row r="71" spans="1:8" ht="13.8" x14ac:dyDescent="0.25">
      <c r="A71" s="32"/>
      <c r="B71" s="36"/>
      <c r="C71" s="76"/>
      <c r="D71" s="36"/>
      <c r="E71" s="51"/>
      <c r="F71" s="41"/>
      <c r="G71" s="51"/>
      <c r="H71" s="46"/>
    </row>
    <row r="72" spans="1:8" ht="15" x14ac:dyDescent="0.25">
      <c r="A72" s="80"/>
      <c r="B72" s="36"/>
      <c r="C72" s="64"/>
      <c r="D72" s="36"/>
      <c r="E72" s="55"/>
      <c r="F72" s="56"/>
      <c r="G72" s="55"/>
      <c r="H72" s="44"/>
    </row>
    <row r="73" spans="1:8" ht="15" x14ac:dyDescent="0.25">
      <c r="A73" s="80"/>
      <c r="B73" s="36"/>
      <c r="C73" s="64"/>
      <c r="D73" s="36"/>
      <c r="E73" s="55"/>
      <c r="F73" s="56"/>
      <c r="G73" s="55"/>
      <c r="H73" s="44"/>
    </row>
    <row r="74" spans="1:8" ht="15" x14ac:dyDescent="0.25">
      <c r="A74" s="32"/>
      <c r="B74" s="36"/>
      <c r="C74" s="73"/>
      <c r="D74" s="36"/>
      <c r="E74" s="55"/>
      <c r="F74" s="41"/>
      <c r="G74" s="51"/>
      <c r="H74" s="44"/>
    </row>
    <row r="75" spans="1:8" ht="15" x14ac:dyDescent="0.25">
      <c r="A75" s="32"/>
      <c r="B75" s="36"/>
      <c r="C75" s="73"/>
      <c r="D75" s="36"/>
      <c r="E75" s="51"/>
      <c r="F75" s="41"/>
      <c r="G75" s="51"/>
      <c r="H75" s="44"/>
    </row>
    <row r="76" spans="1:8" ht="15" x14ac:dyDescent="0.25">
      <c r="A76" s="32"/>
      <c r="B76" s="36"/>
      <c r="C76" s="62"/>
      <c r="D76" s="36"/>
      <c r="E76" s="51"/>
      <c r="F76" s="41"/>
      <c r="G76" s="51"/>
      <c r="H76" s="44"/>
    </row>
    <row r="77" spans="1:8" ht="15" x14ac:dyDescent="0.25">
      <c r="A77" s="80"/>
      <c r="B77" s="36"/>
      <c r="C77" s="64"/>
      <c r="D77" s="36"/>
      <c r="E77" s="55"/>
      <c r="F77" s="56"/>
      <c r="G77" s="55"/>
      <c r="H77" s="72"/>
    </row>
    <row r="78" spans="1:8" ht="13.8" x14ac:dyDescent="0.25">
      <c r="C78" s="61"/>
      <c r="H78" s="74"/>
    </row>
    <row r="79" spans="1:8" ht="13.8" x14ac:dyDescent="0.25">
      <c r="A79" s="32"/>
      <c r="B79" s="36"/>
      <c r="C79" s="76"/>
      <c r="D79" s="36"/>
      <c r="E79" s="51"/>
      <c r="F79" s="41"/>
      <c r="G79" s="51"/>
      <c r="H79" s="46"/>
    </row>
    <row r="80" spans="1:8" ht="15" x14ac:dyDescent="0.25">
      <c r="A80" s="77"/>
      <c r="B80" s="63"/>
      <c r="C80" s="73"/>
      <c r="D80" s="63"/>
      <c r="E80" s="78"/>
      <c r="F80" s="79"/>
      <c r="G80" s="78"/>
      <c r="H80" s="44"/>
    </row>
    <row r="81" spans="1:8" ht="15" x14ac:dyDescent="0.25">
      <c r="A81" s="77"/>
      <c r="B81" s="63"/>
      <c r="C81" s="73"/>
      <c r="D81" s="63"/>
      <c r="E81" s="78"/>
      <c r="F81" s="79"/>
      <c r="G81" s="78"/>
      <c r="H81" s="44"/>
    </row>
    <row r="82" spans="1:8" ht="15" x14ac:dyDescent="0.25">
      <c r="A82" s="77"/>
      <c r="B82" s="63"/>
      <c r="C82" s="73"/>
      <c r="D82" s="63"/>
      <c r="E82" s="78"/>
      <c r="F82" s="79"/>
      <c r="G82" s="78"/>
      <c r="H82" s="44"/>
    </row>
    <row r="83" spans="1:8" ht="15" x14ac:dyDescent="0.25">
      <c r="A83" s="77"/>
      <c r="B83" s="63"/>
      <c r="C83" s="63"/>
      <c r="D83" s="63"/>
      <c r="E83" s="78"/>
      <c r="F83" s="79"/>
      <c r="G83" s="78"/>
      <c r="H83" s="44"/>
    </row>
    <row r="84" spans="1:8" ht="13.8" x14ac:dyDescent="0.25">
      <c r="A84" s="32"/>
      <c r="B84" s="36"/>
      <c r="C84" s="76"/>
      <c r="D84" s="36"/>
      <c r="E84" s="51"/>
      <c r="F84" s="41"/>
      <c r="G84" s="51"/>
      <c r="H84" s="46"/>
    </row>
  </sheetData>
  <mergeCells count="1">
    <mergeCell ref="A1:H1"/>
  </mergeCells>
  <hyperlinks>
    <hyperlink ref="C6" r:id="rId1"/>
    <hyperlink ref="C11" r:id="rId2"/>
    <hyperlink ref="C12" r:id="rId3"/>
    <hyperlink ref="C14" r:id="rId4"/>
    <hyperlink ref="C15" r:id="rId5"/>
    <hyperlink ref="C16" r:id="rId6"/>
    <hyperlink ref="C17" r:id="rId7"/>
    <hyperlink ref="C25" r:id="rId8"/>
    <hyperlink ref="C26" r:id="rId9"/>
    <hyperlink ref="C22" r:id="rId10"/>
  </hyperlinks>
  <pageMargins left="0.7" right="0.7" top="0.75" bottom="0.75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July 2023</dc:title>
  <dc:subject>Agendas for the WG, TG, SC and AHC</dc:subject>
  <dc:creator/>
  <cp:keywords>18-23/0060r1</cp:keywords>
  <cp:lastModifiedBy>Edward Au</cp:lastModifiedBy>
  <cp:lastPrinted>2018-08-07T21:31:08Z</cp:lastPrinted>
  <dcterms:created xsi:type="dcterms:W3CDTF">2007-05-08T22:03:28Z</dcterms:created>
  <dcterms:modified xsi:type="dcterms:W3CDTF">2023-07-04T06:10:57Z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