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1" i="7" l="1"/>
  <c r="I82" i="7" s="1"/>
  <c r="I83" i="7" s="1"/>
  <c r="I84" i="7" s="1"/>
  <c r="I85" i="7" s="1"/>
  <c r="I86" i="7" s="1"/>
  <c r="I87" i="7" s="1"/>
  <c r="I88" i="7" s="1"/>
  <c r="I89" i="7" s="1"/>
  <c r="I90" i="7" s="1"/>
  <c r="I91" i="7" s="1"/>
  <c r="I92" i="7" s="1"/>
  <c r="I93" i="7" s="1"/>
  <c r="I94" i="7" s="1"/>
  <c r="I95" i="7" s="1"/>
  <c r="I96" i="7" s="1"/>
  <c r="I97" i="7" s="1"/>
  <c r="I98" i="7" s="1"/>
  <c r="I99" i="7" s="1"/>
  <c r="I100"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101" i="7"/>
  <c r="I102" i="7" s="1"/>
  <c r="I103" i="7" s="1"/>
  <c r="I104" i="7" s="1"/>
  <c r="I105" i="7" s="1"/>
  <c r="I106" i="7" s="1"/>
  <c r="I107" i="7" s="1"/>
  <c r="I108" i="7" s="1"/>
  <c r="I109" i="7" s="1"/>
  <c r="I110" i="7" s="1"/>
  <c r="I111" i="7" s="1"/>
  <c r="I112" i="7" s="1"/>
  <c r="I113" i="7" s="1"/>
  <c r="I114" i="7" s="1"/>
  <c r="I115" i="7" s="1"/>
  <c r="I116" i="7" s="1"/>
  <c r="D74" i="7"/>
  <c r="D73" i="7"/>
  <c r="B72" i="7"/>
  <c r="B73" i="7"/>
  <c r="D5" i="7"/>
  <c r="D4" i="7"/>
  <c r="B3" i="7"/>
  <c r="B4" i="7"/>
  <c r="I54" i="7" l="1"/>
  <c r="I55" i="7" s="1"/>
  <c r="I56" i="7" s="1"/>
  <c r="I57" i="7" s="1"/>
  <c r="I58" i="7" s="1"/>
  <c r="I59" i="7" s="1"/>
  <c r="I60" i="7" s="1"/>
  <c r="I61" i="7" s="1"/>
  <c r="I62" i="7" s="1"/>
  <c r="I63" i="7" s="1"/>
  <c r="I64" i="7" s="1"/>
  <c r="D72" i="7"/>
  <c r="C41" i="7"/>
  <c r="C43" i="7" s="1"/>
  <c r="C45" i="7" s="1"/>
  <c r="C47" i="7" s="1"/>
  <c r="C49" i="7" s="1"/>
  <c r="C51" i="7" s="1"/>
  <c r="B4" i="6"/>
  <c r="D6" i="6"/>
  <c r="B3" i="6"/>
  <c r="E4" i="6"/>
  <c r="E3" i="6"/>
  <c r="E6" i="6" l="1"/>
  <c r="F6" i="6" s="1"/>
  <c r="G6" i="6" s="1"/>
  <c r="E13" i="7"/>
  <c r="M3" i="1"/>
  <c r="H6" i="6" l="1"/>
  <c r="E78" i="7"/>
</calcChain>
</file>

<file path=xl/sharedStrings.xml><?xml version="1.0" encoding="utf-8"?>
<sst xmlns="http://schemas.openxmlformats.org/spreadsheetml/2006/main" count="303" uniqueCount="178">
  <si>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</si>
  <si>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</si>
  <si>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</si>
  <si>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</si>
  <si>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</si>
  <si>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</si>
  <si>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</si>
  <si>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</si>
  <si>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</si>
  <si>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</si>
  <si>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</si>
  <si>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</si>
  <si>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</si>
  <si>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</si>
  <si>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</si>
  <si>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</si>
  <si>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</si>
  <si>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</si>
  <si>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</si>
  <si>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</si>
  <si>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</si>
  <si>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</si>
  <si>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</si>
  <si>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</si>
  <si>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</si>
  <si>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</si>
  <si>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</si>
  <si>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</si>
  <si>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</si>
  <si>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</si>
  <si>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</si>
  <si>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</si>
  <si>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</si>
  <si>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</si>
  <si>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</si>
  <si>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</si>
  <si>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</si>
  <si>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</si>
  <si>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</si>
  <si>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</si>
  <si>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</si>
  <si>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</si>
  <si>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</si>
  <si>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</si>
  <si>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</si>
  <si>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</si>
  <si>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</si>
  <si>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</si>
  <si>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</si>
  <si>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</si>
  <si>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</si>
  <si>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</si>
  <si>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</si>
  <si>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</si>
  <si>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</si>
  <si>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</si>
  <si>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</si>
  <si>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</si>
  <si>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</si>
  <si>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</si>
  <si>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</si>
  <si>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</si>
  <si>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</si>
  <si>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</si>
  <si>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</si>
  <si>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</si>
  <si>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</si>
  <si>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</si>
  <si>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</si>
  <si>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</si>
  <si>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</si>
  <si>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</si>
  <si>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</si>
  <si>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</si>
  <si>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</si>
  <si>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</si>
  <si>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</si>
  <si>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</si>
  <si>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</si>
  <si>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</si>
  <si>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</si>
  <si>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</si>
  <si>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</si>
  <si>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</si>
  <si>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</si>
  <si>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</si>
  <si>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</si>
  <si>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</si>
  <si>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</si>
  <si>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</si>
  <si>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</si>
  <si>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</si>
  <si>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</si>
  <si>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</si>
  <si>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</si>
  <si>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</si>
  <si>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</si>
  <si>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</si>
  <si>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</si>
  <si>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</si>
  <si>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</si>
  <si>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</si>
  <si>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</si>
  <si>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</si>
  <si>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</si>
  <si>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</si>
  <si>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</si>
  <si>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</si>
  <si>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</si>
  <si>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</si>
  <si>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</si>
  <si>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</si>
  <si>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</si>
  <si>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</si>
  <si>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</si>
  <si>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</si>
  <si>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</si>
  <si>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</si>
  <si>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</si>
  <si>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</si>
  <si>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</si>
  <si>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</si>
  <si>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</si>
  <si>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</si>
  <si>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</si>
  <si>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</si>
  <si>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</si>
  <si>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</si>
  <si>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</si>
  <si>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</si>
  <si>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</si>
  <si>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</si>
  <si>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</si>
  <si>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</si>
  <si>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</si>
  <si>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</si>
  <si>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</si>
  <si>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</si>
  <si>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</si>
  <si>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</si>
  <si>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</si>
  <si>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</si>
  <si>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</si>
  <si>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</si>
  <si>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</si>
  <si>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</si>
  <si>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</si>
  <si>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</si>
  <si>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</si>
  <si>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</si>
  <si>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</si>
  <si>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Daejeon Convention Center, Daejeon Korea (TBC),</t>
  </si>
  <si>
    <t>+1.408.799.2738</t>
  </si>
  <si>
    <t>24-29 July</t>
  </si>
  <si>
    <t>Europe(Athens, Budapest, Prague, or Warsaw),</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</si>
  <si>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</si>
  <si>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</si>
  <si>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</si>
  <si>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</si>
  <si>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</si>
  <si>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</si>
  <si>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</si>
  <si>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</si>
  <si>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</si>
  <si>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</si>
  <si>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</si>
  <si>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</si>
  <si>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</si>
  <si>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</si>
  <si>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</si>
  <si>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18 - 21 January, 2016</t>
  </si>
  <si>
    <t>R0</t>
  </si>
  <si>
    <t>802.18 not meeting</t>
  </si>
  <si>
    <t>NPRM FCC 15-138  Spectrum &gt; 24GHz</t>
  </si>
  <si>
    <t>WRC 15 report</t>
  </si>
  <si>
    <t>Hyatt Regency Vancouver, BC, Canada</t>
  </si>
  <si>
    <t>05-10 November</t>
  </si>
  <si>
    <t>Caribe Royale Orlando, FL, USA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</si>
</sst>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9"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0">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G6" sqref="G6"/>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143</v>
      </c>
      <c r="C2" s="221"/>
      <c r="D2" s="221"/>
      <c r="E2" s="221"/>
      <c r="F2" s="221"/>
      <c r="G2" s="225" t="s">
        <v>0</v>
      </c>
      <c r="I2" s="221"/>
      <c r="J2" s="221"/>
      <c r="K2" s="221"/>
      <c r="L2" s="221"/>
      <c r="M2" s="224" t="str">
        <f>B2</f>
        <v>Interim</v>
      </c>
      <c r="N2" s="223"/>
    </row>
    <row r="3" spans="1:14" ht="46.15" x14ac:dyDescent="0.8">
      <c r="A3" s="221"/>
      <c r="B3" s="226" t="s">
        <v>171</v>
      </c>
      <c r="C3" s="221"/>
      <c r="D3" s="221"/>
      <c r="E3" s="221"/>
      <c r="F3" s="221"/>
      <c r="G3" s="227"/>
      <c r="H3" s="221"/>
      <c r="I3" s="221"/>
      <c r="J3" s="221"/>
      <c r="K3" s="221"/>
      <c r="L3" s="221"/>
      <c r="M3" s="226" t="str">
        <f>B3</f>
        <v>R0</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170</v>
      </c>
      <c r="H5" s="230"/>
      <c r="I5" s="230"/>
      <c r="J5" s="230"/>
      <c r="K5" s="230"/>
      <c r="L5" s="230"/>
      <c r="M5" s="230"/>
      <c r="N5" s="232"/>
    </row>
    <row r="6" spans="1:14" s="233" customFormat="1" ht="25.15" x14ac:dyDescent="0.45">
      <c r="A6" s="230"/>
      <c r="B6" s="230"/>
      <c r="C6" s="230"/>
      <c r="D6" s="230"/>
      <c r="E6" s="230"/>
      <c r="F6" s="230"/>
      <c r="G6" s="231" t="s">
        <v>143</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117</v>
      </c>
      <c r="H8" s="230"/>
      <c r="I8" s="230"/>
      <c r="J8" s="230"/>
      <c r="K8" s="230" t="s">
        <v>169</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78</v>
      </c>
      <c r="C4" s="249" t="s">
        <v>8</v>
      </c>
      <c r="D4" s="250" t="s">
        <v>16</v>
      </c>
      <c r="E4" s="251" t="s">
        <v>21</v>
      </c>
    </row>
    <row r="5" spans="2:5" ht="20.25" x14ac:dyDescent="0.3">
      <c r="B5" s="252"/>
      <c r="C5" s="253"/>
      <c r="D5" s="252" t="s">
        <v>17</v>
      </c>
      <c r="E5" s="252"/>
    </row>
    <row r="6" spans="2:5" ht="20.25" x14ac:dyDescent="0.3">
      <c r="B6" s="252"/>
      <c r="C6" s="253" t="s">
        <v>79</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127</v>
      </c>
      <c r="C10" s="249" t="s">
        <v>128</v>
      </c>
      <c r="D10" s="257" t="s">
        <v>152</v>
      </c>
      <c r="E10" s="258" t="s">
        <v>136</v>
      </c>
    </row>
    <row r="11" spans="2:5" ht="20.25" x14ac:dyDescent="0.3">
      <c r="B11" s="259"/>
      <c r="C11" s="253"/>
      <c r="D11" s="257" t="s">
        <v>137</v>
      </c>
      <c r="E11" s="259"/>
    </row>
    <row r="12" spans="2:5" ht="20.25" x14ac:dyDescent="0.3">
      <c r="B12" s="259"/>
      <c r="C12" s="253" t="s">
        <v>129</v>
      </c>
      <c r="D12" s="257"/>
      <c r="E12" s="259"/>
    </row>
    <row r="13" spans="2:5" ht="20.25" x14ac:dyDescent="0.3">
      <c r="B13" s="259"/>
      <c r="C13" s="253" t="s">
        <v>130</v>
      </c>
      <c r="D13" s="259"/>
      <c r="E13" s="259"/>
    </row>
    <row r="14" spans="2:5" ht="20.25" x14ac:dyDescent="0.3">
      <c r="B14" s="259"/>
      <c r="C14" s="253" t="s">
        <v>131</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161</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9" t="s">
        <v>37</v>
      </c>
    </row>
    <row r="4" spans="2:2" x14ac:dyDescent="0.2">
      <c r="B4" s="330"/>
    </row>
    <row r="5" spans="2:2" x14ac:dyDescent="0.2">
      <c r="B5" s="330"/>
    </row>
    <row r="6" spans="2:2" x14ac:dyDescent="0.2">
      <c r="B6" s="330"/>
    </row>
    <row r="7" spans="2:2" x14ac:dyDescent="0.2">
      <c r="B7" s="330"/>
    </row>
    <row r="8" spans="2:2" x14ac:dyDescent="0.2">
      <c r="B8" s="331"/>
    </row>
    <row r="9" spans="2:2" x14ac:dyDescent="0.2">
      <c r="B9" s="215" t="s">
        <v>144</v>
      </c>
    </row>
    <row r="10" spans="2:2" x14ac:dyDescent="0.2">
      <c r="B10" s="216" t="s">
        <v>145</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ColWidth="9.140625" defaultRowHeight="18.75" x14ac:dyDescent="0.3"/>
  <cols>
    <col min="1" max="16384" width="9.140625" style="229"/>
  </cols>
  <sheetData>
    <row r="2" spans="2:13" x14ac:dyDescent="0.3">
      <c r="B2" s="332" t="s">
        <v>90</v>
      </c>
      <c r="C2" s="333"/>
      <c r="D2" s="333"/>
      <c r="E2" s="333"/>
      <c r="F2" s="333"/>
      <c r="G2" s="333"/>
      <c r="H2" s="333"/>
      <c r="I2" s="333"/>
      <c r="J2" s="333"/>
      <c r="K2" s="333"/>
      <c r="L2" s="333"/>
      <c r="M2" s="333"/>
    </row>
    <row r="4" spans="2:13" x14ac:dyDescent="0.3">
      <c r="B4" s="262" t="s">
        <v>50</v>
      </c>
    </row>
    <row r="5" spans="2:13" x14ac:dyDescent="0.3">
      <c r="B5" s="262" t="s">
        <v>52</v>
      </c>
    </row>
    <row r="6" spans="2:13" x14ac:dyDescent="0.3">
      <c r="B6" s="263"/>
      <c r="C6" s="264" t="s">
        <v>146</v>
      </c>
    </row>
    <row r="7" spans="2:13" x14ac:dyDescent="0.3">
      <c r="C7" s="265" t="s">
        <v>160</v>
      </c>
    </row>
    <row r="9" spans="2:13" x14ac:dyDescent="0.3">
      <c r="B9" s="266" t="s">
        <v>91</v>
      </c>
    </row>
    <row r="10" spans="2:13" x14ac:dyDescent="0.3">
      <c r="B10" s="264" t="s">
        <v>162</v>
      </c>
    </row>
    <row r="12" spans="2:13" x14ac:dyDescent="0.3">
      <c r="B12" s="266" t="s">
        <v>88</v>
      </c>
    </row>
    <row r="13" spans="2:13" x14ac:dyDescent="0.3">
      <c r="B13" s="264" t="s">
        <v>163</v>
      </c>
    </row>
    <row r="15" spans="2:13" x14ac:dyDescent="0.3">
      <c r="B15" s="266" t="s">
        <v>126</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3"/>
  <sheetViews>
    <sheetView workbookViewId="0"/>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143</v>
      </c>
      <c r="D6" s="270" t="s">
        <v>32</v>
      </c>
      <c r="E6" s="270" t="s">
        <v>143</v>
      </c>
      <c r="F6" s="270" t="s">
        <v>32</v>
      </c>
      <c r="G6" s="270" t="s">
        <v>143</v>
      </c>
      <c r="H6" s="270" t="s">
        <v>32</v>
      </c>
    </row>
    <row r="7" spans="2:8" ht="24" customHeight="1" x14ac:dyDescent="0.25">
      <c r="B7" s="271" t="s">
        <v>33</v>
      </c>
      <c r="C7" s="272" t="s">
        <v>116</v>
      </c>
      <c r="D7" s="272" t="s">
        <v>118</v>
      </c>
      <c r="E7" s="272" t="s">
        <v>147</v>
      </c>
      <c r="F7" s="272" t="s">
        <v>153</v>
      </c>
      <c r="G7" s="272" t="s">
        <v>148</v>
      </c>
      <c r="H7" s="272" t="s">
        <v>120</v>
      </c>
    </row>
    <row r="8" spans="2:8" ht="50.25" customHeight="1" thickBot="1" x14ac:dyDescent="0.3">
      <c r="B8" s="273" t="s">
        <v>34</v>
      </c>
      <c r="C8" s="274" t="s">
        <v>117</v>
      </c>
      <c r="D8" s="274" t="s">
        <v>119</v>
      </c>
      <c r="E8" s="274" t="s">
        <v>36</v>
      </c>
      <c r="F8" s="274" t="s">
        <v>121</v>
      </c>
      <c r="G8" s="274" t="s">
        <v>154</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143</v>
      </c>
      <c r="D11" s="270" t="s">
        <v>32</v>
      </c>
      <c r="E11" s="270" t="s">
        <v>143</v>
      </c>
      <c r="F11" s="270" t="s">
        <v>32</v>
      </c>
      <c r="G11" s="270" t="s">
        <v>143</v>
      </c>
      <c r="H11" s="270" t="s">
        <v>32</v>
      </c>
    </row>
    <row r="12" spans="2:8" ht="24" customHeight="1" x14ac:dyDescent="0.25">
      <c r="B12" s="271" t="s">
        <v>33</v>
      </c>
      <c r="C12" s="272" t="s">
        <v>155</v>
      </c>
      <c r="D12" s="272" t="s">
        <v>157</v>
      </c>
      <c r="E12" s="272" t="s">
        <v>149</v>
      </c>
      <c r="F12" s="272" t="s">
        <v>124</v>
      </c>
      <c r="G12" s="272" t="s">
        <v>150</v>
      </c>
      <c r="H12" s="272" t="s">
        <v>176</v>
      </c>
    </row>
    <row r="13" spans="2:8" ht="50.25" customHeight="1" thickBot="1" x14ac:dyDescent="0.3">
      <c r="B13" s="273" t="s">
        <v>34</v>
      </c>
      <c r="C13" s="274" t="s">
        <v>156</v>
      </c>
      <c r="D13" s="274" t="s">
        <v>175</v>
      </c>
      <c r="E13" s="274" t="s">
        <v>151</v>
      </c>
      <c r="F13" s="274" t="s">
        <v>123</v>
      </c>
      <c r="G13" s="274" t="s">
        <v>36</v>
      </c>
      <c r="H13" s="274" t="s">
        <v>177</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topLeftCell="A10" zoomScale="70" zoomScaleNormal="70" workbookViewId="0">
      <selection activeCell="C10" sqref="C10"/>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Interim</v>
      </c>
      <c r="C3" s="10"/>
      <c r="D3" s="10"/>
      <c r="E3" s="11" t="str">
        <f>'802.18 Cover'!G8</f>
        <v>Hyatt Regency Atlanta, GA USA</v>
      </c>
      <c r="F3" s="10"/>
      <c r="G3" s="10"/>
      <c r="H3" s="12"/>
    </row>
    <row r="4" spans="2:8" ht="26.25" x14ac:dyDescent="0.35">
      <c r="B4" s="13" t="str">
        <f>'802.18 Cover'!B3</f>
        <v>R0</v>
      </c>
      <c r="C4" s="10"/>
      <c r="D4" s="10"/>
      <c r="E4" s="14" t="str">
        <f>'802.18 Cover'!G5</f>
        <v>18 - 21 January, 2016</v>
      </c>
      <c r="F4" s="10"/>
      <c r="G4" s="10"/>
      <c r="H4" s="12"/>
    </row>
    <row r="5" spans="2:8" ht="16.5" thickBot="1" x14ac:dyDescent="0.3">
      <c r="B5" s="15"/>
      <c r="C5" s="280" t="s">
        <v>39</v>
      </c>
      <c r="D5" s="281"/>
      <c r="E5" s="281"/>
      <c r="F5" s="281"/>
      <c r="G5" s="281"/>
      <c r="H5" s="282"/>
    </row>
    <row r="6" spans="2:8" ht="16.5" thickBot="1" x14ac:dyDescent="0.3">
      <c r="B6" s="15"/>
      <c r="C6" s="283">
        <v>42386</v>
      </c>
      <c r="D6" s="284">
        <f>C6+1</f>
        <v>42387</v>
      </c>
      <c r="E6" s="284">
        <f>D6+1</f>
        <v>42388</v>
      </c>
      <c r="F6" s="284">
        <f>E6+1</f>
        <v>42389</v>
      </c>
      <c r="G6" s="284">
        <f>F6+1</f>
        <v>42390</v>
      </c>
      <c r="H6" s="284">
        <f>G6+1</f>
        <v>42391</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138</v>
      </c>
      <c r="H9" s="293"/>
    </row>
    <row r="10" spans="2:8" ht="15.75" x14ac:dyDescent="0.25">
      <c r="B10" s="16"/>
      <c r="C10" s="288"/>
      <c r="D10" s="324"/>
      <c r="E10" s="294"/>
      <c r="F10" s="294"/>
      <c r="G10" s="292"/>
      <c r="H10" s="293"/>
    </row>
    <row r="11" spans="2:8" ht="15.75" x14ac:dyDescent="0.25">
      <c r="B11" s="16">
        <v>0.35416666666666669</v>
      </c>
      <c r="C11" s="288"/>
      <c r="D11" s="324" t="s">
        <v>168</v>
      </c>
      <c r="E11" s="294">
        <v>802.18</v>
      </c>
      <c r="F11" s="294">
        <v>802.18</v>
      </c>
      <c r="G11" s="299">
        <v>802.18</v>
      </c>
      <c r="H11" s="294" t="s">
        <v>158</v>
      </c>
    </row>
    <row r="12" spans="2:8" ht="15.75" x14ac:dyDescent="0.25">
      <c r="B12" s="17"/>
      <c r="C12" s="288"/>
      <c r="D12" s="324"/>
      <c r="E12" s="294" t="s">
        <v>122</v>
      </c>
      <c r="F12" s="294" t="s">
        <v>122</v>
      </c>
      <c r="G12" s="299" t="s">
        <v>122</v>
      </c>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166</v>
      </c>
      <c r="E19" s="291" t="s">
        <v>104</v>
      </c>
      <c r="F19" s="291" t="s">
        <v>125</v>
      </c>
      <c r="G19" s="300" t="s">
        <v>41</v>
      </c>
      <c r="H19" s="293"/>
    </row>
    <row r="20" spans="2:8" ht="15.75" x14ac:dyDescent="0.25">
      <c r="B20" s="17"/>
      <c r="C20" s="288"/>
      <c r="D20" s="294" t="s">
        <v>167</v>
      </c>
      <c r="E20" s="294"/>
      <c r="F20" s="294" t="s">
        <v>101</v>
      </c>
      <c r="G20" s="292"/>
      <c r="H20" s="293"/>
    </row>
    <row r="21" spans="2:8" ht="15.75" x14ac:dyDescent="0.25">
      <c r="B21" s="16">
        <v>0.45833333333333343</v>
      </c>
      <c r="C21" s="295"/>
      <c r="D21" s="294"/>
      <c r="E21" s="294"/>
      <c r="F21" s="294"/>
      <c r="G21" s="292"/>
      <c r="H21" s="293"/>
    </row>
    <row r="22" spans="2:8" ht="15.75" x14ac:dyDescent="0.25">
      <c r="B22" s="16"/>
      <c r="C22" s="288"/>
      <c r="D22" s="294"/>
      <c r="E22" s="294" t="s">
        <v>172</v>
      </c>
      <c r="F22" s="294" t="s">
        <v>172</v>
      </c>
      <c r="G22" s="292"/>
      <c r="H22" s="293"/>
    </row>
    <row r="23" spans="2:8" ht="15.75" x14ac:dyDescent="0.25">
      <c r="B23" s="16">
        <v>0.47916666666666669</v>
      </c>
      <c r="C23" s="288"/>
      <c r="D23" s="294"/>
      <c r="E23" s="294"/>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323" t="s">
        <v>42</v>
      </c>
      <c r="E31" s="291"/>
      <c r="F31" s="321"/>
      <c r="G31" s="298"/>
      <c r="H31" s="293"/>
    </row>
    <row r="32" spans="2:8" ht="15.75" x14ac:dyDescent="0.25">
      <c r="B32" s="17"/>
      <c r="C32" s="304"/>
      <c r="D32" s="294"/>
      <c r="E32" s="294"/>
      <c r="F32" s="299"/>
      <c r="G32" s="298"/>
      <c r="H32" s="293"/>
    </row>
    <row r="33" spans="2:8" ht="15.75" x14ac:dyDescent="0.25">
      <c r="B33" s="16">
        <v>0.58333333333333337</v>
      </c>
      <c r="C33" s="307"/>
      <c r="D33" s="294"/>
      <c r="E33" s="294">
        <v>802.18</v>
      </c>
      <c r="F33" s="292">
        <v>802.18</v>
      </c>
      <c r="G33" s="298"/>
      <c r="H33" s="293"/>
    </row>
    <row r="34" spans="2:8" ht="15.75" x14ac:dyDescent="0.25">
      <c r="B34" s="16"/>
      <c r="C34" s="304"/>
      <c r="D34" s="294"/>
      <c r="E34" s="294" t="s">
        <v>122</v>
      </c>
      <c r="F34" s="292" t="s">
        <v>122</v>
      </c>
      <c r="G34" s="298"/>
      <c r="H34" s="293"/>
    </row>
    <row r="35" spans="2:8" ht="15.75" x14ac:dyDescent="0.25">
      <c r="B35" s="16">
        <v>0.60416666666666663</v>
      </c>
      <c r="C35" s="304"/>
      <c r="D35" s="294"/>
      <c r="E35" s="294"/>
      <c r="F35" s="299"/>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42</v>
      </c>
      <c r="E41" s="291"/>
      <c r="F41" s="300"/>
      <c r="G41" s="298"/>
      <c r="H41" s="293"/>
    </row>
    <row r="42" spans="2:8" ht="15.75" x14ac:dyDescent="0.25">
      <c r="B42" s="16"/>
      <c r="C42" s="310"/>
      <c r="D42" s="306"/>
      <c r="E42" s="294"/>
      <c r="F42" s="292"/>
      <c r="G42" s="298"/>
      <c r="H42" s="293"/>
    </row>
    <row r="43" spans="2:8" ht="15.75" x14ac:dyDescent="0.25">
      <c r="B43" s="16">
        <v>0.6875</v>
      </c>
      <c r="C43" s="310"/>
      <c r="D43" s="306"/>
      <c r="E43" s="294" t="s">
        <v>172</v>
      </c>
      <c r="F43" s="292" t="s">
        <v>172</v>
      </c>
      <c r="G43" s="298"/>
      <c r="H43" s="293"/>
    </row>
    <row r="44" spans="2:8" ht="15.75" x14ac:dyDescent="0.25">
      <c r="B44" s="17"/>
      <c r="C44" s="310" t="s">
        <v>43</v>
      </c>
      <c r="D44" s="306"/>
      <c r="E44" s="294"/>
      <c r="F44" s="292"/>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159</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0"/>
  <sheetViews>
    <sheetView showGridLines="0" tabSelected="1" topLeftCell="A22" zoomScale="90" zoomScaleNormal="90" workbookViewId="0">
      <selection activeCell="G101" sqref="G101"/>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40" t="s">
        <v>59</v>
      </c>
      <c r="C2" s="341"/>
      <c r="D2" s="341"/>
      <c r="E2" s="341"/>
      <c r="F2" s="341"/>
      <c r="G2" s="341"/>
      <c r="H2" s="341"/>
      <c r="I2" s="342"/>
    </row>
    <row r="3" spans="1:9" ht="20.25" x14ac:dyDescent="0.25">
      <c r="A3" s="33"/>
      <c r="B3" s="343" t="str">
        <f>'802.18 Cover'!B2</f>
        <v>Interim</v>
      </c>
      <c r="C3" s="344"/>
      <c r="D3" s="345" t="s">
        <v>0</v>
      </c>
      <c r="E3" s="346"/>
      <c r="F3" s="346"/>
      <c r="G3" s="346"/>
      <c r="H3" s="346"/>
      <c r="I3" s="347"/>
    </row>
    <row r="4" spans="1:9" ht="15.75" x14ac:dyDescent="0.25">
      <c r="A4" s="33"/>
      <c r="B4" s="348" t="str">
        <f>'802.18 Cover'!B3</f>
        <v>R0</v>
      </c>
      <c r="C4" s="349"/>
      <c r="D4" s="352" t="str">
        <f>'802.18 Cover'!G8</f>
        <v>Hyatt Regency Atlanta, GA USA</v>
      </c>
      <c r="E4" s="353"/>
      <c r="F4" s="353"/>
      <c r="G4" s="353"/>
      <c r="H4" s="353"/>
      <c r="I4" s="354"/>
    </row>
    <row r="5" spans="1:9" ht="15.75" x14ac:dyDescent="0.25">
      <c r="A5" s="33"/>
      <c r="B5" s="350"/>
      <c r="C5" s="351"/>
      <c r="D5" s="355" t="str">
        <f>'802.18 Cover'!G5</f>
        <v>18 - 21 January, 2016</v>
      </c>
      <c r="E5" s="356"/>
      <c r="F5" s="356"/>
      <c r="G5" s="356"/>
      <c r="H5" s="356"/>
      <c r="I5" s="357"/>
    </row>
    <row r="6" spans="1:9" ht="15.75" x14ac:dyDescent="0.25">
      <c r="A6" s="33"/>
      <c r="B6" s="34"/>
      <c r="C6" s="35"/>
      <c r="D6" s="36"/>
      <c r="E6" s="36"/>
      <c r="F6" s="36"/>
      <c r="G6" s="36"/>
      <c r="H6" s="37"/>
      <c r="I6" s="38"/>
    </row>
    <row r="7" spans="1:9" ht="15.75" x14ac:dyDescent="0.25">
      <c r="A7" s="4"/>
      <c r="B7" s="334" t="s">
        <v>76</v>
      </c>
      <c r="C7" s="335"/>
      <c r="D7" s="335"/>
      <c r="E7" s="335"/>
      <c r="F7" s="335"/>
      <c r="G7" s="335"/>
      <c r="H7" s="335"/>
      <c r="I7" s="336"/>
    </row>
    <row r="8" spans="1:9" ht="18.75" x14ac:dyDescent="0.25">
      <c r="A8" s="39"/>
      <c r="B8" s="337"/>
      <c r="C8" s="338"/>
      <c r="D8" s="338"/>
      <c r="E8" s="338"/>
      <c r="F8" s="338"/>
      <c r="G8" s="338"/>
      <c r="H8" s="338"/>
      <c r="I8" s="339"/>
    </row>
    <row r="9" spans="1:9" ht="15.75" x14ac:dyDescent="0.25">
      <c r="A9" s="40"/>
      <c r="B9" s="361" t="s">
        <v>1</v>
      </c>
      <c r="C9" s="362"/>
      <c r="D9" s="362"/>
      <c r="E9" s="362"/>
      <c r="F9" s="362"/>
      <c r="G9" s="362"/>
      <c r="H9" s="362"/>
      <c r="I9" s="363"/>
    </row>
    <row r="10" spans="1:9" ht="15.75" x14ac:dyDescent="0.25">
      <c r="A10" s="41"/>
      <c r="B10" s="42"/>
      <c r="C10" s="43"/>
      <c r="D10" s="44"/>
      <c r="E10" s="44"/>
      <c r="F10" s="44"/>
      <c r="G10" s="44"/>
      <c r="H10" s="45"/>
      <c r="I10" s="46"/>
    </row>
    <row r="11" spans="1:9" x14ac:dyDescent="0.25">
      <c r="A11" s="47"/>
      <c r="B11" s="364" t="s">
        <v>132</v>
      </c>
      <c r="C11" s="365"/>
      <c r="D11" s="365"/>
      <c r="E11" s="365"/>
      <c r="F11" s="365"/>
      <c r="G11" s="365"/>
      <c r="H11" s="365"/>
      <c r="I11" s="366"/>
    </row>
    <row r="12" spans="1:9" x14ac:dyDescent="0.25">
      <c r="A12" s="33"/>
      <c r="B12" s="367"/>
      <c r="C12" s="365"/>
      <c r="D12" s="365"/>
      <c r="E12" s="368"/>
      <c r="F12" s="368"/>
      <c r="G12" s="368"/>
      <c r="H12" s="368"/>
      <c r="I12" s="369"/>
    </row>
    <row r="13" spans="1:9" ht="18.75" x14ac:dyDescent="0.25">
      <c r="A13" s="32"/>
      <c r="B13" s="48"/>
      <c r="C13" s="49"/>
      <c r="D13" s="49"/>
      <c r="E13" s="50">
        <f>'802.18 RR TAG Graphic'!D6</f>
        <v>42387</v>
      </c>
      <c r="F13" s="51"/>
      <c r="G13" s="51"/>
      <c r="H13" s="52"/>
      <c r="I13" s="53"/>
    </row>
    <row r="14" spans="1:9" s="148" customFormat="1" ht="15.75" x14ac:dyDescent="0.25">
      <c r="A14" s="146"/>
      <c r="B14" s="147"/>
      <c r="C14" s="56"/>
      <c r="D14" s="57"/>
      <c r="E14" s="57"/>
      <c r="F14" s="57"/>
      <c r="G14" s="57"/>
      <c r="H14" s="343" t="s">
        <v>44</v>
      </c>
      <c r="I14" s="344"/>
    </row>
    <row r="15" spans="1:9" s="148" customFormat="1" ht="15.75" x14ac:dyDescent="0.25">
      <c r="A15" s="58"/>
      <c r="B15" s="59"/>
      <c r="C15" s="149">
        <v>1</v>
      </c>
      <c r="D15" s="150"/>
      <c r="E15" s="151" t="s">
        <v>45</v>
      </c>
      <c r="F15" s="152"/>
      <c r="G15" s="152"/>
      <c r="H15" s="153" t="s">
        <v>80</v>
      </c>
      <c r="I15" s="61">
        <v>0.5625</v>
      </c>
    </row>
    <row r="16" spans="1:9" s="148" customFormat="1" ht="15.75" x14ac:dyDescent="0.25">
      <c r="A16" s="58"/>
      <c r="B16" s="59"/>
      <c r="C16" s="154">
        <v>1.1000000000000001</v>
      </c>
      <c r="D16" s="150"/>
      <c r="E16" s="155" t="s">
        <v>135</v>
      </c>
      <c r="F16" s="156"/>
      <c r="G16" s="156"/>
      <c r="H16" s="157"/>
      <c r="I16" s="61">
        <f>I15+TIME(0,H16,0)</f>
        <v>0.5625</v>
      </c>
    </row>
    <row r="17" spans="1:9" s="148" customFormat="1" ht="15.75" x14ac:dyDescent="0.25">
      <c r="A17" s="58"/>
      <c r="B17" s="59"/>
      <c r="C17" s="154" t="s">
        <v>82</v>
      </c>
      <c r="D17" s="150" t="s">
        <v>49</v>
      </c>
      <c r="E17" s="158" t="s">
        <v>107</v>
      </c>
      <c r="F17" s="159" t="s">
        <v>51</v>
      </c>
      <c r="G17" s="159" t="s">
        <v>47</v>
      </c>
      <c r="H17" s="160">
        <v>1</v>
      </c>
      <c r="I17" s="61">
        <f>I16+TIME(0,H17,0)</f>
        <v>0.56319444444444444</v>
      </c>
    </row>
    <row r="18" spans="1:9" s="148" customFormat="1" ht="15.75" x14ac:dyDescent="0.25">
      <c r="A18" s="58"/>
      <c r="B18" s="59"/>
      <c r="C18" s="154" t="s">
        <v>83</v>
      </c>
      <c r="D18" s="150" t="s">
        <v>49</v>
      </c>
      <c r="E18" s="158" t="s">
        <v>108</v>
      </c>
      <c r="F18" s="159" t="s">
        <v>51</v>
      </c>
      <c r="G18" s="159" t="s">
        <v>47</v>
      </c>
      <c r="H18" s="160">
        <v>1</v>
      </c>
      <c r="I18" s="61">
        <f t="shared" ref="I18:I64" si="0">I17+TIME(0,H18,0)</f>
        <v>0.56388888888888888</v>
      </c>
    </row>
    <row r="19" spans="1:9" s="148" customFormat="1" ht="15.75" x14ac:dyDescent="0.25">
      <c r="A19" s="58"/>
      <c r="B19" s="59"/>
      <c r="C19" s="154" t="s">
        <v>92</v>
      </c>
      <c r="D19" s="161"/>
      <c r="E19" s="162" t="s">
        <v>139</v>
      </c>
      <c r="F19" s="159"/>
      <c r="G19" s="159"/>
      <c r="H19" s="160"/>
      <c r="I19" s="61">
        <f t="shared" si="0"/>
        <v>0.56388888888888888</v>
      </c>
    </row>
    <row r="20" spans="1:9" s="148" customFormat="1" ht="15.75" x14ac:dyDescent="0.25">
      <c r="A20" s="146"/>
      <c r="B20" s="147"/>
      <c r="C20" s="56" t="s">
        <v>84</v>
      </c>
      <c r="D20" s="161" t="s">
        <v>49</v>
      </c>
      <c r="E20" s="144" t="s">
        <v>109</v>
      </c>
      <c r="F20" s="159" t="s">
        <v>51</v>
      </c>
      <c r="G20" s="159" t="s">
        <v>47</v>
      </c>
      <c r="H20" s="160">
        <v>1</v>
      </c>
      <c r="I20" s="61">
        <f t="shared" si="0"/>
        <v>0.56458333333333333</v>
      </c>
    </row>
    <row r="21" spans="1:9" s="148" customFormat="1" ht="15.75" x14ac:dyDescent="0.25">
      <c r="A21" s="146"/>
      <c r="B21" s="147"/>
      <c r="C21" s="56" t="s">
        <v>85</v>
      </c>
      <c r="D21" s="161" t="s">
        <v>49</v>
      </c>
      <c r="E21" s="144" t="s">
        <v>110</v>
      </c>
      <c r="F21" s="159" t="s">
        <v>51</v>
      </c>
      <c r="G21" s="159" t="s">
        <v>47</v>
      </c>
      <c r="H21" s="160">
        <v>1</v>
      </c>
      <c r="I21" s="61">
        <f t="shared" si="0"/>
        <v>0.56527777777777777</v>
      </c>
    </row>
    <row r="22" spans="1:9" s="148" customFormat="1" ht="15.75" x14ac:dyDescent="0.25">
      <c r="A22" s="146"/>
      <c r="B22" s="147"/>
      <c r="C22" s="56" t="s">
        <v>93</v>
      </c>
      <c r="D22" s="161"/>
      <c r="E22" s="163" t="s">
        <v>140</v>
      </c>
      <c r="F22" s="159"/>
      <c r="G22" s="159"/>
      <c r="H22" s="160"/>
      <c r="I22" s="61">
        <f t="shared" si="0"/>
        <v>0.56527777777777777</v>
      </c>
    </row>
    <row r="23" spans="1:9" s="148" customFormat="1" ht="15.75" x14ac:dyDescent="0.25">
      <c r="A23" s="146"/>
      <c r="B23" s="147"/>
      <c r="C23" s="56" t="s">
        <v>86</v>
      </c>
      <c r="D23" s="161" t="s">
        <v>49</v>
      </c>
      <c r="E23" s="158" t="s">
        <v>87</v>
      </c>
      <c r="F23" s="159" t="s">
        <v>51</v>
      </c>
      <c r="G23" s="159" t="s">
        <v>47</v>
      </c>
      <c r="H23" s="160">
        <v>1</v>
      </c>
      <c r="I23" s="61">
        <f t="shared" si="0"/>
        <v>0.56597222222222221</v>
      </c>
    </row>
    <row r="24" spans="1:9" s="148" customFormat="1" ht="15.75" x14ac:dyDescent="0.25">
      <c r="A24" s="146"/>
      <c r="B24" s="147"/>
      <c r="C24" s="56" t="s">
        <v>94</v>
      </c>
      <c r="D24" s="161"/>
      <c r="E24" s="162" t="s">
        <v>141</v>
      </c>
      <c r="F24" s="159"/>
      <c r="G24" s="159"/>
      <c r="H24" s="160"/>
      <c r="I24" s="61">
        <f t="shared" si="0"/>
        <v>0.56597222222222221</v>
      </c>
    </row>
    <row r="25" spans="1:9" s="148" customFormat="1" ht="15.75" x14ac:dyDescent="0.25">
      <c r="A25" s="146"/>
      <c r="B25" s="147"/>
      <c r="C25" s="56" t="s">
        <v>95</v>
      </c>
      <c r="D25" s="161" t="s">
        <v>49</v>
      </c>
      <c r="E25" s="158" t="s">
        <v>89</v>
      </c>
      <c r="F25" s="159" t="s">
        <v>51</v>
      </c>
      <c r="G25" s="159" t="s">
        <v>47</v>
      </c>
      <c r="H25" s="160">
        <v>1</v>
      </c>
      <c r="I25" s="61">
        <f t="shared" si="0"/>
        <v>0.56666666666666665</v>
      </c>
    </row>
    <row r="26" spans="1:9" s="148" customFormat="1" ht="15.75" x14ac:dyDescent="0.25">
      <c r="A26" s="146"/>
      <c r="B26" s="147"/>
      <c r="C26" s="56" t="s">
        <v>96</v>
      </c>
      <c r="D26" s="161"/>
      <c r="E26" s="162" t="s">
        <v>142</v>
      </c>
      <c r="F26" s="159"/>
      <c r="G26" s="159"/>
      <c r="H26" s="160"/>
      <c r="I26" s="61">
        <f t="shared" si="0"/>
        <v>0.56666666666666665</v>
      </c>
    </row>
    <row r="27" spans="1:9" s="148" customFormat="1" ht="15.75" x14ac:dyDescent="0.25">
      <c r="A27" s="146"/>
      <c r="B27" s="147"/>
      <c r="C27" s="56" t="s">
        <v>97</v>
      </c>
      <c r="D27" s="161" t="s">
        <v>49</v>
      </c>
      <c r="E27" s="144" t="s">
        <v>111</v>
      </c>
      <c r="F27" s="159" t="s">
        <v>51</v>
      </c>
      <c r="G27" s="159" t="s">
        <v>47</v>
      </c>
      <c r="H27" s="160">
        <v>1</v>
      </c>
      <c r="I27" s="61">
        <f t="shared" si="0"/>
        <v>0.56736111111111109</v>
      </c>
    </row>
    <row r="28" spans="1:9" s="148" customFormat="1" ht="15.75" x14ac:dyDescent="0.25">
      <c r="A28" s="146"/>
      <c r="B28" s="147"/>
      <c r="C28" s="56" t="s">
        <v>98</v>
      </c>
      <c r="D28" s="161" t="s">
        <v>49</v>
      </c>
      <c r="E28" s="144" t="s">
        <v>112</v>
      </c>
      <c r="F28" s="159" t="s">
        <v>51</v>
      </c>
      <c r="G28" s="159" t="s">
        <v>47</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81</v>
      </c>
      <c r="F30" s="159"/>
      <c r="G30" s="159"/>
      <c r="H30" s="164"/>
      <c r="I30" s="61">
        <f t="shared" si="0"/>
        <v>0.56805555555555554</v>
      </c>
    </row>
    <row r="31" spans="1:9" s="148" customFormat="1" ht="15.75" x14ac:dyDescent="0.25">
      <c r="A31" s="146"/>
      <c r="B31" s="147"/>
      <c r="C31" s="56">
        <v>2.1</v>
      </c>
      <c r="D31" s="161" t="s">
        <v>46</v>
      </c>
      <c r="E31" s="144" t="s">
        <v>113</v>
      </c>
      <c r="F31" s="159" t="s">
        <v>51</v>
      </c>
      <c r="G31" s="159" t="s">
        <v>47</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t="s">
        <v>49</v>
      </c>
      <c r="E33" s="168" t="s">
        <v>53</v>
      </c>
      <c r="F33" s="168"/>
      <c r="G33" s="168"/>
      <c r="H33" s="169"/>
      <c r="I33" s="61">
        <f t="shared" si="0"/>
        <v>0.57638888888888884</v>
      </c>
    </row>
    <row r="34" spans="1:9" s="148" customFormat="1" ht="15.75" x14ac:dyDescent="0.25">
      <c r="A34" s="165"/>
      <c r="B34" s="166"/>
      <c r="C34" s="149">
        <v>3.1</v>
      </c>
      <c r="D34" s="167" t="s">
        <v>49</v>
      </c>
      <c r="E34" s="144" t="s">
        <v>133</v>
      </c>
      <c r="F34" s="159" t="s">
        <v>54</v>
      </c>
      <c r="G34" s="170" t="s">
        <v>47</v>
      </c>
      <c r="H34" s="169">
        <v>5</v>
      </c>
      <c r="I34" s="61">
        <f t="shared" si="0"/>
        <v>0.57986111111111105</v>
      </c>
    </row>
    <row r="35" spans="1:9" s="148" customFormat="1" ht="15.75" x14ac:dyDescent="0.25">
      <c r="A35" s="171"/>
      <c r="B35" s="172"/>
      <c r="C35" s="154"/>
      <c r="D35" s="173"/>
      <c r="E35" s="174"/>
      <c r="F35" s="175"/>
      <c r="G35" s="176"/>
      <c r="H35" s="160"/>
      <c r="I35" s="61">
        <f t="shared" si="0"/>
        <v>0.57986111111111105</v>
      </c>
    </row>
    <row r="36" spans="1:9" s="148" customFormat="1" ht="15.75" x14ac:dyDescent="0.25">
      <c r="A36" s="146"/>
      <c r="B36" s="147"/>
      <c r="C36" s="177">
        <v>4</v>
      </c>
      <c r="D36" s="156"/>
      <c r="E36" s="178" t="s">
        <v>56</v>
      </c>
      <c r="F36" s="168"/>
      <c r="G36" s="168"/>
      <c r="H36" s="164"/>
      <c r="I36" s="61">
        <f t="shared" si="0"/>
        <v>0.57986111111111105</v>
      </c>
    </row>
    <row r="37" spans="1:9" s="148" customFormat="1" ht="15.75" x14ac:dyDescent="0.25">
      <c r="A37" s="146"/>
      <c r="B37" s="147"/>
      <c r="C37" s="179">
        <v>4.0999999999999996</v>
      </c>
      <c r="D37" s="150" t="s">
        <v>57</v>
      </c>
      <c r="E37" s="144"/>
      <c r="F37" s="156" t="s">
        <v>51</v>
      </c>
      <c r="G37" s="156" t="s">
        <v>58</v>
      </c>
      <c r="H37" s="164"/>
      <c r="I37" s="61">
        <f t="shared" si="0"/>
        <v>0.57986111111111105</v>
      </c>
    </row>
    <row r="38" spans="1:9" s="148" customFormat="1" ht="15.75" x14ac:dyDescent="0.25">
      <c r="A38" s="146"/>
      <c r="B38" s="147"/>
      <c r="C38" s="179" t="s">
        <v>66</v>
      </c>
      <c r="D38" s="150" t="s">
        <v>61</v>
      </c>
      <c r="E38" s="144"/>
      <c r="F38" s="156" t="s">
        <v>51</v>
      </c>
      <c r="G38" s="156"/>
      <c r="H38" s="164"/>
      <c r="I38" s="61">
        <f t="shared" si="0"/>
        <v>0.57986111111111105</v>
      </c>
    </row>
    <row r="39" spans="1:9" s="148" customFormat="1" ht="15.75" x14ac:dyDescent="0.25">
      <c r="A39" s="180"/>
      <c r="B39" s="181"/>
      <c r="C39" s="182"/>
      <c r="D39" s="183"/>
      <c r="E39" s="145"/>
      <c r="F39" s="184"/>
      <c r="G39" s="183"/>
      <c r="H39" s="185"/>
      <c r="I39" s="61">
        <f t="shared" si="0"/>
        <v>0.57986111111111105</v>
      </c>
    </row>
    <row r="40" spans="1:9" s="148" customFormat="1" ht="15.75" x14ac:dyDescent="0.25">
      <c r="A40" s="186"/>
      <c r="B40" s="187" t="s">
        <v>59</v>
      </c>
      <c r="C40" s="154">
        <v>5</v>
      </c>
      <c r="D40" s="156"/>
      <c r="E40" s="141" t="s">
        <v>60</v>
      </c>
      <c r="F40" s="141"/>
      <c r="G40" s="188"/>
      <c r="H40" s="189"/>
      <c r="I40" s="61">
        <f t="shared" si="0"/>
        <v>0.57986111111111105</v>
      </c>
    </row>
    <row r="41" spans="1:9" s="148" customFormat="1" ht="15.75" x14ac:dyDescent="0.25">
      <c r="A41" s="186"/>
      <c r="B41" s="190"/>
      <c r="C41" s="154">
        <f>C40+0.1</f>
        <v>5.0999999999999996</v>
      </c>
      <c r="D41" s="149" t="s">
        <v>61</v>
      </c>
      <c r="E41" s="142" t="s">
        <v>77</v>
      </c>
      <c r="F41" s="191" t="s">
        <v>54</v>
      </c>
      <c r="G41" s="149" t="s">
        <v>47</v>
      </c>
      <c r="H41" s="189">
        <v>0</v>
      </c>
      <c r="I41" s="61">
        <f t="shared" si="0"/>
        <v>0.57986111111111105</v>
      </c>
    </row>
    <row r="42" spans="1:9" s="148" customFormat="1" ht="15.75" x14ac:dyDescent="0.25">
      <c r="A42" s="186"/>
      <c r="B42" s="190"/>
      <c r="C42" s="154"/>
      <c r="D42" s="149"/>
      <c r="E42" s="142"/>
      <c r="F42" s="192"/>
      <c r="G42" s="149"/>
      <c r="H42" s="189"/>
      <c r="I42" s="61">
        <f t="shared" si="0"/>
        <v>0.57986111111111105</v>
      </c>
    </row>
    <row r="43" spans="1:9" s="148" customFormat="1" ht="15.75" x14ac:dyDescent="0.25">
      <c r="A43" s="186"/>
      <c r="B43" s="190"/>
      <c r="C43" s="154">
        <f>C41+0.1</f>
        <v>5.1999999999999993</v>
      </c>
      <c r="D43" s="149" t="s">
        <v>61</v>
      </c>
      <c r="E43" s="142" t="s">
        <v>173</v>
      </c>
      <c r="F43" s="192" t="s">
        <v>54</v>
      </c>
      <c r="G43" s="149" t="s">
        <v>47</v>
      </c>
      <c r="H43" s="189">
        <v>10</v>
      </c>
      <c r="I43" s="61">
        <f t="shared" si="0"/>
        <v>0.58680555555555547</v>
      </c>
    </row>
    <row r="44" spans="1:9" s="148" customFormat="1" ht="15.75" x14ac:dyDescent="0.25">
      <c r="A44" s="186"/>
      <c r="B44" s="190"/>
      <c r="C44" s="154"/>
      <c r="D44" s="149"/>
      <c r="E44" s="142"/>
      <c r="F44" s="192"/>
      <c r="G44" s="149"/>
      <c r="H44" s="189"/>
      <c r="I44" s="61">
        <f t="shared" si="0"/>
        <v>0.58680555555555547</v>
      </c>
    </row>
    <row r="45" spans="1:9" s="148" customFormat="1" ht="15.75" x14ac:dyDescent="0.25">
      <c r="A45" s="186"/>
      <c r="B45" s="190"/>
      <c r="C45" s="154">
        <f>C43+0.1</f>
        <v>5.2999999999999989</v>
      </c>
      <c r="D45" s="149" t="s">
        <v>61</v>
      </c>
      <c r="E45" s="142" t="s">
        <v>174</v>
      </c>
      <c r="F45" s="192" t="s">
        <v>54</v>
      </c>
      <c r="G45" s="149" t="s">
        <v>47</v>
      </c>
      <c r="H45" s="189">
        <v>15</v>
      </c>
      <c r="I45" s="61">
        <f t="shared" si="0"/>
        <v>0.5972222222222221</v>
      </c>
    </row>
    <row r="46" spans="1:9" s="148" customFormat="1" ht="15.75" x14ac:dyDescent="0.25">
      <c r="A46" s="186"/>
      <c r="B46" s="190"/>
      <c r="C46" s="154"/>
      <c r="D46" s="149"/>
      <c r="E46"/>
      <c r="F46" s="192"/>
      <c r="G46" s="149"/>
      <c r="H46" s="189"/>
      <c r="I46" s="61">
        <f t="shared" si="0"/>
        <v>0.5972222222222221</v>
      </c>
    </row>
    <row r="47" spans="1:9" s="148" customFormat="1" ht="15.75" x14ac:dyDescent="0.25">
      <c r="A47" s="186"/>
      <c r="B47" s="190"/>
      <c r="C47" s="154">
        <f>C45+0.1</f>
        <v>5.3999999999999986</v>
      </c>
      <c r="D47" s="149" t="s">
        <v>61</v>
      </c>
      <c r="E47" s="142"/>
      <c r="F47" s="192" t="s">
        <v>54</v>
      </c>
      <c r="G47" s="149"/>
      <c r="H47" s="189"/>
      <c r="I47" s="61">
        <f t="shared" si="0"/>
        <v>0.5972222222222221</v>
      </c>
    </row>
    <row r="48" spans="1:9" s="148" customFormat="1" ht="15.75" x14ac:dyDescent="0.25">
      <c r="A48" s="186"/>
      <c r="B48" s="190"/>
      <c r="C48" s="154"/>
      <c r="D48" s="149"/>
      <c r="E48" s="142"/>
      <c r="F48" s="192"/>
      <c r="G48" s="149"/>
      <c r="H48" s="189"/>
      <c r="I48" s="61">
        <f t="shared" si="0"/>
        <v>0.5972222222222221</v>
      </c>
    </row>
    <row r="49" spans="1:9" s="148" customFormat="1" ht="15.75" x14ac:dyDescent="0.25">
      <c r="A49" s="186"/>
      <c r="B49" s="190"/>
      <c r="C49" s="154">
        <f>C47+0.1</f>
        <v>5.4999999999999982</v>
      </c>
      <c r="D49" s="193" t="s">
        <v>61</v>
      </c>
      <c r="E49" s="142"/>
      <c r="F49" s="192" t="s">
        <v>54</v>
      </c>
      <c r="G49" s="149"/>
      <c r="H49" s="189"/>
      <c r="I49" s="61">
        <f t="shared" si="0"/>
        <v>0.5972222222222221</v>
      </c>
    </row>
    <row r="50" spans="1:9" s="148" customFormat="1" ht="15.75" x14ac:dyDescent="0.25">
      <c r="A50" s="186"/>
      <c r="B50" s="190"/>
      <c r="C50" s="194"/>
      <c r="D50" s="193"/>
      <c r="E50" s="142"/>
      <c r="F50" s="192"/>
      <c r="G50" s="149"/>
      <c r="H50" s="189"/>
      <c r="I50" s="61">
        <f t="shared" si="0"/>
        <v>0.5972222222222221</v>
      </c>
    </row>
    <row r="51" spans="1:9" s="148" customFormat="1" ht="15.75" x14ac:dyDescent="0.25">
      <c r="A51" s="186"/>
      <c r="B51" s="190"/>
      <c r="C51" s="154">
        <f>C49+0.1</f>
        <v>5.5999999999999979</v>
      </c>
      <c r="D51" s="193" t="s">
        <v>61</v>
      </c>
      <c r="E51" s="142"/>
      <c r="F51" s="192" t="s">
        <v>54</v>
      </c>
      <c r="G51" s="149"/>
      <c r="H51" s="189"/>
      <c r="I51" s="61">
        <f t="shared" si="0"/>
        <v>0.5972222222222221</v>
      </c>
    </row>
    <row r="52" spans="1:9" s="148" customFormat="1" ht="15.75" x14ac:dyDescent="0.25">
      <c r="A52" s="186"/>
      <c r="B52" s="190"/>
      <c r="C52" s="195"/>
      <c r="D52" s="193"/>
      <c r="E52" s="142"/>
      <c r="F52" s="192"/>
      <c r="G52" s="149"/>
      <c r="H52" s="189"/>
      <c r="I52" s="61">
        <f t="shared" si="0"/>
        <v>0.5972222222222221</v>
      </c>
    </row>
    <row r="53" spans="1:9" s="148" customFormat="1" ht="15.75" x14ac:dyDescent="0.25">
      <c r="A53" s="196"/>
      <c r="B53" s="197"/>
      <c r="C53" s="154">
        <v>5.7</v>
      </c>
      <c r="D53" s="149" t="s">
        <v>61</v>
      </c>
      <c r="E53" s="142"/>
      <c r="F53" s="192" t="s">
        <v>54</v>
      </c>
      <c r="G53" s="149"/>
      <c r="H53" s="189"/>
      <c r="I53" s="61">
        <f t="shared" si="0"/>
        <v>0.5972222222222221</v>
      </c>
    </row>
    <row r="54" spans="1:9" s="148" customFormat="1" ht="15.75" x14ac:dyDescent="0.25">
      <c r="A54" s="196"/>
      <c r="B54" s="197"/>
      <c r="C54" s="195"/>
      <c r="D54" s="149"/>
      <c r="E54" s="142"/>
      <c r="F54" s="192"/>
      <c r="G54" s="149"/>
      <c r="H54" s="189"/>
      <c r="I54" s="61">
        <f t="shared" si="0"/>
        <v>0.5972222222222221</v>
      </c>
    </row>
    <row r="55" spans="1:9" s="148" customFormat="1" ht="15.75" x14ac:dyDescent="0.25">
      <c r="A55" s="196"/>
      <c r="B55" s="197"/>
      <c r="C55" s="154">
        <v>5.8</v>
      </c>
      <c r="D55" s="149" t="s">
        <v>61</v>
      </c>
      <c r="E55" s="142"/>
      <c r="F55" s="192" t="s">
        <v>54</v>
      </c>
      <c r="G55" s="149"/>
      <c r="H55" s="189"/>
      <c r="I55" s="61">
        <f t="shared" si="0"/>
        <v>0.5972222222222221</v>
      </c>
    </row>
    <row r="56" spans="1:9" s="148" customFormat="1" ht="15.75" x14ac:dyDescent="0.25">
      <c r="A56" s="196"/>
      <c r="B56" s="197"/>
      <c r="C56" s="195"/>
      <c r="D56" s="149"/>
      <c r="E56" s="142"/>
      <c r="F56" s="192"/>
      <c r="G56" s="149"/>
      <c r="H56" s="189"/>
      <c r="I56" s="61">
        <f t="shared" si="0"/>
        <v>0.5972222222222221</v>
      </c>
    </row>
    <row r="57" spans="1:9" s="148" customFormat="1" ht="15.75" x14ac:dyDescent="0.25">
      <c r="A57" s="196"/>
      <c r="B57" s="197"/>
      <c r="C57" s="154">
        <v>5.9</v>
      </c>
      <c r="D57" s="193" t="s">
        <v>61</v>
      </c>
      <c r="E57" s="142"/>
      <c r="F57" s="192" t="s">
        <v>54</v>
      </c>
      <c r="G57" s="149"/>
      <c r="H57" s="189"/>
      <c r="I57" s="61">
        <f t="shared" si="0"/>
        <v>0.5972222222222221</v>
      </c>
    </row>
    <row r="58" spans="1:9" s="148" customFormat="1" ht="15.75" x14ac:dyDescent="0.25">
      <c r="A58" s="196"/>
      <c r="B58" s="197"/>
      <c r="C58" s="195"/>
      <c r="D58" s="193"/>
      <c r="E58" s="142"/>
      <c r="F58" s="192"/>
      <c r="G58" s="149"/>
      <c r="H58" s="189"/>
      <c r="I58" s="61">
        <f t="shared" si="0"/>
        <v>0.5972222222222221</v>
      </c>
    </row>
    <row r="59" spans="1:9" s="148" customFormat="1" ht="15.75" x14ac:dyDescent="0.25">
      <c r="A59" s="196"/>
      <c r="B59" s="197"/>
      <c r="C59" s="195">
        <v>5.0999999999999996</v>
      </c>
      <c r="D59" s="193" t="s">
        <v>61</v>
      </c>
      <c r="E59" s="142"/>
      <c r="F59" s="192" t="s">
        <v>54</v>
      </c>
      <c r="G59" s="149"/>
      <c r="H59" s="189"/>
      <c r="I59" s="61">
        <f t="shared" si="0"/>
        <v>0.5972222222222221</v>
      </c>
    </row>
    <row r="60" spans="1:9" s="148" customFormat="1" ht="15.75" x14ac:dyDescent="0.25">
      <c r="A60" s="196"/>
      <c r="B60" s="197"/>
      <c r="C60" s="195"/>
      <c r="D60" s="149"/>
      <c r="E60" s="142"/>
      <c r="F60" s="192"/>
      <c r="G60" s="149"/>
      <c r="H60" s="189"/>
      <c r="I60" s="61">
        <f t="shared" si="0"/>
        <v>0.5972222222222221</v>
      </c>
    </row>
    <row r="61" spans="1:9" s="148" customFormat="1" ht="15.75" x14ac:dyDescent="0.25">
      <c r="A61" s="196"/>
      <c r="B61" s="197"/>
      <c r="C61" s="154">
        <v>5.1100000000000003</v>
      </c>
      <c r="D61" s="149" t="s">
        <v>61</v>
      </c>
      <c r="E61" s="142" t="s">
        <v>165</v>
      </c>
      <c r="F61" s="192" t="s">
        <v>54</v>
      </c>
      <c r="G61" s="149"/>
      <c r="H61" s="189"/>
      <c r="I61" s="61">
        <f t="shared" si="0"/>
        <v>0.5972222222222221</v>
      </c>
    </row>
    <row r="62" spans="1:9" s="148" customFormat="1" ht="15.75" x14ac:dyDescent="0.25">
      <c r="A62" s="196"/>
      <c r="B62" s="197"/>
      <c r="C62" s="195"/>
      <c r="D62" s="149"/>
      <c r="E62" s="143"/>
      <c r="F62" s="192"/>
      <c r="G62" s="149"/>
      <c r="H62" s="198"/>
      <c r="I62" s="61">
        <f t="shared" si="0"/>
        <v>0.5972222222222221</v>
      </c>
    </row>
    <row r="63" spans="1:9" s="148" customFormat="1" ht="15.75" x14ac:dyDescent="0.25">
      <c r="A63" s="196"/>
      <c r="B63" s="197"/>
      <c r="C63" s="195"/>
      <c r="D63" s="149"/>
      <c r="E63" s="199"/>
      <c r="F63" s="192"/>
      <c r="G63" s="192"/>
      <c r="H63" s="198"/>
      <c r="I63" s="61">
        <f t="shared" si="0"/>
        <v>0.5972222222222221</v>
      </c>
    </row>
    <row r="64" spans="1:9" s="148" customFormat="1" ht="15.75" x14ac:dyDescent="0.25">
      <c r="A64" s="196"/>
      <c r="B64" s="197"/>
      <c r="C64" s="200">
        <v>6</v>
      </c>
      <c r="D64" s="149" t="s">
        <v>61</v>
      </c>
      <c r="E64" s="199" t="s">
        <v>114</v>
      </c>
      <c r="F64" s="192" t="s">
        <v>54</v>
      </c>
      <c r="G64" s="192"/>
      <c r="H64" s="198"/>
      <c r="I64" s="61">
        <f t="shared" si="0"/>
        <v>0.5972222222222221</v>
      </c>
    </row>
    <row r="65" spans="1:9" s="148" customFormat="1" ht="15.75" x14ac:dyDescent="0.25">
      <c r="A65" s="201"/>
      <c r="B65" s="202"/>
      <c r="C65" s="203">
        <v>7</v>
      </c>
      <c r="D65" s="159" t="s">
        <v>49</v>
      </c>
      <c r="E65" s="204" t="s">
        <v>105</v>
      </c>
      <c r="F65" s="205"/>
      <c r="G65" s="205"/>
      <c r="H65" s="206"/>
      <c r="I65" s="86" t="s">
        <v>164</v>
      </c>
    </row>
    <row r="66" spans="1:9" s="148" customFormat="1" ht="15.75" x14ac:dyDescent="0.25">
      <c r="A66" s="201"/>
      <c r="B66" s="202"/>
      <c r="C66" s="203">
        <v>7.1</v>
      </c>
      <c r="D66" s="159" t="s">
        <v>49</v>
      </c>
      <c r="E66" s="204" t="s">
        <v>99</v>
      </c>
      <c r="F66" s="205"/>
      <c r="G66" s="205"/>
      <c r="H66" s="206"/>
      <c r="I66" s="87" t="s">
        <v>100</v>
      </c>
    </row>
    <row r="67" spans="1:9" s="148" customFormat="1" ht="15.75" x14ac:dyDescent="0.25">
      <c r="A67" s="201"/>
      <c r="B67" s="202"/>
      <c r="C67" s="203">
        <v>8</v>
      </c>
      <c r="D67" s="207" t="s">
        <v>49</v>
      </c>
      <c r="E67" s="204" t="s">
        <v>106</v>
      </c>
      <c r="F67" s="208"/>
      <c r="G67" s="208"/>
      <c r="H67" s="209"/>
      <c r="I67" s="87" t="s">
        <v>62</v>
      </c>
    </row>
    <row r="68" spans="1:9" s="148" customFormat="1" ht="15.75" x14ac:dyDescent="0.25">
      <c r="A68" s="196"/>
      <c r="B68" s="210"/>
      <c r="C68" s="154"/>
      <c r="D68" s="173"/>
      <c r="E68" s="199"/>
      <c r="F68" s="192"/>
      <c r="G68" s="192"/>
      <c r="H68" s="211"/>
      <c r="I68" s="97"/>
    </row>
    <row r="69" spans="1:9" s="148" customFormat="1" ht="15.75" x14ac:dyDescent="0.25">
      <c r="A69" s="212"/>
      <c r="B69" s="210"/>
      <c r="C69" s="154"/>
      <c r="D69" s="154"/>
      <c r="E69" s="154"/>
      <c r="F69" s="154"/>
      <c r="G69" s="154"/>
      <c r="H69" s="213"/>
      <c r="I69" s="97"/>
    </row>
    <row r="70" spans="1:9" s="148" customFormat="1" ht="15.75" x14ac:dyDescent="0.25">
      <c r="A70" s="201"/>
      <c r="B70" s="202"/>
      <c r="C70" s="179"/>
      <c r="D70" s="159"/>
      <c r="E70" s="179"/>
      <c r="F70" s="179"/>
      <c r="G70" s="179"/>
      <c r="H70" s="214"/>
      <c r="I70" s="97"/>
    </row>
    <row r="71" spans="1:9" s="148" customFormat="1" ht="15.75" x14ac:dyDescent="0.25">
      <c r="A71" s="201"/>
      <c r="B71" s="370" t="s">
        <v>59</v>
      </c>
      <c r="C71" s="371"/>
      <c r="D71" s="371"/>
      <c r="E71" s="371"/>
      <c r="F71" s="371"/>
      <c r="G71" s="371"/>
      <c r="H71" s="371"/>
      <c r="I71" s="372"/>
    </row>
    <row r="72" spans="1:9" ht="20.25" x14ac:dyDescent="0.25">
      <c r="A72" s="33"/>
      <c r="B72" s="373" t="str">
        <f>'802.18 Cover'!B2</f>
        <v>Interim</v>
      </c>
      <c r="C72" s="373"/>
      <c r="D72" s="346" t="str">
        <f>D3</f>
        <v>IEEE 802.18 RR TAG</v>
      </c>
      <c r="E72" s="346"/>
      <c r="F72" s="346"/>
      <c r="G72" s="346"/>
      <c r="H72" s="346"/>
      <c r="I72" s="347"/>
    </row>
    <row r="73" spans="1:9" ht="15.75" x14ac:dyDescent="0.25">
      <c r="A73" s="33"/>
      <c r="B73" s="374" t="str">
        <f>'802.18 Cover'!B3</f>
        <v>R0</v>
      </c>
      <c r="C73" s="374"/>
      <c r="D73" s="353" t="str">
        <f>'802.18 Cover'!G8</f>
        <v>Hyatt Regency Atlanta, GA USA</v>
      </c>
      <c r="E73" s="353"/>
      <c r="F73" s="353"/>
      <c r="G73" s="353"/>
      <c r="H73" s="353"/>
      <c r="I73" s="354"/>
    </row>
    <row r="74" spans="1:9" ht="15.75" x14ac:dyDescent="0.25">
      <c r="A74" s="33"/>
      <c r="B74" s="374"/>
      <c r="C74" s="374"/>
      <c r="D74" s="353" t="str">
        <f>'802.18 Cover'!G5</f>
        <v>18 - 21 January, 2016</v>
      </c>
      <c r="E74" s="353"/>
      <c r="F74" s="353"/>
      <c r="G74" s="353"/>
      <c r="H74" s="353"/>
      <c r="I74" s="354"/>
    </row>
    <row r="75" spans="1:9" x14ac:dyDescent="0.25">
      <c r="A75" s="33"/>
      <c r="B75" s="34"/>
      <c r="C75" s="35"/>
      <c r="D75" s="88"/>
      <c r="E75" s="88"/>
      <c r="F75" s="88"/>
      <c r="G75" s="88"/>
      <c r="H75" s="89"/>
      <c r="I75" s="90"/>
    </row>
    <row r="76" spans="1:9" x14ac:dyDescent="0.25">
      <c r="A76" s="47"/>
      <c r="B76" s="375" t="s">
        <v>134</v>
      </c>
      <c r="C76" s="376"/>
      <c r="D76" s="376"/>
      <c r="E76" s="376"/>
      <c r="F76" s="376"/>
      <c r="G76" s="376"/>
      <c r="H76" s="376"/>
      <c r="I76" s="377"/>
    </row>
    <row r="77" spans="1:9" x14ac:dyDescent="0.25">
      <c r="A77" s="33"/>
      <c r="B77" s="367"/>
      <c r="C77" s="365"/>
      <c r="D77" s="365"/>
      <c r="E77" s="365"/>
      <c r="F77" s="365"/>
      <c r="G77" s="365"/>
      <c r="H77" s="365"/>
      <c r="I77" s="366"/>
    </row>
    <row r="78" spans="1:9" ht="18.75" x14ac:dyDescent="0.25">
      <c r="A78" s="32"/>
      <c r="B78" s="91"/>
      <c r="C78" s="51"/>
      <c r="D78" s="51"/>
      <c r="E78" s="50">
        <f>'802.18 RR TAG Graphic'!G6</f>
        <v>42390</v>
      </c>
      <c r="F78" s="51"/>
      <c r="G78" s="51"/>
      <c r="H78" s="52"/>
      <c r="I78" s="92"/>
    </row>
    <row r="79" spans="1:9" ht="15.75" x14ac:dyDescent="0.25">
      <c r="A79" s="54"/>
      <c r="B79" s="55"/>
      <c r="C79" s="56"/>
      <c r="D79" s="57"/>
      <c r="E79" s="57"/>
      <c r="F79" s="57"/>
      <c r="G79" s="57"/>
      <c r="H79" s="378" t="s">
        <v>44</v>
      </c>
      <c r="I79" s="379"/>
    </row>
    <row r="80" spans="1:9" ht="15.75" x14ac:dyDescent="0.25">
      <c r="A80" s="93"/>
      <c r="B80" s="94"/>
      <c r="C80" s="62">
        <v>1</v>
      </c>
      <c r="D80" s="95"/>
      <c r="E80" s="63" t="s">
        <v>45</v>
      </c>
      <c r="F80" s="63"/>
      <c r="G80" s="63"/>
      <c r="H80" s="96"/>
      <c r="I80" s="97">
        <v>0.35416666666666669</v>
      </c>
    </row>
    <row r="81" spans="1:9" ht="15.75" x14ac:dyDescent="0.25">
      <c r="A81" s="93"/>
      <c r="B81" s="59"/>
      <c r="C81" s="68">
        <v>1.1000000000000001</v>
      </c>
      <c r="D81" s="98" t="s">
        <v>46</v>
      </c>
      <c r="E81" s="66" t="s">
        <v>115</v>
      </c>
      <c r="F81" s="64"/>
      <c r="G81" s="67" t="s">
        <v>47</v>
      </c>
      <c r="H81" s="70">
        <v>4</v>
      </c>
      <c r="I81" s="65">
        <f t="shared" ref="I81:I116" si="1">I80+TIME(0,H81,0)</f>
        <v>0.35694444444444445</v>
      </c>
    </row>
    <row r="82" spans="1:9" ht="15.75" x14ac:dyDescent="0.25">
      <c r="A82" s="93"/>
      <c r="B82" s="59"/>
      <c r="C82" s="80"/>
      <c r="D82" s="99"/>
      <c r="E82" s="75"/>
      <c r="F82" s="64"/>
      <c r="G82" s="67"/>
      <c r="H82" s="70"/>
      <c r="I82" s="65">
        <f t="shared" si="1"/>
        <v>0.35694444444444445</v>
      </c>
    </row>
    <row r="83" spans="1:9" ht="15.75" x14ac:dyDescent="0.25">
      <c r="A83" s="93"/>
      <c r="B83" s="94"/>
      <c r="C83" s="62"/>
      <c r="D83" s="95"/>
      <c r="E83" s="75"/>
      <c r="F83" s="64"/>
      <c r="G83" s="64"/>
      <c r="H83" s="96"/>
      <c r="I83" s="65">
        <f t="shared" si="1"/>
        <v>0.35694444444444445</v>
      </c>
    </row>
    <row r="84" spans="1:9" ht="15.75" x14ac:dyDescent="0.25">
      <c r="A84" s="93"/>
      <c r="B84" s="94"/>
      <c r="C84" s="62">
        <v>2</v>
      </c>
      <c r="D84" s="95"/>
      <c r="E84" s="63" t="s">
        <v>48</v>
      </c>
      <c r="F84" s="63"/>
      <c r="G84" s="63"/>
      <c r="H84" s="100"/>
      <c r="I84" s="65">
        <f t="shared" si="1"/>
        <v>0.35694444444444445</v>
      </c>
    </row>
    <row r="85" spans="1:9" ht="15.75" x14ac:dyDescent="0.25">
      <c r="A85" s="93"/>
      <c r="B85" s="94"/>
      <c r="C85" s="62"/>
      <c r="D85" s="95"/>
      <c r="E85" s="64"/>
      <c r="F85" s="64"/>
      <c r="G85" s="64"/>
      <c r="H85" s="96"/>
      <c r="I85" s="65">
        <f t="shared" si="1"/>
        <v>0.35694444444444445</v>
      </c>
    </row>
    <row r="86" spans="1:9" ht="15.75" x14ac:dyDescent="0.25">
      <c r="A86" s="93"/>
      <c r="B86" s="94"/>
      <c r="C86" s="62"/>
      <c r="D86" s="64"/>
      <c r="E86" s="101" t="s">
        <v>63</v>
      </c>
      <c r="F86" s="80" t="s">
        <v>54</v>
      </c>
      <c r="G86" s="64" t="s">
        <v>47</v>
      </c>
      <c r="H86" s="96">
        <v>0</v>
      </c>
      <c r="I86" s="65">
        <f t="shared" si="1"/>
        <v>0.35694444444444445</v>
      </c>
    </row>
    <row r="87" spans="1:9" ht="15.75" x14ac:dyDescent="0.25">
      <c r="A87" s="93"/>
      <c r="B87" s="94"/>
      <c r="C87" s="62"/>
      <c r="D87" s="64"/>
      <c r="E87" s="64"/>
      <c r="F87" s="64"/>
      <c r="G87" s="64"/>
      <c r="H87" s="96"/>
      <c r="I87" s="65">
        <f t="shared" si="1"/>
        <v>0.35694444444444445</v>
      </c>
    </row>
    <row r="88" spans="1:9" x14ac:dyDescent="0.25">
      <c r="A88" s="32"/>
      <c r="B88" s="85"/>
      <c r="C88" s="76">
        <v>3</v>
      </c>
      <c r="D88" s="74"/>
      <c r="E88" s="71" t="s">
        <v>64</v>
      </c>
      <c r="F88" s="71"/>
      <c r="G88" s="71"/>
      <c r="H88" s="72"/>
      <c r="I88" s="65">
        <f t="shared" si="1"/>
        <v>0.35694444444444445</v>
      </c>
    </row>
    <row r="89" spans="1:9" x14ac:dyDescent="0.25">
      <c r="A89" s="81"/>
      <c r="B89" s="82"/>
      <c r="C89" s="102"/>
      <c r="D89" s="74"/>
      <c r="E89" s="103"/>
      <c r="F89" s="80"/>
      <c r="G89" s="80"/>
      <c r="H89" s="83"/>
      <c r="I89" s="65">
        <f t="shared" si="1"/>
        <v>0.35694444444444445</v>
      </c>
    </row>
    <row r="90" spans="1:9" x14ac:dyDescent="0.25">
      <c r="A90" s="81"/>
      <c r="B90" s="82"/>
      <c r="C90" s="102">
        <v>4</v>
      </c>
      <c r="D90" s="74"/>
      <c r="E90" s="104" t="s">
        <v>65</v>
      </c>
      <c r="F90" s="80"/>
      <c r="G90" s="80"/>
      <c r="H90" s="83"/>
      <c r="I90" s="65">
        <f t="shared" si="1"/>
        <v>0.35694444444444445</v>
      </c>
    </row>
    <row r="91" spans="1:9" ht="15.75" x14ac:dyDescent="0.25">
      <c r="A91" s="93"/>
      <c r="B91" s="94"/>
      <c r="C91" s="62">
        <v>4.0999999999999996</v>
      </c>
      <c r="D91" s="74" t="s">
        <v>67</v>
      </c>
      <c r="E91" s="69"/>
      <c r="F91" s="80" t="s">
        <v>54</v>
      </c>
      <c r="G91" s="64" t="s">
        <v>47</v>
      </c>
      <c r="H91" s="96">
        <v>0</v>
      </c>
      <c r="I91" s="65">
        <f t="shared" si="1"/>
        <v>0.35694444444444445</v>
      </c>
    </row>
    <row r="92" spans="1:9" x14ac:dyDescent="0.25">
      <c r="A92" s="81"/>
      <c r="B92" s="105"/>
      <c r="C92" s="102">
        <v>4.2</v>
      </c>
      <c r="D92" s="74" t="s">
        <v>67</v>
      </c>
      <c r="E92" s="69"/>
      <c r="F92" s="80" t="s">
        <v>54</v>
      </c>
      <c r="G92" s="64"/>
      <c r="H92" s="106"/>
      <c r="I92" s="65">
        <f t="shared" si="1"/>
        <v>0.35694444444444445</v>
      </c>
    </row>
    <row r="93" spans="1:9" x14ac:dyDescent="0.25">
      <c r="A93" s="81"/>
      <c r="B93" s="105"/>
      <c r="C93" s="102">
        <v>4.3</v>
      </c>
      <c r="D93" s="74" t="s">
        <v>67</v>
      </c>
      <c r="E93" s="69"/>
      <c r="F93" s="80" t="s">
        <v>54</v>
      </c>
      <c r="G93" s="64"/>
      <c r="H93" s="106"/>
      <c r="I93" s="65">
        <f t="shared" si="1"/>
        <v>0.35694444444444445</v>
      </c>
    </row>
    <row r="94" spans="1:9" x14ac:dyDescent="0.25">
      <c r="A94" s="81"/>
      <c r="B94" s="105"/>
      <c r="C94" s="102">
        <v>4.4000000000000004</v>
      </c>
      <c r="D94" s="74" t="s">
        <v>67</v>
      </c>
      <c r="E94" s="69"/>
      <c r="F94" s="80" t="s">
        <v>54</v>
      </c>
      <c r="G94" s="74"/>
      <c r="H94" s="106"/>
      <c r="I94" s="65">
        <f t="shared" si="1"/>
        <v>0.35694444444444445</v>
      </c>
    </row>
    <row r="95" spans="1:9" x14ac:dyDescent="0.25">
      <c r="A95" s="81"/>
      <c r="B95" s="105"/>
      <c r="C95" s="102">
        <v>4.5</v>
      </c>
      <c r="D95" s="74" t="s">
        <v>67</v>
      </c>
      <c r="E95" s="69"/>
      <c r="F95" s="80" t="s">
        <v>54</v>
      </c>
      <c r="G95" s="74"/>
      <c r="H95" s="106"/>
      <c r="I95" s="65">
        <f t="shared" si="1"/>
        <v>0.35694444444444445</v>
      </c>
    </row>
    <row r="96" spans="1:9" x14ac:dyDescent="0.25">
      <c r="A96" s="81"/>
      <c r="B96" s="105"/>
      <c r="C96" s="102">
        <v>4.5999999999999996</v>
      </c>
      <c r="D96" s="74"/>
      <c r="E96" s="107"/>
      <c r="F96" s="80"/>
      <c r="G96" s="74"/>
      <c r="H96" s="106"/>
      <c r="I96" s="65">
        <f t="shared" si="1"/>
        <v>0.35694444444444445</v>
      </c>
    </row>
    <row r="97" spans="1:9" x14ac:dyDescent="0.25">
      <c r="A97" s="81"/>
      <c r="B97" s="105"/>
      <c r="C97" s="102"/>
      <c r="D97" s="74"/>
      <c r="E97" s="107"/>
      <c r="F97" s="80"/>
      <c r="G97" s="74"/>
      <c r="H97" s="106"/>
      <c r="I97" s="65">
        <f t="shared" si="1"/>
        <v>0.35694444444444445</v>
      </c>
    </row>
    <row r="98" spans="1:9" x14ac:dyDescent="0.25">
      <c r="A98" s="32"/>
      <c r="B98" s="85"/>
      <c r="C98" s="77"/>
      <c r="D98" s="67"/>
      <c r="E98" s="98"/>
      <c r="F98" s="67"/>
      <c r="G98" s="73"/>
      <c r="H98" s="72"/>
      <c r="I98" s="65">
        <f t="shared" si="1"/>
        <v>0.35694444444444445</v>
      </c>
    </row>
    <row r="99" spans="1:9" ht="15.75" x14ac:dyDescent="0.25">
      <c r="A99" s="58"/>
      <c r="B99" s="59"/>
      <c r="C99" s="62">
        <v>5</v>
      </c>
      <c r="D99" s="64"/>
      <c r="E99" s="108" t="s">
        <v>68</v>
      </c>
      <c r="F99" s="67"/>
      <c r="G99" s="73"/>
      <c r="H99" s="70"/>
      <c r="I99" s="65">
        <f t="shared" si="1"/>
        <v>0.35694444444444445</v>
      </c>
    </row>
    <row r="100" spans="1:9" ht="15.75" x14ac:dyDescent="0.25">
      <c r="A100" s="58"/>
      <c r="B100" s="59"/>
      <c r="C100" s="62">
        <v>5.0999999999999996</v>
      </c>
      <c r="D100" s="74" t="s">
        <v>57</v>
      </c>
      <c r="E100" s="69" t="s">
        <v>69</v>
      </c>
      <c r="F100" s="80" t="s">
        <v>54</v>
      </c>
      <c r="G100" s="74" t="s">
        <v>47</v>
      </c>
      <c r="H100" s="106"/>
      <c r="I100" s="65">
        <f t="shared" si="1"/>
        <v>0.35694444444444445</v>
      </c>
    </row>
    <row r="101" spans="1:9" ht="15.75" x14ac:dyDescent="0.25">
      <c r="A101" s="58"/>
      <c r="B101" s="59"/>
      <c r="C101" s="62">
        <v>5.2</v>
      </c>
      <c r="D101" s="74" t="s">
        <v>57</v>
      </c>
      <c r="E101" s="69"/>
      <c r="F101" s="80" t="s">
        <v>54</v>
      </c>
      <c r="G101" s="74"/>
      <c r="H101" s="106"/>
      <c r="I101" s="65">
        <f t="shared" si="1"/>
        <v>0.35694444444444445</v>
      </c>
    </row>
    <row r="102" spans="1:9" ht="15.75" x14ac:dyDescent="0.25">
      <c r="A102" s="58"/>
      <c r="B102" s="59"/>
      <c r="C102" s="62">
        <v>5.3</v>
      </c>
      <c r="D102" s="74" t="s">
        <v>57</v>
      </c>
      <c r="E102" s="69"/>
      <c r="F102" s="80"/>
      <c r="G102" s="74"/>
      <c r="H102" s="106"/>
      <c r="I102" s="65">
        <f t="shared" si="1"/>
        <v>0.35694444444444445</v>
      </c>
    </row>
    <row r="103" spans="1:9" ht="15.75" x14ac:dyDescent="0.25">
      <c r="A103" s="58"/>
      <c r="B103" s="59"/>
      <c r="C103" s="62"/>
      <c r="D103" s="60"/>
      <c r="E103" s="84"/>
      <c r="F103" s="80"/>
      <c r="G103" s="74"/>
      <c r="H103" s="106"/>
      <c r="I103" s="65">
        <f t="shared" si="1"/>
        <v>0.35694444444444445</v>
      </c>
    </row>
    <row r="104" spans="1:9" ht="15.75" x14ac:dyDescent="0.25">
      <c r="A104" s="58"/>
      <c r="B104" s="59"/>
      <c r="C104" s="62"/>
      <c r="D104" s="64"/>
      <c r="E104" s="60"/>
      <c r="F104" s="64"/>
      <c r="G104" s="64"/>
      <c r="H104" s="70"/>
      <c r="I104" s="65">
        <f t="shared" si="1"/>
        <v>0.35694444444444445</v>
      </c>
    </row>
    <row r="105" spans="1:9" ht="15.75" x14ac:dyDescent="0.25">
      <c r="A105" s="58"/>
      <c r="B105" s="59"/>
      <c r="C105" s="102">
        <v>6</v>
      </c>
      <c r="D105" s="64"/>
      <c r="E105" s="109" t="s">
        <v>70</v>
      </c>
      <c r="F105" s="64"/>
      <c r="G105" s="60"/>
      <c r="H105" s="79"/>
      <c r="I105" s="65">
        <f t="shared" si="1"/>
        <v>0.35694444444444445</v>
      </c>
    </row>
    <row r="106" spans="1:9" ht="15.75" x14ac:dyDescent="0.25">
      <c r="A106" s="58"/>
      <c r="B106" s="59"/>
      <c r="C106" s="102">
        <v>6.1</v>
      </c>
      <c r="D106" s="74" t="s">
        <v>57</v>
      </c>
      <c r="E106" s="69" t="s">
        <v>102</v>
      </c>
      <c r="F106" s="80" t="s">
        <v>54</v>
      </c>
      <c r="G106" s="74" t="s">
        <v>55</v>
      </c>
      <c r="H106" s="106">
        <v>10</v>
      </c>
      <c r="I106" s="65">
        <f t="shared" si="1"/>
        <v>0.36388888888888887</v>
      </c>
    </row>
    <row r="107" spans="1:9" ht="15.75" x14ac:dyDescent="0.25">
      <c r="A107" s="58"/>
      <c r="B107" s="59"/>
      <c r="C107" s="102">
        <v>6.3</v>
      </c>
      <c r="D107" s="74" t="s">
        <v>57</v>
      </c>
      <c r="E107" s="58"/>
      <c r="F107" s="80"/>
      <c r="G107" s="74"/>
      <c r="H107" s="106"/>
      <c r="I107" s="65">
        <f t="shared" si="1"/>
        <v>0.36388888888888887</v>
      </c>
    </row>
    <row r="108" spans="1:9" x14ac:dyDescent="0.25">
      <c r="A108" s="78"/>
      <c r="B108" s="105"/>
      <c r="C108" s="102"/>
      <c r="D108" s="110"/>
      <c r="E108" s="107"/>
      <c r="F108" s="80"/>
      <c r="G108" s="110"/>
      <c r="H108" s="79"/>
      <c r="I108" s="65">
        <f t="shared" si="1"/>
        <v>0.36388888888888887</v>
      </c>
    </row>
    <row r="109" spans="1:9" ht="15.75" x14ac:dyDescent="0.25">
      <c r="A109" s="58"/>
      <c r="B109" s="59"/>
      <c r="C109" s="102">
        <v>7</v>
      </c>
      <c r="D109" s="64"/>
      <c r="E109" s="63" t="s">
        <v>71</v>
      </c>
      <c r="F109" s="67"/>
      <c r="G109" s="110"/>
      <c r="H109" s="111"/>
      <c r="I109" s="65">
        <f t="shared" si="1"/>
        <v>0.36388888888888887</v>
      </c>
    </row>
    <row r="110" spans="1:9" ht="15.75" x14ac:dyDescent="0.25">
      <c r="A110" s="58"/>
      <c r="B110" s="59"/>
      <c r="C110" s="102"/>
      <c r="D110" s="64"/>
      <c r="E110" s="112"/>
      <c r="F110" s="112"/>
      <c r="G110" s="113"/>
      <c r="H110" s="70"/>
      <c r="I110" s="65">
        <f t="shared" si="1"/>
        <v>0.36388888888888887</v>
      </c>
    </row>
    <row r="111" spans="1:9" ht="15.75" x14ac:dyDescent="0.25">
      <c r="A111" s="58"/>
      <c r="B111" s="59"/>
      <c r="C111" s="102">
        <v>7.1</v>
      </c>
      <c r="D111" s="64" t="s">
        <v>57</v>
      </c>
      <c r="E111" s="69" t="s">
        <v>103</v>
      </c>
      <c r="F111" s="80" t="s">
        <v>54</v>
      </c>
      <c r="G111" s="74" t="s">
        <v>55</v>
      </c>
      <c r="H111" s="70">
        <v>10</v>
      </c>
      <c r="I111" s="65">
        <f t="shared" si="1"/>
        <v>0.37083333333333329</v>
      </c>
    </row>
    <row r="112" spans="1:9" ht="15.75" x14ac:dyDescent="0.25">
      <c r="A112" s="58"/>
      <c r="B112" s="59"/>
      <c r="C112" s="102"/>
      <c r="D112" s="64"/>
      <c r="E112" s="84"/>
      <c r="F112" s="64"/>
      <c r="G112" s="60"/>
      <c r="H112" s="70"/>
      <c r="I112" s="65">
        <f t="shared" si="1"/>
        <v>0.37083333333333329</v>
      </c>
    </row>
    <row r="113" spans="1:9" ht="15.75" x14ac:dyDescent="0.25">
      <c r="A113" s="58"/>
      <c r="B113" s="59"/>
      <c r="C113" s="62">
        <v>8</v>
      </c>
      <c r="D113" s="60" t="s">
        <v>49</v>
      </c>
      <c r="E113" s="63" t="s">
        <v>72</v>
      </c>
      <c r="F113" s="80" t="s">
        <v>54</v>
      </c>
      <c r="G113" s="114" t="s">
        <v>47</v>
      </c>
      <c r="H113" s="70">
        <v>5</v>
      </c>
      <c r="I113" s="65">
        <f t="shared" si="1"/>
        <v>0.3743055555555555</v>
      </c>
    </row>
    <row r="114" spans="1:9" ht="15.75" x14ac:dyDescent="0.25">
      <c r="A114" s="58"/>
      <c r="B114" s="59"/>
      <c r="C114" s="62"/>
      <c r="D114" s="60"/>
      <c r="E114" s="115"/>
      <c r="F114" s="64"/>
      <c r="G114" s="64"/>
      <c r="H114" s="70"/>
      <c r="I114" s="65">
        <f t="shared" si="1"/>
        <v>0.3743055555555555</v>
      </c>
    </row>
    <row r="115" spans="1:9" ht="15.75" x14ac:dyDescent="0.25">
      <c r="A115" s="58"/>
      <c r="B115" s="59"/>
      <c r="C115" s="62">
        <v>9</v>
      </c>
      <c r="D115" s="64" t="s">
        <v>46</v>
      </c>
      <c r="E115" s="63" t="s">
        <v>73</v>
      </c>
      <c r="F115" s="80" t="s">
        <v>54</v>
      </c>
      <c r="G115" s="114" t="s">
        <v>47</v>
      </c>
      <c r="H115" s="70">
        <v>1</v>
      </c>
      <c r="I115" s="65">
        <f t="shared" si="1"/>
        <v>0.37499999999999994</v>
      </c>
    </row>
    <row r="116" spans="1:9" ht="15.75" x14ac:dyDescent="0.25">
      <c r="A116" s="116"/>
      <c r="B116" s="117"/>
      <c r="C116" s="118"/>
      <c r="D116" s="112"/>
      <c r="E116" s="112"/>
      <c r="F116" s="112"/>
      <c r="G116" s="112"/>
      <c r="H116" s="119"/>
      <c r="I116" s="65">
        <f t="shared" si="1"/>
        <v>0.37499999999999994</v>
      </c>
    </row>
    <row r="117" spans="1:9" ht="15.75" x14ac:dyDescent="0.25">
      <c r="A117" s="120"/>
      <c r="B117" s="121"/>
      <c r="C117" s="122"/>
      <c r="D117" s="123"/>
      <c r="E117" s="124"/>
      <c r="F117" s="123"/>
      <c r="G117" s="125">
        <v>0.52083333333333337</v>
      </c>
      <c r="H117" s="126" t="s">
        <v>74</v>
      </c>
      <c r="I117" s="127"/>
    </row>
    <row r="118" spans="1:9" ht="15.75" x14ac:dyDescent="0.25">
      <c r="A118" s="128"/>
      <c r="B118" s="129"/>
      <c r="C118" s="130"/>
      <c r="D118" s="130"/>
      <c r="E118" s="130"/>
      <c r="F118" s="130"/>
      <c r="G118" s="130"/>
      <c r="H118" s="131"/>
      <c r="I118" s="132"/>
    </row>
    <row r="119" spans="1:9" ht="15.75" x14ac:dyDescent="0.25">
      <c r="A119" s="128"/>
      <c r="B119" s="358" t="s">
        <v>75</v>
      </c>
      <c r="C119" s="359"/>
      <c r="D119" s="359"/>
      <c r="E119" s="359"/>
      <c r="F119" s="359"/>
      <c r="G119" s="359"/>
      <c r="H119" s="359"/>
      <c r="I119" s="360"/>
    </row>
    <row r="120" spans="1:9" ht="15.75" x14ac:dyDescent="0.25">
      <c r="A120" s="128"/>
      <c r="B120" s="133"/>
      <c r="C120" s="134"/>
      <c r="D120" s="135"/>
      <c r="E120" s="136"/>
      <c r="F120" s="135"/>
      <c r="G120" s="136"/>
      <c r="H120" s="137"/>
      <c r="I120" s="138"/>
    </row>
  </sheetData>
  <mergeCells count="19">
    <mergeCell ref="B119:I119"/>
    <mergeCell ref="B9:I9"/>
    <mergeCell ref="B11:I12"/>
    <mergeCell ref="H14:I14"/>
    <mergeCell ref="B71:I71"/>
    <mergeCell ref="B72:C72"/>
    <mergeCell ref="D72:I72"/>
    <mergeCell ref="B73:C74"/>
    <mergeCell ref="D73:I73"/>
    <mergeCell ref="D74:I74"/>
    <mergeCell ref="B76:I77"/>
    <mergeCell ref="H79:I79"/>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18-16-0002r00</dc:title>
  <dc:subject>agenda - RR-TAG_18-21Jan16, Hyatt Regency Atlanta, GA, USA</dc:subject>
  <dc:creator/>
  <cp:lastModifiedBy/>
  <dcterms:created xsi:type="dcterms:W3CDTF">2006-09-16T00:00:00Z</dcterms:created>
  <dcterms:modified xsi:type="dcterms:W3CDTF">2016-01-08T13:52:22Z</dcterms:modified>
</cp:coreProperties>
</file>