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416"/>
  <workbookPr codeName="ThisWorkbook" autoCompressPictures="0"/>
  <bookViews>
    <workbookView xWindow="6700" yWindow="1880" windowWidth="22460" windowHeight="1172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<sst xmlns="http://schemas.openxmlformats.org/spreadsheetml/2006/main" count="312" uniqueCount="199">
  <si>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</si>
  <si>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</si>
  <si>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</si>
  <si>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</si>
  <si>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</si>
  <si>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</si>
  <si>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</si>
  <si>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</si>
  <si>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</si>
  <si>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</si>
  <si>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</si>
  <si>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</si>
  <si>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</si>
  <si>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</si>
  <si>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</si>
  <si>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</si>
  <si>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</si>
  <si>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</si>
  <si>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</si>
  <si>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</si>
  <si>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</si>
  <si>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</si>
  <si>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</si>
  <si>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</si>
  <si>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</si>
  <si>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</si>
  <si>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</si>
  <si>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</si>
  <si>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</si>
  <si>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</si>
  <si>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</si>
  <si>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</si>
  <si>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</si>
  <si>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</si>
  <si>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</si>
  <si>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</si>
  <si>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</si>
  <si>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</si>
  <si>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</si>
  <si>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</si>
  <si>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</si>
  <si>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</si>
  <si>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</si>
  <si>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</si>
  <si>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</si>
  <si>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</si>
  <si>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</si>
  <si>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</si>
  <si>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</si>
  <si>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</si>
  <si>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</si>
  <si>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</si>
  <si>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</si>
  <si>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</si>
  <si>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</si>
  <si>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</si>
  <si>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</si>
  <si>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</si>
  <si>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</si>
  <si>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</si>
  <si>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</si>
  <si>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</si>
  <si>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</si>
  <si>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</si>
  <si>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</si>
  <si>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</si>
  <si>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</si>
  <si>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</si>
  <si>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</si>
  <si>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</si>
  <si>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</si>
  <si>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</si>
  <si>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</si>
  <si>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</si>
  <si>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</si>
  <si>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</si>
  <si>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</si>
  <si>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</si>
  <si>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</si>
  <si>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</si>
  <si>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</si>
  <si>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</si>
  <si>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</si>
  <si>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</si>
  <si>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</si>
  <si>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</si>
  <si>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</si>
  <si>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</si>
  <si>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</si>
  <si>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</si>
  <si>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</si>
  <si>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</si>
  <si>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</si>
  <si>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</si>
  <si>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</si>
  <si>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</si>
  <si>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</si>
  <si>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</si>
  <si>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</si>
  <si>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</si>
  <si>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</si>
  <si>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</si>
  <si>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</si>
  <si>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</si>
  <si>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</si>
  <si>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</si>
  <si>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</si>
  <si>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</si>
  <si>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</si>
  <si>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</si>
  <si>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</si>
  <si>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</si>
  <si>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</si>
  <si>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</si>
  <si>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</si>
  <si>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</si>
  <si>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</si>
  <si>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</si>
  <si>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</si>
  <si>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</si>
  <si>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</si>
  <si>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</si>
  <si>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</si>
  <si>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</si>
  <si>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</si>
  <si>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</si>
  <si>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</si>
  <si>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</si>
  <si>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</si>
  <si>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</si>
  <si>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</si>
  <si>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</si>
  <si>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</si>
  <si>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</si>
  <si>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</si>
  <si>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</si>
  <si>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</si>
  <si>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</si>
  <si>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</si>
  <si>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</si>
  <si>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</si>
  <si>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</si>
  <si>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</si>
  <si>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</si>
  <si>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</si>
  <si>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</si>
  <si>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</si>
  <si>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</si>
  <si>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</si>
  <si>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</si>
  <si>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</si>
  <si>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</si>
  <si>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</si>
  <si>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</si>
  <si>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</si>
  <si>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</si>
  <si>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</si>
  <si>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</si>
  <si>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</si>
  <si>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</si>
  <si>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</si>
  <si>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</si>
  <si>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</si>
  <si>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</si>
  <si>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</si>
  <si>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</si>
  <si>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</si>
  <si>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</si>
  <si>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</si>
  <si>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</si>
  <si>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</si>
  <si>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</si>
  <si>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</si>
  <si>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</si>
  <si>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</si>
  <si>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</si>
  <si>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</si>
  <si>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</si>
  <si>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</si>
  <si>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</si>
  <si>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</si>
  <si>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Discuss Drating Support for IEEE USA Filing to FCC re: Above 95 GHz Petition (18-12/055r1)</t>
  </si>
  <si>
    <t>IEEE USA Above 95 GHz Petition</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</si>
  <si>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</si>
  <si>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</si>
  <si>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</si>
  <si>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</si>
  <si>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</si>
  <si>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</si>
  <si>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</si>
  <si>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Report on WP 1A meeting and Question 236/1</t>
  </si>
  <si>
    <t>Discuss FCC Decision on Progeny M-LMS</t>
  </si>
  <si>
    <t>Reply Comments to the FCC 5 GHz U-NII Band Revision NPRM</t>
  </si>
  <si>
    <t>R4</t>
  </si>
  <si>
    <t xml:space="preserve">Discuss Meeting in Nanjing             </t>
  </si>
  <si>
    <t>Reply Comments to 5 GHz U-NII Revision NPRM</t>
  </si>
  <si>
    <t>802.18 OPENING PLENARY AGENDA - Monday, July 15, 2013</t>
  </si>
  <si>
    <t>802.18 CLOSING AGENDA - Thursday, July 18, 2013,  8:30 AM -  12:30 PM</t>
  </si>
  <si>
    <t>Status Updates, Open FCC Proceedings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</si>
</sst>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99791720"/>
        <c:axId val="2099795272"/>
      </c:barChart>
      <c:catAx>
        <c:axId val="209979172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99795272"/>
        <c:crosses val="autoZero"/>
        <c:auto val="1"/>
        <c:lblAlgn val="ctr"/>
        <c:lblOffset val="100"/>
        <c:tickLblSkip val="1"/>
        <c:tickMarkSkip val="1"/>
        <c:noMultiLvlLbl val="0"/>
      </c:catAx>
      <c:valAx>
        <c:axId val="2099795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9979172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6" t="s">
        <v>193</v>
      </c>
      <c r="O4" s="526" t="str">
        <f>$C$4</f>
        <v>R4</v>
      </c>
      <c r="P4" s="257"/>
    </row>
    <row r="5" spans="1:256" ht="12.75" customHeight="1">
      <c r="A5"/>
      <c r="C5" s="527"/>
      <c r="O5" s="527"/>
    </row>
    <row r="6" spans="1:256" ht="12.75" customHeight="1">
      <c r="A6"/>
      <c r="C6" s="527"/>
      <c r="O6" s="527"/>
    </row>
    <row r="7" spans="1:256" ht="12.75" customHeight="1" thickBot="1">
      <c r="A7"/>
      <c r="C7" s="528"/>
      <c r="O7" s="528"/>
    </row>
    <row r="8" spans="1:256" ht="18" customHeight="1">
      <c r="A8"/>
    </row>
    <row r="9" spans="1:256">
      <c r="A9"/>
    </row>
    <row r="10" spans="1:256" ht="26">
      <c r="A10"/>
      <c r="G10" s="449"/>
      <c r="H10" s="516" t="s">
        <v>163</v>
      </c>
      <c r="I10" s="449"/>
    </row>
    <row r="11" spans="1:256">
      <c r="B11" s="525"/>
      <c r="O11" s="529"/>
    </row>
    <row r="12" spans="1:256" ht="18">
      <c r="B12" s="525"/>
      <c r="I12" s="515" t="s">
        <v>162</v>
      </c>
      <c r="O12" s="529"/>
    </row>
    <row r="13" spans="1:256">
      <c r="B13" s="525"/>
      <c r="O13" s="529"/>
    </row>
    <row r="14" spans="1:256">
      <c r="B14" s="525"/>
      <c r="F14" s="372"/>
    </row>
    <row r="15" spans="1:256">
      <c r="B15" s="525"/>
      <c r="F15"/>
    </row>
    <row r="16" spans="1:256">
      <c r="B16" s="525"/>
      <c r="F16"/>
    </row>
    <row r="17" spans="2:15">
      <c r="B17" s="525"/>
      <c r="F17"/>
      <c r="O17" s="529"/>
    </row>
    <row r="18" spans="2:15">
      <c r="B18" s="525"/>
      <c r="F18"/>
      <c r="O18" s="529"/>
    </row>
    <row r="19" spans="2:15">
      <c r="B19" s="525"/>
      <c r="F19"/>
      <c r="N19" s="372"/>
      <c r="O19" s="529"/>
    </row>
    <row r="20" spans="2:15">
      <c r="B20" s="525"/>
      <c r="F20"/>
      <c r="N20"/>
    </row>
    <row r="21" spans="2:15">
      <c r="B21" s="525"/>
      <c r="F21"/>
      <c r="N21"/>
    </row>
    <row r="22" spans="2:15">
      <c r="B22" s="525"/>
      <c r="F22"/>
      <c r="N22"/>
    </row>
    <row r="23" spans="2:15">
      <c r="B23" s="525"/>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0" t="s">
        <v>53</v>
      </c>
      <c r="C4" s="531"/>
      <c r="D4" s="531"/>
      <c r="E4" s="532"/>
    </row>
    <row r="5" spans="2:5" s="354" customFormat="1" ht="15">
      <c r="B5" s="352" t="s">
        <v>94</v>
      </c>
      <c r="C5" s="352" t="s">
        <v>18</v>
      </c>
      <c r="D5" s="352" t="s">
        <v>19</v>
      </c>
      <c r="E5" s="352" t="s">
        <v>20</v>
      </c>
    </row>
    <row r="6" spans="2:5" s="354" customFormat="1" ht="15">
      <c r="B6" s="533" t="s">
        <v>32</v>
      </c>
      <c r="C6" s="389" t="s">
        <v>167</v>
      </c>
      <c r="D6" s="535" t="s">
        <v>5</v>
      </c>
      <c r="E6" s="537" t="s">
        <v>118</v>
      </c>
    </row>
    <row r="7" spans="2:5" s="354" customFormat="1" ht="53.25" customHeight="1">
      <c r="B7" s="534"/>
      <c r="C7" s="523" t="s">
        <v>168</v>
      </c>
      <c r="D7" s="536"/>
      <c r="E7" s="538"/>
    </row>
    <row r="8" spans="2:5" s="354" customFormat="1" ht="15" customHeight="1">
      <c r="B8" s="539" t="s">
        <v>112</v>
      </c>
      <c r="C8" s="390" t="s">
        <v>166</v>
      </c>
      <c r="D8" s="541" t="s">
        <v>4</v>
      </c>
      <c r="E8" s="545" t="s">
        <v>113</v>
      </c>
    </row>
    <row r="9" spans="2:5" s="354" customFormat="1" ht="62.25" customHeight="1">
      <c r="B9" s="540"/>
      <c r="C9" s="522" t="s">
        <v>169</v>
      </c>
      <c r="D9" s="542"/>
      <c r="E9" s="544"/>
    </row>
    <row r="10" spans="2:5" s="354" customFormat="1" ht="15" customHeight="1">
      <c r="B10" s="539" t="s">
        <v>164</v>
      </c>
      <c r="C10" s="390" t="s">
        <v>165</v>
      </c>
      <c r="D10" s="541" t="s">
        <v>170</v>
      </c>
      <c r="E10" s="543" t="s">
        <v>171</v>
      </c>
    </row>
    <row r="11" spans="2:5" ht="75" customHeight="1">
      <c r="B11" s="540"/>
      <c r="C11" s="522" t="s">
        <v>172</v>
      </c>
      <c r="D11" s="542"/>
      <c r="E11" s="544"/>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7" t="s">
        <v>33</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8" t="s">
        <v>141</v>
      </c>
      <c r="C3" s="549"/>
    </row>
    <row r="4" spans="2:16" ht="17">
      <c r="B4" s="548"/>
      <c r="C4" s="549"/>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173</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N20" sqref="N20:R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3"/>
      <c r="C2" s="599" t="s">
        <v>31</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c r="B6" s="596" t="str">
        <f>'802.18 Cover'!$C$4</f>
        <v>R4</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8"/>
      <c r="C8" s="366" t="s">
        <v>153</v>
      </c>
      <c r="D8" s="608" t="s">
        <v>154</v>
      </c>
      <c r="E8" s="609"/>
      <c r="F8" s="609"/>
      <c r="G8" s="609"/>
      <c r="H8" s="610"/>
      <c r="I8" s="608" t="s">
        <v>155</v>
      </c>
      <c r="J8" s="609"/>
      <c r="K8" s="609"/>
      <c r="L8" s="609"/>
      <c r="M8" s="610"/>
      <c r="N8" s="611" t="s">
        <v>156</v>
      </c>
      <c r="O8" s="612"/>
      <c r="P8" s="612"/>
      <c r="Q8" s="612"/>
      <c r="R8" s="613"/>
      <c r="S8" s="611" t="s">
        <v>157</v>
      </c>
      <c r="T8" s="612"/>
      <c r="U8" s="612"/>
      <c r="V8" s="612"/>
      <c r="W8" s="613"/>
      <c r="X8" s="611" t="s">
        <v>158</v>
      </c>
      <c r="Y8" s="612"/>
      <c r="Z8" s="612"/>
      <c r="AA8" s="612"/>
      <c r="AB8" s="613"/>
      <c r="AC8" s="48"/>
    </row>
    <row r="9" spans="1:30" s="44" customFormat="1" ht="36" customHeight="1">
      <c r="A9" s="43"/>
      <c r="B9" s="640" t="s">
        <v>56</v>
      </c>
      <c r="C9" s="572"/>
      <c r="D9" s="363"/>
      <c r="E9" s="363"/>
      <c r="F9" s="363"/>
      <c r="G9" s="363"/>
      <c r="H9" s="363"/>
      <c r="I9" s="581"/>
      <c r="J9" s="582"/>
      <c r="K9" s="582"/>
      <c r="L9" s="582"/>
      <c r="M9" s="583"/>
      <c r="N9" s="587"/>
      <c r="O9" s="588"/>
      <c r="P9" s="588"/>
      <c r="Q9" s="588"/>
      <c r="R9" s="589"/>
      <c r="S9" s="578"/>
      <c r="T9" s="579"/>
      <c r="U9" s="579"/>
      <c r="V9" s="579"/>
      <c r="W9" s="580"/>
      <c r="X9" s="572" t="s">
        <v>79</v>
      </c>
      <c r="Y9" s="573"/>
      <c r="Z9" s="573"/>
      <c r="AA9" s="573"/>
      <c r="AB9" s="574"/>
      <c r="AC9" s="49"/>
      <c r="AD9" s="56"/>
    </row>
    <row r="10" spans="1:30" s="44" customFormat="1" ht="36" customHeight="1" thickBot="1">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c r="A11" s="43"/>
      <c r="B11" s="355" t="s">
        <v>93</v>
      </c>
      <c r="C11" s="638"/>
      <c r="D11" s="645"/>
      <c r="E11" s="646"/>
      <c r="F11" s="646"/>
      <c r="G11" s="646"/>
      <c r="H11" s="647"/>
      <c r="I11" s="629" t="s">
        <v>182</v>
      </c>
      <c r="J11" s="630"/>
      <c r="K11" s="630"/>
      <c r="L11" s="630"/>
      <c r="M11" s="631"/>
      <c r="N11" s="629" t="s">
        <v>194</v>
      </c>
      <c r="O11" s="630"/>
      <c r="P11" s="630"/>
      <c r="Q11" s="630"/>
      <c r="R11" s="631"/>
      <c r="S11" s="629" t="s">
        <v>159</v>
      </c>
      <c r="T11" s="630"/>
      <c r="U11" s="630"/>
      <c r="V11" s="630"/>
      <c r="W11" s="631"/>
      <c r="X11" s="666" t="s">
        <v>136</v>
      </c>
      <c r="Y11" s="667"/>
      <c r="Z11" s="667"/>
      <c r="AA11" s="667"/>
      <c r="AB11" s="668"/>
      <c r="AC11" s="50"/>
      <c r="AD11" s="56"/>
    </row>
    <row r="12" spans="1:30" s="44" customFormat="1" ht="36" customHeight="1">
      <c r="A12" s="43"/>
      <c r="B12" s="356" t="s">
        <v>77</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c r="A13" s="43"/>
      <c r="B13" s="356" t="s">
        <v>76</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c r="A14" s="43"/>
      <c r="B14" s="356" t="s">
        <v>114</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c r="A15" s="43"/>
      <c r="B15" s="450"/>
      <c r="C15" s="639"/>
      <c r="D15" s="642"/>
      <c r="E15" s="643"/>
      <c r="F15" s="643"/>
      <c r="G15" s="643"/>
      <c r="H15" s="644"/>
      <c r="I15" s="629" t="s">
        <v>187</v>
      </c>
      <c r="J15" s="630"/>
      <c r="K15" s="630"/>
      <c r="L15" s="630"/>
      <c r="M15" s="631"/>
      <c r="N15" s="629" t="s">
        <v>1</v>
      </c>
      <c r="O15" s="630"/>
      <c r="P15" s="630"/>
      <c r="Q15" s="630"/>
      <c r="R15" s="631"/>
      <c r="S15" s="629" t="s">
        <v>159</v>
      </c>
      <c r="T15" s="630"/>
      <c r="U15" s="630"/>
      <c r="V15" s="630"/>
      <c r="W15" s="631"/>
      <c r="X15" s="666" t="s">
        <v>136</v>
      </c>
      <c r="Y15" s="667"/>
      <c r="Z15" s="667"/>
      <c r="AA15" s="667"/>
      <c r="AB15" s="668"/>
      <c r="AC15" s="51"/>
      <c r="AD15" s="56"/>
    </row>
    <row r="16" spans="1:30" s="44" customFormat="1" ht="36" customHeight="1">
      <c r="A16" s="43"/>
      <c r="B16" s="357" t="s">
        <v>115</v>
      </c>
      <c r="C16" s="639"/>
      <c r="D16" s="654" t="s">
        <v>135</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c r="A17" s="43"/>
      <c r="B17" s="357" t="s">
        <v>111</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2" customHeight="1" thickBot="1">
      <c r="A18" s="43"/>
      <c r="B18" s="358" t="s">
        <v>55</v>
      </c>
      <c r="C18" s="639"/>
      <c r="D18" s="660" t="s">
        <v>75</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c r="A19" s="43"/>
      <c r="B19" s="509"/>
      <c r="C19" s="639"/>
      <c r="D19" s="663"/>
      <c r="E19" s="664"/>
      <c r="F19" s="664"/>
      <c r="G19" s="664"/>
      <c r="H19" s="665"/>
      <c r="I19" s="566" t="s">
        <v>75</v>
      </c>
      <c r="J19" s="567"/>
      <c r="K19" s="567"/>
      <c r="L19" s="567"/>
      <c r="M19" s="568"/>
      <c r="N19" s="566" t="s">
        <v>75</v>
      </c>
      <c r="O19" s="567"/>
      <c r="P19" s="567"/>
      <c r="Q19" s="567"/>
      <c r="R19" s="568"/>
      <c r="S19" s="566" t="s">
        <v>75</v>
      </c>
      <c r="T19" s="567"/>
      <c r="U19" s="567"/>
      <c r="V19" s="567"/>
      <c r="W19" s="568"/>
      <c r="X19" s="557" t="s">
        <v>23</v>
      </c>
      <c r="Y19" s="558"/>
      <c r="Z19" s="558"/>
      <c r="AA19" s="558"/>
      <c r="AB19" s="559"/>
      <c r="AC19" s="52"/>
      <c r="AD19" s="56"/>
    </row>
    <row r="20" spans="1:33" s="44" customFormat="1" ht="36" customHeight="1">
      <c r="A20" s="43"/>
      <c r="B20" s="509"/>
      <c r="C20" s="371"/>
      <c r="D20" s="629" t="s">
        <v>42</v>
      </c>
      <c r="E20" s="630"/>
      <c r="F20" s="630"/>
      <c r="G20" s="630"/>
      <c r="H20" s="631"/>
      <c r="I20" s="629" t="s">
        <v>189</v>
      </c>
      <c r="J20" s="630"/>
      <c r="K20" s="630"/>
      <c r="L20" s="630"/>
      <c r="M20" s="631"/>
      <c r="N20" s="629" t="s">
        <v>195</v>
      </c>
      <c r="O20" s="630"/>
      <c r="P20" s="630"/>
      <c r="Q20" s="630"/>
      <c r="R20" s="631"/>
      <c r="S20" s="629"/>
      <c r="T20" s="630"/>
      <c r="U20" s="630"/>
      <c r="V20" s="630"/>
      <c r="W20" s="631"/>
      <c r="X20" s="560"/>
      <c r="Y20" s="561"/>
      <c r="Z20" s="561"/>
      <c r="AA20" s="561"/>
      <c r="AB20" s="562"/>
      <c r="AC20" s="52"/>
      <c r="AD20" s="56"/>
    </row>
    <row r="21" spans="1:33" s="44" customFormat="1" ht="36" customHeight="1">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6" customHeight="1">
      <c r="A22" s="43"/>
      <c r="B22" s="509" t="s">
        <v>92</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 customHeight="1">
      <c r="A24" s="43"/>
      <c r="B24" s="509" t="s">
        <v>91</v>
      </c>
      <c r="C24" s="623" t="s">
        <v>90</v>
      </c>
      <c r="D24" s="629" t="s">
        <v>42</v>
      </c>
      <c r="E24" s="630"/>
      <c r="F24" s="630"/>
      <c r="G24" s="630"/>
      <c r="H24" s="631"/>
      <c r="I24" s="629" t="s">
        <v>188</v>
      </c>
      <c r="J24" s="630"/>
      <c r="K24" s="630"/>
      <c r="L24" s="630"/>
      <c r="M24" s="631"/>
      <c r="N24" s="629" t="s">
        <v>174</v>
      </c>
      <c r="O24" s="630"/>
      <c r="P24" s="630"/>
      <c r="Q24" s="630"/>
      <c r="R24" s="631"/>
      <c r="S24" s="629"/>
      <c r="T24" s="630"/>
      <c r="U24" s="630"/>
      <c r="V24" s="630"/>
      <c r="W24" s="631"/>
      <c r="X24" s="560"/>
      <c r="Y24" s="561"/>
      <c r="Z24" s="561"/>
      <c r="AA24" s="561"/>
      <c r="AB24" s="562"/>
      <c r="AC24" s="52"/>
      <c r="AD24" s="56"/>
    </row>
    <row r="25" spans="1:33" s="44" customFormat="1" ht="36" customHeight="1">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63</v>
      </c>
      <c r="AD37" s="69">
        <f t="shared" ref="AD37:AD56" si="0">SUM(C37:AB37)</f>
        <v>16</v>
      </c>
      <c r="AE37" s="554"/>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4"/>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c r="A61" s="64"/>
      <c r="B61" s="498"/>
      <c r="C61" s="620" t="s">
        <v>65</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2" transitionEvaluation="1" codeName="Sheet11" enableFormatConditionsCalculation="0">
    <tabColor indexed="8"/>
    <pageSetUpPr autoPageBreaks="0" fitToPage="1"/>
  </sheetPr>
  <dimension ref="A2:CU109"/>
  <sheetViews>
    <sheetView showGridLines="0" tabSelected="1" topLeftCell="B12" workbookViewId="0">
      <selection activeCell="G35" sqref="G35"/>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2" t="s">
        <v>78</v>
      </c>
      <c r="C2" s="673"/>
      <c r="D2" s="673"/>
      <c r="E2" s="673"/>
      <c r="F2" s="673"/>
      <c r="G2" s="673"/>
      <c r="H2" s="673"/>
      <c r="I2" s="674"/>
    </row>
    <row r="3" spans="1:99" s="122" customFormat="1" ht="16.5" customHeight="1">
      <c r="A3" s="412"/>
      <c r="B3" s="675" t="s">
        <v>16</v>
      </c>
      <c r="C3" s="676"/>
      <c r="D3" s="691" t="s">
        <v>109</v>
      </c>
      <c r="E3" s="677"/>
      <c r="F3" s="677"/>
      <c r="G3" s="677"/>
      <c r="H3" s="677"/>
      <c r="I3" s="678"/>
    </row>
    <row r="4" spans="1:99" s="122" customFormat="1" ht="16.5" customHeight="1">
      <c r="A4" s="412"/>
      <c r="B4" s="698" t="str">
        <f>'802.18 Cover'!$C$4</f>
        <v>R4</v>
      </c>
      <c r="C4" s="699"/>
      <c r="D4" s="692" t="str">
        <f>'802.18 Cover'!I12</f>
        <v xml:space="preserve">      ITU Headquarters Geneva Switzerland</v>
      </c>
      <c r="E4" s="693"/>
      <c r="F4" s="693"/>
      <c r="G4" s="693"/>
      <c r="H4" s="693"/>
      <c r="I4" s="694"/>
    </row>
    <row r="5" spans="1:99" s="122" customFormat="1" ht="16.5" customHeight="1">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9" t="s">
        <v>117</v>
      </c>
      <c r="C7" s="680"/>
      <c r="D7" s="680"/>
      <c r="E7" s="680"/>
      <c r="F7" s="680"/>
      <c r="G7" s="680"/>
      <c r="H7" s="680"/>
      <c r="I7" s="681"/>
    </row>
    <row r="8" spans="1:99" s="420" customFormat="1" ht="16.5" customHeight="1">
      <c r="B8" s="682"/>
      <c r="C8" s="683"/>
      <c r="D8" s="683"/>
      <c r="E8" s="683"/>
      <c r="F8" s="683"/>
      <c r="G8" s="683"/>
      <c r="H8" s="683"/>
      <c r="I8" s="684"/>
    </row>
    <row r="9" spans="1:99" s="422" customFormat="1" ht="16.5" customHeight="1">
      <c r="B9" s="704" t="s">
        <v>138</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85" t="s">
        <v>196</v>
      </c>
      <c r="C13" s="686"/>
      <c r="D13" s="686"/>
      <c r="E13" s="686"/>
      <c r="F13" s="686"/>
      <c r="G13" s="686"/>
      <c r="H13" s="686"/>
      <c r="I13" s="687"/>
    </row>
    <row r="14" spans="1:99" s="122" customFormat="1" ht="16.5" customHeight="1">
      <c r="A14" s="412"/>
      <c r="B14" s="688"/>
      <c r="C14" s="686"/>
      <c r="D14" s="686"/>
      <c r="E14" s="689"/>
      <c r="F14" s="689"/>
      <c r="G14" s="689"/>
      <c r="H14" s="689"/>
      <c r="I14" s="690"/>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702" t="s">
        <v>12</v>
      </c>
      <c r="I16" s="703"/>
      <c r="J16" s="411"/>
    </row>
    <row r="17" spans="2:10" s="139" customFormat="1" ht="16.5" customHeight="1">
      <c r="B17" s="397"/>
      <c r="C17" s="19">
        <v>1</v>
      </c>
      <c r="D17" s="14"/>
      <c r="E17" s="435" t="s">
        <v>88</v>
      </c>
      <c r="F17" s="192"/>
      <c r="G17" s="192"/>
      <c r="H17" s="394"/>
      <c r="I17" s="396">
        <v>0.5625</v>
      </c>
    </row>
    <row r="18" spans="2:10" s="139" customFormat="1" ht="16.5" customHeight="1">
      <c r="B18" s="397"/>
      <c r="C18" s="16">
        <v>1.1000000000000001</v>
      </c>
      <c r="D18" s="8" t="s">
        <v>84</v>
      </c>
      <c r="E18" s="521" t="s">
        <v>10</v>
      </c>
      <c r="F18" s="13"/>
      <c r="G18" s="7" t="s">
        <v>137</v>
      </c>
      <c r="H18" s="30"/>
      <c r="I18" s="396"/>
      <c r="J18" s="506"/>
    </row>
    <row r="19" spans="2:10" s="139" customFormat="1" ht="16.5" customHeight="1">
      <c r="B19" s="397"/>
      <c r="C19" s="11">
        <v>2.1</v>
      </c>
      <c r="D19" s="14"/>
      <c r="E19" s="399" t="s">
        <v>47</v>
      </c>
      <c r="F19" s="13"/>
      <c r="G19" s="13"/>
      <c r="H19" s="30"/>
      <c r="I19" s="444"/>
    </row>
    <row r="20" spans="2:10" s="12" customFormat="1" ht="16.5" customHeight="1">
      <c r="B20" s="406"/>
      <c r="C20" s="16" t="s">
        <v>35</v>
      </c>
      <c r="D20" s="63" t="s">
        <v>86</v>
      </c>
      <c r="E20" s="521" t="s">
        <v>68</v>
      </c>
      <c r="F20" s="7" t="s">
        <v>80</v>
      </c>
      <c r="G20" s="7" t="s">
        <v>137</v>
      </c>
      <c r="H20" s="28"/>
      <c r="I20" s="396"/>
    </row>
    <row r="21" spans="2:10" s="12" customFormat="1" ht="16.5" customHeight="1">
      <c r="B21" s="406"/>
      <c r="C21" s="16" t="s">
        <v>52</v>
      </c>
      <c r="D21" s="63" t="s">
        <v>86</v>
      </c>
      <c r="E21" s="521" t="s">
        <v>34</v>
      </c>
      <c r="F21" s="7"/>
      <c r="G21" s="7" t="s">
        <v>137</v>
      </c>
      <c r="H21" s="28"/>
      <c r="I21" s="396"/>
    </row>
    <row r="22" spans="2:10" s="12" customFormat="1" ht="16.5" customHeight="1">
      <c r="B22" s="406"/>
      <c r="C22" s="16" t="s">
        <v>101</v>
      </c>
      <c r="D22" s="63" t="s">
        <v>86</v>
      </c>
      <c r="E22" s="521" t="s">
        <v>66</v>
      </c>
      <c r="F22" s="7" t="s">
        <v>80</v>
      </c>
      <c r="G22" s="7" t="s">
        <v>137</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86</v>
      </c>
      <c r="E24" s="454" t="s">
        <v>175</v>
      </c>
      <c r="F24" s="454"/>
      <c r="G24" s="454"/>
      <c r="H24" s="29"/>
      <c r="I24" s="190"/>
    </row>
    <row r="25" spans="2:10" s="123" customFormat="1" ht="16.5" customHeight="1">
      <c r="B25" s="430"/>
      <c r="C25" s="19">
        <v>3.1</v>
      </c>
      <c r="D25" s="18" t="s">
        <v>86</v>
      </c>
      <c r="E25" s="521" t="s">
        <v>161</v>
      </c>
      <c r="F25" s="7" t="s">
        <v>81</v>
      </c>
      <c r="G25" s="9" t="s">
        <v>176</v>
      </c>
      <c r="H25" s="29"/>
      <c r="I25" s="190"/>
    </row>
    <row r="26" spans="2:10" s="123" customFormat="1" ht="16.5" customHeight="1">
      <c r="B26" s="430"/>
      <c r="C26" s="19">
        <v>3.2</v>
      </c>
      <c r="D26" s="18" t="s">
        <v>86</v>
      </c>
      <c r="E26" s="505" t="s">
        <v>95</v>
      </c>
      <c r="F26" s="7" t="s">
        <v>81</v>
      </c>
      <c r="G26" s="9" t="s">
        <v>139</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120</v>
      </c>
      <c r="E29" s="521" t="s">
        <v>110</v>
      </c>
      <c r="F29" s="13" t="s">
        <v>80</v>
      </c>
      <c r="G29" s="13" t="s">
        <v>48</v>
      </c>
      <c r="H29" s="30"/>
      <c r="I29" s="396"/>
    </row>
    <row r="30" spans="2:10" s="12" customFormat="1" ht="16.5" customHeight="1">
      <c r="B30" s="406"/>
      <c r="C30" s="10">
        <v>4.2</v>
      </c>
      <c r="D30" s="14" t="s">
        <v>120</v>
      </c>
      <c r="E30" s="521" t="s">
        <v>69</v>
      </c>
      <c r="F30" s="13" t="s">
        <v>80</v>
      </c>
      <c r="G30" s="13" t="s">
        <v>48</v>
      </c>
      <c r="H30" s="30"/>
      <c r="I30" s="396"/>
    </row>
    <row r="31" spans="2:10" s="323" customFormat="1" ht="16.5" customHeight="1">
      <c r="B31" s="477"/>
      <c r="C31" s="470"/>
      <c r="D31" s="471"/>
      <c r="E31" s="472"/>
      <c r="F31" s="473"/>
      <c r="G31" s="471"/>
      <c r="H31" s="474"/>
      <c r="I31" s="479"/>
    </row>
    <row r="32" spans="2:10" s="138" customFormat="1" ht="21" customHeight="1">
      <c r="B32" s="478" t="s">
        <v>78</v>
      </c>
      <c r="C32" s="11">
        <v>5</v>
      </c>
      <c r="D32" s="13"/>
      <c r="E32" s="475" t="s">
        <v>2</v>
      </c>
      <c r="F32" s="475"/>
      <c r="G32" s="476"/>
      <c r="H32" s="136"/>
      <c r="I32" s="444"/>
    </row>
    <row r="33" spans="2:9" s="520" customFormat="1" ht="27" customHeight="1">
      <c r="B33" s="517"/>
      <c r="C33" s="19" t="s">
        <v>148</v>
      </c>
      <c r="D33" s="19" t="s">
        <v>85</v>
      </c>
      <c r="E33" s="521" t="s">
        <v>198</v>
      </c>
      <c r="F33" s="524" t="s">
        <v>81</v>
      </c>
      <c r="G33" s="19" t="s">
        <v>142</v>
      </c>
      <c r="H33" s="518"/>
      <c r="I33" s="519"/>
    </row>
    <row r="34" spans="2:9" s="138" customFormat="1" ht="21" customHeight="1">
      <c r="B34" s="478"/>
      <c r="C34" s="11">
        <f>C32+0.1</f>
        <v>5.0999999999999996</v>
      </c>
      <c r="D34" s="19" t="s">
        <v>85</v>
      </c>
      <c r="E34" s="521" t="s">
        <v>192</v>
      </c>
      <c r="F34" s="524" t="s">
        <v>81</v>
      </c>
      <c r="G34" s="19" t="s">
        <v>142</v>
      </c>
      <c r="H34" s="136"/>
      <c r="I34" s="444"/>
    </row>
    <row r="35" spans="2:9" s="138" customFormat="1" ht="35.25" customHeight="1">
      <c r="B35" s="478"/>
      <c r="C35" s="11">
        <f t="shared" ref="C35:C48" si="0">C34+0.1</f>
        <v>5.1999999999999993</v>
      </c>
      <c r="D35" s="19" t="s">
        <v>85</v>
      </c>
      <c r="E35" s="521" t="s">
        <v>190</v>
      </c>
      <c r="F35" s="524" t="s">
        <v>81</v>
      </c>
      <c r="G35" s="19" t="s">
        <v>137</v>
      </c>
      <c r="H35" s="136"/>
      <c r="I35" s="444"/>
    </row>
    <row r="36" spans="2:9" s="138" customFormat="1" ht="28" customHeight="1">
      <c r="B36" s="478"/>
      <c r="C36" s="11">
        <f t="shared" si="0"/>
        <v>5.2999999999999989</v>
      </c>
      <c r="D36" s="19" t="s">
        <v>85</v>
      </c>
      <c r="E36" s="521" t="s">
        <v>191</v>
      </c>
      <c r="F36" s="4" t="s">
        <v>81</v>
      </c>
      <c r="G36" s="19" t="s">
        <v>142</v>
      </c>
      <c r="H36" s="136"/>
      <c r="I36" s="444"/>
    </row>
    <row r="37" spans="2:9" s="138" customFormat="1" ht="24" customHeight="1">
      <c r="B37" s="478"/>
      <c r="C37" s="11">
        <f t="shared" si="0"/>
        <v>5.3999999999999986</v>
      </c>
      <c r="D37" s="19" t="s">
        <v>85</v>
      </c>
      <c r="E37" s="521" t="s">
        <v>178</v>
      </c>
      <c r="F37" s="4" t="s">
        <v>81</v>
      </c>
      <c r="G37" s="19" t="s">
        <v>142</v>
      </c>
      <c r="H37" s="136"/>
      <c r="I37" s="444"/>
    </row>
    <row r="38" spans="2:9" s="138" customFormat="1" ht="32.25" customHeight="1">
      <c r="B38" s="478"/>
      <c r="C38" s="11">
        <f t="shared" si="0"/>
        <v>5.4999999999999982</v>
      </c>
      <c r="D38" s="19" t="s">
        <v>85</v>
      </c>
      <c r="E38" s="521" t="s">
        <v>179</v>
      </c>
      <c r="F38" s="4" t="s">
        <v>81</v>
      </c>
      <c r="G38" s="19" t="s">
        <v>142</v>
      </c>
      <c r="H38" s="136"/>
      <c r="I38" s="444"/>
    </row>
    <row r="39" spans="2:9" s="135" customFormat="1" ht="31.5" customHeight="1">
      <c r="B39" s="408"/>
      <c r="C39" s="11">
        <f t="shared" si="0"/>
        <v>5.5999999999999979</v>
      </c>
      <c r="D39" s="19" t="s">
        <v>85</v>
      </c>
      <c r="E39" s="521" t="s">
        <v>180</v>
      </c>
      <c r="F39" s="4" t="s">
        <v>81</v>
      </c>
      <c r="G39" s="19" t="s">
        <v>142</v>
      </c>
      <c r="H39" s="33"/>
      <c r="I39" s="396"/>
    </row>
    <row r="40" spans="2:9" s="135" customFormat="1" ht="28" customHeight="1">
      <c r="B40" s="408"/>
      <c r="C40" s="11">
        <f t="shared" si="0"/>
        <v>5.6999999999999975</v>
      </c>
      <c r="D40" s="19" t="s">
        <v>85</v>
      </c>
      <c r="E40" s="521" t="s">
        <v>183</v>
      </c>
      <c r="F40" s="4" t="s">
        <v>81</v>
      </c>
      <c r="G40" s="19" t="s">
        <v>142</v>
      </c>
      <c r="H40" s="33"/>
      <c r="I40" s="396"/>
    </row>
    <row r="41" spans="2:9" s="135" customFormat="1" ht="24.75" customHeight="1">
      <c r="B41" s="408"/>
      <c r="C41" s="11">
        <f>C40+0.1</f>
        <v>5.7999999999999972</v>
      </c>
      <c r="D41" s="19" t="s">
        <v>85</v>
      </c>
      <c r="E41" s="521" t="s">
        <v>184</v>
      </c>
      <c r="F41" s="4" t="s">
        <v>81</v>
      </c>
      <c r="G41" s="19" t="s">
        <v>142</v>
      </c>
      <c r="H41" s="33"/>
      <c r="I41" s="396"/>
    </row>
    <row r="42" spans="2:9" s="135" customFormat="1" ht="24.75" customHeight="1">
      <c r="B42" s="408"/>
      <c r="C42" s="11">
        <f>C41+0.1</f>
        <v>5.8999999999999968</v>
      </c>
      <c r="D42" s="19" t="s">
        <v>85</v>
      </c>
      <c r="E42" s="521" t="s">
        <v>186</v>
      </c>
      <c r="F42" s="4" t="s">
        <v>81</v>
      </c>
      <c r="G42" s="19" t="s">
        <v>142</v>
      </c>
      <c r="H42" s="33"/>
      <c r="I42" s="396"/>
    </row>
    <row r="43" spans="2:9" s="135" customFormat="1" ht="25.5" customHeight="1">
      <c r="B43" s="408"/>
      <c r="C43" s="11" t="s">
        <v>145</v>
      </c>
      <c r="D43" s="19" t="s">
        <v>85</v>
      </c>
      <c r="E43" s="521" t="s">
        <v>185</v>
      </c>
      <c r="F43" s="4" t="s">
        <v>81</v>
      </c>
      <c r="G43" s="19" t="s">
        <v>142</v>
      </c>
      <c r="H43" s="33"/>
      <c r="I43" s="396"/>
    </row>
    <row r="44" spans="2:9" s="135" customFormat="1" ht="30" customHeight="1">
      <c r="B44" s="408"/>
      <c r="C44" s="11">
        <v>5.1100000000000003</v>
      </c>
      <c r="D44" s="19" t="s">
        <v>85</v>
      </c>
      <c r="E44" s="521" t="s">
        <v>181</v>
      </c>
      <c r="F44" s="4" t="s">
        <v>81</v>
      </c>
      <c r="G44" s="19" t="s">
        <v>142</v>
      </c>
      <c r="H44" s="33"/>
      <c r="I44" s="396"/>
    </row>
    <row r="45" spans="2:9" s="135" customFormat="1" ht="30" customHeight="1">
      <c r="B45" s="408"/>
      <c r="C45" s="19" t="s">
        <v>146</v>
      </c>
      <c r="D45" s="19" t="s">
        <v>85</v>
      </c>
      <c r="E45" s="507"/>
      <c r="F45" s="4" t="s">
        <v>81</v>
      </c>
      <c r="G45" s="4"/>
      <c r="H45" s="33"/>
      <c r="I45" s="396"/>
    </row>
    <row r="46" spans="2:9" s="135" customFormat="1" ht="30" customHeight="1">
      <c r="B46" s="408"/>
      <c r="C46" s="19" t="s">
        <v>147</v>
      </c>
      <c r="D46" s="19" t="s">
        <v>85</v>
      </c>
      <c r="E46" s="507"/>
      <c r="F46" s="4" t="s">
        <v>81</v>
      </c>
      <c r="G46" s="4"/>
      <c r="H46" s="4"/>
      <c r="I46" s="396"/>
    </row>
    <row r="47" spans="2:9" s="135" customFormat="1" ht="25" customHeight="1">
      <c r="B47" s="408"/>
      <c r="C47" s="11">
        <f>C42+0.1</f>
        <v>5.9999999999999964</v>
      </c>
      <c r="D47" s="19" t="s">
        <v>85</v>
      </c>
      <c r="E47" s="504"/>
      <c r="F47" s="4"/>
      <c r="G47" s="4"/>
      <c r="H47" s="33"/>
      <c r="I47" s="396"/>
    </row>
    <row r="48" spans="2:9" s="135" customFormat="1" ht="17" customHeight="1">
      <c r="B48" s="408"/>
      <c r="C48" s="11">
        <f t="shared" si="0"/>
        <v>6.0999999999999961</v>
      </c>
      <c r="D48" s="19" t="s">
        <v>85</v>
      </c>
      <c r="E48" s="504" t="s">
        <v>9</v>
      </c>
      <c r="F48" s="4" t="s">
        <v>81</v>
      </c>
      <c r="G48" s="4"/>
      <c r="H48" s="33"/>
      <c r="I48" s="396">
        <v>0.70833333333333337</v>
      </c>
    </row>
    <row r="49" spans="1:9" s="122" customFormat="1" ht="16.5" customHeight="1">
      <c r="B49" s="434"/>
      <c r="C49" s="10"/>
      <c r="D49" s="7"/>
      <c r="E49" s="436" t="s">
        <v>87</v>
      </c>
      <c r="F49" s="437"/>
      <c r="G49" s="437"/>
      <c r="H49" s="438"/>
      <c r="I49" s="445">
        <v>0.64583333333333337</v>
      </c>
    </row>
    <row r="50" spans="1:9" s="122" customFormat="1" ht="16.5" customHeight="1">
      <c r="B50" s="434"/>
      <c r="C50" s="10"/>
      <c r="D50" s="484"/>
      <c r="E50" s="436" t="s">
        <v>54</v>
      </c>
      <c r="F50" s="508"/>
      <c r="G50" s="508"/>
      <c r="H50" s="508"/>
      <c r="I50" s="445" t="s">
        <v>140</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72" t="s">
        <v>78</v>
      </c>
      <c r="C61" s="673"/>
      <c r="D61" s="673"/>
      <c r="E61" s="673"/>
      <c r="F61" s="673"/>
      <c r="G61" s="673"/>
      <c r="H61" s="673"/>
      <c r="I61" s="674"/>
    </row>
    <row r="62" spans="1:9" s="122" customFormat="1" ht="16.5" customHeight="1">
      <c r="A62" s="412"/>
      <c r="B62" s="707" t="str">
        <f>$B$3</f>
        <v>Interim</v>
      </c>
      <c r="C62" s="707"/>
      <c r="D62" s="677" t="str">
        <f>D3</f>
        <v>IEEE 802.18 RR TAG</v>
      </c>
      <c r="E62" s="677"/>
      <c r="F62" s="677"/>
      <c r="G62" s="677"/>
      <c r="H62" s="677"/>
      <c r="I62" s="678"/>
    </row>
    <row r="63" spans="1:9" s="122" customFormat="1" ht="16.5" customHeight="1">
      <c r="A63" s="412"/>
      <c r="B63" s="708" t="str">
        <f>'802.18 Cover'!$C$4</f>
        <v>R4</v>
      </c>
      <c r="C63" s="708"/>
      <c r="D63" s="693" t="str">
        <f>D4</f>
        <v xml:space="preserve">      ITU Headquarters Geneva Switzerland</v>
      </c>
      <c r="E63" s="693"/>
      <c r="F63" s="693"/>
      <c r="G63" s="693"/>
      <c r="H63" s="693"/>
      <c r="I63" s="694"/>
    </row>
    <row r="64" spans="1:9" s="122" customFormat="1" ht="16.5" customHeight="1">
      <c r="A64" s="412"/>
      <c r="B64" s="708"/>
      <c r="C64" s="708"/>
      <c r="D64" s="693" t="str">
        <f>D5</f>
        <v>July 15-18, 2013</v>
      </c>
      <c r="E64" s="693"/>
      <c r="F64" s="693"/>
      <c r="G64" s="693"/>
      <c r="H64" s="693"/>
      <c r="I64" s="694"/>
    </row>
    <row r="65" spans="1:10" s="122" customFormat="1" ht="16.5" customHeight="1">
      <c r="A65" s="412"/>
      <c r="B65" s="415"/>
      <c r="C65" s="146"/>
      <c r="D65" s="36"/>
      <c r="E65" s="36"/>
      <c r="F65" s="36"/>
      <c r="G65" s="36"/>
      <c r="H65" s="36"/>
      <c r="I65" s="416"/>
    </row>
    <row r="66" spans="1:10" s="414" customFormat="1" ht="16.5" customHeight="1">
      <c r="A66" s="413"/>
      <c r="B66" s="712" t="s">
        <v>197</v>
      </c>
      <c r="C66" s="713"/>
      <c r="D66" s="713"/>
      <c r="E66" s="713"/>
      <c r="F66" s="713"/>
      <c r="G66" s="713"/>
      <c r="H66" s="713"/>
      <c r="I66" s="714"/>
    </row>
    <row r="67" spans="1:10" s="122" customFormat="1" ht="16.5" customHeight="1">
      <c r="A67" s="412"/>
      <c r="B67" s="688"/>
      <c r="C67" s="686"/>
      <c r="D67" s="686"/>
      <c r="E67" s="686"/>
      <c r="F67" s="686"/>
      <c r="G67" s="686"/>
      <c r="H67" s="686"/>
      <c r="I67" s="687"/>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702" t="s">
        <v>12</v>
      </c>
      <c r="I69" s="703"/>
      <c r="J69" s="411"/>
    </row>
    <row r="70" spans="1:10" s="17" customFormat="1" ht="16.5" customHeight="1">
      <c r="B70" s="409"/>
      <c r="C70" s="11">
        <v>1</v>
      </c>
      <c r="D70" s="15"/>
      <c r="E70" s="399" t="s">
        <v>88</v>
      </c>
      <c r="F70" s="399"/>
      <c r="G70" s="399"/>
      <c r="H70" s="27"/>
      <c r="I70" s="396">
        <v>0.35416666666666669</v>
      </c>
    </row>
    <row r="71" spans="1:10" s="17" customFormat="1" ht="16.5" customHeight="1">
      <c r="B71" s="397"/>
      <c r="C71" s="16">
        <v>1.1000000000000001</v>
      </c>
      <c r="D71" s="8" t="s">
        <v>84</v>
      </c>
      <c r="E71" s="504" t="s">
        <v>51</v>
      </c>
      <c r="F71" s="13"/>
      <c r="G71" s="7" t="s">
        <v>137</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47</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44</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102</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149</v>
      </c>
      <c r="F80" s="4"/>
      <c r="G80" s="4"/>
      <c r="H80" s="33"/>
      <c r="I80" s="444"/>
    </row>
    <row r="81" spans="2:9" s="17" customFormat="1" ht="28.5" customHeight="1">
      <c r="B81" s="409"/>
      <c r="C81" s="11" t="s">
        <v>71</v>
      </c>
      <c r="D81" s="2" t="s">
        <v>152</v>
      </c>
      <c r="E81" s="507"/>
      <c r="F81" s="4" t="s">
        <v>81</v>
      </c>
      <c r="G81" s="13" t="s">
        <v>150</v>
      </c>
      <c r="H81" s="27"/>
      <c r="I81" s="396"/>
    </row>
    <row r="82" spans="2:9" s="135" customFormat="1" ht="27.75" customHeight="1">
      <c r="B82" s="191"/>
      <c r="C82" s="1" t="s">
        <v>72</v>
      </c>
      <c r="D82" s="2" t="s">
        <v>152</v>
      </c>
      <c r="E82" s="507"/>
      <c r="F82" s="4" t="s">
        <v>81</v>
      </c>
      <c r="G82" s="13" t="s">
        <v>150</v>
      </c>
      <c r="H82" s="31"/>
      <c r="I82" s="396"/>
    </row>
    <row r="83" spans="2:9" s="135" customFormat="1" ht="16.5" customHeight="1">
      <c r="B83" s="191"/>
      <c r="C83" s="1" t="s">
        <v>105</v>
      </c>
      <c r="D83" s="2" t="s">
        <v>152</v>
      </c>
      <c r="E83" s="507"/>
      <c r="F83" s="4" t="s">
        <v>81</v>
      </c>
      <c r="G83" s="13" t="s">
        <v>150</v>
      </c>
      <c r="H83" s="31"/>
      <c r="I83" s="396"/>
    </row>
    <row r="84" spans="2:9" s="135" customFormat="1" ht="28.5" customHeight="1">
      <c r="B84" s="191"/>
      <c r="C84" s="1" t="s">
        <v>106</v>
      </c>
      <c r="D84" s="2" t="s">
        <v>152</v>
      </c>
      <c r="E84" s="507"/>
      <c r="F84" s="4" t="s">
        <v>81</v>
      </c>
      <c r="G84" s="13" t="s">
        <v>150</v>
      </c>
      <c r="H84" s="31"/>
      <c r="I84" s="396"/>
    </row>
    <row r="85" spans="2:9" s="135" customFormat="1" ht="16.5" customHeight="1">
      <c r="B85" s="191"/>
      <c r="C85" s="1" t="s">
        <v>107</v>
      </c>
      <c r="D85" s="2" t="s">
        <v>152</v>
      </c>
      <c r="E85" s="507"/>
      <c r="F85" s="4" t="s">
        <v>81</v>
      </c>
      <c r="G85" s="13" t="s">
        <v>151</v>
      </c>
      <c r="H85" s="31"/>
      <c r="I85" s="396"/>
    </row>
    <row r="86" spans="2:9" s="135" customFormat="1" ht="16.5" customHeight="1">
      <c r="B86" s="191"/>
      <c r="C86" s="1" t="s">
        <v>108</v>
      </c>
      <c r="D86" s="2"/>
      <c r="E86" s="5"/>
      <c r="F86" s="4" t="s">
        <v>81</v>
      </c>
      <c r="G86" s="13" t="s">
        <v>44</v>
      </c>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46</v>
      </c>
      <c r="F89" s="399"/>
      <c r="G89" s="399"/>
      <c r="H89" s="30"/>
      <c r="I89" s="444"/>
    </row>
    <row r="90" spans="2:9" s="139" customFormat="1" ht="16.5" customHeight="1">
      <c r="B90" s="397"/>
      <c r="C90" s="11">
        <v>5.0999999999999996</v>
      </c>
      <c r="D90" s="2" t="s">
        <v>120</v>
      </c>
      <c r="E90" s="507" t="s">
        <v>160</v>
      </c>
      <c r="F90" s="4" t="s">
        <v>81</v>
      </c>
      <c r="G90" s="2" t="s">
        <v>142</v>
      </c>
      <c r="H90" s="31"/>
      <c r="I90" s="396"/>
    </row>
    <row r="91" spans="2:9" s="139" customFormat="1" ht="16.5" customHeight="1">
      <c r="B91" s="397"/>
      <c r="C91" s="11"/>
      <c r="D91" s="14"/>
      <c r="E91" s="504"/>
      <c r="F91" s="4" t="s">
        <v>81</v>
      </c>
      <c r="G91" s="2" t="s">
        <v>142</v>
      </c>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41</v>
      </c>
      <c r="F93" s="13"/>
      <c r="G93" s="14"/>
      <c r="H93" s="136"/>
      <c r="I93" s="407"/>
    </row>
    <row r="94" spans="2:9" s="139" customFormat="1" ht="16.5" customHeight="1">
      <c r="B94" s="397"/>
      <c r="C94" s="1">
        <v>6.1</v>
      </c>
      <c r="D94" s="2" t="s">
        <v>120</v>
      </c>
      <c r="E94" s="504" t="s">
        <v>7</v>
      </c>
      <c r="F94" s="4" t="s">
        <v>81</v>
      </c>
      <c r="G94" s="2" t="s">
        <v>139</v>
      </c>
      <c r="H94" s="31"/>
      <c r="I94" s="396"/>
    </row>
    <row r="95" spans="2:9" s="139" customFormat="1" ht="16.5" customHeight="1">
      <c r="B95" s="397"/>
      <c r="C95" s="1">
        <v>6.3</v>
      </c>
      <c r="D95" s="2" t="s">
        <v>120</v>
      </c>
      <c r="E95" s="504" t="s">
        <v>8</v>
      </c>
      <c r="F95" s="4" t="s">
        <v>81</v>
      </c>
      <c r="G95" s="2" t="s">
        <v>139</v>
      </c>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70</v>
      </c>
      <c r="F97" s="399" t="s">
        <v>80</v>
      </c>
      <c r="G97" s="2" t="s">
        <v>139</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120</v>
      </c>
      <c r="E99" s="504" t="s">
        <v>103</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86</v>
      </c>
      <c r="E101" s="399" t="s">
        <v>177</v>
      </c>
      <c r="F101" s="399" t="s">
        <v>80</v>
      </c>
      <c r="G101" s="399" t="s">
        <v>137</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84</v>
      </c>
      <c r="E103" s="399" t="s">
        <v>11</v>
      </c>
      <c r="F103" s="399" t="s">
        <v>80</v>
      </c>
      <c r="G103" s="399" t="s">
        <v>137</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TIME(18,0,0)</f>
        <v>0.75</v>
      </c>
      <c r="H105" s="464" t="s">
        <v>50</v>
      </c>
      <c r="I105" s="489"/>
    </row>
    <row r="106" spans="2:9" s="189" customFormat="1" ht="16.5" customHeight="1">
      <c r="B106" s="404"/>
      <c r="C106" s="20"/>
      <c r="D106" s="20"/>
      <c r="E106" s="20"/>
      <c r="F106" s="20"/>
      <c r="G106" s="20"/>
      <c r="H106" s="20"/>
      <c r="I106" s="392"/>
    </row>
    <row r="107" spans="2:9" s="189" customFormat="1" ht="16.5" customHeight="1">
      <c r="B107" s="709" t="s">
        <v>73</v>
      </c>
      <c r="C107" s="710"/>
      <c r="D107" s="710"/>
      <c r="E107" s="710"/>
      <c r="F107" s="710"/>
      <c r="G107" s="710"/>
      <c r="H107" s="710"/>
      <c r="I107" s="711"/>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2013-06-17T19:20:21Z</dcterms:modified>
</cp:coreProperties>
</file>