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0CEFAC0-A1BD-4D03-A888-8BB0BE56ECE1}" xr6:coauthVersionLast="47" xr6:coauthVersionMax="47" xr10:uidLastSave="{00000000-0000-0000-0000-000000000000}"/>
  <bookViews>
    <workbookView xWindow="-108" yWindow="-108" windowWidth="23256" windowHeight="12456" tabRatio="703" activeTab="7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" l="1"/>
  <c r="E12" i="19"/>
  <c r="A7" i="13"/>
  <c r="E7" i="13"/>
  <c r="B1" i="2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E8" i="19" l="1"/>
  <c r="E9" i="19" s="1"/>
  <c r="E10" i="19" s="1"/>
  <c r="E11" i="19" s="1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1" i="20" s="1"/>
  <c r="A10" i="20"/>
  <c r="A12" i="20" s="1"/>
  <c r="A13" i="20" s="1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<sst xmlns="http://schemas.openxmlformats.org/spreadsheetml/2006/main" count="547" uniqueCount="272">
  <si>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</si>
  <si>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</si>
  <si>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</si>
  <si>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</si>
  <si>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</si>
  <si>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</si>
  <si>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</si>
  <si>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</si>
  <si>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</si>
  <si>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</si>
  <si>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</si>
  <si>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</si>
  <si>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</si>
  <si>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</si>
  <si>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</si>
  <si>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</si>
  <si>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</si>
  <si>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</si>
  <si>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</si>
  <si>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</si>
  <si>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</si>
  <si>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</si>
  <si>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</si>
  <si>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</si>
  <si>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</si>
  <si>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</si>
  <si>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</si>
  <si>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</si>
  <si>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</si>
  <si>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</si>
  <si>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</si>
  <si>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</si>
  <si>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</si>
  <si>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</si>
  <si>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</si>
  <si>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</si>
  <si>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</si>
  <si>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</si>
  <si>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</si>
  <si>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</si>
  <si>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</si>
  <si>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</si>
  <si>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</si>
  <si>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</si>
  <si>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</si>
  <si>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</si>
  <si>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</si>
  <si>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</si>
  <si>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</si>
  <si>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</si>
  <si>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</si>
  <si>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</si>
  <si>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</si>
  <si>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</si>
  <si>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</si>
  <si>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</si>
  <si>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</si>
  <si>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</si>
  <si>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</si>
  <si>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</si>
  <si>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</si>
  <si>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</si>
  <si>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</si>
  <si>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</si>
  <si>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</si>
  <si>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</si>
  <si>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</si>
  <si>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</si>
  <si>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</si>
  <si>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</si>
  <si>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</si>
  <si>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</si>
  <si>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</si>
  <si>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</si>
  <si>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</si>
  <si>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</si>
  <si>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</si>
  <si>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</si>
  <si>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</si>
  <si>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</si>
  <si>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</si>
  <si>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</si>
  <si>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</si>
  <si>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</si>
  <si>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</si>
  <si>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</si>
  <si>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</si>
  <si>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</si>
  <si>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</si>
  <si>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</si>
  <si>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</si>
  <si>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</si>
  <si>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</si>
  <si>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</si>
  <si>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</si>
  <si>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</si>
  <si>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</si>
  <si>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</si>
  <si>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</si>
  <si>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</si>
  <si>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</si>
  <si>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</si>
  <si>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</si>
  <si>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</si>
  <si>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</si>
  <si>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</si>
  <si>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</si>
  <si>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</si>
  <si>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</si>
  <si>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</si>
  <si>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</si>
  <si>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</si>
  <si>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</si>
  <si>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</si>
  <si>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</si>
  <si>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</si>
  <si>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</si>
  <si>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</si>
  <si>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</si>
  <si>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</si>
  <si>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</si>
  <si>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</si>
  <si>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</si>
  <si>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</si>
  <si>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</si>
  <si>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</si>
  <si>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</si>
  <si>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</si>
  <si>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</si>
  <si>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</si>
  <si>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</si>
  <si>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</si>
  <si>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</si>
  <si>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</si>
  <si>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</si>
  <si>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</si>
  <si>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</si>
  <si>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</si>
  <si>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</si>
  <si>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</si>
  <si>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</si>
  <si>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</si>
  <si>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</si>
  <si>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</si>
  <si>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</si>
  <si>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</si>
  <si>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</si>
  <si>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</si>
  <si>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</si>
  <si>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</si>
  <si>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</si>
  <si>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</si>
  <si>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</si>
  <si>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</si>
  <si>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</si>
  <si>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</si>
  <si>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</si>
  <si>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</si>
  <si>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</si>
  <si>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</si>
  <si>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</si>
  <si>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</si>
  <si>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</si>
  <si>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</si>
  <si>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</si>
  <si>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</si>
  <si>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</si>
  <si>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</si>
  <si>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</si>
  <si>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</si>
  <si>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</si>
  <si>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</si>
  <si>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</si>
  <si>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</si>
  <si>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</si>
  <si>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</si>
  <si>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</si>
  <si>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</si>
  <si>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</si>
  <si>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</si>
  <si>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</si>
  <si>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</si>
  <si>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</si>
  <si>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</si>
  <si>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</si>
  <si>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</si>
  <si>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</si>
  <si>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</si>
  <si>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</si>
  <si>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</si>
  <si>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</si>
  <si>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</si>
  <si>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</si>
  <si>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</si>
  <si>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</si>
  <si>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</si>
  <si>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</si>
  <si>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</si>
  <si>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</si>
  <si>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</si>
  <si>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</si>
  <si>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</si>
  <si>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</si>
  <si>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</si>
  <si>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</si>
  <si>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</si>
  <si>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</si>
  <si>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</si>
  <si>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</si>
  <si>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</si>
  <si>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</si>
  <si>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</si>
  <si>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</si>
  <si>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</si>
  <si>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</si>
  <si>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</si>
  <si>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</si>
  <si>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</si>
  <si>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</si>
  <si>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</si>
  <si>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</si>
  <si>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</si>
  <si>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</si>
  <si>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</si>
  <si>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</si>
  <si>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</si>
  <si>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</si>
  <si>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</si>
  <si>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</si>
  <si>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</si>
  <si>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</si>
  <si>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</si>
  <si>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</si>
  <si>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</si>
  <si>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</si>
  <si>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</si>
  <si>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</si>
  <si>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</si>
  <si>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</si>
  <si>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</si>
  <si>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</si>
  <si>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</si>
  <si>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</si>
  <si>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</si>
  <si>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</si>
  <si>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</si>
  <si>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</si>
  <si>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</si>
  <si>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</si>
  <si>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</si>
  <si>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</si>
  <si>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</si>
  <si>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</si>
  <si>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</si>
  <si>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</si>
  <si>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</si>
  <si>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</si>
  <si>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</si>
  <si>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</si>
  <si>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</si>
  <si>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</si>
  <si>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</si>
  <si>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</si>
  <si>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</si>
  <si>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</si>
  <si>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</si>
  <si>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</si>
  <si>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</si>
  <si>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</si>
  <si>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</si>
  <si>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</si>
  <si>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 xml:space="preserve"> Proposed resolutions for mms status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</si>
</sst>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4-00-04ab-draftc-comment-resolution-nb-channel-map-cids-78-210-326-341-617-618-896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195-00-04ab-tg4ab-mar-plenary-mins.docx" TargetMode="External"/><Relationship Id="rId4" Type="http://schemas.openxmlformats.org/officeDocument/2006/relationships/hyperlink" Target="https://mentor.ieee.org/802.15/dcn/24/15-24-0230-00-04ab-draftc-comment-resolution-miscellaneou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B2" sqref="B2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C30" sqref="C3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>E7+TIME(0,D7,0)</f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>E8+TIME(0,D8,0)</f>
        <v>0.45833333333333331</v>
      </c>
      <c r="G9"/>
      <c r="I9" s="11"/>
      <c r="J9" s="11"/>
    </row>
    <row r="10" spans="1:10" x14ac:dyDescent="0.25">
      <c r="A10" s="5">
        <f>A8+0.1</f>
        <v>1.5000000000000004</v>
      </c>
      <c r="B10" s="11" t="s">
        <v>154</v>
      </c>
      <c r="C10" s="12" t="s">
        <v>162</v>
      </c>
      <c r="D10" s="8">
        <v>25</v>
      </c>
      <c r="E10" s="10">
        <f t="shared" si="0"/>
        <v>0.46180555555555552</v>
      </c>
      <c r="G10" t="s">
        <v>260</v>
      </c>
      <c r="H10" s="11"/>
      <c r="I10" s="11"/>
      <c r="J10" s="11"/>
    </row>
    <row r="11" spans="1:10" x14ac:dyDescent="0.25">
      <c r="A11" s="5">
        <f>A9+0.1</f>
        <v>1.6000000000000005</v>
      </c>
      <c r="B11" s="11" t="s">
        <v>247</v>
      </c>
      <c r="C11" s="12" t="s">
        <v>245</v>
      </c>
      <c r="D11" s="8">
        <v>30</v>
      </c>
      <c r="E11" s="10">
        <f t="shared" si="0"/>
        <v>0.47916666666666663</v>
      </c>
      <c r="G11"/>
      <c r="H11" s="14"/>
      <c r="I11" s="11"/>
      <c r="J11" s="11"/>
    </row>
    <row r="12" spans="1:10" ht="14.4" x14ac:dyDescent="0.3">
      <c r="A12" s="5">
        <f>A10+0.1</f>
        <v>1.6000000000000005</v>
      </c>
      <c r="B12" s="11" t="s">
        <v>229</v>
      </c>
      <c r="C12" s="12" t="s">
        <v>205</v>
      </c>
      <c r="D12" s="8">
        <v>30</v>
      </c>
      <c r="E12" s="10">
        <f t="shared" si="0"/>
        <v>0.49999999999999994</v>
      </c>
      <c r="G12"/>
      <c r="H12" s="305" t="s">
        <v>238</v>
      </c>
      <c r="I12" s="11"/>
      <c r="J12" s="11"/>
    </row>
    <row r="13" spans="1:10" x14ac:dyDescent="0.25">
      <c r="A13" s="5">
        <f>A12+0.1</f>
        <v>1.7000000000000006</v>
      </c>
      <c r="B13" s="11" t="s">
        <v>2</v>
      </c>
      <c r="C13" s="12" t="s">
        <v>1</v>
      </c>
      <c r="D13" s="8"/>
      <c r="E13" s="10">
        <f t="shared" si="0"/>
        <v>0.52083333333333326</v>
      </c>
      <c r="G13"/>
      <c r="H13" s="14"/>
      <c r="I13" s="11"/>
      <c r="J13" s="11"/>
    </row>
    <row r="14" spans="1:10" x14ac:dyDescent="0.25">
      <c r="A14" s="5"/>
      <c r="B14" s="11"/>
      <c r="D14" s="8"/>
      <c r="E14" s="10"/>
      <c r="G14"/>
      <c r="H14" s="14"/>
      <c r="I14" s="11"/>
      <c r="J14" s="11"/>
    </row>
    <row r="15" spans="1:10" x14ac:dyDescent="0.25">
      <c r="A15" s="1"/>
      <c r="C15" s="12"/>
      <c r="D15" s="8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1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1"/>
        <v>2.2000000000000002</v>
      </c>
      <c r="B19" s="11" t="s">
        <v>196</v>
      </c>
      <c r="C19" s="12" t="s">
        <v>197</v>
      </c>
      <c r="D19" s="8">
        <v>30</v>
      </c>
      <c r="E19" s="10">
        <f>E18+TIME(0,D18,0)</f>
        <v>0.5625</v>
      </c>
      <c r="G19"/>
      <c r="H19" s="304" t="s">
        <v>225</v>
      </c>
    </row>
    <row r="20" spans="1:10" ht="14.4" x14ac:dyDescent="0.25">
      <c r="A20" s="28">
        <f>A18+0.1</f>
        <v>2.2000000000000002</v>
      </c>
      <c r="B20" s="11" t="s">
        <v>231</v>
      </c>
      <c r="C20" s="12" t="s">
        <v>205</v>
      </c>
      <c r="D20" s="8">
        <v>20</v>
      </c>
      <c r="E20" s="10">
        <f>E19+TIME(0,Wednesday!D8,0)</f>
        <v>0.58333333333333337</v>
      </c>
      <c r="H20" s="304" t="s">
        <v>224</v>
      </c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>E20+TIME(0,D20,0)</f>
        <v>0.59722222222222221</v>
      </c>
      <c r="G21"/>
      <c r="H21" s="304" t="s">
        <v>219</v>
      </c>
    </row>
    <row r="22" spans="1:10" x14ac:dyDescent="0.25">
      <c r="A22" s="28">
        <f t="shared" si="1"/>
        <v>2.4000000000000004</v>
      </c>
      <c r="B22" s="11" t="s">
        <v>249</v>
      </c>
      <c r="C22" s="12" t="s">
        <v>205</v>
      </c>
      <c r="D22" s="8">
        <v>20</v>
      </c>
      <c r="E22" s="10">
        <f>E21+TIME(0,D21,0)</f>
        <v>0.60416666666666663</v>
      </c>
      <c r="G22"/>
      <c r="H22" s="14"/>
    </row>
    <row r="23" spans="1:10" x14ac:dyDescent="0.25">
      <c r="A23" s="28">
        <f t="shared" si="1"/>
        <v>2.5000000000000004</v>
      </c>
      <c r="B23" s="11" t="s">
        <v>214</v>
      </c>
      <c r="C23" s="12" t="s">
        <v>206</v>
      </c>
      <c r="D23" s="8">
        <v>20</v>
      </c>
      <c r="E23" s="10">
        <f>E22+TIME(0,D22,0)</f>
        <v>0.61805555555555547</v>
      </c>
      <c r="G23"/>
      <c r="H23" s="14"/>
    </row>
    <row r="24" spans="1:10" x14ac:dyDescent="0.25">
      <c r="A24" s="28">
        <f t="shared" si="1"/>
        <v>2.6000000000000005</v>
      </c>
      <c r="B24" s="11" t="s">
        <v>212</v>
      </c>
      <c r="C24" s="12" t="s">
        <v>206</v>
      </c>
      <c r="D24" s="8">
        <v>20</v>
      </c>
      <c r="E24" s="10">
        <f>E23+TIME(0,D23,0)</f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>E24+TIME(0,D24,0)</f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 t="s">
        <v>268</v>
      </c>
      <c r="H28" s="14" t="s">
        <v>267</v>
      </c>
    </row>
    <row r="29" spans="1:10" x14ac:dyDescent="0.25">
      <c r="B29" s="7" t="s">
        <v>191</v>
      </c>
      <c r="G29" s="7" t="s">
        <v>269</v>
      </c>
      <c r="H29" s="14" t="s">
        <v>266</v>
      </c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1" r:id="rId1" xr:uid="{D2452D2B-A878-432D-86E4-7EDAEEA45417}"/>
    <hyperlink ref="H20" r:id="rId2" xr:uid="{A4FFC429-45D5-4935-8086-08CE79308207}"/>
    <hyperlink ref="H19" r:id="rId3" xr:uid="{BDA0A57C-54FD-449B-BB53-262DCFF934C4}"/>
    <hyperlink ref="H12" r:id="rId4" xr:uid="{96A33D9F-1165-4580-A186-2AED84465009}"/>
    <hyperlink ref="H28" r:id="rId5" xr:uid="{1B9EDA04-062B-42B4-8CEE-03A3B62549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2" si="0">A5+0.1</f>
        <v>3.1</v>
      </c>
      <c r="B6" s="27" t="s">
        <v>56</v>
      </c>
      <c r="C6" s="12" t="s">
        <v>4</v>
      </c>
      <c r="D6" s="8">
        <v>0</v>
      </c>
      <c r="E6" s="10">
        <f t="shared" ref="E6:E12" si="1"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15</v>
      </c>
      <c r="E7" s="10">
        <f t="shared" si="1"/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227</v>
      </c>
      <c r="C8" s="12" t="s">
        <v>205</v>
      </c>
      <c r="D8" s="8">
        <v>10</v>
      </c>
      <c r="E8" s="10">
        <f t="shared" si="1"/>
        <v>0.34375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228</v>
      </c>
      <c r="C9" s="12" t="s">
        <v>205</v>
      </c>
      <c r="D9" s="8">
        <v>15</v>
      </c>
      <c r="E9" s="10">
        <f t="shared" si="1"/>
        <v>0.35069444444444442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230</v>
      </c>
      <c r="C10" s="12" t="s">
        <v>205</v>
      </c>
      <c r="D10" s="8">
        <v>10</v>
      </c>
      <c r="E10" s="10">
        <f t="shared" si="1"/>
        <v>0.3611111111111111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261</v>
      </c>
      <c r="C11" s="12" t="s">
        <v>4</v>
      </c>
      <c r="D11" s="8">
        <v>10</v>
      </c>
      <c r="E11" s="10">
        <f t="shared" si="1"/>
        <v>0.36805555555555552</v>
      </c>
      <c r="H11" s="14"/>
    </row>
    <row r="12" spans="1:8" x14ac:dyDescent="0.25">
      <c r="A12" s="28">
        <f t="shared" si="0"/>
        <v>3.7000000000000006</v>
      </c>
      <c r="B12" s="11" t="s">
        <v>251</v>
      </c>
      <c r="C12" s="12" t="s">
        <v>4</v>
      </c>
      <c r="D12" s="8">
        <v>0</v>
      </c>
      <c r="E12" s="10">
        <f t="shared" si="1"/>
        <v>0.37499999999999994</v>
      </c>
      <c r="H12" s="14"/>
    </row>
    <row r="13" spans="1:8" x14ac:dyDescent="0.25">
      <c r="A13" s="28"/>
      <c r="B13" s="11"/>
      <c r="C13" s="12"/>
      <c r="D13" s="8"/>
      <c r="E13" s="10"/>
      <c r="G13"/>
      <c r="H13" s="14"/>
    </row>
    <row r="14" spans="1:8" x14ac:dyDescent="0.25">
      <c r="A14" s="25"/>
      <c r="E14" s="10"/>
    </row>
    <row r="15" spans="1:8" x14ac:dyDescent="0.25">
      <c r="A15" s="1"/>
      <c r="B15" s="11"/>
      <c r="C15" s="12"/>
      <c r="D15" s="8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2">A16+0.1</f>
        <v>4.0999999999999996</v>
      </c>
      <c r="B17" s="11" t="s">
        <v>213</v>
      </c>
      <c r="C17" s="12" t="s">
        <v>139</v>
      </c>
      <c r="D17" s="8">
        <v>20</v>
      </c>
      <c r="E17" s="10">
        <f>E16+TIME(0,D16,0)</f>
        <v>0.5625</v>
      </c>
    </row>
    <row r="18" spans="1:8" x14ac:dyDescent="0.25">
      <c r="A18" s="5">
        <f t="shared" si="2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2"/>
        <v>4.2999999999999989</v>
      </c>
      <c r="B19" s="11" t="s">
        <v>262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2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2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2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2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3" activePane="bottomLeft" state="frozen"/>
      <selection pane="bottomLeft" activeCell="B18" sqref="B18:C1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E8+TIME(0,Monday!D19,0)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263</v>
      </c>
      <c r="C16" s="12" t="s">
        <v>264</v>
      </c>
      <c r="D16" s="8">
        <v>30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265</v>
      </c>
      <c r="C17" s="12" t="s">
        <v>205</v>
      </c>
      <c r="D17" s="28">
        <v>20</v>
      </c>
      <c r="E17" s="10">
        <f>E16+TIME(0,D16,0)</f>
        <v>0.61111111111111105</v>
      </c>
      <c r="H17" s="14"/>
    </row>
    <row r="18" spans="1:8" x14ac:dyDescent="0.25">
      <c r="A18" s="8">
        <f t="shared" si="2"/>
        <v>6.5999999999999979</v>
      </c>
      <c r="B18" s="11" t="s">
        <v>271</v>
      </c>
      <c r="C18" s="12" t="s">
        <v>206</v>
      </c>
      <c r="D18" s="8">
        <v>20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10</v>
      </c>
      <c r="E19" s="10">
        <f t="shared" ref="E19" si="4">E18+TIME(0,D18,0)</f>
        <v>0.63888888888888873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0.64583333333333315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tabSelected="1" workbookViewId="0">
      <selection activeCell="E24" sqref="E24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265</v>
      </c>
      <c r="B22" t="s">
        <v>205</v>
      </c>
      <c r="C22">
        <v>20</v>
      </c>
      <c r="E22" t="s">
        <v>258</v>
      </c>
      <c r="H22" t="s">
        <v>270</v>
      </c>
    </row>
    <row r="23" spans="1:9" ht="14.4" x14ac:dyDescent="0.25">
      <c r="A23" s="56" t="s">
        <v>271</v>
      </c>
      <c r="B23" t="s">
        <v>206</v>
      </c>
      <c r="E23" t="s">
        <v>258</v>
      </c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2024-05-13T08:22:57Z</dcterms:modified>
</cp:coreProperties>
</file>