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C:\Users\Marco.Hernandez\Documents\Projects\IEEE SA\P802.15.6a\Meetings\5 September\11\"/>
    </mc:Choice>
  </mc:AlternateContent>
  <xr:revisionPtr revIDLastSave="0" documentId="8_{31AEB6C7-F786-4F9F-969E-17B73A6C6DFB}" xr6:coauthVersionLast="47" xr6:coauthVersionMax="47" xr10:uidLastSave="{00000000-0000-0000-0000-000000000000}"/>
  <bookViews>
    <workbookView xWindow="-110" yWindow="-110" windowWidth="25820" windowHeight="13900"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48576" i="1" l="1"/>
  <c r="L2" i="1"/>
</calcChain>
</file>

<file path=xl/sharedStrings.xml><?xml version="1.0" encoding="utf-8"?>
<sst xmlns="http://schemas.openxmlformats.org/spreadsheetml/2006/main" count="246" uniqueCount="141">
  <si>
    <t>Line #</t>
  </si>
  <si>
    <t>Comment</t>
  </si>
  <si>
    <t>Proposed Change</t>
  </si>
  <si>
    <t>Category</t>
  </si>
  <si>
    <t>Source</t>
  </si>
  <si>
    <t>Purpose</t>
  </si>
  <si>
    <t>Notice</t>
  </si>
  <si>
    <t>Release</t>
  </si>
  <si>
    <t>Name</t>
  </si>
  <si>
    <t>CID</t>
  </si>
  <si>
    <t>Resolution</t>
  </si>
  <si>
    <t>Last updated</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</si>
  <si>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</si>
  <si>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</si>
  <si>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</si>
  <si>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</si>
  <si>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Huan Ban Li</t>
  </si>
  <si>
    <t>General</t>
  </si>
  <si>
    <t>Technical</t>
  </si>
  <si>
    <t>8</t>
    <phoneticPr fontId="11"/>
  </si>
  <si>
    <t>9.1.15.12</t>
    <phoneticPr fontId="11"/>
  </si>
  <si>
    <t>9.2.16.8</t>
    <phoneticPr fontId="11"/>
  </si>
  <si>
    <t>9.2.16.9</t>
    <phoneticPr fontId="11"/>
  </si>
  <si>
    <t>11, 12</t>
    <phoneticPr fontId="11"/>
  </si>
  <si>
    <t>11, 15</t>
    <phoneticPr fontId="11"/>
  </si>
  <si>
    <t>Many contents of this clause are the same as the original 15.6 whereas only new amendments should be provided.</t>
    <phoneticPr fontId="11"/>
  </si>
  <si>
    <t>Reduce redundant contents.</t>
    <phoneticPr fontId="11"/>
  </si>
  <si>
    <t>If there are two modes, it should be better to denote them as Mode 1 and Mode 2 instead of Mode 1 and Mode 3.</t>
    <phoneticPr fontId="11"/>
  </si>
  <si>
    <t>please make corresponding change.</t>
    <phoneticPr fontId="11"/>
  </si>
  <si>
    <t>Suggest to add an optional NB CCA mode to faciliate CCA operation among different types of UWB radios.</t>
    <phoneticPr fontId="11"/>
  </si>
  <si>
    <t>please refer to 15-23-0296-02-04ab-tfd-of-nb-cca-for-assisting-uwb-channel-access</t>
    <phoneticPr fontId="11"/>
  </si>
  <si>
    <t>If FM-UWB is not updated, it sgould not be included in this amendment.</t>
    <phoneticPr fontId="11"/>
  </si>
  <si>
    <t>Contents of this subclause overlaps with subclause 9.1.15.12.</t>
    <phoneticPr fontId="11"/>
  </si>
  <si>
    <t>Try to unify these two subclauses.</t>
    <phoneticPr fontId="11"/>
  </si>
  <si>
    <t>Seong-Soon Joo</t>
    <phoneticPr fontId="9"/>
  </si>
  <si>
    <t>5.8</t>
    <phoneticPr fontId="9"/>
  </si>
  <si>
    <t>6.16</t>
    <phoneticPr fontId="9"/>
  </si>
  <si>
    <t>6.17</t>
    <phoneticPr fontId="9"/>
  </si>
  <si>
    <t>5.8.1, 5.8.2</t>
    <phoneticPr fontId="9"/>
  </si>
  <si>
    <t>5.8.4</t>
    <phoneticPr fontId="9"/>
  </si>
  <si>
    <t>6.16.1</t>
    <phoneticPr fontId="9"/>
  </si>
  <si>
    <t>6.16.2</t>
    <phoneticPr fontId="9"/>
  </si>
  <si>
    <t>6.17.1</t>
    <phoneticPr fontId="9"/>
  </si>
  <si>
    <t>6.17.2</t>
    <phoneticPr fontId="9"/>
  </si>
  <si>
    <t>6.17.3</t>
    <phoneticPr fontId="9"/>
  </si>
  <si>
    <t>6.17.4</t>
    <phoneticPr fontId="9"/>
  </si>
  <si>
    <t>6.17.5</t>
    <phoneticPr fontId="9"/>
  </si>
  <si>
    <t>6.18</t>
    <phoneticPr fontId="9"/>
  </si>
  <si>
    <t>13, 22</t>
    <phoneticPr fontId="9"/>
  </si>
  <si>
    <t>15, 17</t>
    <phoneticPr fontId="9"/>
  </si>
  <si>
    <t xml:space="preserve">HRP MAC is used without defining the term. 
A different frame formats are specified in the sub-clause of the clause "5. MAC frame formats". </t>
    <phoneticPr fontId="9"/>
  </si>
  <si>
    <t>Deinfe the HRP MAC in clause 4.
Move sub-clause to a new clause for HRP MAC.</t>
    <phoneticPr fontId="9"/>
  </si>
  <si>
    <t>The title of sub-caluse 6.16 is the same as the title of clause 6.
sub-claus 6.16 is isolated with the leagcy MAC funtions.</t>
    <phoneticPr fontId="9"/>
  </si>
  <si>
    <t>Insert  a new clause for HRP MAC, "7. HRP MAC", in the draft.</t>
    <phoneticPr fontId="9"/>
  </si>
  <si>
    <t>sub-claus 6.17 is isolated with the leagcy MAC funtions.</t>
    <phoneticPr fontId="9"/>
  </si>
  <si>
    <t>Be a sub-clause of new clause for HRP MAC.</t>
    <phoneticPr fontId="9"/>
  </si>
  <si>
    <t>sub-claus 6.18 is isolated with the leagcy MAC funtions.</t>
    <phoneticPr fontId="9"/>
  </si>
  <si>
    <t>Control channel and Common channel are not fully described and confused in terms. 
It is not clear whether channel concepts are dependent on physical channel or on logical channel.</t>
    <phoneticPr fontId="9"/>
  </si>
  <si>
    <t>Need more comlete description on control channel and common channel.
If common chanel of 5.8.2 is about physical channel, it should be described in the 9.12 Operating ferequency bands.</t>
    <phoneticPr fontId="9"/>
  </si>
  <si>
    <t>Network Management Period (NMP) is used without defining the term.</t>
    <phoneticPr fontId="9"/>
  </si>
  <si>
    <t>Provide more complete description on NMP.</t>
    <phoneticPr fontId="9"/>
  </si>
  <si>
    <t>Contention Free Period (CFP), Contention Access Period (CAP) are used without defining the terms.</t>
    <phoneticPr fontId="9"/>
  </si>
  <si>
    <t>Provide more complete description on CFP and CAP.
Need a desription on HRP MAC superframe structure.</t>
    <phoneticPr fontId="9"/>
  </si>
  <si>
    <t xml:space="preserve">There is no prior information on how to numbering  a slot in CFP and CAP. </t>
    <phoneticPr fontId="9"/>
  </si>
  <si>
    <t>Provide complete description on HRP MAC superframe structure.</t>
    <phoneticPr fontId="9"/>
  </si>
  <si>
    <t>The meaning of "synchronize with the superframe" is not clear.</t>
    <phoneticPr fontId="9"/>
  </si>
  <si>
    <t>Provide complete description on synchronization with the other BAN superframe.</t>
    <phoneticPr fontId="9"/>
  </si>
  <si>
    <t xml:space="preserve">Sub-clause "Requirements on Dependable BAN Operation" is wirtten in incomplete sentences and is described in clause where defines Dependable BAN. </t>
    <phoneticPr fontId="9"/>
  </si>
  <si>
    <t>Provide complete sentences in a clause or remove the sub clause 6.17.1.</t>
    <phoneticPr fontId="9"/>
  </si>
  <si>
    <t>Sub-clause "Design considerations" is written in incomplete sentences and is needed to check whether contained in draft or not.</t>
    <phoneticPr fontId="9"/>
  </si>
  <si>
    <t>Remove the sub clause 6.17.2.</t>
    <phoneticPr fontId="9"/>
  </si>
  <si>
    <t>Sub-clause "Changes on Structure of Beacon Period" is written in incomplete sentecnes and is not in-lined with the HRP MAC superframe structure.</t>
    <phoneticPr fontId="9"/>
  </si>
  <si>
    <t>Provide complete description in-lined with the HRP MAC superframe structure.</t>
    <phoneticPr fontId="9"/>
  </si>
  <si>
    <t>Sub-clause  "Modified Active Superframe Interleaving with Adjustment" is written in incomplete sentecnes and is not in-lined with the HRP MAC superframe structure.</t>
    <phoneticPr fontId="9"/>
  </si>
  <si>
    <t>Sub-clause "Modified Active Superframe Interleaving Interleaving with Regulation" is written in incomplete sentecnes and is not in-lined with the HRP MAC superframe structure.</t>
    <phoneticPr fontId="9"/>
  </si>
  <si>
    <t>Sub-clause "Class of coexistence environment" is written in incomplet setneces and is needed to check where is adequate place.</t>
    <phoneticPr fontId="9"/>
  </si>
  <si>
    <t>Provide complete description and move to clause 4.</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</si>
  <si>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</si>
  <si>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</si>
  <si>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</si>
  <si>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</si>
  <si>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</si>
  <si>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</si>
  <si>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</si>
  <si>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</si>
  <si>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September 11th, 2023</t>
  </si>
  <si>
    <t>Discussion</t>
  </si>
  <si>
    <t>Comment-Resolution Database for Pre-Ballot WG</t>
  </si>
  <si>
    <t>September 2023</t>
  </si>
  <si>
    <t>Accepted in principle.
Define HRP MAC in clause 4.</t>
  </si>
  <si>
    <t xml:space="preserve">Accepted in principle.
Describe control channel and common data channel functional description in the operating frequency bands. </t>
  </si>
  <si>
    <t>Accepted in principle.
Describe NMP functional description.</t>
  </si>
  <si>
    <t>Accepted in principle.
Describe CAP and CFP functional description and length of CAP and CFP.</t>
  </si>
  <si>
    <t>Accepted.</t>
  </si>
  <si>
    <t>Hiroki Saito</t>
    <phoneticPr fontId="9"/>
  </si>
  <si>
    <t>Editorial</t>
  </si>
  <si>
    <t>5.2.1.1.7</t>
    <phoneticPr fontId="9"/>
  </si>
  <si>
    <t xml:space="preserve">Reference source not found.", which seems to be an error in the reference source, is found in the text. (I checked the entire document for similar errors and found no others.)
</t>
    <phoneticPr fontId="9"/>
  </si>
  <si>
    <t>Enter the correct reference.</t>
    <phoneticPr fontId="9"/>
  </si>
  <si>
    <t>Yasuharu Amezawa. 
Yoshinori Masaoka</t>
    <phoneticPr fontId="2" type="noConversion"/>
  </si>
  <si>
    <t>5.8.1</t>
    <phoneticPr fontId="15"/>
  </si>
  <si>
    <t>5.8.3.4</t>
    <phoneticPr fontId="15"/>
  </si>
  <si>
    <t>6.17.3</t>
    <phoneticPr fontId="15"/>
  </si>
  <si>
    <t>6.17.5</t>
    <phoneticPr fontId="15"/>
  </si>
  <si>
    <t>9.</t>
    <phoneticPr fontId="15"/>
  </si>
  <si>
    <t>9.1.1</t>
    <phoneticPr fontId="15"/>
  </si>
  <si>
    <t>9.1.2.1.7</t>
    <phoneticPr fontId="15"/>
  </si>
  <si>
    <t>9.1.2.1.8</t>
    <phoneticPr fontId="15"/>
  </si>
  <si>
    <t>9.1.3.1</t>
    <phoneticPr fontId="15"/>
  </si>
  <si>
    <r>
      <t>Although there is a statement "Data channel (DC) with a superframe structure for data transmission and ranging," is the ranging pursued between coordinator and hub?
The following statement seems to mean if the ranging is pursued between coordinators each other.</t>
    </r>
    <r>
      <rPr>
        <sz val="10"/>
        <rFont val="ＭＳ Ｐゴシック"/>
        <family val="2"/>
        <charset val="128"/>
      </rPr>
      <t xml:space="preserve">
9.1.16.1.1 General
"This specification is for ranging, relative positioning, and localization for human and vehicle body area networks (HBAN and VBAN) using Ultra-Wide Band (UWB) physical layer (PHY) that uses two-way ranging (TWR) technology."</t>
    </r>
  </si>
  <si>
    <t>Although the same value (=0) is assumed as IEEE 802.15.4-2012, is ti necessar to identify difference between 15.4 and 15.6ma? In the farme structure described hereafter between  15.4 and 15.6ma.</t>
    <phoneticPr fontId="15"/>
  </si>
  <si>
    <t>There is the statement "BAP &gt; EAP &gt; Scheduled MAP &gt; RAP &gt; CAP," does it pursue not in the access phase of CAP/CFP but does it 5 in the access pheses as the same as 802.15.6-2012?
It is different from the definition of D-Beacon.</t>
    <phoneticPr fontId="15"/>
  </si>
  <si>
    <t>Although there is the statement "The PLCP constructs the PHY layer protocol data unit (PPDU) by concatenating the synchronization header(SHR), physical layer header (PHR), physical layer service data unit (PSDU) that encapsulates MPDUs, and the frame check sequence (FCS) formed by the parity bits of a cyclic-redundancy code (CRC), respectively." does FCS(CRC) given in PHY?  In case current available devices in 15.4z may not be implementable.</t>
    <phoneticPr fontId="15"/>
  </si>
  <si>
    <t>Although there is the satement "The order of building blocks depends on the use case and it is set up after association and signaled by an application to the PLCP according to Table 54. At start-up the UWB frame type shall be set to one (communication) regardless of the application." current available devices for 15.4z may not purform change dynamically packet mode(Frame type in Table 54).</t>
    <phoneticPr fontId="15"/>
  </si>
  <si>
    <t>In current avauilable devices for 15.4z, there is no way to control in mixed between for ranging and not for ranging.</t>
    <phoneticPr fontId="15"/>
  </si>
  <si>
    <t xml:space="preserve">Current availabel devices for 15.4z may not dynamically changepacket mode( Frame type in Table 54). </t>
    <phoneticPr fontId="15"/>
  </si>
  <si>
    <t>If Kasami sequence is applied in preamble, current availabe devices for 15.4z may not indentify the preamble. Is it OK?</t>
    <phoneticPr fontId="15"/>
  </si>
  <si>
    <t>Rejected.
6ma is a revision, the entire Std 2012 is open for revision.</t>
  </si>
  <si>
    <t>If there are two modes, it should be better to denote them as Mode 1 and Mode 2 instead of Mode 1 and Mode 3.</t>
  </si>
  <si>
    <t>If FM-UWB is not updated, it sgould not be included in this revision.</t>
  </si>
  <si>
    <t>Accepted in principle.
Add NB CCA for 6ma HRP UWB</t>
  </si>
  <si>
    <r>
      <t xml:space="preserve">newly joined BAN searches beacon access phase and relocates the beacon slot with beacon slot assign rules
</t>
    </r>
    <r>
      <rPr>
        <sz val="10"/>
        <rFont val="ＭＳ Ｐゴシック"/>
        <family val="2"/>
        <charset val="128"/>
      </rPr>
      <t>上記動作を考慮すると、</t>
    </r>
    <r>
      <rPr>
        <sz val="10"/>
        <rFont val="Arial"/>
        <family val="2"/>
      </rPr>
      <t>becon slot</t>
    </r>
    <r>
      <rPr>
        <sz val="10"/>
        <rFont val="ＭＳ Ｐゴシック"/>
        <family val="2"/>
        <charset val="128"/>
      </rPr>
      <t>の変更過渡期に</t>
    </r>
    <r>
      <rPr>
        <sz val="10"/>
        <rFont val="Arial"/>
        <family val="2"/>
      </rPr>
      <t>node</t>
    </r>
    <r>
      <rPr>
        <sz val="10"/>
        <rFont val="ＭＳ Ｐゴシック"/>
        <family val="2"/>
        <charset val="128"/>
      </rPr>
      <t>からの送信抑止等の機能が必要と考えます。</t>
    </r>
    <r>
      <rPr>
        <sz val="10"/>
        <rFont val="Calibri"/>
        <family val="2"/>
        <scheme val="minor"/>
      </rPr>
      <t>Considering the above operation, we think that a function such as suppressing transmission from the node during the transition period of becon slot change is necessary.</t>
    </r>
  </si>
  <si>
    <t>Accepted in principle.
The node cannot transmit any packet in the transition period</t>
  </si>
  <si>
    <t>please make corresponding change.</t>
  </si>
  <si>
    <t xml:space="preserve">Accepted in principle.
Clarify the statement in line 3. </t>
  </si>
  <si>
    <t>Accepted in principle.
Check CRC in 4z and how to harmonize.</t>
  </si>
  <si>
    <t xml:space="preserve">Rejected.
The std 6ma aims for new UWB implementations. </t>
  </si>
  <si>
    <t xml:space="preserve">Rejected.
The std 6ma includes Ipatov sequences as optional; hence 6ma devices can detect 4z devices. </t>
  </si>
  <si>
    <t>Accepted in principle.
Clarify the HRP MAC clause contains this subclause.</t>
  </si>
  <si>
    <t>Accepted in principle.
Describe the 8 coexistence classes.</t>
  </si>
  <si>
    <t>Takafumi Suzuki</t>
    <phoneticPr fontId="2" type="noConversion"/>
  </si>
  <si>
    <t>9.1.1.3.1</t>
  </si>
  <si>
    <t>BCC is an FEC for correction of bit errors while RS code is an FEC for correction of burst errors in general. So why don't you apply interleaver between outer and inner codes?</t>
    <phoneticPr fontId="2" type="noConversion"/>
  </si>
  <si>
    <t>Since curent channel models are mainly focused on no mobility but stastical environment such as between a transmitter in a brain etc. and a reciver on a skin, no fading is assumed and then FCC has been selected for limited length burst errors. However, under various classes of coexistence, more poweful FEC with burst error correction  should be designed for enhanced dependability.</t>
    <phoneticPr fontId="2" type="noConversion"/>
  </si>
  <si>
    <t>6.16.4</t>
  </si>
  <si>
    <t xml:space="preserve">Accepted in principle.
Check interleavers with simulations. </t>
  </si>
  <si>
    <t>Accepted in principle.
Check coexistence scenarios with simulations with several FEC configurations.</t>
  </si>
  <si>
    <t xml:space="preserve">Accept in principle.
Check CFP period and CAP period design to guarantee high data rate with minimun latency. </t>
  </si>
  <si>
    <t xml:space="preserve">In a use case of BMI, a time lag between ECoG detection by sensors inside a brain and signal reception is very important, so back-off time of ECoG packets must be restricted within permisible time period. ECoG packets is categorized as the highest QoS level 7 and then the packets should be transmitted in CFP, However, if the length of CFP is not enough long to transmit all ECoG packets, then the overflowed ECoG packets must be transmitted in next superframe, then long delay over a superframe length causes. </t>
  </si>
  <si>
    <t>Yes</t>
  </si>
  <si>
    <t>Doc: P802.15-23-0476-04-6ma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</si>
</sst>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19">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Calibri"/>
      <family val="2"/>
      <scheme val="minor"/>
    </font>
    <font>
      <sz val="12"/>
      <color rgb="FF000000"/>
      <name val="Times New Roman"/>
      <family val="1"/>
    </font>
    <font>
      <sz val="10"/>
      <name val="Arial"/>
    </font>
    <font>
      <sz val="10"/>
      <name val="ＭＳ Ｐゴシック"/>
      <family val="2"/>
      <charset val="128"/>
    </font>
    <font>
      <sz val="10"/>
      <name val="Calibri"/>
      <family val="2"/>
      <scheme val="minor"/>
    </font>
    <font>
      <sz val="10"/>
      <color rgb="FF4D4D4D"/>
      <name val="Arial"/>
      <family val="2"/>
    </font>
  </fonts>
  <fills count="3">
    <fill>
      <patternFill patternType="none"/>
    </fill>
    <fill>
      <patternFill patternType="gray125"/>
    </fill>
    <fill>
      <patternFill patternType="solid">
        <fgColor indexed="13"/>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cellStyleXfs>
  <cellXfs count="46">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8" fillId="0" borderId="2" xfId="2" applyFont="1" applyBorder="1" applyAlignment="1">
      <alignment vertical="top" wrapText="1"/>
    </xf>
    <xf numFmtId="49" fontId="0" fillId="0" borderId="0" xfId="0" applyNumberFormat="1"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wrapText="1"/>
    </xf>
    <xf numFmtId="49" fontId="0" fillId="0" borderId="0" xfId="0" applyNumberFormat="1"/>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applyAlignment="1">
      <alignment horizontal="center" vertical="center"/>
    </xf>
    <xf numFmtId="49" fontId="0" fillId="0" borderId="0" xfId="0" applyNumberFormat="1" applyAlignment="1">
      <alignment horizontal="left"/>
    </xf>
    <xf numFmtId="0" fontId="3" fillId="0" borderId="0" xfId="0" applyFont="1" applyAlignment="1">
      <alignment horizontal="left" wrapText="1"/>
    </xf>
    <xf numFmtId="0" fontId="0" fillId="0" borderId="0" xfId="0" applyAlignment="1">
      <alignment horizontal="left"/>
    </xf>
    <xf numFmtId="0" fontId="16" fillId="0" borderId="0" xfId="0" applyFont="1" applyAlignment="1">
      <alignment horizontal="left"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wrapText="1"/>
    </xf>
    <xf numFmtId="0" fontId="0" fillId="0" borderId="0" xfId="0" applyFill="1" applyAlignment="1">
      <alignment horizontal="left"/>
    </xf>
    <xf numFmtId="0" fontId="3" fillId="0" borderId="0" xfId="0" applyFont="1" applyFill="1" applyAlignment="1">
      <alignment horizontal="left" wrapText="1"/>
    </xf>
    <xf numFmtId="0" fontId="3" fillId="0" borderId="0" xfId="0" applyFont="1" applyFill="1" applyAlignment="1">
      <alignment horizontal="left"/>
    </xf>
    <xf numFmtId="0" fontId="3" fillId="0" borderId="0" xfId="0" applyFont="1" applyFill="1" applyAlignment="1">
      <alignment horizontal="center" vertical="top" wrapText="1"/>
    </xf>
    <xf numFmtId="0" fontId="18" fillId="0" borderId="0" xfId="0" applyFont="1" applyAlignment="1">
      <alignment vertical="top" wrapText="1"/>
    </xf>
    <xf numFmtId="14" fontId="0" fillId="0" borderId="0" xfId="0" applyNumberFormat="1" applyAlignment="1">
      <alignment horizontal="center" vertical="center"/>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cellXfs>
  <cellStyles count="5">
    <cellStyle name="Hyperlink" xfId="3" builtinId="8"/>
    <cellStyle name="Normal" xfId="0" builtinId="0"/>
    <cellStyle name="Normal 2" xfId="1" xr:uid="{00000000-0005-0000-0000-000001000000}"/>
    <cellStyle name="Normal 2 2" xfId="2" xr:uid="{17878B2F-6410-4CD3-AE09-AB02D28CC4A0}"/>
    <cellStyle name="Normal 3" xfId="4" xr:uid="{95874129-F2DB-46FB-8320-BE6FAAD863A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workbookViewId="0">
      <selection activeCell="D1" sqref="D1"/>
    </sheetView>
  </sheetViews>
  <sheetFormatPr defaultColWidth="9.08984375" defaultRowHeight="12.5"/>
  <cols>
    <col min="1" max="1" width="9.08984375" style="7"/>
    <col min="2" max="2" width="15.453125" style="7" customWidth="1"/>
    <col min="3" max="3" width="56.1796875" style="7" customWidth="1"/>
    <col min="4" max="4" width="39.6328125" style="7" customWidth="1"/>
    <col min="5" max="16384" width="9.08984375" style="7"/>
  </cols>
  <sheetData>
    <row r="1" spans="2:4" ht="25.5">
      <c r="B1" s="28" t="s">
        <v>88</v>
      </c>
      <c r="C1" s="16"/>
      <c r="D1" s="27" t="s">
        <v>140</v>
      </c>
    </row>
    <row r="3" spans="2:4" ht="17.5">
      <c r="C3" s="15" t="s">
        <v>84</v>
      </c>
    </row>
    <row r="4" spans="2:4" ht="17.5">
      <c r="C4" s="15" t="s">
        <v>83</v>
      </c>
    </row>
    <row r="5" spans="2:4" ht="17.5">
      <c r="C5" s="15"/>
    </row>
    <row r="6" spans="2:4" ht="15.5">
      <c r="B6" s="26" t="s">
        <v>82</v>
      </c>
      <c r="C6" s="27" t="s">
        <v>87</v>
      </c>
    </row>
    <row r="7" spans="2:4" ht="15.5">
      <c r="B7" s="26"/>
      <c r="C7" s="27"/>
    </row>
    <row r="8" spans="2:4" ht="15.5">
      <c r="B8" s="26" t="s">
        <v>81</v>
      </c>
      <c r="C8" s="25" t="s">
        <v>85</v>
      </c>
    </row>
    <row r="9" spans="2:4" ht="17.5">
      <c r="B9" s="15"/>
    </row>
    <row r="10" spans="2:4" ht="14.75" customHeight="1">
      <c r="B10" s="43" t="s">
        <v>4</v>
      </c>
      <c r="C10" s="10" t="s">
        <v>80</v>
      </c>
      <c r="D10" s="14"/>
    </row>
    <row r="11" spans="2:4" ht="15.5">
      <c r="B11" s="43"/>
      <c r="C11" s="13"/>
      <c r="D11" s="13"/>
    </row>
    <row r="12" spans="2:4" ht="15.5">
      <c r="B12" s="43"/>
      <c r="C12" s="13" t="s">
        <v>79</v>
      </c>
      <c r="D12" s="12"/>
    </row>
    <row r="13" spans="2:4" ht="15.5">
      <c r="B13" s="43"/>
      <c r="C13" s="9"/>
      <c r="D13" s="11"/>
    </row>
    <row r="14" spans="2:4" s="8" customFormat="1" ht="20.25" customHeight="1">
      <c r="B14" s="10" t="s">
        <v>5</v>
      </c>
      <c r="C14" s="44" t="s">
        <v>86</v>
      </c>
      <c r="D14" s="44"/>
    </row>
    <row r="15" spans="2:4" s="8" customFormat="1" ht="84" customHeight="1">
      <c r="B15" s="19" t="s">
        <v>6</v>
      </c>
      <c r="C15" s="44" t="s">
        <v>78</v>
      </c>
      <c r="D15" s="44"/>
    </row>
    <row r="16" spans="2:4" s="8" customFormat="1" ht="36.75" customHeight="1">
      <c r="B16" s="9" t="s">
        <v>7</v>
      </c>
      <c r="C16" s="43" t="s">
        <v>77</v>
      </c>
      <c r="D16" s="43"/>
    </row>
  </sheetData>
  <sheetProtection selectLockedCells="1" selectUnlockedCells="1"/>
  <mergeCells count="4">
    <mergeCell ref="B10:B13"/>
    <mergeCell ref="C14:D14"/>
    <mergeCell ref="C15:D15"/>
    <mergeCell ref="C16:D16"/>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48576"/>
  <sheetViews>
    <sheetView tabSelected="1" topLeftCell="A2" zoomScale="120" zoomScaleNormal="120" workbookViewId="0">
      <pane ySplit="1" topLeftCell="A3" activePane="bottomLeft" state="frozen"/>
      <selection activeCell="A2" sqref="A2"/>
      <selection pane="bottomLeft" activeCell="B3" sqref="B3"/>
    </sheetView>
  </sheetViews>
  <sheetFormatPr defaultRowHeight="12.5"/>
  <cols>
    <col min="1" max="1" width="5.36328125" style="4" customWidth="1"/>
    <col min="2" max="2" width="13.81640625" style="4" customWidth="1"/>
    <col min="3" max="3" width="8.81640625" style="4" customWidth="1"/>
    <col min="4" max="4" width="10.1796875" style="4" customWidth="1"/>
    <col min="5" max="5" width="8.90625" style="1" customWidth="1"/>
    <col min="6" max="6" width="8.1796875" style="4" customWidth="1"/>
    <col min="7" max="7" width="52.6328125" style="18" customWidth="1"/>
    <col min="8" max="8" width="49.90625" style="17" customWidth="1"/>
    <col min="9" max="9" width="46.453125" style="17" customWidth="1"/>
    <col min="10" max="10" width="14.453125" style="4" customWidth="1"/>
    <col min="11" max="11" width="10.453125" style="2" customWidth="1"/>
    <col min="12" max="12" width="18.1796875" customWidth="1"/>
  </cols>
  <sheetData>
    <row r="1" spans="1:12" ht="150" customHeight="1">
      <c r="A1" s="45" t="s">
        <v>15</v>
      </c>
      <c r="B1" s="45"/>
      <c r="C1" s="45"/>
      <c r="D1" s="45"/>
      <c r="E1" s="45"/>
      <c r="F1" s="45"/>
      <c r="G1" s="45"/>
      <c r="H1" s="45"/>
      <c r="I1" s="45"/>
      <c r="J1" s="45"/>
      <c r="K1" s="45"/>
    </row>
    <row r="2" spans="1:12" ht="39" customHeight="1">
      <c r="A2" s="3" t="s">
        <v>9</v>
      </c>
      <c r="B2" s="3" t="s">
        <v>8</v>
      </c>
      <c r="C2" s="3" t="s">
        <v>3</v>
      </c>
      <c r="D2" s="3" t="s">
        <v>12</v>
      </c>
      <c r="E2" s="3" t="s">
        <v>13</v>
      </c>
      <c r="F2" s="3" t="s">
        <v>0</v>
      </c>
      <c r="G2" s="5" t="s">
        <v>1</v>
      </c>
      <c r="H2" s="5" t="s">
        <v>2</v>
      </c>
      <c r="I2" s="5" t="s">
        <v>10</v>
      </c>
      <c r="J2" s="3" t="s">
        <v>11</v>
      </c>
      <c r="K2" s="5" t="s">
        <v>14</v>
      </c>
      <c r="L2" s="6">
        <f ca="1">NOW()</f>
        <v>45183.761919097225</v>
      </c>
    </row>
    <row r="3" spans="1:12" ht="39" customHeight="1">
      <c r="A3" s="29">
        <v>21</v>
      </c>
      <c r="B3" t="s">
        <v>94</v>
      </c>
      <c r="C3" s="29" t="s">
        <v>95</v>
      </c>
      <c r="D3" s="30" t="s">
        <v>96</v>
      </c>
      <c r="E3" s="1">
        <v>19</v>
      </c>
      <c r="F3" s="3">
        <v>3</v>
      </c>
      <c r="G3" s="17" t="s">
        <v>97</v>
      </c>
      <c r="H3" s="23" t="s">
        <v>98</v>
      </c>
      <c r="I3" s="34" t="s">
        <v>93</v>
      </c>
      <c r="J3" s="42">
        <v>45183</v>
      </c>
      <c r="K3" s="34" t="s">
        <v>139</v>
      </c>
      <c r="L3" s="6"/>
    </row>
    <row r="4" spans="1:12" ht="37.5">
      <c r="A4" s="4">
        <v>6</v>
      </c>
      <c r="B4" t="s">
        <v>34</v>
      </c>
      <c r="C4" t="s">
        <v>17</v>
      </c>
      <c r="D4" s="24" t="s">
        <v>35</v>
      </c>
      <c r="E4">
        <v>74</v>
      </c>
      <c r="F4">
        <v>3</v>
      </c>
      <c r="G4" s="23" t="s">
        <v>50</v>
      </c>
      <c r="H4" s="23" t="s">
        <v>51</v>
      </c>
      <c r="I4" s="17" t="s">
        <v>89</v>
      </c>
      <c r="J4" s="42">
        <v>45183</v>
      </c>
      <c r="K4" s="34" t="s">
        <v>139</v>
      </c>
    </row>
    <row r="5" spans="1:12" ht="62.5">
      <c r="A5" s="4">
        <v>10</v>
      </c>
      <c r="B5" t="s">
        <v>34</v>
      </c>
      <c r="C5" t="s">
        <v>18</v>
      </c>
      <c r="D5" s="24" t="s">
        <v>38</v>
      </c>
      <c r="E5">
        <v>74</v>
      </c>
      <c r="F5" t="s">
        <v>48</v>
      </c>
      <c r="G5" s="23" t="s">
        <v>57</v>
      </c>
      <c r="H5" s="23" t="s">
        <v>58</v>
      </c>
      <c r="I5" s="17" t="s">
        <v>90</v>
      </c>
      <c r="J5" s="42">
        <v>45183</v>
      </c>
      <c r="K5" s="34" t="s">
        <v>139</v>
      </c>
    </row>
    <row r="6" spans="1:12" ht="123">
      <c r="A6" s="4">
        <v>22</v>
      </c>
      <c r="B6" s="31" t="s">
        <v>99</v>
      </c>
      <c r="C6" s="32">
        <v>74</v>
      </c>
      <c r="D6" s="30" t="s">
        <v>100</v>
      </c>
      <c r="E6" s="32">
        <v>74</v>
      </c>
      <c r="F6" s="32">
        <v>13</v>
      </c>
      <c r="G6" s="31" t="s">
        <v>109</v>
      </c>
      <c r="H6" s="23" t="s">
        <v>60</v>
      </c>
      <c r="I6" s="17" t="s">
        <v>91</v>
      </c>
      <c r="J6" s="42">
        <v>45183</v>
      </c>
      <c r="K6" s="34" t="s">
        <v>139</v>
      </c>
    </row>
    <row r="7" spans="1:12" ht="50">
      <c r="A7" s="4">
        <v>23</v>
      </c>
      <c r="B7" s="31" t="s">
        <v>99</v>
      </c>
      <c r="C7" s="32">
        <v>75</v>
      </c>
      <c r="D7" s="30" t="s">
        <v>101</v>
      </c>
      <c r="E7" s="32">
        <v>75</v>
      </c>
      <c r="F7" s="32">
        <v>14</v>
      </c>
      <c r="G7" s="31" t="s">
        <v>110</v>
      </c>
      <c r="H7" s="23" t="s">
        <v>62</v>
      </c>
      <c r="I7" s="17" t="s">
        <v>92</v>
      </c>
      <c r="J7" s="42">
        <v>45183</v>
      </c>
      <c r="K7" s="34" t="s">
        <v>139</v>
      </c>
    </row>
    <row r="8" spans="1:12" ht="25">
      <c r="A8" s="4">
        <v>11</v>
      </c>
      <c r="B8" t="s">
        <v>34</v>
      </c>
      <c r="C8" t="s">
        <v>18</v>
      </c>
      <c r="D8" s="24" t="s">
        <v>39</v>
      </c>
      <c r="E8">
        <v>76</v>
      </c>
      <c r="F8">
        <v>10</v>
      </c>
      <c r="G8" s="23" t="s">
        <v>59</v>
      </c>
      <c r="H8" s="23" t="s">
        <v>53</v>
      </c>
      <c r="I8" s="17" t="s">
        <v>93</v>
      </c>
      <c r="J8" s="42">
        <v>45183</v>
      </c>
      <c r="K8" s="34" t="s">
        <v>139</v>
      </c>
    </row>
    <row r="9" spans="1:12" ht="25">
      <c r="A9" s="4">
        <v>12</v>
      </c>
      <c r="B9" t="s">
        <v>34</v>
      </c>
      <c r="C9" t="s">
        <v>18</v>
      </c>
      <c r="D9" s="24" t="s">
        <v>39</v>
      </c>
      <c r="E9">
        <v>77</v>
      </c>
      <c r="F9" t="s">
        <v>49</v>
      </c>
      <c r="G9" s="23" t="s">
        <v>61</v>
      </c>
      <c r="H9" s="23" t="s">
        <v>64</v>
      </c>
      <c r="I9" s="17" t="s">
        <v>93</v>
      </c>
      <c r="J9" s="42">
        <v>45183</v>
      </c>
      <c r="K9" s="34" t="s">
        <v>139</v>
      </c>
    </row>
    <row r="10" spans="1:12" ht="25">
      <c r="A10" s="4">
        <v>7</v>
      </c>
      <c r="B10" t="s">
        <v>34</v>
      </c>
      <c r="C10" t="s">
        <v>17</v>
      </c>
      <c r="D10" s="24" t="s">
        <v>36</v>
      </c>
      <c r="E10">
        <v>148</v>
      </c>
      <c r="F10">
        <v>3</v>
      </c>
      <c r="G10" s="23" t="s">
        <v>52</v>
      </c>
      <c r="H10" s="23" t="s">
        <v>66</v>
      </c>
      <c r="I10" s="17" t="s">
        <v>93</v>
      </c>
      <c r="J10" s="42">
        <v>45183</v>
      </c>
      <c r="K10" s="34" t="s">
        <v>139</v>
      </c>
    </row>
    <row r="11" spans="1:12" ht="25">
      <c r="A11" s="4">
        <v>13</v>
      </c>
      <c r="B11" t="s">
        <v>34</v>
      </c>
      <c r="C11" t="s">
        <v>18</v>
      </c>
      <c r="D11" s="24" t="s">
        <v>40</v>
      </c>
      <c r="E11">
        <v>148</v>
      </c>
      <c r="F11">
        <v>19</v>
      </c>
      <c r="G11" s="23" t="s">
        <v>63</v>
      </c>
      <c r="H11" s="23" t="s">
        <v>55</v>
      </c>
      <c r="I11" s="35" t="s">
        <v>128</v>
      </c>
      <c r="J11" s="42">
        <v>45183</v>
      </c>
      <c r="K11" s="34" t="s">
        <v>139</v>
      </c>
    </row>
    <row r="12" spans="1:12" ht="25">
      <c r="A12" s="4">
        <v>14</v>
      </c>
      <c r="B12" t="s">
        <v>34</v>
      </c>
      <c r="C12" t="s">
        <v>18</v>
      </c>
      <c r="D12" s="24" t="s">
        <v>41</v>
      </c>
      <c r="E12">
        <v>149</v>
      </c>
      <c r="F12">
        <v>9</v>
      </c>
      <c r="G12" s="23" t="s">
        <v>65</v>
      </c>
      <c r="H12" s="23" t="s">
        <v>68</v>
      </c>
      <c r="I12" s="17" t="s">
        <v>93</v>
      </c>
      <c r="J12" s="42">
        <v>45183</v>
      </c>
      <c r="K12" s="34" t="s">
        <v>139</v>
      </c>
    </row>
    <row r="13" spans="1:12" ht="25">
      <c r="A13" s="4">
        <v>8</v>
      </c>
      <c r="B13" t="s">
        <v>34</v>
      </c>
      <c r="C13" t="s">
        <v>17</v>
      </c>
      <c r="D13" s="24" t="s">
        <v>37</v>
      </c>
      <c r="E13">
        <v>150</v>
      </c>
      <c r="F13">
        <v>11</v>
      </c>
      <c r="G13" s="23" t="s">
        <v>54</v>
      </c>
      <c r="H13" s="23" t="s">
        <v>70</v>
      </c>
      <c r="I13" s="35" t="s">
        <v>128</v>
      </c>
      <c r="J13" s="42">
        <v>45183</v>
      </c>
      <c r="K13" s="34" t="s">
        <v>139</v>
      </c>
    </row>
    <row r="14" spans="1:12" ht="37.5">
      <c r="A14" s="4">
        <v>15</v>
      </c>
      <c r="B14" t="s">
        <v>34</v>
      </c>
      <c r="C14" t="s">
        <v>17</v>
      </c>
      <c r="D14" s="24" t="s">
        <v>42</v>
      </c>
      <c r="E14">
        <v>150</v>
      </c>
      <c r="F14">
        <v>12</v>
      </c>
      <c r="G14" s="23" t="s">
        <v>67</v>
      </c>
      <c r="H14" s="23" t="s">
        <v>72</v>
      </c>
      <c r="I14" s="17" t="s">
        <v>93</v>
      </c>
      <c r="J14" s="42">
        <v>45183</v>
      </c>
      <c r="K14" s="34" t="s">
        <v>139</v>
      </c>
    </row>
    <row r="15" spans="1:12" ht="37.5">
      <c r="A15" s="4">
        <v>16</v>
      </c>
      <c r="B15" t="s">
        <v>34</v>
      </c>
      <c r="C15" t="s">
        <v>17</v>
      </c>
      <c r="D15" s="24" t="s">
        <v>43</v>
      </c>
      <c r="E15">
        <v>150</v>
      </c>
      <c r="F15">
        <v>23</v>
      </c>
      <c r="G15" s="23" t="s">
        <v>69</v>
      </c>
      <c r="H15" s="23" t="s">
        <v>72</v>
      </c>
      <c r="I15" s="17" t="s">
        <v>93</v>
      </c>
      <c r="J15" s="42">
        <v>45183</v>
      </c>
      <c r="K15" s="34" t="s">
        <v>139</v>
      </c>
    </row>
    <row r="16" spans="1:12" ht="112.5">
      <c r="A16" s="4">
        <v>33</v>
      </c>
      <c r="B16" s="39" t="s">
        <v>130</v>
      </c>
      <c r="C16" t="s">
        <v>18</v>
      </c>
      <c r="D16" s="39" t="s">
        <v>134</v>
      </c>
      <c r="E16" s="37">
        <v>150</v>
      </c>
      <c r="F16" s="37">
        <v>6</v>
      </c>
      <c r="G16" s="40" t="s">
        <v>138</v>
      </c>
      <c r="H16" s="41"/>
      <c r="I16" s="17" t="s">
        <v>137</v>
      </c>
      <c r="J16" s="42">
        <v>45183</v>
      </c>
      <c r="K16" s="34" t="s">
        <v>139</v>
      </c>
    </row>
    <row r="17" spans="1:11" ht="37.5">
      <c r="A17" s="4">
        <v>17</v>
      </c>
      <c r="B17" t="s">
        <v>34</v>
      </c>
      <c r="C17" t="s">
        <v>18</v>
      </c>
      <c r="D17" s="24" t="s">
        <v>44</v>
      </c>
      <c r="E17">
        <v>151</v>
      </c>
      <c r="F17">
        <v>2</v>
      </c>
      <c r="G17" s="23" t="s">
        <v>71</v>
      </c>
      <c r="H17" s="23" t="s">
        <v>72</v>
      </c>
      <c r="I17" s="17" t="s">
        <v>93</v>
      </c>
      <c r="J17" s="42">
        <v>45183</v>
      </c>
      <c r="K17" s="34" t="s">
        <v>139</v>
      </c>
    </row>
    <row r="18" spans="1:11" ht="37.5">
      <c r="A18" s="4">
        <v>18</v>
      </c>
      <c r="B18" t="s">
        <v>34</v>
      </c>
      <c r="C18" t="s">
        <v>18</v>
      </c>
      <c r="D18" s="24" t="s">
        <v>45</v>
      </c>
      <c r="E18">
        <v>151</v>
      </c>
      <c r="F18">
        <v>29</v>
      </c>
      <c r="G18" s="23" t="s">
        <v>73</v>
      </c>
      <c r="H18" s="23" t="s">
        <v>55</v>
      </c>
      <c r="I18" s="35" t="s">
        <v>128</v>
      </c>
      <c r="J18" s="42">
        <v>45183</v>
      </c>
      <c r="K18" s="34" t="s">
        <v>139</v>
      </c>
    </row>
    <row r="19" spans="1:11" ht="37.5">
      <c r="A19" s="4">
        <v>19</v>
      </c>
      <c r="B19" t="s">
        <v>34</v>
      </c>
      <c r="C19" t="s">
        <v>18</v>
      </c>
      <c r="D19" s="24" t="s">
        <v>46</v>
      </c>
      <c r="E19">
        <v>151</v>
      </c>
      <c r="F19">
        <v>37</v>
      </c>
      <c r="G19" s="23" t="s">
        <v>74</v>
      </c>
      <c r="H19" s="23" t="s">
        <v>76</v>
      </c>
      <c r="I19" s="35" t="s">
        <v>128</v>
      </c>
      <c r="J19" s="42">
        <v>45183</v>
      </c>
      <c r="K19" s="34" t="s">
        <v>139</v>
      </c>
    </row>
    <row r="20" spans="1:11" ht="89">
      <c r="A20" s="4">
        <v>24</v>
      </c>
      <c r="B20" s="31" t="s">
        <v>99</v>
      </c>
      <c r="C20" s="32">
        <v>151</v>
      </c>
      <c r="D20" s="30" t="s">
        <v>102</v>
      </c>
      <c r="E20" s="32">
        <v>151</v>
      </c>
      <c r="F20" s="32">
        <v>18</v>
      </c>
      <c r="G20" s="31" t="s">
        <v>121</v>
      </c>
      <c r="H20" s="23" t="s">
        <v>26</v>
      </c>
      <c r="I20" s="35" t="s">
        <v>122</v>
      </c>
      <c r="J20" s="42">
        <v>45183</v>
      </c>
      <c r="K20" s="34" t="s">
        <v>139</v>
      </c>
    </row>
    <row r="21" spans="1:11" ht="25">
      <c r="A21" s="4">
        <v>9</v>
      </c>
      <c r="B21" t="s">
        <v>34</v>
      </c>
      <c r="C21" t="s">
        <v>17</v>
      </c>
      <c r="D21" s="24">
        <v>6.18</v>
      </c>
      <c r="E21">
        <v>152</v>
      </c>
      <c r="F21">
        <v>5</v>
      </c>
      <c r="G21" s="23" t="s">
        <v>56</v>
      </c>
      <c r="H21" s="23" t="s">
        <v>28</v>
      </c>
      <c r="I21" s="35" t="s">
        <v>128</v>
      </c>
      <c r="J21" s="42">
        <v>45183</v>
      </c>
      <c r="K21" s="34" t="s">
        <v>139</v>
      </c>
    </row>
    <row r="22" spans="1:11" ht="37.5">
      <c r="A22" s="4">
        <v>20</v>
      </c>
      <c r="B22" t="s">
        <v>34</v>
      </c>
      <c r="C22" t="s">
        <v>18</v>
      </c>
      <c r="D22" s="24" t="s">
        <v>47</v>
      </c>
      <c r="E22">
        <v>152</v>
      </c>
      <c r="F22">
        <v>5</v>
      </c>
      <c r="G22" s="23" t="s">
        <v>75</v>
      </c>
      <c r="H22" s="23" t="s">
        <v>30</v>
      </c>
      <c r="I22" s="35" t="s">
        <v>129</v>
      </c>
      <c r="J22" s="42">
        <v>45183</v>
      </c>
      <c r="K22" s="34" t="s">
        <v>139</v>
      </c>
    </row>
    <row r="23" spans="1:11" ht="50">
      <c r="A23" s="4">
        <v>25</v>
      </c>
      <c r="B23" s="31" t="s">
        <v>99</v>
      </c>
      <c r="C23" s="32">
        <v>152</v>
      </c>
      <c r="D23" s="30" t="s">
        <v>103</v>
      </c>
      <c r="E23" s="32">
        <v>152</v>
      </c>
      <c r="F23" s="32">
        <v>3</v>
      </c>
      <c r="G23" s="31" t="s">
        <v>111</v>
      </c>
      <c r="H23" s="36" t="s">
        <v>123</v>
      </c>
      <c r="I23" s="35" t="s">
        <v>124</v>
      </c>
      <c r="J23" s="42">
        <v>45183</v>
      </c>
      <c r="K23" s="34" t="s">
        <v>139</v>
      </c>
    </row>
    <row r="24" spans="1:11" ht="37.5">
      <c r="A24" s="4">
        <v>1</v>
      </c>
      <c r="B24" s="4" t="s">
        <v>16</v>
      </c>
      <c r="C24" t="s">
        <v>17</v>
      </c>
      <c r="D24" s="20" t="s">
        <v>19</v>
      </c>
      <c r="E24" s="1">
        <v>183</v>
      </c>
      <c r="F24" s="22">
        <v>1</v>
      </c>
      <c r="G24" s="23" t="s">
        <v>25</v>
      </c>
      <c r="H24" s="23" t="s">
        <v>33</v>
      </c>
      <c r="I24" s="35" t="s">
        <v>117</v>
      </c>
      <c r="J24" s="42">
        <v>45183</v>
      </c>
      <c r="K24" s="34" t="s">
        <v>139</v>
      </c>
    </row>
    <row r="25" spans="1:11" ht="100">
      <c r="A25" s="4">
        <v>26</v>
      </c>
      <c r="B25" s="31" t="s">
        <v>99</v>
      </c>
      <c r="C25" s="32">
        <v>197</v>
      </c>
      <c r="D25" s="30" t="s">
        <v>104</v>
      </c>
      <c r="E25" s="32">
        <v>197</v>
      </c>
      <c r="F25" s="32">
        <v>13</v>
      </c>
      <c r="G25" s="31" t="s">
        <v>112</v>
      </c>
      <c r="I25" s="35" t="s">
        <v>125</v>
      </c>
      <c r="J25" s="42">
        <v>45183</v>
      </c>
      <c r="K25" s="34" t="s">
        <v>139</v>
      </c>
    </row>
    <row r="26" spans="1:11" ht="87.5">
      <c r="A26" s="4">
        <v>27</v>
      </c>
      <c r="B26" s="31" t="s">
        <v>99</v>
      </c>
      <c r="C26" s="32">
        <v>198</v>
      </c>
      <c r="D26" s="30" t="s">
        <v>105</v>
      </c>
      <c r="E26" s="32">
        <v>198</v>
      </c>
      <c r="F26" s="32">
        <v>4</v>
      </c>
      <c r="G26" s="31" t="s">
        <v>113</v>
      </c>
      <c r="I26" s="35" t="s">
        <v>126</v>
      </c>
      <c r="J26" s="42">
        <v>45183</v>
      </c>
      <c r="K26" s="34" t="s">
        <v>139</v>
      </c>
    </row>
    <row r="27" spans="1:11" ht="50">
      <c r="A27" s="4">
        <v>31</v>
      </c>
      <c r="B27" s="38" t="s">
        <v>99</v>
      </c>
      <c r="C27" t="s">
        <v>18</v>
      </c>
      <c r="D27" s="37" t="s">
        <v>131</v>
      </c>
      <c r="E27" s="37">
        <v>199</v>
      </c>
      <c r="F27" s="37">
        <v>15</v>
      </c>
      <c r="G27" s="38" t="s">
        <v>132</v>
      </c>
      <c r="I27" s="17" t="s">
        <v>135</v>
      </c>
      <c r="J27" s="42">
        <v>45183</v>
      </c>
      <c r="K27" s="34" t="s">
        <v>139</v>
      </c>
    </row>
    <row r="28" spans="1:11" ht="87.5">
      <c r="A28" s="4">
        <v>32</v>
      </c>
      <c r="B28" s="38" t="s">
        <v>99</v>
      </c>
      <c r="C28" t="s">
        <v>18</v>
      </c>
      <c r="D28" s="37" t="s">
        <v>131</v>
      </c>
      <c r="E28" s="37">
        <v>199</v>
      </c>
      <c r="F28" s="37">
        <v>15</v>
      </c>
      <c r="G28" s="38" t="s">
        <v>133</v>
      </c>
      <c r="I28" s="17" t="s">
        <v>136</v>
      </c>
      <c r="J28" s="42">
        <v>45183</v>
      </c>
      <c r="K28" s="34" t="s">
        <v>139</v>
      </c>
    </row>
    <row r="29" spans="1:11" ht="50">
      <c r="A29" s="4">
        <v>28</v>
      </c>
      <c r="B29" s="31" t="s">
        <v>99</v>
      </c>
      <c r="C29" s="32">
        <v>211</v>
      </c>
      <c r="D29" s="30" t="s">
        <v>106</v>
      </c>
      <c r="E29" s="32">
        <v>211</v>
      </c>
      <c r="F29" s="32">
        <v>5</v>
      </c>
      <c r="G29" s="33" t="s">
        <v>114</v>
      </c>
      <c r="I29" s="35" t="s">
        <v>126</v>
      </c>
      <c r="J29" s="42">
        <v>45183</v>
      </c>
      <c r="K29" s="34" t="s">
        <v>139</v>
      </c>
    </row>
    <row r="30" spans="1:11" ht="50">
      <c r="A30" s="4">
        <v>29</v>
      </c>
      <c r="B30" s="31" t="s">
        <v>99</v>
      </c>
      <c r="C30" s="32">
        <v>211</v>
      </c>
      <c r="D30" s="30" t="s">
        <v>107</v>
      </c>
      <c r="E30" s="32">
        <v>211</v>
      </c>
      <c r="F30" s="32">
        <v>11</v>
      </c>
      <c r="G30" s="33" t="s">
        <v>115</v>
      </c>
      <c r="I30" s="35" t="s">
        <v>126</v>
      </c>
      <c r="J30" s="42">
        <v>45183</v>
      </c>
      <c r="K30" s="34" t="s">
        <v>139</v>
      </c>
    </row>
    <row r="31" spans="1:11" ht="50">
      <c r="A31" s="4">
        <v>30</v>
      </c>
      <c r="B31" s="31" t="s">
        <v>99</v>
      </c>
      <c r="C31" s="32">
        <v>212</v>
      </c>
      <c r="D31" s="30" t="s">
        <v>108</v>
      </c>
      <c r="E31" s="32">
        <v>212</v>
      </c>
      <c r="F31" s="32">
        <v>9</v>
      </c>
      <c r="G31" s="31" t="s">
        <v>116</v>
      </c>
      <c r="I31" s="35" t="s">
        <v>127</v>
      </c>
      <c r="J31" s="42">
        <v>45183</v>
      </c>
      <c r="K31" s="34" t="s">
        <v>139</v>
      </c>
    </row>
    <row r="32" spans="1:11" ht="25">
      <c r="A32" s="4">
        <v>2</v>
      </c>
      <c r="B32" s="4" t="s">
        <v>16</v>
      </c>
      <c r="C32" t="s">
        <v>17</v>
      </c>
      <c r="D32" s="20" t="s">
        <v>20</v>
      </c>
      <c r="E32" s="1">
        <v>238</v>
      </c>
      <c r="F32" s="22" t="s">
        <v>23</v>
      </c>
      <c r="G32" s="23" t="s">
        <v>27</v>
      </c>
      <c r="H32" s="36" t="s">
        <v>118</v>
      </c>
      <c r="I32" s="35" t="s">
        <v>93</v>
      </c>
      <c r="J32" s="42">
        <v>45183</v>
      </c>
      <c r="K32" s="34" t="s">
        <v>139</v>
      </c>
    </row>
    <row r="33" spans="1:11" ht="25">
      <c r="A33" s="4">
        <v>3</v>
      </c>
      <c r="B33" s="4" t="s">
        <v>16</v>
      </c>
      <c r="C33" t="s">
        <v>18</v>
      </c>
      <c r="D33" s="20" t="s">
        <v>20</v>
      </c>
      <c r="E33" s="1">
        <v>238</v>
      </c>
      <c r="F33" s="1" t="s">
        <v>24</v>
      </c>
      <c r="G33" s="23" t="s">
        <v>29</v>
      </c>
      <c r="H33" s="23" t="s">
        <v>29</v>
      </c>
      <c r="I33" s="35" t="s">
        <v>120</v>
      </c>
      <c r="J33" s="42">
        <v>45183</v>
      </c>
      <c r="K33" s="34" t="s">
        <v>139</v>
      </c>
    </row>
    <row r="34" spans="1:11" ht="25">
      <c r="A34" s="4">
        <v>4</v>
      </c>
      <c r="B34" s="4" t="s">
        <v>16</v>
      </c>
      <c r="C34" t="s">
        <v>17</v>
      </c>
      <c r="D34" s="21" t="s">
        <v>21</v>
      </c>
      <c r="E34" s="1">
        <v>278</v>
      </c>
      <c r="F34" s="1">
        <v>9</v>
      </c>
      <c r="G34" s="23" t="s">
        <v>31</v>
      </c>
      <c r="H34" s="36" t="s">
        <v>119</v>
      </c>
      <c r="I34" s="35" t="s">
        <v>93</v>
      </c>
      <c r="J34" s="42">
        <v>45183</v>
      </c>
      <c r="K34" s="34" t="s">
        <v>139</v>
      </c>
    </row>
    <row r="35" spans="1:11" ht="25">
      <c r="A35" s="4">
        <v>5</v>
      </c>
      <c r="B35" s="4" t="s">
        <v>16</v>
      </c>
      <c r="C35" t="s">
        <v>18</v>
      </c>
      <c r="D35" s="21" t="s">
        <v>22</v>
      </c>
      <c r="E35" s="1">
        <v>278</v>
      </c>
      <c r="F35" s="1">
        <v>21</v>
      </c>
      <c r="G35" s="23" t="s">
        <v>32</v>
      </c>
      <c r="H35" s="23" t="s">
        <v>32</v>
      </c>
      <c r="I35" s="35" t="s">
        <v>93</v>
      </c>
      <c r="J35" s="42">
        <v>45183</v>
      </c>
      <c r="K35" s="34" t="s">
        <v>139</v>
      </c>
    </row>
    <row r="1048576" spans="1:1">
      <c r="A1048576" s="4">
        <f>MAX(A3:A1048575)</f>
        <v>33</v>
      </c>
    </row>
  </sheetData>
  <sortState xmlns:xlrd2="http://schemas.microsoft.com/office/spreadsheetml/2017/richdata2" ref="A3:L35">
    <sortCondition ref="E3:E35"/>
  </sortState>
  <mergeCells count="1">
    <mergeCell ref="A1:K1"/>
  </mergeCells>
  <phoneticPr fontId="2" type="noConversion"/>
  <dataValidations count="1">
    <dataValidation type="list" operator="equal" allowBlank="1" showErrorMessage="1" sqref="C4:C23" xr:uid="{2224298E-13BB-4438-A254-EB13B9539D7C}">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Marco.Hernandez</cp:lastModifiedBy>
  <cp:lastPrinted>2022-10-19T20:39:13Z</cp:lastPrinted>
  <dcterms:created xsi:type="dcterms:W3CDTF">2003-06-20T19:21:23Z</dcterms:created>
  <dcterms:modified xsi:type="dcterms:W3CDTF">2023-09-14T15:17:17Z</dcterms:modified>
</cp:coreProperties>
</file>