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8_{DA8F3CEB-566C-47E3-A48F-D200C0375D1F}" xr6:coauthVersionLast="47" xr6:coauthVersionMax="47" xr10:uidLastSave="{00000000-0000-0000-0000-000000000000}"/>
  <bookViews>
    <workbookView xWindow="-90" yWindow="-90" windowWidth="19380" windowHeight="10260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31" l="1"/>
  <c r="B16" i="31"/>
  <c r="K16" i="31"/>
  <c r="J16" i="31"/>
  <c r="I16" i="31"/>
  <c r="H16" i="31"/>
  <c r="B16" i="36" l="1"/>
  <c r="K22" i="36"/>
  <c r="J22" i="36"/>
  <c r="I22" i="36"/>
  <c r="H22" i="36"/>
  <c r="K14" i="36"/>
  <c r="K17" i="36" s="1"/>
  <c r="J14" i="36"/>
  <c r="J17" i="36" s="1"/>
  <c r="I14" i="36"/>
  <c r="I17" i="36" s="1"/>
  <c r="H14" i="36"/>
  <c r="B21" i="11"/>
  <c r="B14" i="36"/>
  <c r="H17" i="36" l="1"/>
  <c r="K25" i="25" l="1"/>
  <c r="J25" i="25"/>
  <c r="I25" i="25"/>
  <c r="H25" i="25"/>
  <c r="H26" i="25" s="1"/>
  <c r="H27" i="25" s="1"/>
  <c r="B25" i="25"/>
  <c r="B20" i="36" l="1"/>
  <c r="B21" i="36" s="1"/>
  <c r="B22" i="36" l="1"/>
  <c r="B9" i="31" l="1"/>
  <c r="B10" i="31" s="1"/>
  <c r="B11" i="31" s="1"/>
  <c r="B12" i="31" s="1"/>
  <c r="B13" i="31" s="1"/>
  <c r="B15" i="31" s="1"/>
  <c r="K8" i="31"/>
  <c r="K9" i="31" s="1"/>
  <c r="K10" i="31" s="1"/>
  <c r="K11" i="31" s="1"/>
  <c r="K12" i="31" s="1"/>
  <c r="K13" i="31" s="1"/>
  <c r="K15" i="31" s="1"/>
  <c r="K18" i="31" s="1"/>
  <c r="J8" i="31"/>
  <c r="J9" i="31" s="1"/>
  <c r="J10" i="31" s="1"/>
  <c r="J11" i="31" s="1"/>
  <c r="J12" i="31" s="1"/>
  <c r="J13" i="31" s="1"/>
  <c r="J15" i="31" s="1"/>
  <c r="J18" i="31" s="1"/>
  <c r="I8" i="31"/>
  <c r="I9" i="31" s="1"/>
  <c r="I10" i="31" s="1"/>
  <c r="I11" i="31" s="1"/>
  <c r="I12" i="31" s="1"/>
  <c r="I13" i="31" s="1"/>
  <c r="I15" i="31" s="1"/>
  <c r="I18" i="31" s="1"/>
  <c r="H8" i="31"/>
  <c r="H9" i="31" s="1"/>
  <c r="H10" i="31" s="1"/>
  <c r="H11" i="31" s="1"/>
  <c r="H12" i="31" s="1"/>
  <c r="H13" i="31" s="1"/>
  <c r="H15" i="31" s="1"/>
  <c r="H18" i="31" s="1"/>
  <c r="J19" i="31" l="1"/>
  <c r="J20" i="31" s="1"/>
  <c r="J22" i="31" s="1"/>
  <c r="J23" i="31" s="1"/>
  <c r="J24" i="31" s="1"/>
  <c r="J25" i="31" s="1"/>
  <c r="I19" i="31"/>
  <c r="I20" i="31" s="1"/>
  <c r="I22" i="31" s="1"/>
  <c r="I23" i="31" s="1"/>
  <c r="I24" i="31" s="1"/>
  <c r="I25" i="31" s="1"/>
  <c r="K19" i="31"/>
  <c r="K20" i="31" s="1"/>
  <c r="K22" i="31" s="1"/>
  <c r="K23" i="31" s="1"/>
  <c r="K24" i="31" s="1"/>
  <c r="K25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J21" i="11" s="1"/>
  <c r="K15" i="11"/>
  <c r="K17" i="11" s="1"/>
  <c r="K18" i="11" s="1"/>
  <c r="K19" i="11" s="1"/>
  <c r="K21" i="11" s="1"/>
  <c r="H15" i="11"/>
  <c r="H17" i="11" s="1"/>
  <c r="H18" i="11" s="1"/>
  <c r="I15" i="11"/>
  <c r="I17" i="11" s="1"/>
  <c r="I18" i="11" s="1"/>
  <c r="I19" i="11" s="1"/>
  <c r="I21" i="11" s="1"/>
  <c r="B19" i="31"/>
  <c r="B20" i="31" s="1"/>
  <c r="B22" i="31" s="1"/>
  <c r="B23" i="31" s="1"/>
  <c r="B25" i="31" s="1"/>
  <c r="B18" i="11"/>
  <c r="B19" i="11" s="1"/>
  <c r="B22" i="11" s="1"/>
  <c r="I22" i="11" l="1"/>
  <c r="H19" i="11"/>
  <c r="K22" i="11"/>
  <c r="J22" i="11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18" i="25"/>
  <c r="B19" i="25" s="1"/>
  <c r="K17" i="25"/>
  <c r="K18" i="25" s="1"/>
  <c r="K19" i="25" s="1"/>
  <c r="K20" i="25" s="1"/>
  <c r="K22" i="25" s="1"/>
  <c r="K23" i="25" s="1"/>
  <c r="K24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H18" i="25" s="1"/>
  <c r="H19" i="25" s="1"/>
  <c r="H20" i="25" s="1"/>
  <c r="H22" i="25" s="1"/>
  <c r="H23" i="25" s="1"/>
  <c r="H24" i="25" s="1"/>
  <c r="H21" i="11" l="1"/>
  <c r="H22" i="11" s="1"/>
  <c r="B26" i="25"/>
  <c r="B27" i="25" s="1"/>
  <c r="B28" i="25" s="1"/>
  <c r="I26" i="25"/>
  <c r="I27" i="25" s="1"/>
  <c r="K26" i="25"/>
  <c r="K27" i="25" s="1"/>
  <c r="J26" i="25"/>
  <c r="J27" i="25" s="1"/>
  <c r="I12" i="36"/>
  <c r="J12" i="36"/>
  <c r="K12" i="36"/>
  <c r="B12" i="36"/>
  <c r="H12" i="36"/>
  <c r="H13" i="36" l="1"/>
  <c r="H16" i="36" s="1"/>
  <c r="I13" i="36"/>
  <c r="I16" i="36" s="1"/>
  <c r="J13" i="36"/>
  <c r="J16" i="36" s="1"/>
  <c r="K13" i="36"/>
  <c r="K16" i="36" s="1"/>
  <c r="B13" i="36"/>
  <c r="B17" i="36" s="1"/>
  <c r="K28" i="25"/>
  <c r="J28" i="25"/>
  <c r="I28" i="25"/>
  <c r="H28" i="25"/>
  <c r="B18" i="36" l="1"/>
  <c r="H18" i="36"/>
  <c r="H19" i="36" s="1"/>
  <c r="J18" i="36"/>
  <c r="K18" i="36"/>
  <c r="K19" i="36" s="1"/>
  <c r="K20" i="36" s="1"/>
  <c r="K21" i="36" s="1"/>
  <c r="J19" i="36" l="1"/>
  <c r="J20" i="36" s="1"/>
  <c r="J21" i="36" s="1"/>
  <c r="I18" i="36"/>
  <c r="I19" i="36" s="1"/>
  <c r="I20" i="36" s="1"/>
  <c r="H20" i="36"/>
  <c r="H21" i="36" s="1"/>
  <c r="I21" i="36" l="1"/>
  <c r="H19" i="31" l="1"/>
  <c r="H20" i="31" s="1"/>
  <c r="H22" i="31" s="1"/>
  <c r="H23" i="31" s="1"/>
  <c r="H24" i="31" s="1"/>
  <c r="H25" i="31" s="1"/>
</calcChain>
</file>

<file path=xl/sharedStrings.xml><?xml version="1.0" encoding="utf-8"?>
<sst xmlns="http://schemas.openxmlformats.org/spreadsheetml/2006/main" count="580" uniqueCount="372">
  <si>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</si>
  <si>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</si>
  <si>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</si>
  <si>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</si>
  <si>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</si>
  <si>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</si>
  <si>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</si>
  <si>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</si>
  <si>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</si>
  <si>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</si>
  <si>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</si>
  <si>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</si>
  <si>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</si>
  <si>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</si>
  <si>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</si>
  <si>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</si>
  <si>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</si>
  <si>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</si>
  <si>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</si>
  <si>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</si>
  <si>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</si>
  <si>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</si>
  <si>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</si>
  <si>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</si>
  <si>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</si>
  <si>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</si>
  <si>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</si>
  <si>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</si>
  <si>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</si>
  <si>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</si>
  <si>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</si>
  <si>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</si>
  <si>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</si>
  <si>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</si>
  <si>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</si>
  <si>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</si>
  <si>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</si>
  <si>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</si>
  <si>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</si>
  <si>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</si>
  <si>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</si>
  <si>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</si>
  <si>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</si>
  <si>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</si>
  <si>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</si>
  <si>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</si>
  <si>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</si>
  <si>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</si>
  <si>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</si>
  <si>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</si>
  <si>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</si>
  <si>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</si>
  <si>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</si>
  <si>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</si>
  <si>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</si>
  <si>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</si>
  <si>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</si>
  <si>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</si>
  <si>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</si>
  <si>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</si>
  <si>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</si>
  <si>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</si>
  <si>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</si>
  <si>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</si>
  <si>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</si>
  <si>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</si>
  <si>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</si>
  <si>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</si>
  <si>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</si>
  <si>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</si>
  <si>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</si>
  <si>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</si>
  <si>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</si>
  <si>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</si>
  <si>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</si>
  <si>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</si>
  <si>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</si>
  <si>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</si>
  <si>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</si>
  <si>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</si>
  <si>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</si>
  <si>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</si>
  <si>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</si>
  <si>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</si>
  <si>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</si>
  <si>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</si>
  <si>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</si>
  <si>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</si>
  <si>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</si>
  <si>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</si>
  <si>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</si>
  <si>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</si>
  <si>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</si>
  <si>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</si>
  <si>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</si>
  <si>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</si>
  <si>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</si>
  <si>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</si>
  <si>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</si>
  <si>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</si>
  <si>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</si>
  <si>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</si>
  <si>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</si>
  <si>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</si>
  <si>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</si>
  <si>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</si>
  <si>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</si>
  <si>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</si>
  <si>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</si>
  <si>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</si>
  <si>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</si>
  <si>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</si>
  <si>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</si>
  <si>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</si>
  <si>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</si>
  <si>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</si>
  <si>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</si>
  <si>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</si>
  <si>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</si>
  <si>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</si>
  <si>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</si>
  <si>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</si>
  <si>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</si>
  <si>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</si>
  <si>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</si>
  <si>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</si>
  <si>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</si>
  <si>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</si>
  <si>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</si>
  <si>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</si>
  <si>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</si>
  <si>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</si>
  <si>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</si>
  <si>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</si>
  <si>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</si>
  <si>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</si>
  <si>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</si>
  <si>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</si>
  <si>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</si>
  <si>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</si>
  <si>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</si>
  <si>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</si>
  <si>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</si>
  <si>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</si>
  <si>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</si>
  <si>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</si>
  <si>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</si>
  <si>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</si>
  <si>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</si>
  <si>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</si>
  <si>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</si>
  <si>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</si>
  <si>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</si>
  <si>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</si>
  <si>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</si>
  <si>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</si>
  <si>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</si>
  <si>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</si>
  <si>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</si>
  <si>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</si>
  <si>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</si>
  <si>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</si>
  <si>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</si>
  <si>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</si>
  <si>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</si>
  <si>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</si>
  <si>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</si>
  <si>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</si>
  <si>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</si>
  <si>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</si>
  <si>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</si>
  <si>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</si>
  <si>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</si>
  <si>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</si>
  <si>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</si>
  <si>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</si>
  <si>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</si>
  <si>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</si>
  <si>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</si>
  <si>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</si>
  <si>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</si>
  <si>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</si>
  <si>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</si>
  <si>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</si>
  <si>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</si>
  <si>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</si>
  <si>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</si>
  <si>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</si>
  <si>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</si>
  <si>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</si>
  <si>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</si>
  <si>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</si>
  <si>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</si>
  <si>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</si>
  <si>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</si>
  <si>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</si>
  <si>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</si>
  <si>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</si>
  <si>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</si>
  <si>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</si>
  <si>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</si>
  <si>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</si>
  <si>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</si>
  <si>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</si>
  <si>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</si>
  <si>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</si>
  <si>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</si>
  <si>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</si>
  <si>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</si>
  <si>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</si>
  <si>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</si>
  <si>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</si>
  <si>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</si>
  <si>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</si>
  <si>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</si>
  <si>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</si>
  <si>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</si>
  <si>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</si>
  <si>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</si>
  <si>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</si>
  <si>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</si>
  <si>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</si>
  <si>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</si>
  <si>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</si>
  <si>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</si>
  <si>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</si>
  <si>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</si>
  <si>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</si>
  <si>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</si>
  <si>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</si>
  <si>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</si>
  <si>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</si>
  <si>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</si>
  <si>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</si>
  <si>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</si>
  <si>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</si>
  <si>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</si>
  <si>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</si>
  <si>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</si>
  <si>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</si>
  <si>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</si>
  <si>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</si>
  <si>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</si>
  <si>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</si>
  <si>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</si>
  <si>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</si>
  <si>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</si>
  <si>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</si>
  <si>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</si>
  <si>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</si>
  <si>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</si>
  <si>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</si>
  <si>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</si>
  <si>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</si>
  <si>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</si>
  <si>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</si>
  <si>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</si>
  <si>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</si>
  <si>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</si>
  <si>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</si>
  <si>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</si>
  <si>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</si>
  <si>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</si>
  <si>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</si>
  <si>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</si>
  <si>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</si>
  <si>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</si>
  <si>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</si>
  <si>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</si>
  <si>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</si>
  <si>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</si>
  <si>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</si>
  <si>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</si>
  <si>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</si>
  <si>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</si>
  <si>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</si>
  <si>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</si>
  <si>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</si>
  <si>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</si>
  <si>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</si>
  <si>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</si>
  <si>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</si>
  <si>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</si>
  <si>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</si>
  <si>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</si>
  <si>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</si>
  <si>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</si>
  <si>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</si>
  <si>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</si>
  <si>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</si>
  <si>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</si>
  <si>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</si>
  <si>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</si>
  <si>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</si>
  <si>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</si>
  <si>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</si>
  <si>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</si>
  <si>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</si>
  <si>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</si>
  <si>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</si>
  <si>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</si>
  <si>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</si>
  <si>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</si>
  <si>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</si>
  <si>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</si>
  <si>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</si>
  <si>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</si>
  <si>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</si>
  <si>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</si>
  <si>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</si>
  <si>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</si>
  <si>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</si>
  <si>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</si>
  <si>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</si>
  <si>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</si>
  <si>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</si>
  <si>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</si>
  <si>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</si>
  <si>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</si>
  <si>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</si>
  <si>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</si>
  <si>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</si>
  <si>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</si>
  <si>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</si>
  <si>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</si>
  <si>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</si>
  <si>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</si>
  <si>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</si>
  <si>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</si>
  <si>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</si>
  <si>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</si>
  <si>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</si>
  <si>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</si>
  <si>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</si>
  <si>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</si>
  <si>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</si>
  <si>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</si>
  <si>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</si>
  <si>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</si>
  <si>
    <t>Overview of Activity of IEEE802.15 TG15.6ma for Revision of IEEE802.15.6-2012 Wireless BAN with Enhanced Dependability</t>
    <phoneticPr fontId="24"/>
  </si>
  <si>
    <t>23-0455-00</t>
    <phoneticPr fontId="24"/>
  </si>
  <si>
    <t>•Update draft#1.7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</si>
  <si>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draft#1.7</t>
    </r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</si>
  <si>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</si>
  <si>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</si>
  <si>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</si>
  <si>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</si>
  <si>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</si>
  <si>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23-0474-00</t>
    <phoneticPr fontId="24"/>
  </si>
  <si>
    <t>Error Correcting Scheme for IEEE 802.15.6ma</t>
    <phoneticPr fontId="24"/>
  </si>
  <si>
    <t>23-0469-01</t>
    <phoneticPr fontId="24"/>
  </si>
  <si>
    <t>23-0455-01</t>
    <phoneticPr fontId="24"/>
  </si>
  <si>
    <t>23-0469-02</t>
    <phoneticPr fontId="24"/>
  </si>
  <si>
    <t>23-0442-03</t>
    <phoneticPr fontId="24"/>
  </si>
  <si>
    <t>23-0476-00</t>
    <phoneticPr fontId="24"/>
  </si>
  <si>
    <t>Clarification of NB CCA for UWB channel access</t>
    <phoneticPr fontId="24"/>
  </si>
  <si>
    <t xml:space="preserve">Huan-Bang Li, Takeshi Matsumura </t>
    <phoneticPr fontId="24"/>
  </si>
  <si>
    <t>CCA &amp; Ranging</t>
    <phoneticPr fontId="24"/>
  </si>
  <si>
    <t>23-0476-01</t>
    <phoneticPr fontId="24"/>
  </si>
  <si>
    <t>23-0460-02</t>
    <phoneticPr fontId="24"/>
  </si>
  <si>
    <t>23-0476-03</t>
    <phoneticPr fontId="24"/>
  </si>
  <si>
    <t>R3</t>
  </si>
  <si>
    <t xml:space="preserve">
select Joint Webex here</t>
  </si>
  <si>
    <t>2023-0914</t>
    <phoneticPr fontId="24"/>
  </si>
  <si>
    <t>15-23-0442-06</t>
    <phoneticPr fontId="24"/>
  </si>
  <si>
    <t>Summary of Channel Models and Channel Coding</t>
    <phoneticPr fontId="24"/>
  </si>
  <si>
    <r>
      <t>Preliminary Performance Evaluation of Channel Coding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4"/>
  </si>
  <si>
    <t>22-0521-01</t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</si>
  <si>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</si>
  <si>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80215septembermtgrm3</t>
    </r>
    <phoneticPr fontId="24"/>
  </si>
  <si>
    <t>Meeting number: 2348 594 2905</t>
    <phoneticPr fontId="24"/>
  </si>
  <si>
    <t>https://ieeesa.webex.com/ieeesa/j.php?MTID=me5cd111cc5da92e523b310b681b4f2fc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</si>
</sst>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u/>
      <sz val="14"/>
      <color theme="1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0"/>
      <name val="Arial"/>
      <family val="2"/>
    </font>
    <font>
      <b/>
      <sz val="16"/>
      <name val="Calibri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4"/>
      <color rgb="FF000000"/>
      <name val="Arial Narrow"/>
      <family val="2"/>
    </font>
    <font>
      <b/>
      <strike/>
      <sz val="12"/>
      <color rgb="FF000000"/>
      <name val="Arial"/>
      <family val="2"/>
    </font>
    <font>
      <b/>
      <strike/>
      <sz val="11"/>
      <color rgb="FF000000"/>
      <name val="Arial"/>
      <family val="2"/>
    </font>
    <font>
      <b/>
      <strike/>
      <sz val="11"/>
      <name val="Arial"/>
      <family val="2"/>
    </font>
    <font>
      <b/>
      <strike/>
      <sz val="14"/>
      <color rgb="FF000000"/>
      <name val="ＭＳ Ｐゴシック"/>
      <family val="3"/>
      <charset val="128"/>
    </font>
    <font>
      <b/>
      <strike/>
      <sz val="12"/>
      <color rgb="FF000000"/>
      <name val="ＭＳ Ｐゴシック"/>
      <family val="3"/>
      <charset val="128"/>
    </font>
    <font>
      <b/>
      <strike/>
      <sz val="11"/>
      <name val="ＭＳ Ｐゴシック"/>
      <family val="3"/>
      <charset val="128"/>
    </font>
    <font>
      <b/>
      <strike/>
      <sz val="12"/>
      <name val="ＭＳ Ｐゴシック"/>
      <family val="3"/>
      <charset val="128"/>
    </font>
    <font>
      <b/>
      <strike/>
      <sz val="14"/>
      <name val="ＭＳ Ｐゴシック"/>
      <family val="3"/>
      <charset val="128"/>
    </font>
    <font>
      <b/>
      <strike/>
      <sz val="10"/>
      <name val="ＭＳ Ｐゴシック"/>
      <family val="3"/>
      <charset val="128"/>
    </font>
    <font>
      <b/>
      <strike/>
      <sz val="11"/>
      <color rgb="FF000000"/>
      <name val="ＭＳ Ｐゴシック"/>
      <family val="3"/>
      <charset val="128"/>
    </font>
    <font>
      <b/>
      <u/>
      <sz val="8"/>
      <color theme="0"/>
      <name val="Arial"/>
      <family val="2"/>
    </font>
    <font>
      <b/>
      <sz val="16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17" fillId="0" borderId="0"/>
    <xf numFmtId="0" fontId="118" fillId="0" borderId="0" applyNumberFormat="0" applyFill="0" applyBorder="0" applyAlignment="0" applyProtection="0"/>
  </cellStyleXfs>
  <cellXfs count="586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107" fillId="0" borderId="0" xfId="5" applyFont="1" applyAlignment="1" applyProtection="1"/>
    <xf numFmtId="0" fontId="108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09" fillId="0" borderId="0" xfId="7" applyFont="1" applyAlignment="1">
      <alignment horizontal="center" vertical="center" wrapText="1"/>
    </xf>
    <xf numFmtId="0" fontId="109" fillId="0" borderId="0" xfId="7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2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09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6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117" fillId="0" borderId="0" xfId="14"/>
    <xf numFmtId="0" fontId="28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1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5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19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19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19" fillId="0" borderId="0" xfId="7" applyFont="1" applyAlignment="1">
      <alignment horizontal="center" vertical="top"/>
    </xf>
    <xf numFmtId="0" fontId="63" fillId="0" borderId="0" xfId="0" applyFont="1"/>
    <xf numFmtId="0" fontId="125" fillId="0" borderId="0" xfId="0" applyFont="1"/>
    <xf numFmtId="0" fontId="126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28" fillId="0" borderId="0" xfId="8" applyFont="1"/>
    <xf numFmtId="0" fontId="1" fillId="0" borderId="0" xfId="8" applyFont="1"/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29" fillId="0" borderId="0" xfId="0" applyFont="1" applyAlignment="1">
      <alignment horizontal="left" vertical="center" indent="3" readingOrder="1"/>
    </xf>
    <xf numFmtId="0" fontId="127" fillId="0" borderId="0" xfId="0" applyFont="1" applyAlignment="1">
      <alignment horizontal="left" vertical="center" indent="3" readingOrder="1"/>
    </xf>
    <xf numFmtId="0" fontId="131" fillId="0" borderId="0" xfId="0" applyFont="1"/>
    <xf numFmtId="0" fontId="44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 wrapText="1"/>
    </xf>
    <xf numFmtId="0" fontId="53" fillId="0" borderId="0" xfId="7" applyFont="1" applyAlignment="1">
      <alignment horizontal="left" vertical="center" wrapText="1"/>
    </xf>
    <xf numFmtId="0" fontId="48" fillId="0" borderId="0" xfId="7" applyFont="1" applyAlignment="1">
      <alignment horizontal="center" vertical="center"/>
    </xf>
    <xf numFmtId="0" fontId="132" fillId="0" borderId="0" xfId="0" applyFont="1" applyAlignment="1">
      <alignment vertical="center" wrapText="1"/>
    </xf>
    <xf numFmtId="0" fontId="133" fillId="0" borderId="0" xfId="7" applyFont="1" applyAlignment="1">
      <alignment horizontal="center" vertical="center" wrapText="1"/>
    </xf>
    <xf numFmtId="0" fontId="134" fillId="0" borderId="0" xfId="7" applyFont="1" applyAlignment="1">
      <alignment horizontal="center" vertical="center" wrapText="1"/>
    </xf>
    <xf numFmtId="0" fontId="135" fillId="0" borderId="0" xfId="7" applyFont="1" applyAlignment="1">
      <alignment horizontal="center" vertical="center"/>
    </xf>
    <xf numFmtId="182" fontId="135" fillId="0" borderId="0" xfId="7" applyNumberFormat="1" applyFont="1" applyAlignment="1">
      <alignment horizontal="center" vertical="center"/>
    </xf>
    <xf numFmtId="182" fontId="135" fillId="17" borderId="0" xfId="7" applyNumberFormat="1" applyFont="1" applyFill="1" applyAlignment="1">
      <alignment horizontal="center" vertical="center"/>
    </xf>
    <xf numFmtId="0" fontId="136" fillId="0" borderId="0" xfId="0" applyFont="1" applyAlignment="1">
      <alignment vertical="center" wrapText="1"/>
    </xf>
    <xf numFmtId="0" fontId="137" fillId="0" borderId="0" xfId="7" applyFont="1" applyAlignment="1">
      <alignment horizontal="center" vertical="center" wrapText="1"/>
    </xf>
    <xf numFmtId="0" fontId="138" fillId="0" borderId="0" xfId="7" applyFont="1" applyAlignment="1">
      <alignment horizontal="center" vertical="center"/>
    </xf>
    <xf numFmtId="182" fontId="139" fillId="0" borderId="0" xfId="7" applyNumberFormat="1" applyFont="1" applyAlignment="1">
      <alignment horizontal="center" vertical="center"/>
    </xf>
    <xf numFmtId="182" fontId="139" fillId="17" borderId="0" xfId="7" applyNumberFormat="1" applyFont="1" applyFill="1" applyAlignment="1">
      <alignment horizontal="center" vertical="center"/>
    </xf>
    <xf numFmtId="0" fontId="137" fillId="0" borderId="0" xfId="7" applyFont="1" applyAlignment="1">
      <alignment vertical="center" wrapText="1"/>
    </xf>
    <xf numFmtId="0" fontId="140" fillId="0" borderId="0" xfId="7" applyFont="1" applyAlignment="1">
      <alignment vertical="center" wrapText="1"/>
    </xf>
    <xf numFmtId="0" fontId="137" fillId="0" borderId="0" xfId="7" applyFont="1" applyAlignment="1">
      <alignment horizontal="center" vertical="center"/>
    </xf>
    <xf numFmtId="0" fontId="141" fillId="0" borderId="0" xfId="7" applyFont="1" applyAlignment="1">
      <alignment horizontal="center" vertical="center" wrapText="1"/>
    </xf>
    <xf numFmtId="0" fontId="141" fillId="0" borderId="0" xfId="7" applyFont="1" applyAlignment="1">
      <alignment horizontal="center" vertical="center"/>
    </xf>
    <xf numFmtId="0" fontId="142" fillId="0" borderId="0" xfId="7" applyFont="1" applyAlignment="1">
      <alignment horizontal="center" vertical="center" wrapText="1"/>
    </xf>
    <xf numFmtId="0" fontId="139" fillId="0" borderId="0" xfId="0" applyFont="1" applyAlignment="1">
      <alignment horizontal="center" vertical="center" wrapText="1"/>
    </xf>
    <xf numFmtId="182" fontId="138" fillId="0" borderId="0" xfId="7" applyNumberFormat="1" applyFont="1" applyAlignment="1">
      <alignment horizontal="center" vertical="center"/>
    </xf>
    <xf numFmtId="182" fontId="138" fillId="17" borderId="0" xfId="7" applyNumberFormat="1" applyFont="1" applyFill="1" applyAlignment="1">
      <alignment horizontal="center" vertical="center"/>
    </xf>
    <xf numFmtId="0" fontId="46" fillId="17" borderId="0" xfId="7" applyFont="1" applyFill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0" fontId="66" fillId="18" borderId="27" xfId="14" applyFont="1" applyFill="1" applyBorder="1" applyAlignment="1">
      <alignment horizontal="center" vertical="center" wrapText="1"/>
    </xf>
    <xf numFmtId="0" fontId="66" fillId="18" borderId="18" xfId="14" applyFont="1" applyFill="1" applyBorder="1" applyAlignment="1">
      <alignment horizontal="center" vertical="center" wrapText="1"/>
    </xf>
    <xf numFmtId="0" fontId="117" fillId="0" borderId="0" xfId="14"/>
    <xf numFmtId="0" fontId="28" fillId="0" borderId="0" xfId="14" applyFont="1"/>
    <xf numFmtId="0" fontId="28" fillId="33" borderId="0" xfId="14" applyFont="1" applyFill="1"/>
    <xf numFmtId="0" fontId="63" fillId="6" borderId="2" xfId="14" applyFont="1" applyFill="1" applyBorder="1" applyAlignment="1">
      <alignment horizontal="left" vertical="center" indent="2"/>
    </xf>
    <xf numFmtId="0" fontId="28" fillId="6" borderId="2" xfId="14" applyFont="1" applyFill="1" applyBorder="1" applyAlignment="1">
      <alignment vertical="center"/>
    </xf>
    <xf numFmtId="0" fontId="28" fillId="6" borderId="2" xfId="14" applyFont="1" applyFill="1" applyBorder="1" applyAlignment="1">
      <alignment horizontal="center" vertical="center"/>
    </xf>
    <xf numFmtId="0" fontId="3" fillId="0" borderId="0" xfId="14" applyFont="1"/>
    <xf numFmtId="0" fontId="28" fillId="6" borderId="5" xfId="14" applyFont="1" applyFill="1" applyBorder="1" applyAlignment="1">
      <alignment vertical="center"/>
    </xf>
    <xf numFmtId="0" fontId="28" fillId="6" borderId="5" xfId="14" applyFont="1" applyFill="1" applyBorder="1" applyAlignment="1">
      <alignment horizontal="center" vertical="center"/>
    </xf>
    <xf numFmtId="0" fontId="64" fillId="8" borderId="20" xfId="14" applyFont="1" applyFill="1" applyBorder="1" applyAlignment="1">
      <alignment horizontal="center" vertical="center" wrapText="1"/>
    </xf>
    <xf numFmtId="0" fontId="64" fillId="8" borderId="16" xfId="14" applyFont="1" applyFill="1" applyBorder="1" applyAlignment="1">
      <alignment horizontal="center" vertical="center" wrapText="1"/>
    </xf>
    <xf numFmtId="0" fontId="28" fillId="34" borderId="2" xfId="14" applyFont="1" applyFill="1" applyBorder="1" applyAlignment="1">
      <alignment vertical="center"/>
    </xf>
    <xf numFmtId="0" fontId="28" fillId="34" borderId="0" xfId="14" applyFont="1" applyFill="1" applyAlignment="1">
      <alignment horizontal="center" vertical="center"/>
    </xf>
    <xf numFmtId="0" fontId="28" fillId="34" borderId="0" xfId="14" applyFont="1" applyFill="1" applyAlignment="1">
      <alignment vertical="center"/>
    </xf>
    <xf numFmtId="0" fontId="72" fillId="25" borderId="2" xfId="14" applyFont="1" applyFill="1" applyBorder="1" applyAlignment="1">
      <alignment horizontal="left" vertical="center"/>
    </xf>
    <xf numFmtId="0" fontId="73" fillId="25" borderId="2" xfId="14" applyFont="1" applyFill="1" applyBorder="1" applyAlignment="1">
      <alignment horizontal="left" vertical="center"/>
    </xf>
    <xf numFmtId="0" fontId="73" fillId="25" borderId="3" xfId="14" applyFont="1" applyFill="1" applyBorder="1" applyAlignment="1">
      <alignment horizontal="left" vertical="center"/>
    </xf>
    <xf numFmtId="0" fontId="65" fillId="25" borderId="2" xfId="14" applyFont="1" applyFill="1" applyBorder="1" applyAlignment="1">
      <alignment vertical="center"/>
    </xf>
    <xf numFmtId="0" fontId="74" fillId="25" borderId="2" xfId="14" applyFont="1" applyFill="1" applyBorder="1" applyAlignment="1">
      <alignment vertical="center"/>
    </xf>
    <xf numFmtId="0" fontId="74" fillId="25" borderId="3" xfId="14" applyFont="1" applyFill="1" applyBorder="1" applyAlignment="1">
      <alignment vertical="center"/>
    </xf>
    <xf numFmtId="0" fontId="75" fillId="25" borderId="0" xfId="14" applyFont="1" applyFill="1" applyAlignment="1">
      <alignment horizontal="left" vertical="center"/>
    </xf>
    <xf numFmtId="0" fontId="75" fillId="25" borderId="16" xfId="14" applyFont="1" applyFill="1" applyBorder="1" applyAlignment="1">
      <alignment horizontal="left" vertical="center"/>
    </xf>
    <xf numFmtId="0" fontId="76" fillId="25" borderId="0" xfId="14" applyFont="1" applyFill="1" applyAlignment="1">
      <alignment vertical="center"/>
    </xf>
    <xf numFmtId="0" fontId="77" fillId="25" borderId="0" xfId="14" applyFont="1" applyFill="1" applyAlignment="1">
      <alignment vertical="center"/>
    </xf>
    <xf numFmtId="0" fontId="77" fillId="25" borderId="16" xfId="14" applyFont="1" applyFill="1" applyBorder="1" applyAlignment="1">
      <alignment vertical="center"/>
    </xf>
    <xf numFmtId="0" fontId="84" fillId="25" borderId="0" xfId="14" applyFont="1" applyFill="1" applyAlignment="1">
      <alignment vertical="center"/>
    </xf>
    <xf numFmtId="0" fontId="78" fillId="25" borderId="0" xfId="14" applyFont="1" applyFill="1" applyAlignment="1">
      <alignment horizontal="left" vertical="center"/>
    </xf>
    <xf numFmtId="0" fontId="78" fillId="25" borderId="16" xfId="14" applyFont="1" applyFill="1" applyBorder="1" applyAlignment="1">
      <alignment horizontal="left" vertical="center"/>
    </xf>
    <xf numFmtId="0" fontId="72" fillId="25" borderId="0" xfId="14" applyFont="1" applyFill="1" applyAlignment="1">
      <alignment vertical="center"/>
    </xf>
    <xf numFmtId="0" fontId="73" fillId="25" borderId="0" xfId="14" applyFont="1" applyFill="1" applyAlignment="1">
      <alignment vertical="center"/>
    </xf>
    <xf numFmtId="0" fontId="73" fillId="25" borderId="16" xfId="14" applyFont="1" applyFill="1" applyBorder="1" applyAlignment="1">
      <alignment vertical="center"/>
    </xf>
    <xf numFmtId="0" fontId="28" fillId="34" borderId="0" xfId="14" applyFont="1" applyFill="1" applyAlignment="1">
      <alignment horizontal="right" vertical="center"/>
    </xf>
    <xf numFmtId="0" fontId="28" fillId="25" borderId="20" xfId="14" applyFont="1" applyFill="1" applyBorder="1" applyAlignment="1">
      <alignment vertical="center"/>
    </xf>
    <xf numFmtId="0" fontId="83" fillId="25" borderId="0" xfId="14" applyFont="1" applyFill="1" applyAlignment="1">
      <alignment vertical="center"/>
    </xf>
    <xf numFmtId="0" fontId="83" fillId="25" borderId="16" xfId="14" applyFont="1" applyFill="1" applyBorder="1" applyAlignment="1">
      <alignment vertical="center"/>
    </xf>
    <xf numFmtId="0" fontId="83" fillId="25" borderId="0" xfId="14" applyFont="1" applyFill="1" applyAlignment="1">
      <alignment horizontal="left" vertical="center" indent="1"/>
    </xf>
    <xf numFmtId="0" fontId="83" fillId="25" borderId="16" xfId="14" applyFont="1" applyFill="1" applyBorder="1" applyAlignment="1">
      <alignment horizontal="left" vertical="center" indent="1"/>
    </xf>
    <xf numFmtId="0" fontId="84" fillId="25" borderId="0" xfId="14" applyFont="1" applyFill="1" applyAlignment="1">
      <alignment horizontal="left" vertical="center" indent="1"/>
    </xf>
    <xf numFmtId="0" fontId="82" fillId="25" borderId="0" xfId="14" applyFont="1" applyFill="1" applyAlignment="1">
      <alignment vertical="center"/>
    </xf>
    <xf numFmtId="0" fontId="81" fillId="25" borderId="0" xfId="14" applyFont="1" applyFill="1" applyAlignment="1">
      <alignment vertical="center"/>
    </xf>
    <xf numFmtId="0" fontId="82" fillId="25" borderId="5" xfId="14" applyFont="1" applyFill="1" applyBorder="1" applyAlignment="1">
      <alignment vertical="center"/>
    </xf>
    <xf numFmtId="0" fontId="88" fillId="34" borderId="4" xfId="14" applyFont="1" applyFill="1" applyBorder="1" applyAlignment="1">
      <alignment horizontal="center" vertical="center"/>
    </xf>
    <xf numFmtId="0" fontId="88" fillId="34" borderId="5" xfId="14" applyFont="1" applyFill="1" applyBorder="1" applyAlignment="1">
      <alignment horizontal="center" vertical="center"/>
    </xf>
    <xf numFmtId="0" fontId="65" fillId="34" borderId="5" xfId="14" applyFont="1" applyFill="1" applyBorder="1" applyAlignment="1">
      <alignment horizontal="center" vertical="center"/>
    </xf>
    <xf numFmtId="0" fontId="28" fillId="34" borderId="5" xfId="14" applyFont="1" applyFill="1" applyBorder="1" applyAlignment="1">
      <alignment vertical="center"/>
    </xf>
    <xf numFmtId="0" fontId="85" fillId="34" borderId="0" xfId="14" applyFont="1" applyFill="1" applyAlignment="1">
      <alignment horizontal="right" vertical="center"/>
    </xf>
    <xf numFmtId="0" fontId="87" fillId="25" borderId="4" xfId="14" applyFont="1" applyFill="1" applyBorder="1" applyAlignment="1">
      <alignment horizontal="left" vertical="center"/>
    </xf>
    <xf numFmtId="0" fontId="72" fillId="25" borderId="5" xfId="14" applyFont="1" applyFill="1" applyBorder="1" applyAlignment="1">
      <alignment vertical="center"/>
    </xf>
    <xf numFmtId="0" fontId="83" fillId="25" borderId="5" xfId="14" applyFont="1" applyFill="1" applyBorder="1" applyAlignment="1">
      <alignment vertical="center"/>
    </xf>
    <xf numFmtId="0" fontId="83" fillId="25" borderId="6" xfId="14" applyFont="1" applyFill="1" applyBorder="1" applyAlignment="1">
      <alignment vertical="center"/>
    </xf>
    <xf numFmtId="0" fontId="85" fillId="25" borderId="4" xfId="14" applyFont="1" applyFill="1" applyBorder="1" applyAlignment="1">
      <alignment vertical="center"/>
    </xf>
    <xf numFmtId="0" fontId="83" fillId="25" borderId="5" xfId="14" applyFont="1" applyFill="1" applyBorder="1" applyAlignment="1">
      <alignment horizontal="left" vertical="center" indent="1"/>
    </xf>
    <xf numFmtId="0" fontId="83" fillId="25" borderId="6" xfId="14" applyFont="1" applyFill="1" applyBorder="1" applyAlignment="1">
      <alignment horizontal="left" vertical="center" indent="1"/>
    </xf>
    <xf numFmtId="0" fontId="79" fillId="25" borderId="0" xfId="14" applyFont="1" applyFill="1" applyAlignment="1">
      <alignment vertical="center"/>
    </xf>
    <xf numFmtId="0" fontId="80" fillId="25" borderId="0" xfId="14" applyFont="1" applyFill="1" applyAlignment="1">
      <alignment vertical="center"/>
    </xf>
    <xf numFmtId="0" fontId="28" fillId="6" borderId="3" xfId="14" applyFont="1" applyFill="1" applyBorder="1" applyAlignment="1">
      <alignment horizontal="center" vertical="center"/>
    </xf>
    <xf numFmtId="0" fontId="3" fillId="6" borderId="16" xfId="14" applyFont="1" applyFill="1" applyBorder="1"/>
    <xf numFmtId="0" fontId="28" fillId="6" borderId="6" xfId="14" applyFont="1" applyFill="1" applyBorder="1" applyAlignment="1">
      <alignment horizontal="center" vertical="center"/>
    </xf>
    <xf numFmtId="0" fontId="71" fillId="34" borderId="1" xfId="14" applyFont="1" applyFill="1" applyBorder="1" applyAlignment="1">
      <alignment horizontal="center" vertical="center"/>
    </xf>
    <xf numFmtId="0" fontId="28" fillId="34" borderId="3" xfId="14" applyFont="1" applyFill="1" applyBorder="1" applyAlignment="1">
      <alignment vertical="center"/>
    </xf>
    <xf numFmtId="0" fontId="28" fillId="34" borderId="16" xfId="14" applyFont="1" applyFill="1" applyBorder="1" applyAlignment="1">
      <alignment horizontal="center" vertical="center"/>
    </xf>
    <xf numFmtId="0" fontId="86" fillId="34" borderId="20" xfId="14" applyFont="1" applyFill="1" applyBorder="1" applyAlignment="1">
      <alignment horizontal="right" vertical="center"/>
    </xf>
    <xf numFmtId="0" fontId="65" fillId="34" borderId="6" xfId="14" applyFont="1" applyFill="1" applyBorder="1" applyAlignment="1">
      <alignment horizontal="center" vertical="center"/>
    </xf>
    <xf numFmtId="186" fontId="13" fillId="0" borderId="23" xfId="14" applyNumberFormat="1" applyFont="1" applyBorder="1" applyAlignment="1">
      <alignment horizontal="center"/>
    </xf>
    <xf numFmtId="0" fontId="28" fillId="25" borderId="1" xfId="14" applyFont="1" applyFill="1" applyBorder="1" applyAlignment="1">
      <alignment vertical="center"/>
    </xf>
    <xf numFmtId="0" fontId="28" fillId="25" borderId="0" xfId="14" applyFont="1" applyFill="1" applyAlignment="1">
      <alignment horizontal="left" vertical="center"/>
    </xf>
    <xf numFmtId="0" fontId="28" fillId="25" borderId="0" xfId="14" applyFont="1" applyFill="1" applyAlignment="1">
      <alignment vertical="center"/>
    </xf>
    <xf numFmtId="186" fontId="13" fillId="9" borderId="24" xfId="14" applyNumberFormat="1" applyFont="1" applyFill="1" applyBorder="1" applyAlignment="1">
      <alignment horizontal="center"/>
    </xf>
    <xf numFmtId="0" fontId="63" fillId="6" borderId="0" xfId="14" applyFont="1" applyFill="1" applyAlignment="1">
      <alignment horizontal="left" indent="2"/>
    </xf>
    <xf numFmtId="0" fontId="3" fillId="6" borderId="0" xfId="14" applyFont="1" applyFill="1"/>
    <xf numFmtId="0" fontId="64" fillId="8" borderId="0" xfId="14" applyFont="1" applyFill="1" applyAlignment="1">
      <alignment horizontal="center" vertical="center" wrapText="1"/>
    </xf>
    <xf numFmtId="0" fontId="120" fillId="11" borderId="25" xfId="14" quotePrefix="1" applyFont="1" applyFill="1" applyBorder="1" applyAlignment="1">
      <alignment horizontal="center" vertical="center" wrapText="1"/>
    </xf>
    <xf numFmtId="0" fontId="28" fillId="18" borderId="25" xfId="14" applyFont="1" applyFill="1" applyBorder="1" applyAlignment="1">
      <alignment horizontal="center" vertical="center" wrapText="1"/>
    </xf>
    <xf numFmtId="0" fontId="120" fillId="11" borderId="25" xfId="14" applyFont="1" applyFill="1" applyBorder="1" applyAlignment="1">
      <alignment horizontal="center" vertical="center" wrapText="1"/>
    </xf>
    <xf numFmtId="0" fontId="120" fillId="11" borderId="28" xfId="14" applyFont="1" applyFill="1" applyBorder="1" applyAlignment="1">
      <alignment horizontal="center" vertical="center" wrapText="1"/>
    </xf>
    <xf numFmtId="0" fontId="64" fillId="8" borderId="4" xfId="14" applyFont="1" applyFill="1" applyBorder="1" applyAlignment="1">
      <alignment horizontal="center" vertical="center" wrapText="1"/>
    </xf>
    <xf numFmtId="0" fontId="64" fillId="8" borderId="5" xfId="14" applyFont="1" applyFill="1" applyBorder="1" applyAlignment="1">
      <alignment horizontal="center" vertical="center" wrapText="1"/>
    </xf>
    <xf numFmtId="0" fontId="64" fillId="8" borderId="6" xfId="14" applyFont="1" applyFill="1" applyBorder="1" applyAlignment="1">
      <alignment horizontal="center" vertical="center" wrapText="1"/>
    </xf>
    <xf numFmtId="0" fontId="28" fillId="4" borderId="0" xfId="14" applyFont="1" applyFill="1" applyAlignment="1">
      <alignment horizontal="right" vertical="center"/>
    </xf>
    <xf numFmtId="0" fontId="28" fillId="4" borderId="20" xfId="14" applyFont="1" applyFill="1" applyBorder="1" applyAlignment="1">
      <alignment horizontal="right" vertical="center"/>
    </xf>
    <xf numFmtId="0" fontId="28" fillId="4" borderId="0" xfId="14" applyFont="1" applyFill="1" applyAlignment="1">
      <alignment horizontal="center" vertical="center"/>
    </xf>
    <xf numFmtId="0" fontId="28" fillId="4" borderId="0" xfId="14" applyFont="1" applyFill="1" applyAlignment="1">
      <alignment vertical="center"/>
    </xf>
    <xf numFmtId="0" fontId="28" fillId="4" borderId="16" xfId="14" applyFont="1" applyFill="1" applyBorder="1" applyAlignment="1">
      <alignment horizontal="center" vertical="center"/>
    </xf>
    <xf numFmtId="186" fontId="13" fillId="9" borderId="30" xfId="14" applyNumberFormat="1" applyFont="1" applyFill="1" applyBorder="1" applyAlignment="1">
      <alignment horizontal="center"/>
    </xf>
    <xf numFmtId="0" fontId="99" fillId="0" borderId="31" xfId="15" applyFont="1" applyBorder="1" applyAlignment="1">
      <alignment horizontal="center" vertical="center" wrapText="1"/>
    </xf>
    <xf numFmtId="0" fontId="99" fillId="0" borderId="33" xfId="15" applyFont="1" applyBorder="1" applyAlignment="1">
      <alignment horizontal="center" vertical="center" wrapText="1"/>
    </xf>
    <xf numFmtId="0" fontId="99" fillId="0" borderId="32" xfId="15" applyFont="1" applyBorder="1" applyAlignment="1">
      <alignment horizontal="center" vertical="center" wrapText="1"/>
    </xf>
    <xf numFmtId="0" fontId="65" fillId="30" borderId="25" xfId="14" applyFont="1" applyFill="1" applyBorder="1" applyAlignment="1">
      <alignment horizontal="center" vertical="center" wrapText="1"/>
    </xf>
    <xf numFmtId="0" fontId="120" fillId="31" borderId="28" xfId="14" applyFont="1" applyFill="1" applyBorder="1" applyAlignment="1">
      <alignment horizontal="center" vertical="center" wrapText="1"/>
    </xf>
    <xf numFmtId="0" fontId="120" fillId="31" borderId="26" xfId="14" applyFont="1" applyFill="1" applyBorder="1" applyAlignment="1">
      <alignment horizontal="center" vertical="center" wrapText="1"/>
    </xf>
    <xf numFmtId="0" fontId="28" fillId="4" borderId="34" xfId="14" applyFont="1" applyFill="1" applyBorder="1" applyAlignment="1">
      <alignment horizontal="center" vertical="center"/>
    </xf>
    <xf numFmtId="0" fontId="28" fillId="4" borderId="15" xfId="14" applyFont="1" applyFill="1" applyBorder="1" applyAlignment="1">
      <alignment horizontal="center" vertical="center"/>
    </xf>
    <xf numFmtId="0" fontId="28" fillId="6" borderId="3" xfId="14" applyFont="1" applyFill="1" applyBorder="1" applyAlignment="1">
      <alignment vertical="center"/>
    </xf>
    <xf numFmtId="0" fontId="28" fillId="6" borderId="6" xfId="14" applyFont="1" applyFill="1" applyBorder="1" applyAlignment="1">
      <alignment vertical="center"/>
    </xf>
    <xf numFmtId="0" fontId="28" fillId="6" borderId="5" xfId="14" applyFont="1" applyFill="1" applyBorder="1" applyAlignment="1">
      <alignment horizontal="left" vertical="center" indent="2"/>
    </xf>
    <xf numFmtId="186" fontId="13" fillId="0" borderId="21" xfId="14" applyNumberFormat="1" applyFont="1" applyBorder="1" applyAlignment="1">
      <alignment horizontal="center"/>
    </xf>
    <xf numFmtId="186" fontId="13" fillId="9" borderId="36" xfId="14" applyNumberFormat="1" applyFont="1" applyFill="1" applyBorder="1" applyAlignment="1">
      <alignment horizontal="center"/>
    </xf>
    <xf numFmtId="0" fontId="28" fillId="4" borderId="35" xfId="14" applyFont="1" applyFill="1" applyBorder="1" applyAlignment="1">
      <alignment horizontal="center" vertical="center"/>
    </xf>
    <xf numFmtId="186" fontId="13" fillId="0" borderId="24" xfId="14" applyNumberFormat="1" applyFont="1" applyBorder="1" applyAlignment="1">
      <alignment horizontal="center"/>
    </xf>
    <xf numFmtId="186" fontId="13" fillId="0" borderId="30" xfId="14" applyNumberFormat="1" applyFont="1" applyBorder="1" applyAlignment="1">
      <alignment horizontal="center"/>
    </xf>
    <xf numFmtId="186" fontId="13" fillId="0" borderId="36" xfId="14" applyNumberFormat="1" applyFont="1" applyBorder="1" applyAlignment="1">
      <alignment horizontal="center"/>
    </xf>
    <xf numFmtId="186" fontId="13" fillId="0" borderId="37" xfId="14" applyNumberFormat="1" applyFont="1" applyBorder="1" applyAlignment="1">
      <alignment horizontal="center"/>
    </xf>
    <xf numFmtId="186" fontId="13" fillId="0" borderId="38" xfId="14" applyNumberFormat="1" applyFont="1" applyBorder="1" applyAlignment="1">
      <alignment horizontal="center"/>
    </xf>
    <xf numFmtId="186" fontId="13" fillId="0" borderId="39" xfId="14" applyNumberFormat="1" applyFont="1" applyBorder="1" applyAlignment="1">
      <alignment horizontal="center"/>
    </xf>
    <xf numFmtId="186" fontId="13" fillId="9" borderId="38" xfId="14" applyNumberFormat="1" applyFont="1" applyFill="1" applyBorder="1" applyAlignment="1">
      <alignment horizontal="center"/>
    </xf>
    <xf numFmtId="186" fontId="13" fillId="0" borderId="29" xfId="14" applyNumberFormat="1" applyFont="1" applyBorder="1" applyAlignment="1">
      <alignment horizontal="center"/>
    </xf>
    <xf numFmtId="0" fontId="65" fillId="7" borderId="25" xfId="14" applyFont="1" applyFill="1" applyBorder="1" applyAlignment="1">
      <alignment horizontal="center" vertical="center" wrapText="1"/>
    </xf>
    <xf numFmtId="0" fontId="65" fillId="7" borderId="22" xfId="14" applyFont="1" applyFill="1" applyBorder="1" applyAlignment="1">
      <alignment horizontal="center" vertical="center" wrapText="1"/>
    </xf>
    <xf numFmtId="0" fontId="66" fillId="18" borderId="19" xfId="14" applyFont="1" applyFill="1" applyBorder="1" applyAlignment="1">
      <alignment horizontal="center" vertical="center" wrapText="1"/>
    </xf>
    <xf numFmtId="0" fontId="110" fillId="10" borderId="1" xfId="14" applyFont="1" applyFill="1" applyBorder="1" applyAlignment="1">
      <alignment horizontal="center" vertical="center" wrapText="1"/>
    </xf>
    <xf numFmtId="0" fontId="110" fillId="10" borderId="2" xfId="14" applyFont="1" applyFill="1" applyBorder="1" applyAlignment="1">
      <alignment horizontal="center" vertical="center" wrapText="1"/>
    </xf>
    <xf numFmtId="0" fontId="110" fillId="10" borderId="3" xfId="14" applyFont="1" applyFill="1" applyBorder="1" applyAlignment="1">
      <alignment horizontal="center" vertical="center" wrapText="1"/>
    </xf>
    <xf numFmtId="0" fontId="110" fillId="10" borderId="4" xfId="14" applyFont="1" applyFill="1" applyBorder="1" applyAlignment="1">
      <alignment horizontal="center" vertical="center" wrapText="1"/>
    </xf>
    <xf numFmtId="0" fontId="110" fillId="10" borderId="5" xfId="14" applyFont="1" applyFill="1" applyBorder="1" applyAlignment="1">
      <alignment horizontal="center" vertical="center" wrapText="1"/>
    </xf>
    <xf numFmtId="0" fontId="110" fillId="10" borderId="6" xfId="14" applyFont="1" applyFill="1" applyBorder="1" applyAlignment="1">
      <alignment horizontal="center" vertical="center" wrapText="1"/>
    </xf>
    <xf numFmtId="0" fontId="66" fillId="28" borderId="15" xfId="14" applyFont="1" applyFill="1" applyBorder="1" applyAlignment="1">
      <alignment horizontal="center" vertical="center" wrapText="1"/>
    </xf>
    <xf numFmtId="0" fontId="66" fillId="28" borderId="17" xfId="14" applyFont="1" applyFill="1" applyBorder="1" applyAlignment="1">
      <alignment horizontal="center" vertical="center" wrapText="1"/>
    </xf>
    <xf numFmtId="0" fontId="66" fillId="28" borderId="26" xfId="14" applyFont="1" applyFill="1" applyBorder="1" applyAlignment="1">
      <alignment horizontal="center" vertical="center" wrapText="1"/>
    </xf>
    <xf numFmtId="0" fontId="66" fillId="22" borderId="15" xfId="14" applyFont="1" applyFill="1" applyBorder="1" applyAlignment="1">
      <alignment horizontal="center" vertical="center" wrapText="1"/>
    </xf>
    <xf numFmtId="0" fontId="66" fillId="22" borderId="17" xfId="14" applyFont="1" applyFill="1" applyBorder="1" applyAlignment="1">
      <alignment horizontal="center" vertical="center" wrapText="1"/>
    </xf>
    <xf numFmtId="0" fontId="66" fillId="22" borderId="26" xfId="14" applyFont="1" applyFill="1" applyBorder="1" applyAlignment="1">
      <alignment horizontal="center" vertical="center" wrapText="1"/>
    </xf>
    <xf numFmtId="0" fontId="66" fillId="13" borderId="15" xfId="14" applyFont="1" applyFill="1" applyBorder="1" applyAlignment="1">
      <alignment horizontal="center" vertical="center" wrapText="1"/>
    </xf>
    <xf numFmtId="0" fontId="66" fillId="13" borderId="17" xfId="14" applyFont="1" applyFill="1" applyBorder="1" applyAlignment="1">
      <alignment horizontal="center" vertical="center" wrapText="1"/>
    </xf>
    <xf numFmtId="0" fontId="66" fillId="13" borderId="26" xfId="14" applyFont="1" applyFill="1" applyBorder="1" applyAlignment="1">
      <alignment horizontal="center" vertical="center" wrapText="1"/>
    </xf>
    <xf numFmtId="0" fontId="67" fillId="16" borderId="15" xfId="14" applyFont="1" applyFill="1" applyBorder="1" applyAlignment="1">
      <alignment horizontal="center" vertical="center" wrapText="1"/>
    </xf>
    <xf numFmtId="0" fontId="67" fillId="16" borderId="17" xfId="14" applyFont="1" applyFill="1" applyBorder="1" applyAlignment="1">
      <alignment horizontal="center" vertical="center" wrapText="1"/>
    </xf>
    <xf numFmtId="0" fontId="67" fillId="16" borderId="26" xfId="14" applyFont="1" applyFill="1" applyBorder="1" applyAlignment="1">
      <alignment horizontal="center" vertical="center" wrapText="1"/>
    </xf>
    <xf numFmtId="0" fontId="66" fillId="19" borderId="15" xfId="14" applyFont="1" applyFill="1" applyBorder="1" applyAlignment="1">
      <alignment horizontal="center" vertical="center" wrapText="1"/>
    </xf>
    <xf numFmtId="0" fontId="66" fillId="19" borderId="17" xfId="14" applyFont="1" applyFill="1" applyBorder="1" applyAlignment="1">
      <alignment horizontal="center" vertical="center" wrapText="1"/>
    </xf>
    <xf numFmtId="0" fontId="66" fillId="19" borderId="26" xfId="14" applyFont="1" applyFill="1" applyBorder="1" applyAlignment="1">
      <alignment horizontal="center" vertical="center" wrapText="1"/>
    </xf>
    <xf numFmtId="0" fontId="66" fillId="20" borderId="15" xfId="14" applyFont="1" applyFill="1" applyBorder="1" applyAlignment="1">
      <alignment horizontal="center" vertical="center" wrapText="1"/>
    </xf>
    <xf numFmtId="0" fontId="66" fillId="20" borderId="17" xfId="14" applyFont="1" applyFill="1" applyBorder="1" applyAlignment="1">
      <alignment horizontal="center" vertical="center" wrapText="1"/>
    </xf>
    <xf numFmtId="0" fontId="66" fillId="20" borderId="26" xfId="14" applyFont="1" applyFill="1" applyBorder="1" applyAlignment="1">
      <alignment horizontal="center" vertical="center" wrapText="1"/>
    </xf>
    <xf numFmtId="0" fontId="67" fillId="14" borderId="15" xfId="14" applyFont="1" applyFill="1" applyBorder="1" applyAlignment="1">
      <alignment horizontal="center" vertical="center" wrapText="1"/>
    </xf>
    <xf numFmtId="0" fontId="67" fillId="14" borderId="17" xfId="14" applyFont="1" applyFill="1" applyBorder="1" applyAlignment="1">
      <alignment horizontal="center" vertical="center" wrapText="1"/>
    </xf>
    <xf numFmtId="0" fontId="67" fillId="14" borderId="26" xfId="14" applyFont="1" applyFill="1" applyBorder="1" applyAlignment="1">
      <alignment horizontal="center" vertical="center" wrapText="1"/>
    </xf>
    <xf numFmtId="0" fontId="28" fillId="6" borderId="2" xfId="14" applyFont="1" applyFill="1" applyBorder="1" applyAlignment="1">
      <alignment horizontal="center" vertical="center" wrapText="1"/>
    </xf>
    <xf numFmtId="0" fontId="28" fillId="6" borderId="3" xfId="14" applyFont="1" applyFill="1" applyBorder="1" applyAlignment="1">
      <alignment horizontal="center" vertical="center" wrapText="1"/>
    </xf>
    <xf numFmtId="0" fontId="28" fillId="6" borderId="5" xfId="14" applyFont="1" applyFill="1" applyBorder="1" applyAlignment="1">
      <alignment horizontal="center" vertical="center" wrapText="1"/>
    </xf>
    <xf numFmtId="0" fontId="28" fillId="6" borderId="6" xfId="14" applyFont="1" applyFill="1" applyBorder="1" applyAlignment="1">
      <alignment horizontal="center" vertical="center" wrapText="1"/>
    </xf>
    <xf numFmtId="0" fontId="67" fillId="29" borderId="15" xfId="14" applyFont="1" applyFill="1" applyBorder="1" applyAlignment="1">
      <alignment horizontal="center" vertical="center" wrapText="1"/>
    </xf>
    <xf numFmtId="0" fontId="67" fillId="29" borderId="17" xfId="14" applyFont="1" applyFill="1" applyBorder="1" applyAlignment="1">
      <alignment horizontal="center" vertical="center" wrapText="1"/>
    </xf>
    <xf numFmtId="0" fontId="67" fillId="29" borderId="26" xfId="14" applyFont="1" applyFill="1" applyBorder="1" applyAlignment="1">
      <alignment horizontal="center" vertical="center" wrapText="1"/>
    </xf>
    <xf numFmtId="0" fontId="110" fillId="10" borderId="20" xfId="14" applyFont="1" applyFill="1" applyBorder="1" applyAlignment="1">
      <alignment horizontal="center" vertical="center" wrapText="1"/>
    </xf>
    <xf numFmtId="0" fontId="110" fillId="10" borderId="0" xfId="14" applyFont="1" applyFill="1" applyAlignment="1">
      <alignment horizontal="center" vertical="center" wrapText="1"/>
    </xf>
    <xf numFmtId="0" fontId="110" fillId="10" borderId="16" xfId="14" applyFont="1" applyFill="1" applyBorder="1" applyAlignment="1">
      <alignment horizontal="center" vertical="center" wrapText="1"/>
    </xf>
    <xf numFmtId="0" fontId="70" fillId="10" borderId="2" xfId="14" applyFont="1" applyFill="1" applyBorder="1" applyAlignment="1">
      <alignment horizontal="center" vertical="center" wrapText="1"/>
    </xf>
    <xf numFmtId="0" fontId="70" fillId="10" borderId="3" xfId="14" applyFont="1" applyFill="1" applyBorder="1" applyAlignment="1">
      <alignment horizontal="center" vertical="center" wrapText="1"/>
    </xf>
    <xf numFmtId="0" fontId="70" fillId="10" borderId="5" xfId="14" applyFont="1" applyFill="1" applyBorder="1" applyAlignment="1">
      <alignment horizontal="center" vertical="center" wrapText="1"/>
    </xf>
    <xf numFmtId="0" fontId="70" fillId="10" borderId="6" xfId="14" applyFont="1" applyFill="1" applyBorder="1" applyAlignment="1">
      <alignment horizontal="center" vertical="center" wrapText="1"/>
    </xf>
    <xf numFmtId="0" fontId="122" fillId="7" borderId="1" xfId="14" applyFont="1" applyFill="1" applyBorder="1" applyAlignment="1">
      <alignment horizontal="center" vertical="center" wrapText="1"/>
    </xf>
    <xf numFmtId="0" fontId="122" fillId="7" borderId="2" xfId="14" applyFont="1" applyFill="1" applyBorder="1" applyAlignment="1">
      <alignment horizontal="center" vertical="center" wrapText="1"/>
    </xf>
    <xf numFmtId="0" fontId="122" fillId="7" borderId="3" xfId="14" applyFont="1" applyFill="1" applyBorder="1" applyAlignment="1">
      <alignment horizontal="center" vertical="center" wrapText="1"/>
    </xf>
    <xf numFmtId="0" fontId="122" fillId="7" borderId="20" xfId="14" applyFont="1" applyFill="1" applyBorder="1" applyAlignment="1">
      <alignment horizontal="center" vertical="center" wrapText="1"/>
    </xf>
    <xf numFmtId="0" fontId="122" fillId="7" borderId="0" xfId="14" applyFont="1" applyFill="1" applyAlignment="1">
      <alignment horizontal="center" vertical="center" wrapText="1"/>
    </xf>
    <xf numFmtId="0" fontId="122" fillId="7" borderId="16" xfId="14" applyFont="1" applyFill="1" applyBorder="1" applyAlignment="1">
      <alignment horizontal="center" vertical="center" wrapText="1"/>
    </xf>
    <xf numFmtId="0" fontId="122" fillId="7" borderId="4" xfId="14" applyFont="1" applyFill="1" applyBorder="1" applyAlignment="1">
      <alignment horizontal="center" vertical="center" wrapText="1"/>
    </xf>
    <xf numFmtId="0" fontId="122" fillId="7" borderId="5" xfId="14" applyFont="1" applyFill="1" applyBorder="1" applyAlignment="1">
      <alignment horizontal="center" vertical="center" wrapText="1"/>
    </xf>
    <xf numFmtId="0" fontId="122" fillId="7" borderId="6" xfId="14" applyFont="1" applyFill="1" applyBorder="1" applyAlignment="1">
      <alignment horizontal="center" vertical="center" wrapText="1"/>
    </xf>
    <xf numFmtId="0" fontId="66" fillId="17" borderId="15" xfId="14" applyFont="1" applyFill="1" applyBorder="1" applyAlignment="1">
      <alignment horizontal="center" vertical="center" wrapText="1"/>
    </xf>
    <xf numFmtId="0" fontId="66" fillId="17" borderId="17" xfId="14" applyFont="1" applyFill="1" applyBorder="1" applyAlignment="1">
      <alignment horizontal="center" vertical="center" wrapText="1"/>
    </xf>
    <xf numFmtId="0" fontId="66" fillId="17" borderId="26" xfId="14" applyFont="1" applyFill="1" applyBorder="1" applyAlignment="1">
      <alignment horizontal="center" vertical="center" wrapText="1"/>
    </xf>
    <xf numFmtId="0" fontId="28" fillId="6" borderId="0" xfId="14" applyFont="1" applyFill="1" applyAlignment="1">
      <alignment horizontal="center" vertical="center" wrapText="1"/>
    </xf>
    <xf numFmtId="0" fontId="28" fillId="6" borderId="16" xfId="14" applyFont="1" applyFill="1" applyBorder="1" applyAlignment="1">
      <alignment horizontal="center" vertical="center" wrapText="1"/>
    </xf>
    <xf numFmtId="0" fontId="114" fillId="23" borderId="2" xfId="15" applyFont="1" applyFill="1" applyBorder="1" applyAlignment="1">
      <alignment horizontal="center" vertical="center" wrapText="1"/>
    </xf>
    <xf numFmtId="0" fontId="114" fillId="23" borderId="3" xfId="15" applyFont="1" applyFill="1" applyBorder="1" applyAlignment="1">
      <alignment horizontal="center" vertical="center" wrapText="1"/>
    </xf>
    <xf numFmtId="0" fontId="114" fillId="23" borderId="0" xfId="15" applyFont="1" applyFill="1" applyAlignment="1">
      <alignment horizontal="center" vertical="center" wrapText="1"/>
    </xf>
    <xf numFmtId="0" fontId="114" fillId="23" borderId="16" xfId="15" applyFont="1" applyFill="1" applyBorder="1" applyAlignment="1">
      <alignment horizontal="center" vertical="center" wrapText="1"/>
    </xf>
    <xf numFmtId="0" fontId="114" fillId="23" borderId="5" xfId="15" applyFont="1" applyFill="1" applyBorder="1" applyAlignment="1">
      <alignment horizontal="center" vertical="center" wrapText="1"/>
    </xf>
    <xf numFmtId="0" fontId="114" fillId="23" borderId="6" xfId="15" applyFont="1" applyFill="1" applyBorder="1" applyAlignment="1">
      <alignment horizontal="center" vertical="center" wrapText="1"/>
    </xf>
    <xf numFmtId="0" fontId="68" fillId="10" borderId="1" xfId="14" applyFont="1" applyFill="1" applyBorder="1" applyAlignment="1">
      <alignment horizontal="center" wrapText="1"/>
    </xf>
    <xf numFmtId="0" fontId="68" fillId="10" borderId="2" xfId="14" applyFont="1" applyFill="1" applyBorder="1" applyAlignment="1">
      <alignment horizontal="center" wrapText="1"/>
    </xf>
    <xf numFmtId="0" fontId="68" fillId="10" borderId="3" xfId="14" applyFont="1" applyFill="1" applyBorder="1" applyAlignment="1">
      <alignment horizontal="center" wrapText="1"/>
    </xf>
    <xf numFmtId="0" fontId="68" fillId="10" borderId="20" xfId="14" applyFont="1" applyFill="1" applyBorder="1" applyAlignment="1">
      <alignment horizontal="center" wrapText="1"/>
    </xf>
    <xf numFmtId="0" fontId="68" fillId="10" borderId="0" xfId="14" applyFont="1" applyFill="1" applyAlignment="1">
      <alignment horizontal="center" wrapText="1"/>
    </xf>
    <xf numFmtId="0" fontId="68" fillId="10" borderId="16" xfId="14" applyFont="1" applyFill="1" applyBorder="1" applyAlignment="1">
      <alignment horizontal="center" wrapText="1"/>
    </xf>
    <xf numFmtId="0" fontId="143" fillId="10" borderId="20" xfId="15" applyNumberFormat="1" applyFont="1" applyFill="1" applyBorder="1" applyAlignment="1">
      <alignment horizontal="center" vertical="top" wrapText="1"/>
    </xf>
    <xf numFmtId="0" fontId="143" fillId="10" borderId="0" xfId="15" applyNumberFormat="1" applyFont="1" applyFill="1" applyBorder="1" applyAlignment="1">
      <alignment horizontal="center" vertical="top" wrapText="1"/>
    </xf>
    <xf numFmtId="0" fontId="143" fillId="10" borderId="16" xfId="15" applyNumberFormat="1" applyFont="1" applyFill="1" applyBorder="1" applyAlignment="1">
      <alignment horizontal="center" vertical="top" wrapText="1"/>
    </xf>
    <xf numFmtId="0" fontId="143" fillId="10" borderId="0" xfId="15" applyNumberFormat="1" applyFont="1" applyFill="1" applyAlignment="1">
      <alignment horizontal="center" vertical="top" wrapText="1"/>
    </xf>
    <xf numFmtId="0" fontId="28" fillId="6" borderId="1" xfId="14" applyFont="1" applyFill="1" applyBorder="1" applyAlignment="1">
      <alignment horizontal="center" vertical="center" wrapText="1"/>
    </xf>
    <xf numFmtId="0" fontId="28" fillId="6" borderId="4" xfId="14" applyFont="1" applyFill="1" applyBorder="1" applyAlignment="1">
      <alignment horizontal="center" vertical="center" wrapText="1"/>
    </xf>
    <xf numFmtId="0" fontId="62" fillId="5" borderId="15" xfId="14" applyFont="1" applyFill="1" applyBorder="1" applyAlignment="1">
      <alignment horizontal="center" vertical="center" wrapText="1"/>
    </xf>
    <xf numFmtId="0" fontId="62" fillId="5" borderId="17" xfId="14" applyFont="1" applyFill="1" applyBorder="1" applyAlignment="1">
      <alignment horizontal="center" vertical="center" wrapText="1"/>
    </xf>
    <xf numFmtId="0" fontId="28" fillId="4" borderId="2" xfId="14" applyFont="1" applyFill="1" applyBorder="1" applyAlignment="1">
      <alignment horizontal="center" vertical="center"/>
    </xf>
    <xf numFmtId="0" fontId="28" fillId="4" borderId="3" xfId="14" applyFont="1" applyFill="1" applyBorder="1" applyAlignment="1">
      <alignment horizontal="center" vertical="center"/>
    </xf>
    <xf numFmtId="0" fontId="28" fillId="4" borderId="1" xfId="14" applyFont="1" applyFill="1" applyBorder="1" applyAlignment="1">
      <alignment horizontal="center" vertical="center" wrapText="1"/>
    </xf>
    <xf numFmtId="0" fontId="28" fillId="4" borderId="2" xfId="14" applyFont="1" applyFill="1" applyBorder="1" applyAlignment="1">
      <alignment horizontal="center" vertical="center" wrapText="1"/>
    </xf>
    <xf numFmtId="0" fontId="28" fillId="4" borderId="3" xfId="14" applyFont="1" applyFill="1" applyBorder="1" applyAlignment="1">
      <alignment horizontal="center" vertical="center" wrapText="1"/>
    </xf>
    <xf numFmtId="185" fontId="28" fillId="4" borderId="5" xfId="14" applyNumberFormat="1" applyFont="1" applyFill="1" applyBorder="1" applyAlignment="1">
      <alignment horizontal="center" vertical="center"/>
    </xf>
    <xf numFmtId="185" fontId="28" fillId="4" borderId="6" xfId="14" applyNumberFormat="1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99" fillId="0" borderId="33" xfId="15" applyFont="1" applyBorder="1" applyAlignment="1">
      <alignment horizontal="center" vertical="center" wrapText="1"/>
    </xf>
    <xf numFmtId="185" fontId="28" fillId="4" borderId="5" xfId="14" applyNumberFormat="1" applyFont="1" applyFill="1" applyBorder="1" applyAlignment="1">
      <alignment horizontal="center" vertical="center" wrapText="1"/>
    </xf>
    <xf numFmtId="185" fontId="28" fillId="4" borderId="6" xfId="14" applyNumberFormat="1" applyFont="1" applyFill="1" applyBorder="1" applyAlignment="1">
      <alignment horizontal="center" vertical="center" wrapText="1"/>
    </xf>
    <xf numFmtId="185" fontId="28" fillId="4" borderId="4" xfId="14" applyNumberFormat="1" applyFont="1" applyFill="1" applyBorder="1" applyAlignment="1">
      <alignment horizontal="center" vertical="center" wrapText="1"/>
    </xf>
    <xf numFmtId="0" fontId="66" fillId="21" borderId="15" xfId="14" applyFont="1" applyFill="1" applyBorder="1" applyAlignment="1">
      <alignment horizontal="center" vertical="center" wrapText="1"/>
    </xf>
    <xf numFmtId="0" fontId="66" fillId="21" borderId="17" xfId="14" applyFont="1" applyFill="1" applyBorder="1" applyAlignment="1">
      <alignment horizontal="center" vertical="center" wrapText="1"/>
    </xf>
    <xf numFmtId="0" fontId="66" fillId="21" borderId="26" xfId="14" applyFont="1" applyFill="1" applyBorder="1" applyAlignment="1">
      <alignment horizontal="center" vertical="center" wrapText="1"/>
    </xf>
    <xf numFmtId="0" fontId="67" fillId="15" borderId="15" xfId="14" applyFont="1" applyFill="1" applyBorder="1" applyAlignment="1">
      <alignment horizontal="center" vertical="center" wrapText="1"/>
    </xf>
    <xf numFmtId="0" fontId="67" fillId="15" borderId="17" xfId="14" applyFont="1" applyFill="1" applyBorder="1" applyAlignment="1">
      <alignment horizontal="center" vertical="center" wrapText="1"/>
    </xf>
    <xf numFmtId="0" fontId="67" fillId="15" borderId="26" xfId="14" applyFont="1" applyFill="1" applyBorder="1" applyAlignment="1">
      <alignment horizontal="center" vertical="center" wrapText="1"/>
    </xf>
    <xf numFmtId="0" fontId="127" fillId="34" borderId="15" xfId="14" applyFont="1" applyFill="1" applyBorder="1" applyAlignment="1">
      <alignment horizontal="center" vertical="center" wrapText="1"/>
    </xf>
    <xf numFmtId="0" fontId="127" fillId="34" borderId="17" xfId="14" applyFont="1" applyFill="1" applyBorder="1" applyAlignment="1">
      <alignment horizontal="center" vertical="center"/>
    </xf>
    <xf numFmtId="0" fontId="127" fillId="34" borderId="26" xfId="14" applyFont="1" applyFill="1" applyBorder="1" applyAlignment="1">
      <alignment horizontal="center" vertical="center"/>
    </xf>
    <xf numFmtId="0" fontId="65" fillId="12" borderId="1" xfId="14" applyFont="1" applyFill="1" applyBorder="1" applyAlignment="1">
      <alignment horizontal="center" vertical="center" wrapText="1"/>
    </xf>
    <xf numFmtId="0" fontId="65" fillId="12" borderId="2" xfId="14" applyFont="1" applyFill="1" applyBorder="1" applyAlignment="1">
      <alignment horizontal="center" vertical="center" wrapText="1"/>
    </xf>
    <xf numFmtId="0" fontId="65" fillId="12" borderId="3" xfId="14" applyFont="1" applyFill="1" applyBorder="1" applyAlignment="1">
      <alignment horizontal="center" vertical="center" wrapText="1"/>
    </xf>
    <xf numFmtId="0" fontId="65" fillId="12" borderId="4" xfId="14" applyFont="1" applyFill="1" applyBorder="1" applyAlignment="1">
      <alignment horizontal="center" vertical="center" wrapText="1"/>
    </xf>
    <xf numFmtId="0" fontId="65" fillId="12" borderId="5" xfId="14" applyFont="1" applyFill="1" applyBorder="1" applyAlignment="1">
      <alignment horizontal="center" vertical="center" wrapText="1"/>
    </xf>
    <xf numFmtId="0" fontId="65" fillId="12" borderId="6" xfId="14" applyFont="1" applyFill="1" applyBorder="1" applyAlignment="1">
      <alignment horizontal="center" vertical="center" wrapText="1"/>
    </xf>
    <xf numFmtId="0" fontId="68" fillId="10" borderId="1" xfId="14" applyFont="1" applyFill="1" applyBorder="1" applyAlignment="1">
      <alignment horizontal="center" vertical="center" wrapText="1"/>
    </xf>
    <xf numFmtId="0" fontId="68" fillId="10" borderId="2" xfId="14" applyFont="1" applyFill="1" applyBorder="1" applyAlignment="1">
      <alignment horizontal="center" vertical="center" wrapText="1"/>
    </xf>
    <xf numFmtId="0" fontId="68" fillId="10" borderId="3" xfId="14" applyFont="1" applyFill="1" applyBorder="1" applyAlignment="1">
      <alignment horizontal="center" vertical="center" wrapText="1"/>
    </xf>
    <xf numFmtId="0" fontId="68" fillId="10" borderId="4" xfId="14" applyFont="1" applyFill="1" applyBorder="1" applyAlignment="1">
      <alignment horizontal="center" vertical="center" wrapText="1"/>
    </xf>
    <xf numFmtId="0" fontId="68" fillId="10" borderId="5" xfId="14" applyFont="1" applyFill="1" applyBorder="1" applyAlignment="1">
      <alignment horizontal="center" vertical="center" wrapText="1"/>
    </xf>
    <xf numFmtId="0" fontId="68" fillId="10" borderId="6" xfId="14" applyFont="1" applyFill="1" applyBorder="1" applyAlignment="1">
      <alignment horizontal="center" vertical="center" wrapText="1"/>
    </xf>
    <xf numFmtId="0" fontId="121" fillId="17" borderId="15" xfId="14" applyFont="1" applyFill="1" applyBorder="1" applyAlignment="1">
      <alignment horizontal="center" vertical="center" wrapText="1"/>
    </xf>
    <xf numFmtId="0" fontId="121" fillId="17" borderId="26" xfId="14" applyFont="1" applyFill="1" applyBorder="1" applyAlignment="1">
      <alignment horizontal="center" vertical="center" wrapText="1"/>
    </xf>
    <xf numFmtId="0" fontId="127" fillId="4" borderId="1" xfId="14" applyFont="1" applyFill="1" applyBorder="1" applyAlignment="1">
      <alignment horizontal="center" vertical="center"/>
    </xf>
    <xf numFmtId="0" fontId="127" fillId="4" borderId="2" xfId="14" applyFont="1" applyFill="1" applyBorder="1" applyAlignment="1">
      <alignment horizontal="center" vertical="center"/>
    </xf>
    <xf numFmtId="0" fontId="127" fillId="4" borderId="3" xfId="14" applyFont="1" applyFill="1" applyBorder="1" applyAlignment="1">
      <alignment horizontal="center" vertical="center"/>
    </xf>
    <xf numFmtId="0" fontId="127" fillId="4" borderId="4" xfId="14" applyFont="1" applyFill="1" applyBorder="1" applyAlignment="1">
      <alignment horizontal="center" vertical="center"/>
    </xf>
    <xf numFmtId="0" fontId="127" fillId="4" borderId="5" xfId="14" applyFont="1" applyFill="1" applyBorder="1" applyAlignment="1">
      <alignment horizontal="center" vertical="center"/>
    </xf>
    <xf numFmtId="0" fontId="127" fillId="4" borderId="6" xfId="14" applyFont="1" applyFill="1" applyBorder="1" applyAlignment="1">
      <alignment horizontal="center" vertical="center"/>
    </xf>
    <xf numFmtId="0" fontId="18" fillId="24" borderId="1" xfId="14" applyFont="1" applyFill="1" applyBorder="1" applyAlignment="1">
      <alignment horizontal="center" vertical="center" wrapText="1"/>
    </xf>
    <xf numFmtId="0" fontId="18" fillId="24" borderId="2" xfId="14" applyFont="1" applyFill="1" applyBorder="1" applyAlignment="1">
      <alignment horizontal="center" vertical="center" wrapText="1"/>
    </xf>
    <xf numFmtId="0" fontId="18" fillId="24" borderId="3" xfId="14" applyFont="1" applyFill="1" applyBorder="1" applyAlignment="1">
      <alignment horizontal="center" vertical="center" wrapText="1"/>
    </xf>
    <xf numFmtId="0" fontId="18" fillId="24" borderId="20" xfId="14" applyFont="1" applyFill="1" applyBorder="1" applyAlignment="1">
      <alignment horizontal="center" vertical="center" wrapText="1"/>
    </xf>
    <xf numFmtId="0" fontId="18" fillId="24" borderId="0" xfId="14" applyFont="1" applyFill="1" applyAlignment="1">
      <alignment horizontal="center" vertical="center" wrapText="1"/>
    </xf>
    <xf numFmtId="0" fontId="18" fillId="24" borderId="16" xfId="14" applyFont="1" applyFill="1" applyBorder="1" applyAlignment="1">
      <alignment horizontal="center" vertical="center" wrapText="1"/>
    </xf>
    <xf numFmtId="0" fontId="18" fillId="24" borderId="4" xfId="14" applyFont="1" applyFill="1" applyBorder="1" applyAlignment="1">
      <alignment horizontal="center" vertical="center" wrapText="1"/>
    </xf>
    <xf numFmtId="0" fontId="18" fillId="24" borderId="5" xfId="14" applyFont="1" applyFill="1" applyBorder="1" applyAlignment="1">
      <alignment horizontal="center" vertical="center" wrapText="1"/>
    </xf>
    <xf numFmtId="0" fontId="18" fillId="24" borderId="6" xfId="14" applyFont="1" applyFill="1" applyBorder="1" applyAlignment="1">
      <alignment horizontal="center" vertical="center" wrapText="1"/>
    </xf>
    <xf numFmtId="0" fontId="28" fillId="6" borderId="20" xfId="14" applyFont="1" applyFill="1" applyBorder="1" applyAlignment="1">
      <alignment horizontal="center" vertical="center" wrapText="1"/>
    </xf>
    <xf numFmtId="0" fontId="28" fillId="34" borderId="1" xfId="14" applyFont="1" applyFill="1" applyBorder="1" applyAlignment="1">
      <alignment horizontal="center" vertical="center" wrapText="1"/>
    </xf>
    <xf numFmtId="0" fontId="28" fillId="34" borderId="2" xfId="14" applyFont="1" applyFill="1" applyBorder="1" applyAlignment="1">
      <alignment horizontal="center" vertical="center" wrapText="1"/>
    </xf>
    <xf numFmtId="0" fontId="28" fillId="34" borderId="3" xfId="14" applyFont="1" applyFill="1" applyBorder="1" applyAlignment="1">
      <alignment horizontal="center" vertical="center" wrapText="1"/>
    </xf>
    <xf numFmtId="185" fontId="28" fillId="34" borderId="4" xfId="14" applyNumberFormat="1" applyFont="1" applyFill="1" applyBorder="1" applyAlignment="1">
      <alignment horizontal="center" vertical="center" wrapText="1"/>
    </xf>
    <xf numFmtId="185" fontId="28" fillId="34" borderId="5" xfId="14" applyNumberFormat="1" applyFont="1" applyFill="1" applyBorder="1" applyAlignment="1">
      <alignment horizontal="center" vertical="center" wrapText="1"/>
    </xf>
    <xf numFmtId="185" fontId="28" fillId="34" borderId="6" xfId="14" applyNumberFormat="1" applyFont="1" applyFill="1" applyBorder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9</xdr:row>
      <xdr:rowOff>6902</xdr:rowOff>
    </xdr:from>
    <xdr:to>
      <xdr:col>7</xdr:col>
      <xdr:colOff>55859</xdr:colOff>
      <xdr:row>13</xdr:row>
      <xdr:rowOff>44450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2140502"/>
          <a:ext cx="31502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14</xdr:row>
      <xdr:rowOff>0</xdr:rowOff>
    </xdr:from>
    <xdr:to>
      <xdr:col>5</xdr:col>
      <xdr:colOff>12700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40207" y="3086100"/>
          <a:ext cx="906393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21762</xdr:colOff>
      <xdr:row>10</xdr:row>
      <xdr:rowOff>162339</xdr:rowOff>
    </xdr:from>
    <xdr:to>
      <xdr:col>13</xdr:col>
      <xdr:colOff>14347</xdr:colOff>
      <xdr:row>13</xdr:row>
      <xdr:rowOff>65710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73762" y="2486439"/>
          <a:ext cx="773635" cy="474871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187457</xdr:rowOff>
    </xdr:from>
    <xdr:to>
      <xdr:col>17</xdr:col>
      <xdr:colOff>75925</xdr:colOff>
      <xdr:row>13</xdr:row>
      <xdr:rowOff>16179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39042" y="2130557"/>
          <a:ext cx="789333" cy="781222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9</xdr:row>
      <xdr:rowOff>0</xdr:rowOff>
    </xdr:from>
    <xdr:to>
      <xdr:col>9</xdr:col>
      <xdr:colOff>69850</xdr:colOff>
      <xdr:row>13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54800" y="2133600"/>
          <a:ext cx="876300" cy="778869"/>
        </a:xfrm>
        <a:prstGeom prst="rect">
          <a:avLst/>
        </a:prstGeom>
      </xdr:spPr>
    </xdr:pic>
    <xdr:clientData/>
  </xdr:twoCellAnchor>
  <xdr:twoCellAnchor editAs="oneCell">
    <xdr:from>
      <xdr:col>16</xdr:col>
      <xdr:colOff>647700</xdr:colOff>
      <xdr:row>14</xdr:row>
      <xdr:rowOff>0</xdr:rowOff>
    </xdr:from>
    <xdr:to>
      <xdr:col>18</xdr:col>
      <xdr:colOff>55493</xdr:colOff>
      <xdr:row>18</xdr:row>
      <xdr:rowOff>16869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A2BEBF4-C763-4840-BA4D-06F071EB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0" y="3086100"/>
          <a:ext cx="798443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e5cd111cc5da92e523b310b681b4f2f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E12" sqref="E12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338</v>
      </c>
      <c r="E3" s="5"/>
    </row>
    <row r="4" spans="2:5" ht="20.5">
      <c r="B4" s="3" t="s">
        <v>2</v>
      </c>
      <c r="C4" s="6">
        <v>45183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233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195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4" t="s">
        <v>234</v>
      </c>
      <c r="E22" s="124" t="s">
        <v>167</v>
      </c>
      <c r="F22" s="124" t="s">
        <v>161</v>
      </c>
    </row>
    <row r="23" spans="2:6" ht="120.65" customHeight="1">
      <c r="D23" s="2" t="s">
        <v>228</v>
      </c>
      <c r="E23" s="124" t="s">
        <v>231</v>
      </c>
      <c r="F23" s="264" t="s">
        <v>230</v>
      </c>
    </row>
    <row r="25" spans="2:6" ht="79.5" customHeight="1">
      <c r="D25" s="2" t="s">
        <v>222</v>
      </c>
      <c r="E25" s="2" t="s">
        <v>223</v>
      </c>
      <c r="F25" s="264" t="s">
        <v>224</v>
      </c>
    </row>
    <row r="26" spans="2:6" ht="98.5" customHeight="1">
      <c r="D26" s="2" t="s">
        <v>225</v>
      </c>
      <c r="E26" s="2" t="s">
        <v>226</v>
      </c>
      <c r="F26" s="264" t="s">
        <v>227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195</v>
      </c>
    </row>
    <row r="23" spans="4:6" ht="120.65" customHeight="1">
      <c r="D23" t="s">
        <v>228</v>
      </c>
      <c r="E23" t="s">
        <v>229</v>
      </c>
      <c r="F23" s="263" t="s">
        <v>230</v>
      </c>
    </row>
    <row r="25" spans="4:6" ht="79.5" customHeight="1">
      <c r="D25" t="s">
        <v>222</v>
      </c>
      <c r="E25" t="s">
        <v>223</v>
      </c>
      <c r="F25" s="263" t="s">
        <v>224</v>
      </c>
    </row>
    <row r="26" spans="4:6" ht="98.5" customHeight="1">
      <c r="D26" t="s">
        <v>225</v>
      </c>
      <c r="E26" t="s">
        <v>226</v>
      </c>
      <c r="F26" s="263" t="s">
        <v>227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19" zoomScale="68" zoomScaleNormal="68" workbookViewId="0">
      <selection activeCell="A29" sqref="A29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18</v>
      </c>
      <c r="C1" s="50" t="s">
        <v>235</v>
      </c>
    </row>
    <row r="2" spans="1:3" ht="15.5">
      <c r="B2" s="49" t="s">
        <v>19</v>
      </c>
      <c r="C2" s="50" t="s">
        <v>364</v>
      </c>
    </row>
    <row r="3" spans="1:3" ht="15.5">
      <c r="B3" s="49" t="s">
        <v>20</v>
      </c>
      <c r="C3" s="50" t="s">
        <v>363</v>
      </c>
    </row>
    <row r="4" spans="1:3" ht="41">
      <c r="A4" s="24"/>
      <c r="B4" s="99" t="s">
        <v>337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1" customHeight="1">
      <c r="A7" s="167"/>
      <c r="B7" s="36" t="s">
        <v>21</v>
      </c>
    </row>
    <row r="8" spans="1:3" s="30" customFormat="1" ht="76" customHeight="1">
      <c r="A8" s="167"/>
      <c r="B8" s="168" t="s">
        <v>22</v>
      </c>
    </row>
    <row r="9" spans="1:3" s="26" customFormat="1" ht="15.75">
      <c r="A9" s="24"/>
      <c r="B9" s="19"/>
    </row>
    <row r="10" spans="1:3" s="113" customFormat="1" ht="20.5">
      <c r="A10" s="169">
        <v>1</v>
      </c>
      <c r="B10" s="169" t="s">
        <v>23</v>
      </c>
    </row>
    <row r="11" spans="1:3" s="113" customFormat="1" ht="25.25">
      <c r="A11" s="116"/>
      <c r="B11" s="300" t="s">
        <v>341</v>
      </c>
    </row>
    <row r="12" spans="1:3" s="113" customFormat="1" ht="32.25">
      <c r="A12" s="116"/>
      <c r="B12" s="300" t="s">
        <v>342</v>
      </c>
    </row>
    <row r="13" spans="1:3" s="113" customFormat="1" ht="32.25">
      <c r="A13" s="116"/>
      <c r="B13" s="300" t="s">
        <v>343</v>
      </c>
    </row>
    <row r="14" spans="1:3" s="113" customFormat="1" ht="25.25">
      <c r="A14" s="116"/>
      <c r="B14" s="300" t="s">
        <v>344</v>
      </c>
    </row>
    <row r="15" spans="1:3" s="113" customFormat="1" ht="25.25">
      <c r="A15" s="116"/>
      <c r="B15" s="301" t="s">
        <v>345</v>
      </c>
    </row>
    <row r="16" spans="1:3" s="113" customFormat="1" ht="25.25">
      <c r="A16" s="116"/>
      <c r="B16" s="301" t="s">
        <v>346</v>
      </c>
    </row>
    <row r="17" spans="1:6" s="113" customFormat="1" ht="20.5">
      <c r="A17" s="169">
        <v>2</v>
      </c>
      <c r="B17" s="169" t="s">
        <v>24</v>
      </c>
    </row>
    <row r="18" spans="1:6" s="113" customFormat="1" ht="23">
      <c r="A18" s="169"/>
      <c r="B18" s="302" t="s">
        <v>347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13" customFormat="1" ht="20.5">
      <c r="A22" s="116"/>
      <c r="B22" s="170" t="s">
        <v>25</v>
      </c>
      <c r="C22" s="171"/>
    </row>
    <row r="23" spans="1:6" s="269" customFormat="1" ht="95.5" customHeight="1">
      <c r="B23" s="269" t="s">
        <v>236</v>
      </c>
      <c r="D23" s="269" t="s">
        <v>339</v>
      </c>
      <c r="E23" s="269" t="s">
        <v>340</v>
      </c>
      <c r="F23" s="269" t="s">
        <v>161</v>
      </c>
    </row>
    <row r="24" spans="1:6" s="113" customFormat="1" ht="120.65" customHeight="1">
      <c r="A24" s="116"/>
      <c r="D24" s="113" t="s">
        <v>228</v>
      </c>
      <c r="E24" s="113" t="s">
        <v>229</v>
      </c>
      <c r="F24" s="266" t="s">
        <v>230</v>
      </c>
    </row>
    <row r="25" spans="1:6" s="113" customFormat="1" ht="20.25">
      <c r="A25" s="116"/>
      <c r="B25" s="172" t="s">
        <v>26</v>
      </c>
    </row>
    <row r="26" spans="1:6" s="113" customFormat="1" ht="79.5" customHeight="1">
      <c r="A26" s="116"/>
      <c r="B26" s="172" t="s">
        <v>27</v>
      </c>
      <c r="D26" s="113" t="s">
        <v>222</v>
      </c>
      <c r="E26" s="113" t="s">
        <v>223</v>
      </c>
      <c r="F26" s="266" t="s">
        <v>224</v>
      </c>
    </row>
    <row r="27" spans="1:6" s="113" customFormat="1" ht="98.5" customHeight="1">
      <c r="A27" s="116"/>
      <c r="B27" s="172" t="s">
        <v>28</v>
      </c>
      <c r="D27" s="113" t="s">
        <v>225</v>
      </c>
      <c r="E27" s="113" t="s">
        <v>226</v>
      </c>
      <c r="F27" s="266" t="s">
        <v>227</v>
      </c>
    </row>
    <row r="28" spans="1:6" s="113" customFormat="1" ht="20.25">
      <c r="A28" s="116"/>
      <c r="B28" s="172" t="s">
        <v>29</v>
      </c>
    </row>
    <row r="29" spans="1:6" s="113" customFormat="1" ht="20.25">
      <c r="A29" s="116"/>
      <c r="B29" s="172" t="s">
        <v>30</v>
      </c>
    </row>
    <row r="30" spans="1:6" s="113" customFormat="1" ht="20.25">
      <c r="A30" s="116"/>
      <c r="B30" s="173"/>
    </row>
    <row r="31" spans="1:6" s="113" customFormat="1" ht="20.5">
      <c r="A31" s="116"/>
      <c r="B31" s="169" t="s">
        <v>31</v>
      </c>
    </row>
    <row r="32" spans="1:6" s="113" customFormat="1" ht="20.25">
      <c r="A32" s="116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AB45" sqref="AB45"/>
    </sheetView>
  </sheetViews>
  <sheetFormatPr defaultColWidth="11.453125" defaultRowHeight="15.2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288" customFormat="1" ht="19.75" customHeight="1" thickBot="1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6"/>
      <c r="AA1" s="346"/>
      <c r="AB1" s="346"/>
      <c r="AC1" s="346"/>
      <c r="AD1" s="346"/>
      <c r="AE1" s="346"/>
      <c r="AF1" s="346"/>
      <c r="AG1" s="346"/>
      <c r="AH1" s="346"/>
    </row>
    <row r="2" spans="1:34" s="288" customFormat="1" ht="19.149999999999999" customHeight="1">
      <c r="A2" s="527" t="s">
        <v>361</v>
      </c>
      <c r="B2" s="348" t="s">
        <v>237</v>
      </c>
      <c r="C2" s="348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350"/>
      <c r="W2" s="349"/>
      <c r="X2" s="350"/>
      <c r="Y2" s="437"/>
      <c r="Z2" s="350"/>
      <c r="AA2" s="349"/>
      <c r="AB2" s="350"/>
      <c r="AC2" s="400"/>
      <c r="AD2" s="346"/>
      <c r="AE2" s="346"/>
      <c r="AF2" s="346"/>
      <c r="AG2" s="346"/>
      <c r="AH2" s="346"/>
    </row>
    <row r="3" spans="1:34" s="288" customFormat="1" ht="19.75" customHeight="1">
      <c r="A3" s="528"/>
      <c r="B3" s="413" t="s">
        <v>238</v>
      </c>
      <c r="C3" s="41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01"/>
      <c r="Z3" s="414"/>
      <c r="AA3" s="414"/>
      <c r="AB3" s="414"/>
      <c r="AC3" s="401"/>
      <c r="AD3" s="351"/>
      <c r="AE3" s="351"/>
      <c r="AF3" s="345"/>
      <c r="AG3" s="345"/>
      <c r="AH3" s="346"/>
    </row>
    <row r="4" spans="1:34" s="289" customFormat="1" ht="13" customHeight="1" thickBot="1">
      <c r="A4" s="528"/>
      <c r="B4" s="439" t="s">
        <v>335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 t="s">
        <v>36</v>
      </c>
      <c r="U4" s="352"/>
      <c r="V4" s="353"/>
      <c r="W4" s="352" t="s">
        <v>36</v>
      </c>
      <c r="X4" s="352"/>
      <c r="Y4" s="438" t="s">
        <v>36</v>
      </c>
      <c r="Z4" s="352"/>
      <c r="AA4" s="352" t="s">
        <v>36</v>
      </c>
      <c r="AB4" s="352"/>
      <c r="AC4" s="402"/>
      <c r="AD4" s="346"/>
      <c r="AE4" s="346"/>
      <c r="AF4" s="346"/>
      <c r="AG4" s="346"/>
      <c r="AH4" s="346"/>
    </row>
    <row r="5" spans="1:34" s="289" customFormat="1" ht="12.65" customHeight="1">
      <c r="A5" s="547" t="s">
        <v>218</v>
      </c>
      <c r="B5" s="529" t="s">
        <v>37</v>
      </c>
      <c r="C5" s="530"/>
      <c r="D5" s="531" t="s">
        <v>38</v>
      </c>
      <c r="E5" s="532"/>
      <c r="F5" s="532"/>
      <c r="G5" s="533"/>
      <c r="H5" s="531" t="s">
        <v>39</v>
      </c>
      <c r="I5" s="532"/>
      <c r="J5" s="532"/>
      <c r="K5" s="533"/>
      <c r="L5" s="531" t="s">
        <v>40</v>
      </c>
      <c r="M5" s="532"/>
      <c r="N5" s="532"/>
      <c r="O5" s="533"/>
      <c r="P5" s="531" t="s">
        <v>41</v>
      </c>
      <c r="Q5" s="532"/>
      <c r="R5" s="532"/>
      <c r="S5" s="533"/>
      <c r="T5" s="580" t="s">
        <v>42</v>
      </c>
      <c r="U5" s="581"/>
      <c r="V5" s="582"/>
      <c r="W5" s="580" t="s">
        <v>43</v>
      </c>
      <c r="X5" s="581"/>
      <c r="Y5" s="582"/>
      <c r="Z5" s="564" t="s">
        <v>219</v>
      </c>
      <c r="AA5" s="565"/>
      <c r="AB5" s="565"/>
      <c r="AC5" s="566"/>
      <c r="AD5" s="345"/>
      <c r="AE5" s="345"/>
      <c r="AF5" s="345"/>
      <c r="AG5" s="345"/>
      <c r="AH5" s="345"/>
    </row>
    <row r="6" spans="1:34" s="288" customFormat="1" ht="38.25" customHeight="1" thickBot="1">
      <c r="A6" s="548"/>
      <c r="B6" s="534">
        <v>45179</v>
      </c>
      <c r="C6" s="535"/>
      <c r="D6" s="538">
        <v>45180</v>
      </c>
      <c r="E6" s="538"/>
      <c r="F6" s="538"/>
      <c r="G6" s="539"/>
      <c r="H6" s="540">
        <v>45181</v>
      </c>
      <c r="I6" s="538"/>
      <c r="J6" s="538"/>
      <c r="K6" s="539"/>
      <c r="L6" s="540">
        <v>45182</v>
      </c>
      <c r="M6" s="538"/>
      <c r="N6" s="538"/>
      <c r="O6" s="539"/>
      <c r="P6" s="540">
        <v>45183</v>
      </c>
      <c r="Q6" s="538"/>
      <c r="R6" s="538"/>
      <c r="S6" s="539"/>
      <c r="T6" s="583">
        <v>45184</v>
      </c>
      <c r="U6" s="584"/>
      <c r="V6" s="585"/>
      <c r="W6" s="583">
        <v>45185</v>
      </c>
      <c r="X6" s="584"/>
      <c r="Y6" s="585"/>
      <c r="Z6" s="567"/>
      <c r="AA6" s="568"/>
      <c r="AB6" s="568"/>
      <c r="AC6" s="569"/>
      <c r="AD6" s="345"/>
      <c r="AE6" s="345"/>
      <c r="AF6" s="345"/>
      <c r="AG6" s="345"/>
      <c r="AH6" s="345"/>
    </row>
    <row r="7" spans="1:34" s="289" customFormat="1" ht="15" customHeight="1" thickBot="1">
      <c r="A7" s="549"/>
      <c r="B7" s="536" t="s">
        <v>44</v>
      </c>
      <c r="C7" s="537"/>
      <c r="D7" s="429" t="s">
        <v>44</v>
      </c>
      <c r="E7" s="431" t="s">
        <v>45</v>
      </c>
      <c r="F7" s="431" t="s">
        <v>46</v>
      </c>
      <c r="G7" s="430" t="s">
        <v>47</v>
      </c>
      <c r="H7" s="429" t="s">
        <v>44</v>
      </c>
      <c r="I7" s="431" t="s">
        <v>45</v>
      </c>
      <c r="J7" s="431" t="s">
        <v>46</v>
      </c>
      <c r="K7" s="430" t="s">
        <v>47</v>
      </c>
      <c r="L7" s="429" t="s">
        <v>44</v>
      </c>
      <c r="M7" s="431" t="s">
        <v>45</v>
      </c>
      <c r="N7" s="431" t="s">
        <v>46</v>
      </c>
      <c r="O7" s="430" t="s">
        <v>47</v>
      </c>
      <c r="P7" s="429" t="s">
        <v>44</v>
      </c>
      <c r="Q7" s="431" t="s">
        <v>45</v>
      </c>
      <c r="R7" s="431" t="s">
        <v>46</v>
      </c>
      <c r="S7" s="430" t="s">
        <v>47</v>
      </c>
      <c r="T7" s="354"/>
      <c r="U7" s="415"/>
      <c r="V7" s="355"/>
      <c r="W7" s="354"/>
      <c r="X7" s="415"/>
      <c r="Y7" s="355"/>
      <c r="Z7" s="435" t="s">
        <v>32</v>
      </c>
      <c r="AA7" s="442" t="s">
        <v>33</v>
      </c>
      <c r="AB7" s="442" t="s">
        <v>34</v>
      </c>
      <c r="AC7" s="436" t="s">
        <v>35</v>
      </c>
      <c r="AD7" s="346"/>
      <c r="AE7" s="346"/>
      <c r="AF7" s="346"/>
      <c r="AG7" s="346"/>
      <c r="AH7" s="346"/>
    </row>
    <row r="8" spans="1:34" s="289" customFormat="1" ht="15" customHeight="1">
      <c r="A8" s="452" t="s">
        <v>48</v>
      </c>
      <c r="B8" s="415"/>
      <c r="C8" s="355"/>
      <c r="D8" s="481" t="s">
        <v>49</v>
      </c>
      <c r="E8" s="481"/>
      <c r="F8" s="481"/>
      <c r="G8" s="482"/>
      <c r="H8" s="525" t="s">
        <v>49</v>
      </c>
      <c r="I8" s="481"/>
      <c r="J8" s="481"/>
      <c r="K8" s="482"/>
      <c r="L8" s="525" t="s">
        <v>49</v>
      </c>
      <c r="M8" s="481"/>
      <c r="N8" s="481"/>
      <c r="O8" s="482"/>
      <c r="P8" s="525" t="s">
        <v>49</v>
      </c>
      <c r="Q8" s="481"/>
      <c r="R8" s="481"/>
      <c r="S8" s="482"/>
      <c r="T8" s="354"/>
      <c r="U8" s="415"/>
      <c r="V8" s="355"/>
      <c r="W8" s="354"/>
      <c r="X8" s="415"/>
      <c r="Y8" s="355"/>
      <c r="Z8" s="440">
        <v>0.29166666666666669</v>
      </c>
      <c r="AA8" s="441">
        <v>0.16666666666666669</v>
      </c>
      <c r="AB8" s="445">
        <v>0.45833333333333337</v>
      </c>
      <c r="AC8" s="446">
        <v>0.83333333333333326</v>
      </c>
      <c r="AD8" s="345"/>
      <c r="AE8" s="345"/>
      <c r="AF8" s="345"/>
      <c r="AG8" s="345"/>
      <c r="AH8" s="345"/>
    </row>
    <row r="9" spans="1:34" s="289" customFormat="1" ht="15" customHeight="1" thickBot="1">
      <c r="A9" s="451" t="s">
        <v>50</v>
      </c>
      <c r="B9" s="415"/>
      <c r="C9" s="355"/>
      <c r="D9" s="483"/>
      <c r="E9" s="483"/>
      <c r="F9" s="483"/>
      <c r="G9" s="484"/>
      <c r="H9" s="526"/>
      <c r="I9" s="483"/>
      <c r="J9" s="483"/>
      <c r="K9" s="484"/>
      <c r="L9" s="526"/>
      <c r="M9" s="483"/>
      <c r="N9" s="483"/>
      <c r="O9" s="484"/>
      <c r="P9" s="526"/>
      <c r="Q9" s="483"/>
      <c r="R9" s="483"/>
      <c r="S9" s="484"/>
      <c r="T9" s="354"/>
      <c r="U9" s="415"/>
      <c r="V9" s="355"/>
      <c r="W9" s="354"/>
      <c r="X9" s="415"/>
      <c r="Y9" s="355"/>
      <c r="Z9" s="408">
        <v>0.3125</v>
      </c>
      <c r="AA9" s="412">
        <v>0.1875</v>
      </c>
      <c r="AB9" s="445">
        <v>0.47916666666666663</v>
      </c>
      <c r="AC9" s="447">
        <v>0.85416666666666663</v>
      </c>
      <c r="AD9" s="345"/>
      <c r="AE9" s="345"/>
      <c r="AF9" s="345"/>
      <c r="AG9" s="345"/>
      <c r="AH9" s="345"/>
    </row>
    <row r="10" spans="1:34" s="289" customFormat="1" ht="15" customHeight="1">
      <c r="A10" s="416" t="s">
        <v>51</v>
      </c>
      <c r="B10" s="415"/>
      <c r="C10" s="355"/>
      <c r="D10" s="550" t="s">
        <v>239</v>
      </c>
      <c r="E10" s="551"/>
      <c r="F10" s="551"/>
      <c r="G10" s="552"/>
      <c r="H10" s="466" t="s">
        <v>53</v>
      </c>
      <c r="I10" s="469" t="s">
        <v>57</v>
      </c>
      <c r="J10" s="541" t="s">
        <v>54</v>
      </c>
      <c r="K10" s="544" t="s">
        <v>60</v>
      </c>
      <c r="L10" s="488" t="s">
        <v>56</v>
      </c>
      <c r="M10" s="489"/>
      <c r="N10" s="489"/>
      <c r="O10" s="490"/>
      <c r="P10" s="466" t="s">
        <v>53</v>
      </c>
      <c r="Q10" s="485" t="s">
        <v>240</v>
      </c>
      <c r="R10" s="478"/>
      <c r="S10" s="460" t="s">
        <v>52</v>
      </c>
      <c r="T10" s="354"/>
      <c r="U10" s="415"/>
      <c r="V10" s="355"/>
      <c r="W10" s="354"/>
      <c r="X10" s="415"/>
      <c r="Y10" s="355"/>
      <c r="Z10" s="408">
        <v>0.33333333333333331</v>
      </c>
      <c r="AA10" s="412">
        <v>0.20833333333333331</v>
      </c>
      <c r="AB10" s="445">
        <v>0.5</v>
      </c>
      <c r="AC10" s="447">
        <v>0.875</v>
      </c>
      <c r="AD10" s="345"/>
      <c r="AE10" s="345"/>
      <c r="AF10" s="345"/>
      <c r="AG10" s="345"/>
      <c r="AH10" s="345"/>
    </row>
    <row r="11" spans="1:34" s="289" customFormat="1" ht="15" customHeight="1" thickBot="1">
      <c r="A11" s="416" t="s">
        <v>58</v>
      </c>
      <c r="B11" s="415"/>
      <c r="C11" s="355"/>
      <c r="D11" s="553"/>
      <c r="E11" s="554"/>
      <c r="F11" s="554"/>
      <c r="G11" s="555"/>
      <c r="H11" s="467"/>
      <c r="I11" s="470"/>
      <c r="J11" s="542"/>
      <c r="K11" s="545"/>
      <c r="L11" s="457"/>
      <c r="M11" s="458"/>
      <c r="N11" s="458"/>
      <c r="O11" s="459"/>
      <c r="P11" s="467"/>
      <c r="Q11" s="486"/>
      <c r="R11" s="479"/>
      <c r="S11" s="461"/>
      <c r="T11" s="354"/>
      <c r="U11" s="415"/>
      <c r="V11" s="355"/>
      <c r="W11" s="354"/>
      <c r="X11" s="415"/>
      <c r="Y11" s="355"/>
      <c r="Z11" s="408">
        <v>0.35416666666666663</v>
      </c>
      <c r="AA11" s="412">
        <v>0.22916666666666663</v>
      </c>
      <c r="AB11" s="445">
        <v>0.52083333333333326</v>
      </c>
      <c r="AC11" s="447">
        <v>0.89583333333333326</v>
      </c>
      <c r="AD11" s="345"/>
      <c r="AE11" s="345"/>
      <c r="AF11" s="345"/>
      <c r="AG11" s="345"/>
      <c r="AH11" s="345"/>
    </row>
    <row r="12" spans="1:34" s="289" customFormat="1" ht="15" customHeight="1">
      <c r="A12" s="416" t="s">
        <v>59</v>
      </c>
      <c r="B12" s="415"/>
      <c r="C12" s="355"/>
      <c r="D12" s="556" t="s">
        <v>65</v>
      </c>
      <c r="E12" s="557"/>
      <c r="F12" s="557"/>
      <c r="G12" s="558"/>
      <c r="H12" s="467"/>
      <c r="I12" s="470"/>
      <c r="J12" s="542"/>
      <c r="K12" s="545"/>
      <c r="L12" s="562" t="s">
        <v>78</v>
      </c>
      <c r="M12" s="469" t="s">
        <v>57</v>
      </c>
      <c r="N12" s="541" t="s">
        <v>54</v>
      </c>
      <c r="O12" s="460" t="s">
        <v>52</v>
      </c>
      <c r="P12" s="467"/>
      <c r="Q12" s="486"/>
      <c r="R12" s="479"/>
      <c r="S12" s="461"/>
      <c r="T12" s="354"/>
      <c r="U12" s="415"/>
      <c r="V12" s="355"/>
      <c r="W12" s="354"/>
      <c r="X12" s="415"/>
      <c r="Y12" s="355"/>
      <c r="Z12" s="408">
        <v>0.37499999999999994</v>
      </c>
      <c r="AA12" s="412">
        <v>0.24999999999999994</v>
      </c>
      <c r="AB12" s="445">
        <v>0.54166666666666663</v>
      </c>
      <c r="AC12" s="447">
        <v>0.91666666666666652</v>
      </c>
      <c r="AD12" s="345"/>
      <c r="AE12" s="345"/>
      <c r="AF12" s="345"/>
      <c r="AG12" s="345"/>
      <c r="AH12" s="345"/>
    </row>
    <row r="13" spans="1:34" s="289" customFormat="1" ht="15" customHeight="1" thickBot="1">
      <c r="A13" s="416" t="s">
        <v>61</v>
      </c>
      <c r="B13" s="415"/>
      <c r="C13" s="355"/>
      <c r="D13" s="559"/>
      <c r="E13" s="560"/>
      <c r="F13" s="560"/>
      <c r="G13" s="561"/>
      <c r="H13" s="468"/>
      <c r="I13" s="471"/>
      <c r="J13" s="543"/>
      <c r="K13" s="546"/>
      <c r="L13" s="563"/>
      <c r="M13" s="471"/>
      <c r="N13" s="543"/>
      <c r="O13" s="462"/>
      <c r="P13" s="468"/>
      <c r="Q13" s="487"/>
      <c r="R13" s="480"/>
      <c r="S13" s="462"/>
      <c r="T13" s="354"/>
      <c r="U13" s="415"/>
      <c r="V13" s="355"/>
      <c r="W13" s="354"/>
      <c r="X13" s="415"/>
      <c r="Y13" s="355"/>
      <c r="Z13" s="408">
        <v>0.39583333333333326</v>
      </c>
      <c r="AA13" s="412">
        <v>0.27083333333333326</v>
      </c>
      <c r="AB13" s="445">
        <v>0.56249999999999989</v>
      </c>
      <c r="AC13" s="447">
        <v>0.93749999999999989</v>
      </c>
      <c r="AD13" s="345"/>
      <c r="AE13" s="345"/>
      <c r="AF13" s="345"/>
      <c r="AG13" s="345"/>
      <c r="AH13" s="345"/>
    </row>
    <row r="14" spans="1:34" s="289" customFormat="1" ht="15" customHeight="1" thickBot="1">
      <c r="A14" s="417" t="s">
        <v>62</v>
      </c>
      <c r="B14" s="415"/>
      <c r="C14" s="355"/>
      <c r="D14" s="344" t="s">
        <v>63</v>
      </c>
      <c r="E14" s="344"/>
      <c r="F14" s="344"/>
      <c r="G14" s="453"/>
      <c r="H14" s="343" t="s">
        <v>63</v>
      </c>
      <c r="I14" s="344"/>
      <c r="J14" s="344"/>
      <c r="K14" s="453"/>
      <c r="L14" s="343" t="s">
        <v>63</v>
      </c>
      <c r="M14" s="344"/>
      <c r="N14" s="344"/>
      <c r="O14" s="453"/>
      <c r="P14" s="343" t="s">
        <v>63</v>
      </c>
      <c r="Q14" s="344"/>
      <c r="R14" s="344"/>
      <c r="S14" s="453"/>
      <c r="T14" s="354"/>
      <c r="U14" s="415"/>
      <c r="V14" s="355"/>
      <c r="W14" s="354"/>
      <c r="X14" s="415"/>
      <c r="Y14" s="355"/>
      <c r="Z14" s="408">
        <v>0.41666666666666657</v>
      </c>
      <c r="AA14" s="443">
        <v>0.29166666666666657</v>
      </c>
      <c r="AB14" s="445">
        <v>0.58333333333333326</v>
      </c>
      <c r="AC14" s="449">
        <v>0.95833333333333326</v>
      </c>
      <c r="AD14" s="345"/>
      <c r="AE14" s="345"/>
      <c r="AF14" s="345"/>
      <c r="AG14" s="345"/>
      <c r="AH14" s="345"/>
    </row>
    <row r="15" spans="1:34" s="289" customFormat="1" ht="15" customHeight="1">
      <c r="A15" s="418" t="s">
        <v>64</v>
      </c>
      <c r="B15" s="415"/>
      <c r="C15" s="355"/>
      <c r="D15" s="466" t="s">
        <v>53</v>
      </c>
      <c r="E15" s="469" t="s">
        <v>57</v>
      </c>
      <c r="F15" s="472" t="s">
        <v>67</v>
      </c>
      <c r="G15" s="460" t="s">
        <v>55</v>
      </c>
      <c r="H15" s="466" t="s">
        <v>53</v>
      </c>
      <c r="I15" s="478"/>
      <c r="J15" s="478"/>
      <c r="K15" s="460" t="s">
        <v>55</v>
      </c>
      <c r="L15" s="454" t="s">
        <v>68</v>
      </c>
      <c r="M15" s="455"/>
      <c r="N15" s="455"/>
      <c r="O15" s="456"/>
      <c r="P15" s="504" t="s">
        <v>78</v>
      </c>
      <c r="Q15" s="463" t="s">
        <v>69</v>
      </c>
      <c r="R15" s="469" t="s">
        <v>57</v>
      </c>
      <c r="S15" s="460" t="s">
        <v>55</v>
      </c>
      <c r="T15" s="354"/>
      <c r="U15" s="415"/>
      <c r="V15" s="355"/>
      <c r="W15" s="354"/>
      <c r="X15" s="415"/>
      <c r="Y15" s="355"/>
      <c r="Z15" s="408">
        <v>0.43749999999999989</v>
      </c>
      <c r="AA15" s="443">
        <v>0.31249999999999989</v>
      </c>
      <c r="AB15" s="445">
        <v>0.60416666666666652</v>
      </c>
      <c r="AC15" s="449">
        <v>0.97916666666666652</v>
      </c>
      <c r="AD15" s="345"/>
      <c r="AE15" s="345"/>
      <c r="AF15" s="345"/>
      <c r="AG15" s="345"/>
      <c r="AH15" s="345"/>
    </row>
    <row r="16" spans="1:34" s="289" customFormat="1" ht="15" customHeight="1" thickBot="1">
      <c r="A16" s="418" t="s">
        <v>70</v>
      </c>
      <c r="B16" s="415"/>
      <c r="C16" s="355"/>
      <c r="D16" s="467"/>
      <c r="E16" s="470"/>
      <c r="F16" s="473"/>
      <c r="G16" s="461"/>
      <c r="H16" s="467"/>
      <c r="I16" s="479"/>
      <c r="J16" s="479"/>
      <c r="K16" s="461"/>
      <c r="L16" s="457"/>
      <c r="M16" s="458"/>
      <c r="N16" s="458"/>
      <c r="O16" s="459"/>
      <c r="P16" s="505"/>
      <c r="Q16" s="464"/>
      <c r="R16" s="470"/>
      <c r="S16" s="461"/>
      <c r="T16" s="354"/>
      <c r="U16" s="415"/>
      <c r="V16" s="355"/>
      <c r="W16" s="354"/>
      <c r="X16" s="415"/>
      <c r="Y16" s="355"/>
      <c r="Z16" s="408">
        <v>0.4583333333333332</v>
      </c>
      <c r="AA16" s="443">
        <v>0.3333333333333332</v>
      </c>
      <c r="AB16" s="445">
        <v>0.62499999999999989</v>
      </c>
      <c r="AC16" s="449">
        <v>0.99999999999999978</v>
      </c>
      <c r="AD16" s="345"/>
      <c r="AE16" s="345"/>
      <c r="AF16" s="345"/>
      <c r="AG16" s="345"/>
      <c r="AH16" s="345"/>
    </row>
    <row r="17" spans="1:34" s="289" customFormat="1" ht="15" customHeight="1">
      <c r="A17" s="418" t="s">
        <v>71</v>
      </c>
      <c r="B17" s="415"/>
      <c r="C17" s="355"/>
      <c r="D17" s="467"/>
      <c r="E17" s="470"/>
      <c r="F17" s="473"/>
      <c r="G17" s="461"/>
      <c r="H17" s="467"/>
      <c r="I17" s="479"/>
      <c r="J17" s="479"/>
      <c r="K17" s="461"/>
      <c r="L17" s="454" t="s">
        <v>72</v>
      </c>
      <c r="M17" s="455"/>
      <c r="N17" s="455"/>
      <c r="O17" s="456"/>
      <c r="P17" s="505"/>
      <c r="Q17" s="464"/>
      <c r="R17" s="470"/>
      <c r="S17" s="461"/>
      <c r="T17" s="354"/>
      <c r="U17" s="415"/>
      <c r="V17" s="355"/>
      <c r="W17" s="354"/>
      <c r="X17" s="415"/>
      <c r="Y17" s="355"/>
      <c r="Z17" s="408">
        <v>0.47916666666666652</v>
      </c>
      <c r="AA17" s="443">
        <v>0.35416666666666652</v>
      </c>
      <c r="AB17" s="445">
        <v>0.64583333333333315</v>
      </c>
      <c r="AC17" s="449">
        <v>1.020833333333333</v>
      </c>
      <c r="AD17" s="345"/>
      <c r="AE17" s="345"/>
      <c r="AF17" s="345"/>
      <c r="AG17" s="345"/>
      <c r="AH17" s="345"/>
    </row>
    <row r="18" spans="1:34" s="289" customFormat="1" ht="15" customHeight="1" thickBot="1">
      <c r="A18" s="418" t="s">
        <v>73</v>
      </c>
      <c r="B18" s="415"/>
      <c r="C18" s="355"/>
      <c r="D18" s="468"/>
      <c r="E18" s="471"/>
      <c r="F18" s="474"/>
      <c r="G18" s="462"/>
      <c r="H18" s="468"/>
      <c r="I18" s="480"/>
      <c r="J18" s="480"/>
      <c r="K18" s="462"/>
      <c r="L18" s="457"/>
      <c r="M18" s="458"/>
      <c r="N18" s="458"/>
      <c r="O18" s="459"/>
      <c r="P18" s="506"/>
      <c r="Q18" s="465"/>
      <c r="R18" s="471"/>
      <c r="S18" s="462"/>
      <c r="T18" s="354"/>
      <c r="U18" s="415"/>
      <c r="V18" s="355"/>
      <c r="W18" s="354"/>
      <c r="X18" s="415"/>
      <c r="Y18" s="355"/>
      <c r="Z18" s="408">
        <v>0.49999999999999983</v>
      </c>
      <c r="AA18" s="443">
        <v>0.37499999999999983</v>
      </c>
      <c r="AB18" s="445">
        <v>0.66666666666666652</v>
      </c>
      <c r="AC18" s="449">
        <v>1.0416666666666665</v>
      </c>
      <c r="AD18" s="345"/>
      <c r="AE18" s="345"/>
      <c r="AF18" s="345"/>
      <c r="AG18" s="345"/>
      <c r="AH18" s="345"/>
    </row>
    <row r="19" spans="1:34" s="289" customFormat="1" ht="15" customHeight="1">
      <c r="A19" s="451" t="s">
        <v>74</v>
      </c>
      <c r="B19" s="415"/>
      <c r="C19" s="355"/>
      <c r="D19" s="481" t="s">
        <v>75</v>
      </c>
      <c r="E19" s="481"/>
      <c r="F19" s="481"/>
      <c r="G19" s="482"/>
      <c r="H19" s="481" t="s">
        <v>75</v>
      </c>
      <c r="I19" s="481"/>
      <c r="J19" s="481"/>
      <c r="K19" s="482"/>
      <c r="L19" s="481" t="s">
        <v>75</v>
      </c>
      <c r="M19" s="481"/>
      <c r="N19" s="481"/>
      <c r="O19" s="482"/>
      <c r="P19" s="481" t="s">
        <v>75</v>
      </c>
      <c r="Q19" s="481"/>
      <c r="R19" s="481"/>
      <c r="S19" s="482"/>
      <c r="T19" s="354"/>
      <c r="U19" s="415"/>
      <c r="V19" s="355"/>
      <c r="W19" s="354"/>
      <c r="X19" s="415"/>
      <c r="Y19" s="355"/>
      <c r="Z19" s="408">
        <v>0.52083333333333315</v>
      </c>
      <c r="AA19" s="443">
        <v>0.39583333333333315</v>
      </c>
      <c r="AB19" s="445">
        <v>0.68749999999999978</v>
      </c>
      <c r="AC19" s="449">
        <v>1.0624999999999998</v>
      </c>
      <c r="AD19" s="345"/>
      <c r="AE19" s="345"/>
      <c r="AF19" s="345"/>
      <c r="AG19" s="345"/>
      <c r="AH19" s="345"/>
    </row>
    <row r="20" spans="1:34" s="289" customFormat="1" ht="15" customHeight="1" thickBot="1">
      <c r="A20" s="451" t="s">
        <v>76</v>
      </c>
      <c r="B20" s="415"/>
      <c r="C20" s="355"/>
      <c r="D20" s="483"/>
      <c r="E20" s="483"/>
      <c r="F20" s="483"/>
      <c r="G20" s="484"/>
      <c r="H20" s="483"/>
      <c r="I20" s="483"/>
      <c r="J20" s="483"/>
      <c r="K20" s="484"/>
      <c r="L20" s="483"/>
      <c r="M20" s="483"/>
      <c r="N20" s="483"/>
      <c r="O20" s="484"/>
      <c r="P20" s="483"/>
      <c r="Q20" s="483"/>
      <c r="R20" s="483"/>
      <c r="S20" s="484"/>
      <c r="T20" s="354"/>
      <c r="U20" s="415"/>
      <c r="V20" s="355"/>
      <c r="W20" s="354"/>
      <c r="X20" s="415"/>
      <c r="Y20" s="355"/>
      <c r="Z20" s="408">
        <v>0.54166666666666652</v>
      </c>
      <c r="AA20" s="443">
        <v>0.41666666666666652</v>
      </c>
      <c r="AB20" s="445">
        <v>0.70833333333333315</v>
      </c>
      <c r="AC20" s="449">
        <v>1.083333333333333</v>
      </c>
      <c r="AD20" s="345"/>
      <c r="AE20" s="345"/>
      <c r="AF20" s="345"/>
      <c r="AG20" s="345"/>
      <c r="AH20" s="345"/>
    </row>
    <row r="21" spans="1:34" s="289" customFormat="1" ht="15" customHeight="1" thickBot="1">
      <c r="A21" s="418" t="s">
        <v>77</v>
      </c>
      <c r="B21" s="415"/>
      <c r="C21" s="355"/>
      <c r="D21" s="515" t="s">
        <v>91</v>
      </c>
      <c r="E21" s="516"/>
      <c r="F21" s="517"/>
      <c r="G21" s="460" t="s">
        <v>55</v>
      </c>
      <c r="H21" s="504" t="s">
        <v>78</v>
      </c>
      <c r="I21" s="463" t="s">
        <v>69</v>
      </c>
      <c r="J21" s="478"/>
      <c r="K21" s="460" t="s">
        <v>52</v>
      </c>
      <c r="L21" s="466" t="s">
        <v>53</v>
      </c>
      <c r="M21" s="463" t="s">
        <v>69</v>
      </c>
      <c r="N21" s="475" t="s">
        <v>66</v>
      </c>
      <c r="O21" s="460" t="s">
        <v>52</v>
      </c>
      <c r="P21" s="466" t="s">
        <v>53</v>
      </c>
      <c r="Q21" s="463" t="s">
        <v>69</v>
      </c>
      <c r="R21" s="472" t="s">
        <v>67</v>
      </c>
      <c r="S21" s="460" t="s">
        <v>55</v>
      </c>
      <c r="T21" s="354"/>
      <c r="U21" s="415"/>
      <c r="V21" s="355"/>
      <c r="W21" s="354"/>
      <c r="X21" s="415"/>
      <c r="Y21" s="355"/>
      <c r="Z21" s="408">
        <v>0.56249999999999989</v>
      </c>
      <c r="AA21" s="443">
        <v>0.43749999999999989</v>
      </c>
      <c r="AB21" s="445">
        <v>0.72916666666666652</v>
      </c>
      <c r="AC21" s="449">
        <v>1.1041666666666665</v>
      </c>
      <c r="AD21" s="345"/>
      <c r="AE21" s="345"/>
      <c r="AF21" s="345"/>
      <c r="AG21" s="345"/>
      <c r="AH21" s="345"/>
    </row>
    <row r="22" spans="1:34" s="289" customFormat="1" ht="15" customHeight="1">
      <c r="A22" s="418" t="s">
        <v>79</v>
      </c>
      <c r="B22" s="491" t="s">
        <v>80</v>
      </c>
      <c r="C22" s="492"/>
      <c r="D22" s="518"/>
      <c r="E22" s="519"/>
      <c r="F22" s="520"/>
      <c r="G22" s="461"/>
      <c r="H22" s="505"/>
      <c r="I22" s="464"/>
      <c r="J22" s="479"/>
      <c r="K22" s="461"/>
      <c r="L22" s="467"/>
      <c r="M22" s="464"/>
      <c r="N22" s="476"/>
      <c r="O22" s="461"/>
      <c r="P22" s="467"/>
      <c r="Q22" s="464"/>
      <c r="R22" s="473"/>
      <c r="S22" s="461"/>
      <c r="T22" s="354"/>
      <c r="U22" s="415"/>
      <c r="V22" s="355"/>
      <c r="W22" s="354"/>
      <c r="X22" s="415"/>
      <c r="Y22" s="355"/>
      <c r="Z22" s="408">
        <v>0.58333333333333326</v>
      </c>
      <c r="AA22" s="443">
        <v>0.45833333333333326</v>
      </c>
      <c r="AB22" s="445">
        <v>0.74999999999999989</v>
      </c>
      <c r="AC22" s="449">
        <v>1.125</v>
      </c>
      <c r="AD22" s="345"/>
      <c r="AE22" s="345"/>
      <c r="AF22" s="345"/>
      <c r="AG22" s="345"/>
      <c r="AH22" s="345"/>
    </row>
    <row r="23" spans="1:34" s="289" customFormat="1" ht="15" customHeight="1" thickBot="1">
      <c r="A23" s="418" t="s">
        <v>81</v>
      </c>
      <c r="B23" s="493"/>
      <c r="C23" s="494"/>
      <c r="D23" s="521" t="s">
        <v>362</v>
      </c>
      <c r="E23" s="522"/>
      <c r="F23" s="523"/>
      <c r="G23" s="461"/>
      <c r="H23" s="505"/>
      <c r="I23" s="464"/>
      <c r="J23" s="479"/>
      <c r="K23" s="461"/>
      <c r="L23" s="467"/>
      <c r="M23" s="464"/>
      <c r="N23" s="476"/>
      <c r="O23" s="461"/>
      <c r="P23" s="467"/>
      <c r="Q23" s="464"/>
      <c r="R23" s="473"/>
      <c r="S23" s="461"/>
      <c r="T23" s="354"/>
      <c r="U23" s="415"/>
      <c r="V23" s="355"/>
      <c r="W23" s="354"/>
      <c r="X23" s="415"/>
      <c r="Y23" s="355"/>
      <c r="Z23" s="408">
        <v>0.60416666666666663</v>
      </c>
      <c r="AA23" s="443">
        <v>0.47916666666666663</v>
      </c>
      <c r="AB23" s="445">
        <v>0.77083333333333326</v>
      </c>
      <c r="AC23" s="449">
        <v>1.1458333333333333</v>
      </c>
      <c r="AD23" s="345"/>
      <c r="AE23" s="345"/>
      <c r="AF23" s="345"/>
      <c r="AG23" s="345"/>
      <c r="AH23" s="345"/>
    </row>
    <row r="24" spans="1:34" s="289" customFormat="1" ht="15" customHeight="1" thickBot="1">
      <c r="A24" s="418" t="s">
        <v>82</v>
      </c>
      <c r="B24" s="415"/>
      <c r="C24" s="355"/>
      <c r="D24" s="521"/>
      <c r="E24" s="524"/>
      <c r="F24" s="523"/>
      <c r="G24" s="462"/>
      <c r="H24" s="506"/>
      <c r="I24" s="465"/>
      <c r="J24" s="480"/>
      <c r="K24" s="462"/>
      <c r="L24" s="468"/>
      <c r="M24" s="465"/>
      <c r="N24" s="477"/>
      <c r="O24" s="462"/>
      <c r="P24" s="468"/>
      <c r="Q24" s="465"/>
      <c r="R24" s="474"/>
      <c r="S24" s="462"/>
      <c r="T24" s="354"/>
      <c r="U24" s="415"/>
      <c r="V24" s="355"/>
      <c r="W24" s="354"/>
      <c r="X24" s="415"/>
      <c r="Y24" s="355"/>
      <c r="Z24" s="408">
        <v>0.625</v>
      </c>
      <c r="AA24" s="443">
        <v>0.5</v>
      </c>
      <c r="AB24" s="445">
        <v>0.79166666666666663</v>
      </c>
      <c r="AC24" s="449">
        <v>1.1666666666666665</v>
      </c>
      <c r="AD24" s="345"/>
      <c r="AE24" s="345"/>
      <c r="AF24" s="345"/>
      <c r="AG24" s="345"/>
      <c r="AH24" s="345"/>
    </row>
    <row r="25" spans="1:34" s="289" customFormat="1" ht="15" customHeight="1" thickBot="1">
      <c r="A25" s="417" t="s">
        <v>83</v>
      </c>
      <c r="B25" s="415"/>
      <c r="C25" s="355"/>
      <c r="D25" s="343" t="s">
        <v>63</v>
      </c>
      <c r="E25" s="344"/>
      <c r="F25" s="344"/>
      <c r="G25" s="453"/>
      <c r="H25" s="343" t="s">
        <v>63</v>
      </c>
      <c r="I25" s="344"/>
      <c r="J25" s="344"/>
      <c r="K25" s="453"/>
      <c r="L25" s="343" t="s">
        <v>63</v>
      </c>
      <c r="M25" s="344"/>
      <c r="N25" s="344"/>
      <c r="O25" s="453"/>
      <c r="P25" s="343" t="s">
        <v>63</v>
      </c>
      <c r="Q25" s="344"/>
      <c r="R25" s="344"/>
      <c r="S25" s="453"/>
      <c r="T25" s="354"/>
      <c r="U25" s="415"/>
      <c r="V25" s="355"/>
      <c r="W25" s="354"/>
      <c r="X25" s="415"/>
      <c r="Y25" s="355"/>
      <c r="Z25" s="408">
        <v>0.64583333333333337</v>
      </c>
      <c r="AA25" s="443">
        <v>0.52083333333333337</v>
      </c>
      <c r="AB25" s="445">
        <v>0.8125</v>
      </c>
      <c r="AC25" s="449">
        <v>1.1875</v>
      </c>
      <c r="AD25" s="345"/>
      <c r="AE25" s="345"/>
      <c r="AF25" s="345"/>
      <c r="AG25" s="345"/>
      <c r="AH25" s="345"/>
    </row>
    <row r="26" spans="1:34" s="289" customFormat="1" ht="15" customHeight="1">
      <c r="A26" s="416" t="s">
        <v>84</v>
      </c>
      <c r="B26" s="509" t="s">
        <v>85</v>
      </c>
      <c r="C26" s="510"/>
      <c r="D26" s="466" t="s">
        <v>53</v>
      </c>
      <c r="E26" s="485" t="s">
        <v>240</v>
      </c>
      <c r="F26" s="475" t="s">
        <v>66</v>
      </c>
      <c r="G26" s="460" t="s">
        <v>52</v>
      </c>
      <c r="H26" s="466" t="s">
        <v>53</v>
      </c>
      <c r="I26" s="485" t="s">
        <v>240</v>
      </c>
      <c r="J26" s="478"/>
      <c r="K26" s="460" t="s">
        <v>52</v>
      </c>
      <c r="L26" s="504" t="s">
        <v>78</v>
      </c>
      <c r="M26" s="478"/>
      <c r="N26" s="478"/>
      <c r="O26" s="460" t="s">
        <v>52</v>
      </c>
      <c r="P26" s="454" t="s">
        <v>94</v>
      </c>
      <c r="Q26" s="455"/>
      <c r="R26" s="455"/>
      <c r="S26" s="456"/>
      <c r="T26" s="354"/>
      <c r="U26" s="415"/>
      <c r="V26" s="355"/>
      <c r="W26" s="354"/>
      <c r="X26" s="415"/>
      <c r="Y26" s="355"/>
      <c r="Z26" s="408">
        <v>0.66666666666666674</v>
      </c>
      <c r="AA26" s="443">
        <v>0.54166666666666674</v>
      </c>
      <c r="AB26" s="445">
        <v>0.83333333333333337</v>
      </c>
      <c r="AC26" s="449">
        <v>1.2083333333333335</v>
      </c>
      <c r="AD26" s="345"/>
      <c r="AE26" s="345"/>
      <c r="AF26" s="345"/>
      <c r="AG26" s="345"/>
      <c r="AH26" s="345"/>
    </row>
    <row r="27" spans="1:34" s="289" customFormat="1" ht="15" customHeight="1">
      <c r="A27" s="418" t="s">
        <v>86</v>
      </c>
      <c r="B27" s="511"/>
      <c r="C27" s="512"/>
      <c r="D27" s="467"/>
      <c r="E27" s="486"/>
      <c r="F27" s="476"/>
      <c r="G27" s="461"/>
      <c r="H27" s="467"/>
      <c r="I27" s="486"/>
      <c r="J27" s="479"/>
      <c r="K27" s="461"/>
      <c r="L27" s="505"/>
      <c r="M27" s="479"/>
      <c r="N27" s="479"/>
      <c r="O27" s="461"/>
      <c r="P27" s="488"/>
      <c r="Q27" s="489"/>
      <c r="R27" s="489"/>
      <c r="S27" s="490"/>
      <c r="T27" s="354"/>
      <c r="U27" s="415"/>
      <c r="V27" s="355"/>
      <c r="W27" s="354"/>
      <c r="X27" s="415"/>
      <c r="Y27" s="355"/>
      <c r="Z27" s="408">
        <v>0.68750000000000011</v>
      </c>
      <c r="AA27" s="443">
        <v>0.56250000000000011</v>
      </c>
      <c r="AB27" s="445">
        <v>0.85416666666666674</v>
      </c>
      <c r="AC27" s="449">
        <v>1.2291666666666667</v>
      </c>
      <c r="AD27" s="345"/>
      <c r="AE27" s="345"/>
      <c r="AF27" s="345"/>
      <c r="AG27" s="345"/>
      <c r="AH27" s="345"/>
    </row>
    <row r="28" spans="1:34" s="289" customFormat="1" ht="15" customHeight="1" thickBot="1">
      <c r="A28" s="418" t="s">
        <v>87</v>
      </c>
      <c r="B28" s="513"/>
      <c r="C28" s="514"/>
      <c r="D28" s="467"/>
      <c r="E28" s="486"/>
      <c r="F28" s="476"/>
      <c r="G28" s="461"/>
      <c r="H28" s="467"/>
      <c r="I28" s="486"/>
      <c r="J28" s="479"/>
      <c r="K28" s="461"/>
      <c r="L28" s="505"/>
      <c r="M28" s="479"/>
      <c r="N28" s="479"/>
      <c r="O28" s="461"/>
      <c r="P28" s="488"/>
      <c r="Q28" s="489"/>
      <c r="R28" s="489"/>
      <c r="S28" s="490"/>
      <c r="T28" s="354"/>
      <c r="U28" s="415"/>
      <c r="V28" s="355"/>
      <c r="W28" s="354"/>
      <c r="X28" s="415"/>
      <c r="Y28" s="355"/>
      <c r="Z28" s="408">
        <v>0.70833333333333348</v>
      </c>
      <c r="AA28" s="443">
        <v>0.58333333333333348</v>
      </c>
      <c r="AB28" s="445">
        <v>0.87500000000000011</v>
      </c>
      <c r="AC28" s="449">
        <v>1.25</v>
      </c>
      <c r="AD28" s="345"/>
      <c r="AE28" s="345"/>
      <c r="AF28" s="345"/>
      <c r="AG28" s="345"/>
      <c r="AH28" s="345"/>
    </row>
    <row r="29" spans="1:34" s="289" customFormat="1" ht="15" customHeight="1" thickBot="1">
      <c r="A29" s="418" t="s">
        <v>88</v>
      </c>
      <c r="B29" s="491" t="s">
        <v>89</v>
      </c>
      <c r="C29" s="492"/>
      <c r="D29" s="468"/>
      <c r="E29" s="487"/>
      <c r="F29" s="477"/>
      <c r="G29" s="462"/>
      <c r="H29" s="468"/>
      <c r="I29" s="487"/>
      <c r="J29" s="480"/>
      <c r="K29" s="462"/>
      <c r="L29" s="506"/>
      <c r="M29" s="480"/>
      <c r="N29" s="480"/>
      <c r="O29" s="462"/>
      <c r="P29" s="457"/>
      <c r="Q29" s="458"/>
      <c r="R29" s="458"/>
      <c r="S29" s="459"/>
      <c r="T29" s="354"/>
      <c r="U29" s="415"/>
      <c r="V29" s="355"/>
      <c r="W29" s="354"/>
      <c r="X29" s="415"/>
      <c r="Y29" s="355"/>
      <c r="Z29" s="408">
        <v>0.72916666666666685</v>
      </c>
      <c r="AA29" s="443">
        <v>0.60416666666666685</v>
      </c>
      <c r="AB29" s="445">
        <v>0.89583333333333348</v>
      </c>
      <c r="AC29" s="449">
        <v>1.2708333333333335</v>
      </c>
      <c r="AD29" s="345"/>
      <c r="AE29" s="345"/>
      <c r="AF29" s="345"/>
      <c r="AG29" s="345"/>
      <c r="AH29" s="345"/>
    </row>
    <row r="30" spans="1:34" s="289" customFormat="1" ht="15" customHeight="1" thickBot="1">
      <c r="A30" s="432" t="s">
        <v>90</v>
      </c>
      <c r="B30" s="493"/>
      <c r="C30" s="494"/>
      <c r="D30" s="343" t="s">
        <v>63</v>
      </c>
      <c r="E30" s="344"/>
      <c r="F30" s="344"/>
      <c r="G30" s="453"/>
      <c r="H30" s="343" t="s">
        <v>63</v>
      </c>
      <c r="I30" s="344"/>
      <c r="J30" s="344"/>
      <c r="K30" s="453"/>
      <c r="L30" s="343" t="s">
        <v>63</v>
      </c>
      <c r="M30" s="344"/>
      <c r="N30" s="344"/>
      <c r="O30" s="453"/>
      <c r="P30" s="343" t="s">
        <v>63</v>
      </c>
      <c r="Q30" s="344"/>
      <c r="R30" s="344"/>
      <c r="S30" s="453"/>
      <c r="T30" s="354"/>
      <c r="U30" s="415"/>
      <c r="V30" s="355"/>
      <c r="W30" s="354"/>
      <c r="X30" s="415"/>
      <c r="Y30" s="355"/>
      <c r="Z30" s="408">
        <v>0.75000000000000022</v>
      </c>
      <c r="AA30" s="443">
        <v>0.62500000000000022</v>
      </c>
      <c r="AB30" s="445">
        <v>0.91666666666666685</v>
      </c>
      <c r="AC30" s="447">
        <v>1.291666666666667</v>
      </c>
      <c r="AD30" s="345"/>
      <c r="AE30" s="345"/>
      <c r="AF30" s="345"/>
      <c r="AG30" s="345"/>
      <c r="AH30" s="345"/>
    </row>
    <row r="31" spans="1:34" s="289" customFormat="1" ht="15" customHeight="1">
      <c r="A31" s="451" t="s">
        <v>92</v>
      </c>
      <c r="B31" s="481" t="s">
        <v>93</v>
      </c>
      <c r="C31" s="482"/>
      <c r="D31" s="495" t="s">
        <v>93</v>
      </c>
      <c r="E31" s="496"/>
      <c r="F31" s="496"/>
      <c r="G31" s="497"/>
      <c r="H31" s="495" t="s">
        <v>93</v>
      </c>
      <c r="I31" s="496"/>
      <c r="J31" s="496"/>
      <c r="K31" s="497"/>
      <c r="L31" s="570" t="s">
        <v>336</v>
      </c>
      <c r="M31" s="571"/>
      <c r="N31" s="571"/>
      <c r="O31" s="572"/>
      <c r="P31" s="495" t="s">
        <v>93</v>
      </c>
      <c r="Q31" s="496"/>
      <c r="R31" s="496"/>
      <c r="S31" s="497"/>
      <c r="T31" s="354"/>
      <c r="U31" s="415"/>
      <c r="V31" s="355"/>
      <c r="W31" s="354"/>
      <c r="X31" s="415"/>
      <c r="Y31" s="355"/>
      <c r="Z31" s="408">
        <v>0.77083333333333359</v>
      </c>
      <c r="AA31" s="443">
        <v>0.64583333333333359</v>
      </c>
      <c r="AB31" s="445">
        <v>0.93750000000000022</v>
      </c>
      <c r="AC31" s="447">
        <v>1.3125000000000002</v>
      </c>
      <c r="AD31" s="345"/>
      <c r="AE31" s="345"/>
      <c r="AF31" s="345"/>
      <c r="AG31" s="345"/>
      <c r="AH31" s="345"/>
    </row>
    <row r="32" spans="1:34" s="289" customFormat="1" ht="15" customHeight="1">
      <c r="A32" s="451" t="s">
        <v>95</v>
      </c>
      <c r="B32" s="507"/>
      <c r="C32" s="508"/>
      <c r="D32" s="498"/>
      <c r="E32" s="499"/>
      <c r="F32" s="499"/>
      <c r="G32" s="500"/>
      <c r="H32" s="498"/>
      <c r="I32" s="499"/>
      <c r="J32" s="499"/>
      <c r="K32" s="500"/>
      <c r="L32" s="573"/>
      <c r="M32" s="574"/>
      <c r="N32" s="574"/>
      <c r="O32" s="575"/>
      <c r="P32" s="498"/>
      <c r="Q32" s="499"/>
      <c r="R32" s="499"/>
      <c r="S32" s="500"/>
      <c r="T32" s="354"/>
      <c r="U32" s="415"/>
      <c r="V32" s="355"/>
      <c r="W32" s="354"/>
      <c r="X32" s="415"/>
      <c r="Y32" s="355"/>
      <c r="Z32" s="408">
        <v>0.79166666666666696</v>
      </c>
      <c r="AA32" s="443">
        <v>0.66666666666666696</v>
      </c>
      <c r="AB32" s="441">
        <v>0.95833333333333359</v>
      </c>
      <c r="AC32" s="447">
        <v>1.3333333333333335</v>
      </c>
      <c r="AD32" s="345"/>
      <c r="AE32" s="345"/>
      <c r="AF32" s="345"/>
      <c r="AG32" s="345"/>
      <c r="AH32" s="345"/>
    </row>
    <row r="33" spans="1:29" s="289" customFormat="1" ht="15" customHeight="1">
      <c r="A33" s="451" t="s">
        <v>96</v>
      </c>
      <c r="B33" s="507"/>
      <c r="C33" s="508"/>
      <c r="D33" s="498"/>
      <c r="E33" s="499"/>
      <c r="F33" s="499"/>
      <c r="G33" s="500"/>
      <c r="H33" s="498"/>
      <c r="I33" s="499"/>
      <c r="J33" s="499"/>
      <c r="K33" s="500"/>
      <c r="L33" s="573"/>
      <c r="M33" s="574"/>
      <c r="N33" s="574"/>
      <c r="O33" s="575"/>
      <c r="P33" s="498"/>
      <c r="Q33" s="499"/>
      <c r="R33" s="499"/>
      <c r="S33" s="500"/>
      <c r="T33" s="354"/>
      <c r="U33" s="415"/>
      <c r="V33" s="355"/>
      <c r="W33" s="354"/>
      <c r="X33" s="415"/>
      <c r="Y33" s="355"/>
      <c r="Z33" s="408">
        <v>0.81250000000000033</v>
      </c>
      <c r="AA33" s="443">
        <v>0.68750000000000033</v>
      </c>
      <c r="AB33" s="441">
        <v>0.97916666666666696</v>
      </c>
      <c r="AC33" s="447">
        <v>1.354166666666667</v>
      </c>
    </row>
    <row r="34" spans="1:29" s="289" customFormat="1" ht="15" customHeight="1" thickBot="1">
      <c r="A34" s="451" t="s">
        <v>97</v>
      </c>
      <c r="B34" s="507"/>
      <c r="C34" s="508"/>
      <c r="D34" s="498"/>
      <c r="E34" s="499"/>
      <c r="F34" s="499"/>
      <c r="G34" s="500"/>
      <c r="H34" s="498"/>
      <c r="I34" s="499"/>
      <c r="J34" s="499"/>
      <c r="K34" s="500"/>
      <c r="L34" s="576"/>
      <c r="M34" s="577"/>
      <c r="N34" s="577"/>
      <c r="O34" s="578"/>
      <c r="P34" s="498"/>
      <c r="Q34" s="499"/>
      <c r="R34" s="499"/>
      <c r="S34" s="500"/>
      <c r="T34" s="354"/>
      <c r="U34" s="415"/>
      <c r="V34" s="355"/>
      <c r="W34" s="354"/>
      <c r="X34" s="415"/>
      <c r="Y34" s="355"/>
      <c r="Z34" s="408">
        <v>0.8333333333333337</v>
      </c>
      <c r="AA34" s="443">
        <v>0.7083333333333337</v>
      </c>
      <c r="AB34" s="441">
        <v>1.0000000000000004</v>
      </c>
      <c r="AC34" s="447">
        <v>1.3750000000000004</v>
      </c>
    </row>
    <row r="35" spans="1:29" s="289" customFormat="1" ht="15" customHeight="1">
      <c r="A35" s="419" t="s">
        <v>98</v>
      </c>
      <c r="B35" s="507"/>
      <c r="C35" s="508"/>
      <c r="D35" s="498"/>
      <c r="E35" s="499"/>
      <c r="F35" s="499"/>
      <c r="G35" s="500"/>
      <c r="H35" s="498"/>
      <c r="I35" s="499"/>
      <c r="J35" s="499"/>
      <c r="K35" s="500"/>
      <c r="L35" s="579" t="s">
        <v>93</v>
      </c>
      <c r="M35" s="507"/>
      <c r="N35" s="507"/>
      <c r="O35" s="508"/>
      <c r="P35" s="498"/>
      <c r="Q35" s="499"/>
      <c r="R35" s="499"/>
      <c r="S35" s="500"/>
      <c r="T35" s="354"/>
      <c r="U35" s="415"/>
      <c r="V35" s="355"/>
      <c r="W35" s="354"/>
      <c r="X35" s="415"/>
      <c r="Y35" s="355"/>
      <c r="Z35" s="408">
        <v>0.85416666666666707</v>
      </c>
      <c r="AA35" s="443">
        <v>0.72916666666666707</v>
      </c>
      <c r="AB35" s="441">
        <v>1.0208333333333337</v>
      </c>
      <c r="AC35" s="447">
        <v>1.3958333333333337</v>
      </c>
    </row>
    <row r="36" spans="1:29" s="289" customFormat="1" ht="15" customHeight="1">
      <c r="A36" s="419" t="s">
        <v>99</v>
      </c>
      <c r="B36" s="507"/>
      <c r="C36" s="508"/>
      <c r="D36" s="498"/>
      <c r="E36" s="499"/>
      <c r="F36" s="499"/>
      <c r="G36" s="500"/>
      <c r="H36" s="498"/>
      <c r="I36" s="499"/>
      <c r="J36" s="499"/>
      <c r="K36" s="500"/>
      <c r="L36" s="579"/>
      <c r="M36" s="507"/>
      <c r="N36" s="507"/>
      <c r="O36" s="508"/>
      <c r="P36" s="498"/>
      <c r="Q36" s="499"/>
      <c r="R36" s="499"/>
      <c r="S36" s="500"/>
      <c r="T36" s="354"/>
      <c r="U36" s="415"/>
      <c r="V36" s="355"/>
      <c r="W36" s="354"/>
      <c r="X36" s="415"/>
      <c r="Y36" s="355"/>
      <c r="Z36" s="408">
        <v>0.87500000000000044</v>
      </c>
      <c r="AA36" s="443">
        <v>0.75000000000000044</v>
      </c>
      <c r="AB36" s="441">
        <v>1.0416666666666672</v>
      </c>
      <c r="AC36" s="447">
        <v>1.416666666666667</v>
      </c>
    </row>
    <row r="37" spans="1:29" s="289" customFormat="1" ht="15" customHeight="1">
      <c r="A37" s="433" t="s">
        <v>100</v>
      </c>
      <c r="B37" s="507"/>
      <c r="C37" s="508"/>
      <c r="D37" s="498"/>
      <c r="E37" s="499"/>
      <c r="F37" s="499"/>
      <c r="G37" s="500"/>
      <c r="H37" s="498"/>
      <c r="I37" s="499"/>
      <c r="J37" s="499"/>
      <c r="K37" s="500"/>
      <c r="L37" s="579"/>
      <c r="M37" s="507"/>
      <c r="N37" s="507"/>
      <c r="O37" s="508"/>
      <c r="P37" s="498"/>
      <c r="Q37" s="499"/>
      <c r="R37" s="499"/>
      <c r="S37" s="500"/>
      <c r="T37" s="354"/>
      <c r="U37" s="415"/>
      <c r="V37" s="355"/>
      <c r="W37" s="354"/>
      <c r="X37" s="415"/>
      <c r="Y37" s="355"/>
      <c r="Z37" s="408">
        <v>0.89583333333333381</v>
      </c>
      <c r="AA37" s="443">
        <v>0.77083333333333381</v>
      </c>
      <c r="AB37" s="441">
        <v>1.0625000000000004</v>
      </c>
      <c r="AC37" s="447">
        <v>1.4375000000000004</v>
      </c>
    </row>
    <row r="38" spans="1:29" s="289" customFormat="1" ht="15" customHeight="1">
      <c r="A38" s="433" t="s">
        <v>101</v>
      </c>
      <c r="B38" s="507"/>
      <c r="C38" s="508"/>
      <c r="D38" s="498"/>
      <c r="E38" s="499"/>
      <c r="F38" s="499"/>
      <c r="G38" s="500"/>
      <c r="H38" s="498"/>
      <c r="I38" s="499"/>
      <c r="J38" s="499"/>
      <c r="K38" s="500"/>
      <c r="L38" s="579"/>
      <c r="M38" s="507"/>
      <c r="N38" s="507"/>
      <c r="O38" s="508"/>
      <c r="P38" s="498"/>
      <c r="Q38" s="499"/>
      <c r="R38" s="499"/>
      <c r="S38" s="500"/>
      <c r="T38" s="354"/>
      <c r="U38" s="415"/>
      <c r="V38" s="355"/>
      <c r="W38" s="354"/>
      <c r="X38" s="415"/>
      <c r="Y38" s="355"/>
      <c r="Z38" s="408">
        <v>0.91666666666666718</v>
      </c>
      <c r="AA38" s="443">
        <v>0.79166666666666718</v>
      </c>
      <c r="AB38" s="441">
        <v>1.0833333333333339</v>
      </c>
      <c r="AC38" s="447">
        <v>1.4583333333333339</v>
      </c>
    </row>
    <row r="39" spans="1:29" s="288" customFormat="1" ht="15" customHeight="1" thickBot="1">
      <c r="A39" s="434" t="s">
        <v>102</v>
      </c>
      <c r="B39" s="483"/>
      <c r="C39" s="484"/>
      <c r="D39" s="501"/>
      <c r="E39" s="502"/>
      <c r="F39" s="502"/>
      <c r="G39" s="503"/>
      <c r="H39" s="501"/>
      <c r="I39" s="502"/>
      <c r="J39" s="502"/>
      <c r="K39" s="503"/>
      <c r="L39" s="526"/>
      <c r="M39" s="483"/>
      <c r="N39" s="483"/>
      <c r="O39" s="484"/>
      <c r="P39" s="501"/>
      <c r="Q39" s="502"/>
      <c r="R39" s="502"/>
      <c r="S39" s="503"/>
      <c r="T39" s="420"/>
      <c r="U39" s="421"/>
      <c r="V39" s="422"/>
      <c r="W39" s="420"/>
      <c r="X39" s="421"/>
      <c r="Y39" s="422"/>
      <c r="Z39" s="450">
        <v>0.93750000000000056</v>
      </c>
      <c r="AA39" s="444">
        <v>0.81250000000000056</v>
      </c>
      <c r="AB39" s="428">
        <v>1.1041666666666672</v>
      </c>
      <c r="AC39" s="448">
        <v>1.4791666666666672</v>
      </c>
    </row>
    <row r="40" spans="1:29" s="288" customFormat="1" ht="13.75" thickBot="1">
      <c r="A40" s="403" t="s">
        <v>103</v>
      </c>
      <c r="B40" s="356"/>
      <c r="C40" s="356"/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404"/>
      <c r="Z40" s="346"/>
      <c r="AA40" s="346"/>
      <c r="AB40" s="346"/>
      <c r="AC40" s="346"/>
    </row>
    <row r="41" spans="1:29" s="288" customFormat="1" ht="13">
      <c r="A41" s="424" t="s">
        <v>104</v>
      </c>
      <c r="B41" s="409" t="s">
        <v>105</v>
      </c>
      <c r="C41" s="359"/>
      <c r="D41" s="360"/>
      <c r="E41" s="360"/>
      <c r="F41" s="360"/>
      <c r="G41" s="360"/>
      <c r="H41" s="360"/>
      <c r="I41" s="361"/>
      <c r="J41" s="357"/>
      <c r="K41" s="357"/>
      <c r="L41" s="423" t="s">
        <v>106</v>
      </c>
      <c r="M41" s="409" t="s">
        <v>107</v>
      </c>
      <c r="N41" s="362"/>
      <c r="O41" s="362"/>
      <c r="P41" s="363"/>
      <c r="Q41" s="363"/>
      <c r="R41" s="363"/>
      <c r="S41" s="363"/>
      <c r="T41" s="364"/>
      <c r="U41" s="358"/>
      <c r="V41" s="357"/>
      <c r="W41" s="357"/>
      <c r="X41" s="358"/>
      <c r="Y41" s="405"/>
      <c r="Z41" s="346"/>
      <c r="AA41" s="346"/>
      <c r="AB41" s="346"/>
      <c r="AC41" s="346"/>
    </row>
    <row r="42" spans="1:29" s="288" customFormat="1" ht="13">
      <c r="A42" s="424" t="s">
        <v>108</v>
      </c>
      <c r="B42" s="377" t="s">
        <v>109</v>
      </c>
      <c r="C42" s="411"/>
      <c r="D42" s="365"/>
      <c r="E42" s="365"/>
      <c r="F42" s="365"/>
      <c r="G42" s="365"/>
      <c r="H42" s="365"/>
      <c r="I42" s="366"/>
      <c r="J42" s="357"/>
      <c r="K42" s="357"/>
      <c r="L42" s="423" t="s">
        <v>110</v>
      </c>
      <c r="M42" s="377" t="s">
        <v>111</v>
      </c>
      <c r="N42" s="367"/>
      <c r="O42" s="367"/>
      <c r="P42" s="368"/>
      <c r="Q42" s="368"/>
      <c r="R42" s="368"/>
      <c r="S42" s="368"/>
      <c r="T42" s="369"/>
      <c r="U42" s="358"/>
      <c r="V42" s="357"/>
      <c r="W42" s="357"/>
      <c r="X42" s="358"/>
      <c r="Y42" s="405"/>
      <c r="Z42" s="346"/>
      <c r="AA42" s="346"/>
      <c r="AB42" s="346"/>
      <c r="AC42" s="346"/>
    </row>
    <row r="43" spans="1:29" s="288" customFormat="1" ht="14">
      <c r="A43" s="424" t="s">
        <v>112</v>
      </c>
      <c r="B43" s="377" t="s">
        <v>113</v>
      </c>
      <c r="C43" s="410"/>
      <c r="D43" s="371"/>
      <c r="E43" s="371"/>
      <c r="F43" s="371"/>
      <c r="G43" s="371"/>
      <c r="H43" s="371"/>
      <c r="I43" s="372"/>
      <c r="J43" s="357"/>
      <c r="K43" s="357"/>
      <c r="L43" s="423" t="s">
        <v>114</v>
      </c>
      <c r="M43" s="377" t="s">
        <v>115</v>
      </c>
      <c r="N43" s="398"/>
      <c r="O43" s="398"/>
      <c r="P43" s="399"/>
      <c r="Q43" s="399"/>
      <c r="R43" s="399"/>
      <c r="S43" s="399"/>
      <c r="T43" s="369"/>
      <c r="U43" s="358"/>
      <c r="V43" s="357"/>
      <c r="W43" s="357"/>
      <c r="X43" s="358"/>
      <c r="Y43" s="405"/>
      <c r="Z43" s="345"/>
      <c r="AA43" s="345"/>
      <c r="AB43" s="345"/>
      <c r="AC43" s="345"/>
    </row>
    <row r="44" spans="1:29" s="288" customFormat="1" ht="14">
      <c r="A44" s="424" t="s">
        <v>78</v>
      </c>
      <c r="B44" s="377" t="s">
        <v>116</v>
      </c>
      <c r="C44" s="383"/>
      <c r="D44" s="380"/>
      <c r="E44" s="371"/>
      <c r="F44" s="371"/>
      <c r="G44" s="371"/>
      <c r="H44" s="371"/>
      <c r="I44" s="372"/>
      <c r="J44" s="357"/>
      <c r="K44" s="357"/>
      <c r="L44" s="423" t="s">
        <v>117</v>
      </c>
      <c r="M44" s="377" t="s">
        <v>118</v>
      </c>
      <c r="N44" s="373"/>
      <c r="O44" s="373"/>
      <c r="P44" s="374"/>
      <c r="Q44" s="374"/>
      <c r="R44" s="374"/>
      <c r="S44" s="374"/>
      <c r="T44" s="375"/>
      <c r="U44" s="358"/>
      <c r="V44" s="357"/>
      <c r="W44" s="357"/>
      <c r="X44" s="358"/>
      <c r="Y44" s="405"/>
      <c r="Z44" s="345"/>
      <c r="AA44" s="345"/>
      <c r="AB44" s="345"/>
      <c r="AC44" s="345"/>
    </row>
    <row r="45" spans="1:29" s="288" customFormat="1" ht="14">
      <c r="A45" s="424" t="s">
        <v>119</v>
      </c>
      <c r="B45" s="377" t="s">
        <v>120</v>
      </c>
      <c r="C45" s="410"/>
      <c r="D45" s="371"/>
      <c r="E45" s="371"/>
      <c r="F45" s="374"/>
      <c r="G45" s="371"/>
      <c r="H45" s="371"/>
      <c r="I45" s="372"/>
      <c r="J45" s="357"/>
      <c r="K45" s="357"/>
      <c r="L45" s="423" t="s">
        <v>121</v>
      </c>
      <c r="M45" s="377" t="s">
        <v>122</v>
      </c>
      <c r="N45" s="383"/>
      <c r="O45" s="383"/>
      <c r="P45" s="380"/>
      <c r="Q45" s="380"/>
      <c r="R45" s="380"/>
      <c r="S45" s="374"/>
      <c r="T45" s="375"/>
      <c r="U45" s="358"/>
      <c r="V45" s="357"/>
      <c r="W45" s="357"/>
      <c r="X45" s="358"/>
      <c r="Y45" s="405"/>
      <c r="Z45" s="345"/>
      <c r="AA45" s="345"/>
      <c r="AB45" s="345"/>
      <c r="AC45" s="345"/>
    </row>
    <row r="46" spans="1:29" s="288" customFormat="1" ht="14">
      <c r="A46" s="424" t="s">
        <v>123</v>
      </c>
      <c r="B46" s="377" t="s">
        <v>124</v>
      </c>
      <c r="C46" s="411"/>
      <c r="D46" s="384"/>
      <c r="E46" s="374"/>
      <c r="F46" s="374"/>
      <c r="G46" s="374"/>
      <c r="H46" s="374"/>
      <c r="I46" s="375"/>
      <c r="J46" s="357"/>
      <c r="K46" s="357"/>
      <c r="L46" s="423" t="s">
        <v>125</v>
      </c>
      <c r="M46" s="377" t="s">
        <v>126</v>
      </c>
      <c r="N46" s="373"/>
      <c r="O46" s="373"/>
      <c r="P46" s="374"/>
      <c r="Q46" s="378"/>
      <c r="R46" s="378"/>
      <c r="S46" s="378"/>
      <c r="T46" s="375"/>
      <c r="U46" s="358"/>
      <c r="V46" s="357"/>
      <c r="W46" s="357"/>
      <c r="X46" s="358"/>
      <c r="Y46" s="405"/>
      <c r="Z46" s="345"/>
      <c r="AA46" s="345"/>
      <c r="AB46" s="345"/>
      <c r="AC46" s="345"/>
    </row>
    <row r="47" spans="1:29" s="288" customFormat="1" ht="14">
      <c r="A47" s="424" t="s">
        <v>127</v>
      </c>
      <c r="B47" s="377" t="s">
        <v>128</v>
      </c>
      <c r="C47" s="411"/>
      <c r="D47" s="374"/>
      <c r="E47" s="380"/>
      <c r="F47" s="374"/>
      <c r="G47" s="374"/>
      <c r="H47" s="374"/>
      <c r="I47" s="375"/>
      <c r="J47" s="357"/>
      <c r="K47" s="357"/>
      <c r="L47" s="376"/>
      <c r="M47" s="377"/>
      <c r="N47" s="373"/>
      <c r="O47" s="373"/>
      <c r="P47" s="378"/>
      <c r="Q47" s="380"/>
      <c r="R47" s="380"/>
      <c r="S47" s="380"/>
      <c r="T47" s="381"/>
      <c r="U47" s="358"/>
      <c r="V47" s="357"/>
      <c r="W47" s="357"/>
      <c r="X47" s="358"/>
      <c r="Y47" s="405"/>
      <c r="Z47" s="345"/>
      <c r="AA47" s="345"/>
      <c r="AB47" s="345"/>
      <c r="AC47" s="345"/>
    </row>
    <row r="48" spans="1:29" s="288" customFormat="1" ht="14">
      <c r="A48" s="424" t="s">
        <v>129</v>
      </c>
      <c r="B48" s="377" t="s">
        <v>130</v>
      </c>
      <c r="C48" s="411"/>
      <c r="D48" s="378"/>
      <c r="E48" s="374"/>
      <c r="F48" s="380"/>
      <c r="G48" s="378"/>
      <c r="H48" s="374"/>
      <c r="I48" s="375"/>
      <c r="J48" s="357"/>
      <c r="K48" s="357"/>
      <c r="L48" s="376"/>
      <c r="M48" s="377"/>
      <c r="N48" s="373"/>
      <c r="O48" s="373"/>
      <c r="P48" s="378"/>
      <c r="Q48" s="380"/>
      <c r="R48" s="380"/>
      <c r="S48" s="380"/>
      <c r="T48" s="381"/>
      <c r="U48" s="358"/>
      <c r="V48" s="357"/>
      <c r="W48" s="357"/>
      <c r="X48" s="358"/>
      <c r="Y48" s="405"/>
      <c r="Z48" s="345"/>
      <c r="AA48" s="345"/>
      <c r="AB48" s="345"/>
      <c r="AC48" s="345"/>
    </row>
    <row r="49" spans="1:32" s="288" customFormat="1" ht="14">
      <c r="A49" s="424" t="s">
        <v>131</v>
      </c>
      <c r="B49" s="377" t="s">
        <v>132</v>
      </c>
      <c r="C49" s="411"/>
      <c r="D49" s="380"/>
      <c r="E49" s="380"/>
      <c r="F49" s="378"/>
      <c r="G49" s="378"/>
      <c r="H49" s="378"/>
      <c r="I49" s="379"/>
      <c r="J49" s="357"/>
      <c r="K49" s="357"/>
      <c r="L49" s="376"/>
      <c r="M49" s="377"/>
      <c r="N49" s="370"/>
      <c r="O49" s="370"/>
      <c r="P49" s="380"/>
      <c r="Q49" s="380"/>
      <c r="R49" s="380"/>
      <c r="S49" s="380"/>
      <c r="T49" s="381"/>
      <c r="U49" s="358"/>
      <c r="V49" s="357"/>
      <c r="W49" s="357"/>
      <c r="X49" s="358"/>
      <c r="Y49" s="405"/>
      <c r="Z49" s="345"/>
      <c r="AA49" s="345"/>
      <c r="AB49" s="345"/>
      <c r="AC49" s="345"/>
    </row>
    <row r="50" spans="1:32" s="288" customFormat="1" ht="14">
      <c r="A50" s="424" t="s">
        <v>241</v>
      </c>
      <c r="B50" s="377" t="s">
        <v>242</v>
      </c>
      <c r="C50" s="410"/>
      <c r="D50" s="380"/>
      <c r="E50" s="380"/>
      <c r="F50" s="380"/>
      <c r="G50" s="378"/>
      <c r="H50" s="378"/>
      <c r="I50" s="379"/>
      <c r="J50" s="425"/>
      <c r="K50" s="425"/>
      <c r="L50" s="423"/>
      <c r="M50" s="377"/>
      <c r="N50" s="382"/>
      <c r="O50" s="382"/>
      <c r="P50" s="380"/>
      <c r="Q50" s="380"/>
      <c r="R50" s="380"/>
      <c r="S50" s="380"/>
      <c r="T50" s="381"/>
      <c r="U50" s="426"/>
      <c r="V50" s="425"/>
      <c r="W50" s="425"/>
      <c r="X50" s="426"/>
      <c r="Y50" s="427"/>
      <c r="Z50" s="345"/>
      <c r="AA50" s="345"/>
      <c r="AB50" s="345"/>
      <c r="AC50" s="345"/>
    </row>
    <row r="51" spans="1:32" s="288" customFormat="1" ht="14">
      <c r="A51" s="424"/>
      <c r="B51" s="377"/>
      <c r="C51" s="410"/>
      <c r="D51" s="380"/>
      <c r="E51" s="380"/>
      <c r="F51" s="380"/>
      <c r="G51" s="380"/>
      <c r="H51" s="378"/>
      <c r="I51" s="379"/>
      <c r="J51" s="357"/>
      <c r="K51" s="357"/>
      <c r="L51" s="376"/>
      <c r="M51" s="377"/>
      <c r="N51" s="383"/>
      <c r="O51" s="383"/>
      <c r="P51" s="380"/>
      <c r="Q51" s="380"/>
      <c r="R51" s="380"/>
      <c r="S51" s="380"/>
      <c r="T51" s="381"/>
      <c r="U51" s="358"/>
      <c r="V51" s="357"/>
      <c r="W51" s="357"/>
      <c r="X51" s="358"/>
      <c r="Y51" s="405"/>
      <c r="Z51" s="345"/>
      <c r="AA51" s="345"/>
      <c r="AB51" s="345"/>
      <c r="AC51" s="345"/>
    </row>
    <row r="52" spans="1:32" s="288" customFormat="1" ht="23.75" customHeight="1" thickBot="1">
      <c r="A52" s="406"/>
      <c r="B52" s="391"/>
      <c r="C52" s="392"/>
      <c r="D52" s="393"/>
      <c r="E52" s="393"/>
      <c r="F52" s="393"/>
      <c r="G52" s="393"/>
      <c r="H52" s="393"/>
      <c r="I52" s="394"/>
      <c r="J52" s="357"/>
      <c r="K52" s="357"/>
      <c r="L52" s="390"/>
      <c r="M52" s="395"/>
      <c r="N52" s="385"/>
      <c r="O52" s="385"/>
      <c r="P52" s="396"/>
      <c r="Q52" s="396"/>
      <c r="R52" s="396"/>
      <c r="S52" s="396"/>
      <c r="T52" s="397"/>
      <c r="U52" s="358"/>
      <c r="V52" s="357"/>
      <c r="W52" s="357"/>
      <c r="X52" s="358"/>
      <c r="Y52" s="405"/>
      <c r="Z52" s="345"/>
      <c r="AA52" s="345"/>
      <c r="AB52" s="345"/>
      <c r="AC52" s="345"/>
    </row>
    <row r="53" spans="1:32" s="128" customFormat="1" ht="14.75" thickBot="1">
      <c r="A53" s="386"/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8"/>
      <c r="M53" s="388"/>
      <c r="N53" s="388"/>
      <c r="O53" s="388"/>
      <c r="P53" s="388"/>
      <c r="Q53" s="388"/>
      <c r="R53" s="388"/>
      <c r="S53" s="388"/>
      <c r="T53" s="389"/>
      <c r="U53" s="389"/>
      <c r="V53" s="388"/>
      <c r="W53" s="389"/>
      <c r="X53" s="389"/>
      <c r="Y53" s="407"/>
      <c r="Z53" s="346"/>
      <c r="AA53" s="346"/>
      <c r="AB53" s="346"/>
      <c r="AC53" s="346"/>
      <c r="AD53" s="216"/>
      <c r="AE53" s="216"/>
      <c r="AF53" s="216"/>
    </row>
    <row r="54" spans="1:32" s="129" customFormat="1" ht="14.75" thickBot="1">
      <c r="A54" s="248"/>
      <c r="B54" s="222"/>
      <c r="C54" s="261" t="s">
        <v>133</v>
      </c>
      <c r="D54" s="260" t="s">
        <v>134</v>
      </c>
      <c r="E54" s="258"/>
      <c r="F54" s="257"/>
      <c r="G54" s="257" t="s">
        <v>135</v>
      </c>
      <c r="H54" s="259" t="s">
        <v>136</v>
      </c>
      <c r="I54" s="221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9"/>
      <c r="W54" s="219"/>
      <c r="X54" s="219"/>
      <c r="Y54" s="246"/>
      <c r="Z54" s="220"/>
      <c r="AA54" s="220"/>
      <c r="AB54" s="220"/>
      <c r="AC54" s="220"/>
      <c r="AD54" s="216"/>
      <c r="AE54" s="216"/>
      <c r="AF54" s="216"/>
    </row>
    <row r="55" spans="1:32" s="130" customFormat="1" ht="15" customHeight="1">
      <c r="A55" s="255" t="s">
        <v>137</v>
      </c>
      <c r="B55" s="223"/>
      <c r="C55" s="225">
        <v>70</v>
      </c>
      <c r="D55" s="225" t="s">
        <v>138</v>
      </c>
      <c r="E55" s="225"/>
      <c r="F55" s="226"/>
      <c r="G55" s="225">
        <v>1</v>
      </c>
      <c r="H55" s="225">
        <v>2</v>
      </c>
      <c r="I55" s="224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9"/>
      <c r="W55" s="219"/>
      <c r="X55" s="219"/>
      <c r="Y55" s="246"/>
      <c r="Z55" s="220"/>
      <c r="AA55" s="220"/>
      <c r="AB55" s="220"/>
      <c r="AC55" s="220"/>
      <c r="AD55" s="216"/>
      <c r="AE55" s="216"/>
      <c r="AF55" s="216"/>
    </row>
    <row r="56" spans="1:32" s="130" customFormat="1" ht="12" customHeight="1">
      <c r="A56" s="255" t="s">
        <v>139</v>
      </c>
      <c r="B56" s="228"/>
      <c r="C56" s="243">
        <v>30</v>
      </c>
      <c r="D56" s="243" t="s">
        <v>138</v>
      </c>
      <c r="E56" s="243"/>
      <c r="F56" s="243"/>
      <c r="G56" s="243">
        <v>1</v>
      </c>
      <c r="H56" s="243">
        <v>1</v>
      </c>
      <c r="I56" s="227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9"/>
      <c r="W56" s="219"/>
      <c r="X56" s="219"/>
      <c r="Y56" s="246"/>
      <c r="Z56" s="220"/>
      <c r="AA56" s="220"/>
      <c r="AB56" s="220"/>
      <c r="AC56" s="220"/>
      <c r="AD56" s="216"/>
      <c r="AE56" s="216"/>
      <c r="AF56" s="216"/>
    </row>
    <row r="57" spans="1:32" s="130" customFormat="1" ht="12" customHeight="1">
      <c r="A57" s="255" t="s">
        <v>140</v>
      </c>
      <c r="B57" s="231"/>
      <c r="C57" s="225">
        <v>15</v>
      </c>
      <c r="D57" s="225" t="s">
        <v>141</v>
      </c>
      <c r="E57" s="225"/>
      <c r="F57" s="226"/>
      <c r="G57" s="225">
        <v>1</v>
      </c>
      <c r="H57" s="225" t="s">
        <v>142</v>
      </c>
      <c r="I57" s="230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9"/>
      <c r="W57" s="219"/>
      <c r="X57" s="219"/>
      <c r="Y57" s="246"/>
      <c r="Z57" s="220"/>
      <c r="AA57" s="220"/>
      <c r="AB57" s="220"/>
      <c r="AC57" s="220"/>
      <c r="AD57" s="216"/>
      <c r="AE57" s="216"/>
      <c r="AF57" s="216"/>
    </row>
    <row r="58" spans="1:32" s="130" customFormat="1" ht="12" customHeight="1">
      <c r="A58" s="256" t="s">
        <v>143</v>
      </c>
      <c r="B58" s="222"/>
      <c r="C58" s="243">
        <v>20</v>
      </c>
      <c r="D58" s="243" t="s">
        <v>141</v>
      </c>
      <c r="E58" s="243"/>
      <c r="F58" s="243"/>
      <c r="G58" s="243">
        <v>1</v>
      </c>
      <c r="H58" s="243" t="s">
        <v>142</v>
      </c>
      <c r="I58" s="230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9"/>
      <c r="W58" s="219"/>
      <c r="X58" s="219"/>
      <c r="Y58" s="246"/>
      <c r="Z58" s="220"/>
      <c r="AA58" s="220"/>
      <c r="AB58" s="220"/>
      <c r="AC58" s="220"/>
      <c r="AD58" s="216"/>
      <c r="AE58" s="216"/>
      <c r="AF58" s="216"/>
    </row>
    <row r="59" spans="1:32" s="130" customFormat="1" ht="12" customHeight="1">
      <c r="A59" s="249"/>
      <c r="B59" s="222"/>
      <c r="C59" s="225"/>
      <c r="D59" s="225"/>
      <c r="E59" s="225"/>
      <c r="F59" s="234"/>
      <c r="G59" s="225"/>
      <c r="H59" s="229"/>
      <c r="I59" s="232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9"/>
      <c r="W59" s="219"/>
      <c r="X59" s="219"/>
      <c r="Y59" s="246"/>
      <c r="Z59" s="220"/>
      <c r="AA59" s="220"/>
      <c r="AB59" s="220"/>
      <c r="AC59" s="220"/>
      <c r="AD59" s="216"/>
      <c r="AE59" s="216"/>
      <c r="AF59" s="216"/>
    </row>
    <row r="60" spans="1:32" s="130" customFormat="1" ht="12" customHeight="1">
      <c r="A60" s="250"/>
      <c r="B60" s="222"/>
      <c r="C60" s="243"/>
      <c r="D60" s="244"/>
      <c r="E60" s="244"/>
      <c r="F60" s="245"/>
      <c r="G60" s="243"/>
      <c r="H60" s="243"/>
      <c r="I60" s="233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9"/>
      <c r="W60" s="219"/>
      <c r="X60" s="219"/>
      <c r="Y60" s="246"/>
      <c r="Z60" s="220"/>
      <c r="AA60" s="220"/>
      <c r="AB60" s="220"/>
      <c r="AC60" s="220"/>
      <c r="AD60" s="216"/>
      <c r="AE60" s="216"/>
      <c r="AF60" s="216"/>
    </row>
    <row r="61" spans="1:32" s="130" customFormat="1" ht="12" customHeight="1">
      <c r="A61" s="248"/>
      <c r="B61" s="235"/>
      <c r="C61" s="229"/>
      <c r="D61" s="225"/>
      <c r="E61" s="225"/>
      <c r="F61" s="226"/>
      <c r="G61" s="229"/>
      <c r="H61" s="229"/>
      <c r="I61" s="233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9"/>
      <c r="W61" s="219"/>
      <c r="X61" s="219"/>
      <c r="Y61" s="246"/>
      <c r="Z61" s="220"/>
      <c r="AA61" s="220"/>
      <c r="AB61" s="220"/>
      <c r="AC61" s="220"/>
      <c r="AD61" s="216"/>
      <c r="AE61" s="216"/>
      <c r="AF61" s="216"/>
    </row>
    <row r="62" spans="1:32" s="130" customFormat="1" ht="12" customHeight="1">
      <c r="A62" s="251"/>
      <c r="B62" s="237"/>
      <c r="C62" s="229"/>
      <c r="D62" s="225"/>
      <c r="E62" s="225"/>
      <c r="F62" s="226"/>
      <c r="G62" s="229"/>
      <c r="H62" s="229"/>
      <c r="I62" s="236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9"/>
      <c r="W62" s="219"/>
      <c r="X62" s="219"/>
      <c r="Y62" s="246"/>
      <c r="Z62" s="220"/>
      <c r="AA62" s="220"/>
      <c r="AB62" s="220"/>
      <c r="AC62" s="220"/>
      <c r="AD62" s="216"/>
      <c r="AE62" s="216"/>
      <c r="AF62" s="216"/>
    </row>
    <row r="63" spans="1:32" s="130" customFormat="1" ht="12" customHeight="1">
      <c r="A63" s="252"/>
      <c r="B63" s="222"/>
      <c r="C63" s="229"/>
      <c r="D63" s="225"/>
      <c r="E63" s="229"/>
      <c r="F63" s="238"/>
      <c r="G63" s="229"/>
      <c r="H63" s="229"/>
      <c r="I63" s="224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9"/>
      <c r="W63" s="219"/>
      <c r="X63" s="219"/>
      <c r="Y63" s="246"/>
      <c r="Z63" s="220"/>
      <c r="AA63" s="220"/>
      <c r="AB63" s="220"/>
      <c r="AC63" s="220"/>
      <c r="AD63" s="216"/>
      <c r="AE63" s="216"/>
      <c r="AF63" s="216"/>
    </row>
    <row r="64" spans="1:32" s="130" customFormat="1" ht="14.25" thickBot="1">
      <c r="A64" s="248"/>
      <c r="B64" s="222"/>
      <c r="C64" s="239"/>
      <c r="D64" s="240"/>
      <c r="E64" s="240"/>
      <c r="F64" s="240"/>
      <c r="G64" s="239"/>
      <c r="H64" s="239"/>
      <c r="I64" s="224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9"/>
      <c r="W64" s="219"/>
      <c r="X64" s="219"/>
      <c r="Y64" s="246"/>
      <c r="Z64" s="220"/>
      <c r="AA64" s="220"/>
      <c r="AB64" s="220"/>
      <c r="AC64" s="220"/>
      <c r="AD64" s="216"/>
      <c r="AE64" s="216"/>
      <c r="AF64" s="216"/>
    </row>
    <row r="65" spans="1:32" s="130" customFormat="1" ht="14.25" thickBot="1">
      <c r="A65" s="253"/>
      <c r="B65" s="254"/>
      <c r="C65" s="254"/>
      <c r="D65" s="254"/>
      <c r="E65" s="254"/>
      <c r="F65" s="254"/>
      <c r="G65" s="254"/>
      <c r="H65" s="254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7"/>
      <c r="Z65" s="220"/>
      <c r="AA65" s="220"/>
      <c r="AB65" s="220"/>
      <c r="AC65" s="220"/>
      <c r="AD65" s="216"/>
      <c r="AE65" s="216"/>
      <c r="AF65" s="216"/>
    </row>
    <row r="66" spans="1:32" s="130" customFormat="1" ht="13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17"/>
      <c r="AA66" s="217"/>
      <c r="AB66" s="217"/>
      <c r="AC66" s="217"/>
      <c r="AD66" s="217"/>
      <c r="AE66" s="217"/>
      <c r="AF66" s="217"/>
    </row>
    <row r="67" spans="1:32" s="128" customFormat="1" ht="13"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</row>
  </sheetData>
  <mergeCells count="104">
    <mergeCell ref="P6:S6"/>
    <mergeCell ref="T6:V6"/>
    <mergeCell ref="P5:S5"/>
    <mergeCell ref="D8:G9"/>
    <mergeCell ref="H8:K9"/>
    <mergeCell ref="D14:G14"/>
    <mergeCell ref="H30:K30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1"/>
    <mergeCell ref="D12:G13"/>
    <mergeCell ref="D25:G25"/>
    <mergeCell ref="J21:J24"/>
    <mergeCell ref="G26:G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D21:F22"/>
    <mergeCell ref="D23:F24"/>
    <mergeCell ref="I21:I24"/>
    <mergeCell ref="J15:J18"/>
    <mergeCell ref="H15:H18"/>
    <mergeCell ref="L19:O20"/>
    <mergeCell ref="K21:K24"/>
    <mergeCell ref="H21:H24"/>
    <mergeCell ref="K15:K18"/>
    <mergeCell ref="H19:K20"/>
    <mergeCell ref="P14:S14"/>
    <mergeCell ref="L15:O16"/>
    <mergeCell ref="L17:O18"/>
    <mergeCell ref="O21:O24"/>
    <mergeCell ref="O26:O29"/>
    <mergeCell ref="Q15:Q18"/>
    <mergeCell ref="L14:O14"/>
    <mergeCell ref="D15:D18"/>
    <mergeCell ref="E15:E18"/>
    <mergeCell ref="F15:F18"/>
    <mergeCell ref="G15:G18"/>
    <mergeCell ref="L21:L24"/>
    <mergeCell ref="N21:N24"/>
    <mergeCell ref="N26:N29"/>
    <mergeCell ref="R21:R24"/>
    <mergeCell ref="P19:S20"/>
    <mergeCell ref="I26:I29"/>
    <mergeCell ref="Q21:Q24"/>
    <mergeCell ref="P26:S29"/>
    <mergeCell ref="J26:J29"/>
    <mergeCell ref="M26:M29"/>
    <mergeCell ref="D19:G20"/>
    <mergeCell ref="P15:P18"/>
    <mergeCell ref="R15:R18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B29:C30"/>
    <mergeCell ref="D31:G39"/>
    <mergeCell ref="B31:C39"/>
    <mergeCell ref="B26:C28"/>
    <mergeCell ref="E26:E29"/>
    <mergeCell ref="H31:K3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</mergeCells>
  <phoneticPr fontId="24"/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E48247C8-DE05-4BAC-ABF4-6A8C4E8D291C}"/>
    <hyperlink ref="I7" r:id="rId8" xr:uid="{FADDC440-215F-45CF-B49B-82D367670FD7}"/>
    <hyperlink ref="H7" r:id="rId9" xr:uid="{B55A272A-0888-43EE-8F9D-D894CB9BB2D7}"/>
    <hyperlink ref="J7" r:id="rId10" xr:uid="{73CDFD51-3BF9-4117-8284-46590FC81D72}"/>
    <hyperlink ref="O7" r:id="rId11" xr:uid="{4E8AAADA-5383-445D-A9A9-3D07682B3C35}"/>
    <hyperlink ref="M7" r:id="rId12" xr:uid="{3E47C5EA-D45A-45A3-A47B-85E7670ECE1E}"/>
    <hyperlink ref="L7" r:id="rId13" xr:uid="{544E3AAA-1176-443E-BFB5-96636B81FC43}"/>
    <hyperlink ref="N7" r:id="rId14" xr:uid="{D702A865-9F5A-4C71-BD0B-EFD747138D64}"/>
    <hyperlink ref="S7" r:id="rId15" xr:uid="{4A449582-9EAC-4B45-A2B4-9804ADE8DF2C}"/>
    <hyperlink ref="Q7" r:id="rId16" xr:uid="{E8F2C459-85E1-4BA0-8CFF-9539DEFDC755}"/>
    <hyperlink ref="P7" r:id="rId17" xr:uid="{E219BFB3-9BCF-426A-81F6-E0BD81DA5DF9}"/>
    <hyperlink ref="R7" r:id="rId18" xr:uid="{33CDAE89-411A-4510-B1C5-B826138448C2}"/>
    <hyperlink ref="D23:F24" r:id="rId19" display="select Joint Webex here" xr:uid="{5157F91C-0D33-4E07-9975-A8685A993306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5" zoomScale="42" zoomScaleNormal="42" workbookViewId="0">
      <selection activeCell="A25" sqref="A25"/>
    </sheetView>
  </sheetViews>
  <sheetFormatPr defaultColWidth="8.81640625" defaultRowHeight="13"/>
  <sheetData>
    <row r="1" spans="1:9" s="140" customFormat="1" ht="15" customHeight="1">
      <c r="A1" s="328" t="s">
        <v>144</v>
      </c>
      <c r="B1" s="329"/>
      <c r="C1" s="329"/>
      <c r="D1" s="329"/>
      <c r="E1" s="329"/>
      <c r="F1" s="329"/>
      <c r="G1" s="330"/>
      <c r="I1" s="141"/>
    </row>
    <row r="2" spans="1:9" s="140" customFormat="1" ht="15" customHeight="1" thickBot="1">
      <c r="A2" s="331" t="s">
        <v>145</v>
      </c>
      <c r="B2" s="332"/>
      <c r="C2" s="332"/>
      <c r="D2" s="332"/>
      <c r="E2" s="332"/>
      <c r="F2" s="332"/>
      <c r="G2" s="333"/>
      <c r="I2" s="142"/>
    </row>
    <row r="3" spans="1:9" ht="15" customHeight="1"/>
    <row r="4" spans="1:9" s="131" customFormat="1" ht="15" customHeight="1">
      <c r="A4" s="334" t="s">
        <v>146</v>
      </c>
      <c r="B4" s="335"/>
      <c r="C4" s="335"/>
      <c r="D4" s="335"/>
      <c r="E4" s="335"/>
      <c r="F4" s="335"/>
      <c r="G4" s="336"/>
    </row>
    <row r="5" spans="1:9" s="131" customFormat="1" ht="15" customHeight="1">
      <c r="A5" s="337"/>
      <c r="B5" s="338"/>
      <c r="C5" s="338"/>
      <c r="D5" s="338"/>
      <c r="E5" s="338"/>
      <c r="F5" s="338"/>
      <c r="G5" s="339"/>
    </row>
    <row r="6" spans="1:9" s="131" customFormat="1" ht="15" customHeight="1">
      <c r="A6" s="337"/>
      <c r="B6" s="338"/>
      <c r="C6" s="338"/>
      <c r="D6" s="338"/>
      <c r="E6" s="338"/>
      <c r="F6" s="338"/>
      <c r="G6" s="339"/>
    </row>
    <row r="7" spans="1:9" s="131" customFormat="1" ht="15" customHeight="1">
      <c r="A7" s="337"/>
      <c r="B7" s="338"/>
      <c r="C7" s="338"/>
      <c r="D7" s="338"/>
      <c r="E7" s="338"/>
      <c r="F7" s="338"/>
      <c r="G7" s="339"/>
    </row>
    <row r="8" spans="1:9" ht="15" customHeight="1">
      <c r="A8" s="340"/>
      <c r="B8" s="341"/>
      <c r="C8" s="341"/>
      <c r="D8" s="341"/>
      <c r="E8" s="341"/>
      <c r="F8" s="341"/>
      <c r="G8" s="342"/>
    </row>
    <row r="9" spans="1:9" ht="14.5">
      <c r="A9" s="125" t="s">
        <v>147</v>
      </c>
      <c r="B9" s="126" t="s">
        <v>148</v>
      </c>
    </row>
    <row r="10" spans="1:9" ht="14.5">
      <c r="A10" s="125"/>
      <c r="B10" s="126"/>
    </row>
    <row r="12" spans="1:9" s="123" customFormat="1" ht="32.75">
      <c r="A12" s="139" t="s">
        <v>149</v>
      </c>
    </row>
    <row r="13" spans="1:9" s="138" customFormat="1" ht="35">
      <c r="A13" s="194" t="s">
        <v>150</v>
      </c>
    </row>
    <row r="15" spans="1:9" ht="409.5" customHeight="1"/>
    <row r="17" spans="4:6">
      <c r="E17" t="s">
        <v>195</v>
      </c>
    </row>
    <row r="23" spans="4:6" ht="120.65" customHeight="1">
      <c r="D23" t="s">
        <v>228</v>
      </c>
      <c r="E23" t="s">
        <v>229</v>
      </c>
      <c r="F23" s="263" t="s">
        <v>230</v>
      </c>
    </row>
    <row r="25" spans="4:6" ht="79.5" customHeight="1">
      <c r="D25" t="s">
        <v>222</v>
      </c>
      <c r="E25" t="s">
        <v>223</v>
      </c>
      <c r="F25" s="263" t="s">
        <v>224</v>
      </c>
    </row>
    <row r="26" spans="4:6" ht="98.5" customHeight="1">
      <c r="D26" t="s">
        <v>225</v>
      </c>
      <c r="E26" t="s">
        <v>226</v>
      </c>
      <c r="F26" s="263" t="s">
        <v>227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3"/>
  <sheetData>
    <row r="17" spans="4:6">
      <c r="E17" t="s">
        <v>195</v>
      </c>
    </row>
    <row r="23" spans="4:6" ht="120.65" customHeight="1">
      <c r="D23" t="s">
        <v>228</v>
      </c>
      <c r="E23" t="s">
        <v>229</v>
      </c>
      <c r="F23" s="263" t="s">
        <v>230</v>
      </c>
    </row>
    <row r="25" spans="4:6" ht="79.5" customHeight="1">
      <c r="D25" t="s">
        <v>222</v>
      </c>
      <c r="E25" t="s">
        <v>223</v>
      </c>
      <c r="F25" s="263" t="s">
        <v>224</v>
      </c>
    </row>
    <row r="26" spans="4:6" ht="98.5" customHeight="1">
      <c r="D26" t="s">
        <v>225</v>
      </c>
      <c r="E26" t="s">
        <v>226</v>
      </c>
      <c r="F26" s="263" t="s">
        <v>227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topLeftCell="A23" zoomScale="90" zoomScaleNormal="90" workbookViewId="0">
      <selection activeCell="D26" sqref="D26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151</v>
      </c>
      <c r="F1" s="15"/>
      <c r="G1" s="16"/>
      <c r="H1" s="16"/>
      <c r="I1" s="16"/>
    </row>
    <row r="2" spans="1:16">
      <c r="B2" s="15"/>
      <c r="C2" s="12"/>
      <c r="D2" s="18" t="s">
        <v>243</v>
      </c>
      <c r="F2" s="15"/>
      <c r="G2" s="16"/>
      <c r="H2" s="16"/>
      <c r="I2" s="16"/>
    </row>
    <row r="3" spans="1:16" s="30" customFormat="1" ht="27">
      <c r="B3" s="48"/>
      <c r="C3" s="48"/>
      <c r="E3" s="66"/>
      <c r="F3" s="35"/>
      <c r="G3" s="110" t="s">
        <v>152</v>
      </c>
      <c r="H3" s="111" t="s">
        <v>276</v>
      </c>
      <c r="I3" s="79" t="s">
        <v>244</v>
      </c>
      <c r="J3" s="174" t="s">
        <v>245</v>
      </c>
      <c r="K3" s="93" t="s">
        <v>246</v>
      </c>
    </row>
    <row r="4" spans="1:16" s="17" customFormat="1" ht="18.75" customHeight="1">
      <c r="D4" s="54" t="s">
        <v>153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4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4"/>
      <c r="D6" s="105" t="s">
        <v>154</v>
      </c>
      <c r="E6" s="14"/>
      <c r="F6" s="70"/>
      <c r="G6" s="71"/>
      <c r="H6" s="71"/>
      <c r="I6" s="75"/>
      <c r="K6" s="106"/>
      <c r="L6" s="106"/>
      <c r="M6" s="106"/>
    </row>
    <row r="7" spans="1:16" ht="131.9" customHeight="1" thickBot="1">
      <c r="D7" s="212" t="s">
        <v>270</v>
      </c>
      <c r="E7" s="163"/>
      <c r="F7" s="270" t="s">
        <v>269</v>
      </c>
      <c r="G7" s="262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157</v>
      </c>
      <c r="F10" s="15"/>
      <c r="G10" s="16"/>
      <c r="H10" s="16"/>
      <c r="I10" s="16"/>
    </row>
    <row r="11" spans="1:16">
      <c r="B11" s="15"/>
      <c r="C11" s="12"/>
      <c r="D11" s="18" t="s">
        <v>243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158</v>
      </c>
      <c r="F13" s="70" t="s">
        <v>159</v>
      </c>
      <c r="G13" s="88" t="s">
        <v>152</v>
      </c>
      <c r="H13" s="111" t="s">
        <v>276</v>
      </c>
      <c r="I13" s="79" t="s">
        <v>244</v>
      </c>
      <c r="J13" s="174" t="s">
        <v>245</v>
      </c>
      <c r="K13" s="93" t="s">
        <v>246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271</v>
      </c>
      <c r="E14" s="20"/>
      <c r="F14" s="70"/>
      <c r="G14" s="56">
        <v>120</v>
      </c>
      <c r="H14" s="89">
        <v>0.4375</v>
      </c>
      <c r="I14" s="89">
        <v>0.3125</v>
      </c>
      <c r="J14" s="187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87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160</v>
      </c>
      <c r="E16" s="77"/>
      <c r="F16" s="88" t="s">
        <v>161</v>
      </c>
      <c r="G16" s="14">
        <v>1</v>
      </c>
      <c r="H16" s="89">
        <v>0.4375</v>
      </c>
      <c r="I16" s="89">
        <v>0.3125</v>
      </c>
      <c r="J16" s="187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279</v>
      </c>
      <c r="E17" s="56" t="s">
        <v>353</v>
      </c>
      <c r="F17" s="73" t="s">
        <v>161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87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162</v>
      </c>
      <c r="F18" s="70" t="s">
        <v>163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88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164</v>
      </c>
      <c r="E19" s="20" t="s">
        <v>350</v>
      </c>
      <c r="F19" s="70" t="s">
        <v>161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88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281</v>
      </c>
      <c r="E20" s="20" t="s">
        <v>282</v>
      </c>
      <c r="F20" s="70" t="s">
        <v>165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88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5" customFormat="1" ht="33.75" customHeight="1">
      <c r="A21" s="132"/>
      <c r="B21" s="57"/>
      <c r="C21" s="133"/>
      <c r="D21" s="58" t="s">
        <v>166</v>
      </c>
      <c r="E21" s="77"/>
      <c r="F21" s="74"/>
      <c r="G21" s="56"/>
      <c r="H21" s="89"/>
      <c r="I21" s="89"/>
      <c r="J21" s="187"/>
      <c r="K21" s="89"/>
      <c r="L21" s="134"/>
      <c r="M21" s="134"/>
      <c r="N21" s="132"/>
      <c r="O21" s="132"/>
      <c r="P21" s="132"/>
    </row>
    <row r="22" spans="1:16" ht="67" customHeight="1">
      <c r="A22" s="30"/>
      <c r="B22" s="57">
        <f>B20+0.1</f>
        <v>1.5</v>
      </c>
      <c r="C22" s="21"/>
      <c r="D22" s="40" t="s">
        <v>339</v>
      </c>
      <c r="E22" s="56" t="s">
        <v>351</v>
      </c>
      <c r="F22" s="73" t="s">
        <v>161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87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 t="shared" ref="B23:B28" si="0">B22+0.1</f>
        <v>1.6</v>
      </c>
      <c r="C23" s="21"/>
      <c r="D23" s="97" t="s">
        <v>228</v>
      </c>
      <c r="E23" s="145" t="s">
        <v>231</v>
      </c>
      <c r="F23" s="56" t="s">
        <v>230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89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 t="shared" si="0"/>
        <v>1.7000000000000002</v>
      </c>
      <c r="D24" s="96" t="s">
        <v>168</v>
      </c>
      <c r="E24" s="92" t="s">
        <v>283</v>
      </c>
      <c r="F24" s="90" t="s">
        <v>169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89">
        <f>J23+TIME(0,G23,0)</f>
        <v>1.0138888888888888</v>
      </c>
      <c r="K24" s="65">
        <f>K23+TIME(0,G23,0)</f>
        <v>0.63888888888888873</v>
      </c>
    </row>
    <row r="25" spans="1:16" s="290" customFormat="1" ht="48" customHeight="1">
      <c r="B25" s="291">
        <f>B24+0.1</f>
        <v>1.8000000000000003</v>
      </c>
      <c r="D25" s="303" t="s">
        <v>334</v>
      </c>
      <c r="E25" s="293" t="s">
        <v>354</v>
      </c>
      <c r="F25" s="294" t="s">
        <v>183</v>
      </c>
      <c r="G25" s="295">
        <v>20</v>
      </c>
      <c r="H25" s="189">
        <f t="shared" ref="H25" si="1">H24+TIME(0,G24,0)</f>
        <v>0.4861111111111111</v>
      </c>
      <c r="I25" s="189">
        <f t="shared" ref="I25" si="2">I24+TIME(0,G24,0)</f>
        <v>0.3611111111111111</v>
      </c>
      <c r="J25" s="189">
        <f t="shared" ref="J25" si="3">J24+TIME(0,G24,0)</f>
        <v>1.0277777777777777</v>
      </c>
      <c r="K25" s="189">
        <f t="shared" ref="K25" si="4">K24+TIME(0,G24,0)</f>
        <v>0.65277777777777757</v>
      </c>
    </row>
    <row r="26" spans="1:16" s="17" customFormat="1" ht="55.5" customHeight="1">
      <c r="B26" s="63">
        <f t="shared" si="0"/>
        <v>1.9000000000000004</v>
      </c>
      <c r="D26" s="185" t="s">
        <v>170</v>
      </c>
      <c r="E26" s="92" t="s">
        <v>215</v>
      </c>
      <c r="F26" s="90" t="s">
        <v>285</v>
      </c>
      <c r="G26" s="74">
        <v>10</v>
      </c>
      <c r="H26" s="89">
        <f>H25+TIME(0,G25,0)</f>
        <v>0.5</v>
      </c>
      <c r="I26" s="89">
        <f>I25+TIME(0,G25,0)</f>
        <v>0.375</v>
      </c>
      <c r="J26" s="187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 t="shared" si="0"/>
        <v>2.0000000000000004</v>
      </c>
      <c r="D27" s="96" t="s">
        <v>171</v>
      </c>
      <c r="E27" s="92"/>
      <c r="F27" s="90" t="s">
        <v>286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87">
        <f>J26+TIME(0,G26,0)</f>
        <v>1.0486111111111109</v>
      </c>
      <c r="K27" s="89">
        <f>K26+TIME(0,G26,0)</f>
        <v>0.67361111111111083</v>
      </c>
    </row>
    <row r="28" spans="1:16" s="116" customFormat="1" ht="35.5" customHeight="1">
      <c r="B28" s="63">
        <f t="shared" si="0"/>
        <v>2.1000000000000005</v>
      </c>
      <c r="D28" s="166" t="s">
        <v>172</v>
      </c>
      <c r="E28" s="145"/>
      <c r="F28" s="154" t="s">
        <v>161</v>
      </c>
      <c r="G28" s="154">
        <v>1</v>
      </c>
      <c r="H28" s="89">
        <f t="shared" ref="H28" si="5">H27+TIME(0,G27,0)</f>
        <v>0.52083333333333326</v>
      </c>
      <c r="I28" s="89">
        <f t="shared" ref="I28" si="6">I27+TIME(0,G27,0)</f>
        <v>0.39583333333333331</v>
      </c>
      <c r="J28" s="187">
        <f t="shared" ref="J28" si="7">J27+TIME(0,G27,0)</f>
        <v>1.0624999999999998</v>
      </c>
      <c r="K28" s="89">
        <f t="shared" ref="K28" si="8">K27+TIME(0,G27,0)</f>
        <v>0.68749999999999967</v>
      </c>
    </row>
    <row r="31" spans="1:16" s="22" customFormat="1" ht="15" customHeight="1">
      <c r="D31" s="271" t="s">
        <v>173</v>
      </c>
      <c r="E31" s="146"/>
      <c r="J31" s="23"/>
      <c r="K31" s="23"/>
      <c r="L31" s="23"/>
    </row>
    <row r="32" spans="1:16" s="112" customFormat="1">
      <c r="A32" s="112" t="s">
        <v>272</v>
      </c>
    </row>
    <row r="33" spans="1:16" s="112" customFormat="1">
      <c r="A33" s="112" t="s">
        <v>277</v>
      </c>
    </row>
    <row r="34" spans="1:16" s="143" customFormat="1">
      <c r="A34" s="143" t="s">
        <v>278</v>
      </c>
    </row>
    <row r="35" spans="1:16" s="112" customFormat="1" ht="19.25">
      <c r="A35" s="112" t="s">
        <v>287</v>
      </c>
    </row>
    <row r="36" spans="1:16" s="122" customFormat="1" ht="18">
      <c r="A36" s="213" t="s">
        <v>273</v>
      </c>
    </row>
    <row r="37" spans="1:16" s="112" customFormat="1">
      <c r="A37" s="112" t="s">
        <v>274</v>
      </c>
    </row>
    <row r="38" spans="1:16" s="112" customFormat="1">
      <c r="A38" s="112" t="s">
        <v>275</v>
      </c>
    </row>
    <row r="39" spans="1:16" ht="18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 t="s">
        <v>247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248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249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D68" s="2" t="s">
        <v>250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D70" s="2" t="s">
        <v>251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252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253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G73" s="30"/>
      <c r="H73" s="30"/>
      <c r="I73" s="30"/>
    </row>
    <row r="74" spans="1:16" ht="18">
      <c r="D74" s="2" t="s">
        <v>254</v>
      </c>
      <c r="G74" s="30"/>
      <c r="H74" s="30"/>
      <c r="I74" s="30"/>
    </row>
    <row r="75" spans="1:16" ht="18">
      <c r="G75" s="30"/>
      <c r="H75" s="30"/>
      <c r="I75" s="30"/>
    </row>
    <row r="76" spans="1:16" ht="18">
      <c r="D76" s="2" t="s">
        <v>255</v>
      </c>
      <c r="G76" s="30"/>
      <c r="H76" s="30"/>
      <c r="I76" s="30"/>
    </row>
    <row r="77" spans="1:16">
      <c r="D77" s="2" t="s">
        <v>256</v>
      </c>
    </row>
    <row r="78" spans="1:16">
      <c r="D78" s="2" t="s">
        <v>257</v>
      </c>
    </row>
    <row r="79" spans="1:16">
      <c r="D79" s="2" t="s">
        <v>258</v>
      </c>
    </row>
    <row r="80" spans="1:16">
      <c r="D80" s="2" t="s">
        <v>259</v>
      </c>
    </row>
    <row r="81" spans="4:4">
      <c r="D81" s="2" t="s">
        <v>260</v>
      </c>
    </row>
    <row r="82" spans="4:4">
      <c r="D82" s="2" t="s">
        <v>261</v>
      </c>
    </row>
    <row r="83" spans="4:4">
      <c r="D83" s="2" t="s">
        <v>262</v>
      </c>
    </row>
    <row r="84" spans="4:4">
      <c r="D84" s="2" t="s">
        <v>263</v>
      </c>
    </row>
    <row r="85" spans="4:4">
      <c r="D85" s="2" t="s">
        <v>264</v>
      </c>
    </row>
    <row r="86" spans="4:4">
      <c r="D86" s="2" t="s">
        <v>265</v>
      </c>
    </row>
    <row r="87" spans="4:4">
      <c r="D87" s="2" t="s">
        <v>266</v>
      </c>
    </row>
    <row r="88" spans="4:4">
      <c r="D88" s="2" t="s">
        <v>267</v>
      </c>
    </row>
    <row r="89" spans="4:4">
      <c r="D89" s="2" t="s">
        <v>268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5"/>
  <sheetViews>
    <sheetView topLeftCell="A18" zoomScale="90" zoomScaleNormal="90" workbookViewId="0">
      <selection activeCell="D22" sqref="D22"/>
    </sheetView>
  </sheetViews>
  <sheetFormatPr defaultColWidth="8.81640625" defaultRowHeight="15.25"/>
  <cols>
    <col min="3" max="3" width="6.453125" customWidth="1"/>
    <col min="4" max="4" width="42" style="87" customWidth="1"/>
    <col min="5" max="5" width="12.453125" style="87" customWidth="1"/>
    <col min="6" max="6" width="22.453125" style="131" customWidth="1"/>
    <col min="7" max="7" width="8.453125" style="131"/>
    <col min="8" max="8" width="14.1796875" style="131" customWidth="1"/>
    <col min="9" max="10" width="13.453125" style="131" customWidth="1"/>
    <col min="11" max="11" width="14" style="131" customWidth="1"/>
  </cols>
  <sheetData>
    <row r="1" spans="1:16" s="2" customFormat="1" ht="16.5" customHeight="1">
      <c r="B1" s="11"/>
      <c r="C1" s="12"/>
      <c r="D1" s="147" t="s">
        <v>157</v>
      </c>
      <c r="E1" s="14"/>
      <c r="F1" s="15"/>
      <c r="G1" s="16"/>
      <c r="H1" s="16"/>
      <c r="I1" s="16"/>
      <c r="J1" s="157"/>
      <c r="K1" s="156"/>
      <c r="L1" s="17"/>
      <c r="M1" s="17"/>
    </row>
    <row r="2" spans="1:16" s="2" customFormat="1" ht="15.5">
      <c r="B2" s="15"/>
      <c r="C2" s="12"/>
      <c r="D2" s="18" t="s">
        <v>288</v>
      </c>
      <c r="E2" s="14"/>
      <c r="F2" s="15"/>
      <c r="G2" s="16"/>
      <c r="H2" s="16"/>
      <c r="I2" s="16"/>
      <c r="J2" s="157"/>
      <c r="K2" s="156"/>
      <c r="L2" s="17"/>
      <c r="M2" s="17"/>
    </row>
    <row r="3" spans="1:16" s="2" customFormat="1" ht="15.5">
      <c r="B3" s="15"/>
      <c r="C3" s="12"/>
      <c r="D3" s="61"/>
      <c r="E3" s="14"/>
      <c r="F3" s="15"/>
      <c r="G3" s="16"/>
      <c r="H3" s="16"/>
      <c r="I3" s="16"/>
      <c r="J3" s="157"/>
      <c r="K3" s="156"/>
      <c r="L3" s="17"/>
      <c r="M3" s="17"/>
    </row>
    <row r="4" spans="1:16" s="2" customFormat="1" ht="27">
      <c r="A4" s="30"/>
      <c r="B4" s="33"/>
      <c r="C4" s="39"/>
      <c r="D4" s="148"/>
      <c r="E4" s="20" t="s">
        <v>158</v>
      </c>
      <c r="F4" s="70" t="s">
        <v>159</v>
      </c>
      <c r="G4" s="110" t="s">
        <v>152</v>
      </c>
      <c r="H4" s="111" t="s">
        <v>290</v>
      </c>
      <c r="I4" s="79" t="s">
        <v>291</v>
      </c>
      <c r="J4" s="174" t="s">
        <v>292</v>
      </c>
      <c r="K4" s="93" t="s">
        <v>293</v>
      </c>
      <c r="L4" s="35"/>
      <c r="M4" s="35"/>
      <c r="N4" s="30"/>
      <c r="O4" s="30"/>
      <c r="P4" s="30"/>
    </row>
    <row r="5" spans="1:16" s="272" customFormat="1" ht="47.25">
      <c r="B5" s="273"/>
      <c r="C5" s="102"/>
      <c r="D5" s="149" t="s">
        <v>289</v>
      </c>
      <c r="E5" s="77"/>
      <c r="F5" s="154"/>
      <c r="G5" s="109">
        <v>120</v>
      </c>
      <c r="H5" s="89">
        <v>0.33333333333333331</v>
      </c>
      <c r="I5" s="89">
        <v>0.20833333333333334</v>
      </c>
      <c r="J5" s="274">
        <v>0.875</v>
      </c>
      <c r="K5" s="89">
        <v>0.375</v>
      </c>
    </row>
    <row r="6" spans="1:16" s="113" customFormat="1" ht="20.5">
      <c r="B6" s="114"/>
      <c r="C6" s="115"/>
      <c r="D6" s="148"/>
      <c r="E6" s="20"/>
      <c r="F6" s="79"/>
      <c r="G6" s="108"/>
      <c r="H6" s="65"/>
      <c r="I6" s="65"/>
      <c r="J6" s="189"/>
      <c r="K6" s="65"/>
      <c r="L6" s="116"/>
    </row>
    <row r="7" spans="1:16" s="113" customFormat="1" ht="20.5">
      <c r="A7" s="117"/>
      <c r="B7" s="80">
        <v>2.1</v>
      </c>
      <c r="C7" s="118"/>
      <c r="D7" s="150" t="s">
        <v>174</v>
      </c>
      <c r="E7" s="175" t="s">
        <v>280</v>
      </c>
      <c r="F7" s="153" t="s">
        <v>175</v>
      </c>
      <c r="G7" s="158">
        <v>1</v>
      </c>
      <c r="H7" s="65">
        <v>0.33333333333333331</v>
      </c>
      <c r="I7" s="65">
        <v>0.20833333333333334</v>
      </c>
      <c r="J7" s="189">
        <v>0.875</v>
      </c>
      <c r="K7" s="65">
        <v>0.375</v>
      </c>
    </row>
    <row r="8" spans="1:16" s="113" customFormat="1" ht="31.5">
      <c r="A8" s="117"/>
      <c r="B8" s="80"/>
      <c r="C8" s="118"/>
      <c r="D8" s="150" t="s">
        <v>31</v>
      </c>
      <c r="E8" s="176"/>
      <c r="F8" s="131"/>
      <c r="G8" s="158">
        <v>1</v>
      </c>
      <c r="H8" s="65">
        <f t="shared" ref="H8:H13" si="0">H7+TIME(0,G7,0)</f>
        <v>0.33402777777777776</v>
      </c>
      <c r="I8" s="65">
        <f t="shared" ref="I8:I13" si="1">I7+TIME(0,G7,0)</f>
        <v>0.20902777777777778</v>
      </c>
      <c r="J8" s="189">
        <f t="shared" ref="J8:J13" si="2">J7+TIME(0,G7,0)</f>
        <v>0.87569444444444444</v>
      </c>
      <c r="K8" s="65">
        <f t="shared" ref="K8:K13" si="3">K7+TIME(0,G7,0)</f>
        <v>0.37569444444444444</v>
      </c>
    </row>
    <row r="9" spans="1:16" s="113" customFormat="1" ht="20.25">
      <c r="A9" s="117"/>
      <c r="B9" s="38">
        <f>B7+0.1</f>
        <v>2.2000000000000002</v>
      </c>
      <c r="C9" s="101"/>
      <c r="D9" s="150" t="s">
        <v>162</v>
      </c>
      <c r="E9" s="176" t="s">
        <v>352</v>
      </c>
      <c r="F9" s="153" t="s">
        <v>176</v>
      </c>
      <c r="G9" s="158">
        <v>1</v>
      </c>
      <c r="H9" s="75">
        <f t="shared" si="0"/>
        <v>0.3347222222222222</v>
      </c>
      <c r="I9" s="75">
        <f t="shared" si="1"/>
        <v>0.20972222222222223</v>
      </c>
      <c r="J9" s="191">
        <f t="shared" si="2"/>
        <v>0.87638888888888888</v>
      </c>
      <c r="K9" s="75">
        <f t="shared" si="3"/>
        <v>0.37638888888888888</v>
      </c>
    </row>
    <row r="10" spans="1:16" s="113" customFormat="1" ht="23.25" customHeight="1">
      <c r="A10" s="117"/>
      <c r="B10" s="38">
        <f>B9+0.1</f>
        <v>2.3000000000000003</v>
      </c>
      <c r="C10" s="101"/>
      <c r="D10" s="150" t="s">
        <v>177</v>
      </c>
      <c r="E10" s="144"/>
      <c r="F10" s="153" t="s">
        <v>161</v>
      </c>
      <c r="G10" s="158">
        <v>1</v>
      </c>
      <c r="H10" s="75">
        <f t="shared" si="0"/>
        <v>0.33541666666666664</v>
      </c>
      <c r="I10" s="75">
        <f t="shared" si="1"/>
        <v>0.21041666666666667</v>
      </c>
      <c r="J10" s="191">
        <f t="shared" si="2"/>
        <v>0.87708333333333333</v>
      </c>
      <c r="K10" s="75">
        <f t="shared" si="3"/>
        <v>0.37708333333333333</v>
      </c>
    </row>
    <row r="11" spans="1:16" s="113" customFormat="1" ht="23.25" customHeight="1">
      <c r="A11" s="117"/>
      <c r="B11" s="38">
        <f>B10+0.1</f>
        <v>2.4000000000000004</v>
      </c>
      <c r="C11" s="101"/>
      <c r="D11" s="150" t="s">
        <v>178</v>
      </c>
      <c r="E11" s="144" t="s">
        <v>353</v>
      </c>
      <c r="F11" s="153" t="s">
        <v>161</v>
      </c>
      <c r="G11" s="158">
        <v>1</v>
      </c>
      <c r="H11" s="75">
        <f t="shared" si="0"/>
        <v>0.33611111111111108</v>
      </c>
      <c r="I11" s="75">
        <f t="shared" si="1"/>
        <v>0.21111111111111111</v>
      </c>
      <c r="J11" s="191">
        <f t="shared" si="2"/>
        <v>0.87777777777777777</v>
      </c>
      <c r="K11" s="75">
        <f t="shared" si="3"/>
        <v>0.37777777777777777</v>
      </c>
    </row>
    <row r="12" spans="1:16" s="116" customFormat="1" ht="48" customHeight="1">
      <c r="B12" s="63">
        <f>B11+0.1</f>
        <v>2.5000000000000004</v>
      </c>
      <c r="D12" s="151" t="s">
        <v>179</v>
      </c>
      <c r="E12" s="56"/>
      <c r="F12" s="107" t="s">
        <v>161</v>
      </c>
      <c r="G12" s="154">
        <v>5</v>
      </c>
      <c r="H12" s="65">
        <f t="shared" si="0"/>
        <v>0.33680555555555552</v>
      </c>
      <c r="I12" s="65">
        <f t="shared" si="1"/>
        <v>0.21180555555555555</v>
      </c>
      <c r="J12" s="189">
        <f t="shared" si="2"/>
        <v>0.87847222222222221</v>
      </c>
      <c r="K12" s="65">
        <f t="shared" si="3"/>
        <v>0.37847222222222221</v>
      </c>
    </row>
    <row r="13" spans="1:16" s="290" customFormat="1" ht="48" customHeight="1">
      <c r="B13" s="291">
        <f>B12+0.1</f>
        <v>2.6000000000000005</v>
      </c>
      <c r="D13" s="292" t="s">
        <v>334</v>
      </c>
      <c r="E13" s="293" t="s">
        <v>358</v>
      </c>
      <c r="F13" s="294" t="s">
        <v>183</v>
      </c>
      <c r="G13" s="295">
        <v>50</v>
      </c>
      <c r="H13" s="189">
        <f t="shared" si="0"/>
        <v>0.34027777777777773</v>
      </c>
      <c r="I13" s="189">
        <f t="shared" si="1"/>
        <v>0.21527777777777776</v>
      </c>
      <c r="J13" s="189">
        <f t="shared" si="2"/>
        <v>0.88194444444444442</v>
      </c>
      <c r="K13" s="189">
        <f t="shared" si="3"/>
        <v>0.38194444444444442</v>
      </c>
    </row>
    <row r="14" spans="1:16" s="17" customFormat="1" ht="90.75" customHeight="1">
      <c r="B14" s="63">
        <f>B13+0.1</f>
        <v>2.7000000000000006</v>
      </c>
      <c r="D14" s="96" t="s">
        <v>355</v>
      </c>
      <c r="E14" s="92" t="s">
        <v>359</v>
      </c>
      <c r="F14" s="92" t="s">
        <v>356</v>
      </c>
      <c r="G14" s="77">
        <v>30</v>
      </c>
      <c r="H14" s="189">
        <f t="shared" ref="H14" si="4">H13+TIME(0,G13,0)</f>
        <v>0.37499999999999994</v>
      </c>
      <c r="I14" s="189">
        <f t="shared" ref="I14" si="5">I13+TIME(0,G13,0)</f>
        <v>0.25</v>
      </c>
      <c r="J14" s="189">
        <f t="shared" ref="J14" si="6">J13+TIME(0,G13,0)</f>
        <v>0.91666666666666663</v>
      </c>
      <c r="K14" s="189">
        <f t="shared" ref="K14" si="7">K13+TIME(0,G13,0)</f>
        <v>0.41666666666666663</v>
      </c>
    </row>
    <row r="15" spans="1:16" s="116" customFormat="1" ht="34.5" customHeight="1">
      <c r="B15" s="119"/>
      <c r="D15" s="97" t="s">
        <v>180</v>
      </c>
      <c r="E15" s="145"/>
      <c r="F15" s="2"/>
      <c r="G15" s="77"/>
      <c r="H15" s="155"/>
      <c r="I15" s="155"/>
      <c r="J15" s="190"/>
      <c r="K15" s="155"/>
    </row>
    <row r="16" spans="1:16" s="116" customFormat="1" ht="58" customHeight="1">
      <c r="B16" s="63">
        <f>B14+0.1</f>
        <v>2.8000000000000007</v>
      </c>
      <c r="D16" s="313" t="s">
        <v>181</v>
      </c>
      <c r="E16" s="314" t="s">
        <v>294</v>
      </c>
      <c r="F16" s="323" t="s">
        <v>182</v>
      </c>
      <c r="G16" s="324">
        <v>5</v>
      </c>
      <c r="H16" s="325">
        <f>H13+TIME(0,G13,0)</f>
        <v>0.37499999999999994</v>
      </c>
      <c r="I16" s="325">
        <f>I13+TIME(0,G13,0)</f>
        <v>0.25</v>
      </c>
      <c r="J16" s="326">
        <f>J13+TIME(0,G13,0)</f>
        <v>0.91666666666666663</v>
      </c>
      <c r="K16" s="325">
        <f>K13+TIME(0,G13,0)</f>
        <v>0.41666666666666663</v>
      </c>
    </row>
    <row r="17" spans="1:12" s="116" customFormat="1" ht="84.75" customHeight="1">
      <c r="B17" s="63">
        <f>B16+0.1</f>
        <v>2.9000000000000008</v>
      </c>
      <c r="D17" s="215" t="s">
        <v>210</v>
      </c>
      <c r="E17" s="56" t="s">
        <v>295</v>
      </c>
      <c r="F17" s="73" t="s">
        <v>211</v>
      </c>
      <c r="G17" s="74">
        <v>30</v>
      </c>
      <c r="H17" s="65">
        <f>H14+TIME(0,G14,0)</f>
        <v>0.39583333333333326</v>
      </c>
      <c r="I17" s="65">
        <f>I14+TIME(0,G14,0)</f>
        <v>0.27083333333333331</v>
      </c>
      <c r="J17" s="189">
        <f>J14+TIME(0,G14,0)</f>
        <v>0.9375</v>
      </c>
      <c r="K17" s="65">
        <f>K14+TIME(0,G14,0)</f>
        <v>0.43749999999999994</v>
      </c>
    </row>
    <row r="18" spans="1:12" s="116" customFormat="1" ht="84.75" customHeight="1">
      <c r="B18" s="63">
        <f>B17+0.1</f>
        <v>3.0000000000000009</v>
      </c>
      <c r="D18" s="307" t="s">
        <v>184</v>
      </c>
      <c r="E18" s="308" t="s">
        <v>296</v>
      </c>
      <c r="F18" s="309" t="s">
        <v>185</v>
      </c>
      <c r="G18" s="310">
        <v>15</v>
      </c>
      <c r="H18" s="311">
        <f t="shared" ref="H18:H21" si="8">H17+TIME(0,G17,0)</f>
        <v>0.41666666666666657</v>
      </c>
      <c r="I18" s="311">
        <f t="shared" ref="I18:I21" si="9">I17+TIME(0,G17,0)</f>
        <v>0.29166666666666663</v>
      </c>
      <c r="J18" s="312">
        <f t="shared" ref="J18:J21" si="10">J17+TIME(0,G17,0)</f>
        <v>0.95833333333333337</v>
      </c>
      <c r="K18" s="311">
        <f t="shared" ref="K18:K21" si="11">K17+TIME(0,G17,0)</f>
        <v>0.45833333333333326</v>
      </c>
    </row>
    <row r="19" spans="1:12" s="116" customFormat="1" ht="73" customHeight="1">
      <c r="B19" s="63">
        <v>3</v>
      </c>
      <c r="D19" s="313" t="s">
        <v>209</v>
      </c>
      <c r="E19" s="314" t="s">
        <v>297</v>
      </c>
      <c r="F19" s="314" t="s">
        <v>186</v>
      </c>
      <c r="G19" s="315">
        <v>15</v>
      </c>
      <c r="H19" s="316">
        <f t="shared" si="8"/>
        <v>0.42708333333333326</v>
      </c>
      <c r="I19" s="316">
        <f t="shared" si="9"/>
        <v>0.30208333333333331</v>
      </c>
      <c r="J19" s="317">
        <f t="shared" si="10"/>
        <v>0.96875</v>
      </c>
      <c r="K19" s="316">
        <f t="shared" si="11"/>
        <v>0.46874999999999994</v>
      </c>
    </row>
    <row r="20" spans="1:12" s="116" customFormat="1" ht="73" customHeight="1">
      <c r="B20" s="63">
        <f>B19+0.1</f>
        <v>3.1</v>
      </c>
      <c r="D20" s="313" t="s">
        <v>214</v>
      </c>
      <c r="E20" s="318" t="s">
        <v>298</v>
      </c>
      <c r="F20" s="314" t="s">
        <v>186</v>
      </c>
      <c r="G20" s="315">
        <v>15</v>
      </c>
      <c r="H20" s="316">
        <f t="shared" si="8"/>
        <v>0.43749999999999994</v>
      </c>
      <c r="I20" s="316">
        <f t="shared" si="9"/>
        <v>0.3125</v>
      </c>
      <c r="J20" s="317">
        <f t="shared" si="10"/>
        <v>0.97916666666666663</v>
      </c>
      <c r="K20" s="316">
        <f t="shared" si="11"/>
        <v>0.47916666666666663</v>
      </c>
    </row>
    <row r="21" spans="1:12" s="116" customFormat="1" ht="73" customHeight="1">
      <c r="B21" s="63">
        <f>B20+0.1</f>
        <v>3.2</v>
      </c>
      <c r="D21" s="319" t="s">
        <v>216</v>
      </c>
      <c r="E21" s="320" t="s">
        <v>299</v>
      </c>
      <c r="F21" s="321" t="s">
        <v>217</v>
      </c>
      <c r="G21" s="322">
        <v>15</v>
      </c>
      <c r="H21" s="316">
        <f t="shared" si="8"/>
        <v>0.44791666666666663</v>
      </c>
      <c r="I21" s="316">
        <f t="shared" si="9"/>
        <v>0.32291666666666669</v>
      </c>
      <c r="J21" s="317">
        <f t="shared" si="10"/>
        <v>0.98958333333333326</v>
      </c>
      <c r="K21" s="316">
        <f t="shared" si="11"/>
        <v>0.48958333333333331</v>
      </c>
    </row>
    <row r="22" spans="1:12" s="116" customFormat="1" ht="73" customHeight="1">
      <c r="B22" s="63">
        <f>B21+0.1</f>
        <v>3.3000000000000003</v>
      </c>
      <c r="D22" s="166" t="s">
        <v>172</v>
      </c>
      <c r="E22" s="145"/>
      <c r="F22" s="154" t="s">
        <v>161</v>
      </c>
      <c r="G22" s="154">
        <v>1</v>
      </c>
      <c r="H22" s="89">
        <f>H17+TIME(0,G17,0)</f>
        <v>0.41666666666666657</v>
      </c>
      <c r="I22" s="89">
        <f>I17+TIME(0,G17,0)</f>
        <v>0.29166666666666663</v>
      </c>
      <c r="J22" s="187">
        <f>J17+TIME(0,G17,0)</f>
        <v>0.95833333333333337</v>
      </c>
      <c r="K22" s="89">
        <f>K17+TIME(0,G17,0)</f>
        <v>0.45833333333333326</v>
      </c>
    </row>
    <row r="24" spans="1:12" s="17" customFormat="1" ht="18">
      <c r="B24" s="63"/>
      <c r="D24" s="152"/>
      <c r="E24" s="77"/>
      <c r="F24" s="154"/>
      <c r="G24" s="154"/>
      <c r="H24" s="155"/>
      <c r="I24" s="157"/>
      <c r="J24" s="156"/>
      <c r="K24" s="156"/>
    </row>
    <row r="25" spans="1:12" s="122" customFormat="1" ht="18"/>
    <row r="26" spans="1:12" s="112" customFormat="1" ht="11.9" customHeight="1">
      <c r="F26" s="265"/>
    </row>
    <row r="27" spans="1:12" s="143" customFormat="1" ht="12" customHeight="1">
      <c r="F27" s="268"/>
    </row>
    <row r="28" spans="1:12" s="22" customFormat="1" ht="15" customHeight="1">
      <c r="D28" s="271" t="s">
        <v>173</v>
      </c>
      <c r="E28" s="146"/>
      <c r="J28" s="23"/>
      <c r="K28" s="23"/>
      <c r="L28" s="23"/>
    </row>
    <row r="29" spans="1:12" s="112" customFormat="1" ht="15.5">
      <c r="A29" s="112" t="s">
        <v>306</v>
      </c>
    </row>
    <row r="30" spans="1:12" s="112" customFormat="1" ht="15.5">
      <c r="A30" s="112" t="s">
        <v>307</v>
      </c>
    </row>
    <row r="31" spans="1:12" s="143" customFormat="1" ht="15.5">
      <c r="A31" s="143" t="s">
        <v>308</v>
      </c>
    </row>
    <row r="32" spans="1:12" s="112" customFormat="1" ht="15.5">
      <c r="A32" s="112" t="s">
        <v>309</v>
      </c>
    </row>
    <row r="33" spans="1:1" s="122" customFormat="1" ht="18">
      <c r="A33" s="213" t="s">
        <v>273</v>
      </c>
    </row>
    <row r="34" spans="1:1" s="112" customFormat="1" ht="15.5">
      <c r="A34" s="112" t="s">
        <v>274</v>
      </c>
    </row>
    <row r="35" spans="1:1" s="112" customFormat="1" ht="15.5">
      <c r="A35" s="112" t="s">
        <v>275</v>
      </c>
    </row>
  </sheetData>
  <phoneticPr fontId="24"/>
  <hyperlinks>
    <hyperlink ref="A33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3"/>
  <sheetViews>
    <sheetView topLeftCell="C15" zoomScale="90" zoomScaleNormal="90" workbookViewId="0">
      <selection activeCell="D17" sqref="D17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151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300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158</v>
      </c>
      <c r="F5" s="37" t="s">
        <v>159</v>
      </c>
      <c r="G5" s="53" t="s">
        <v>152</v>
      </c>
      <c r="H5" s="53" t="s">
        <v>301</v>
      </c>
      <c r="I5" s="37" t="s">
        <v>302</v>
      </c>
      <c r="J5" s="178" t="s">
        <v>303</v>
      </c>
      <c r="K5" s="160" t="s">
        <v>304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7">
        <v>0.375</v>
      </c>
      <c r="I6" s="177">
        <v>0.25</v>
      </c>
      <c r="J6" s="192">
        <v>0.91666666666666663</v>
      </c>
      <c r="K6" s="177">
        <v>0.54166666666666663</v>
      </c>
    </row>
    <row r="7" spans="1:15" s="17" customFormat="1" ht="59.5" customHeight="1">
      <c r="D7" s="137" t="s">
        <v>191</v>
      </c>
      <c r="E7" s="37"/>
      <c r="F7" s="37"/>
      <c r="G7" s="32"/>
      <c r="H7" s="62"/>
      <c r="I7" s="62"/>
      <c r="J7" s="186"/>
      <c r="K7" s="62"/>
    </row>
    <row r="8" spans="1:15" s="26" customFormat="1" ht="20.5">
      <c r="B8" s="67"/>
      <c r="C8" s="68"/>
      <c r="D8" s="69"/>
      <c r="F8" s="66"/>
      <c r="G8" s="51">
        <v>1</v>
      </c>
      <c r="H8" s="177">
        <v>0.375</v>
      </c>
      <c r="I8" s="177">
        <v>0.25</v>
      </c>
      <c r="J8" s="192">
        <v>0.91666666666666663</v>
      </c>
      <c r="K8" s="177">
        <v>0.54166666666666663</v>
      </c>
    </row>
    <row r="9" spans="1:15" s="30" customFormat="1" ht="20.5">
      <c r="A9" s="48"/>
      <c r="B9" s="80">
        <v>3.1</v>
      </c>
      <c r="C9" s="55"/>
      <c r="D9" s="179" t="s">
        <v>160</v>
      </c>
      <c r="E9" s="52" t="s">
        <v>280</v>
      </c>
      <c r="F9" s="52" t="s">
        <v>175</v>
      </c>
      <c r="G9" s="51">
        <v>1</v>
      </c>
      <c r="H9" s="177">
        <f t="shared" ref="H9:H14" si="0">H8+TIME(0,G8,0)</f>
        <v>0.37569444444444444</v>
      </c>
      <c r="I9" s="177">
        <f t="shared" ref="I9:I14" si="1">I8+TIME(0,G8,0)</f>
        <v>0.25069444444444444</v>
      </c>
      <c r="J9" s="192">
        <f t="shared" ref="J9:J14" si="2">J8+TIME(0,G8,0)</f>
        <v>0.91736111111111107</v>
      </c>
      <c r="K9" s="177">
        <f t="shared" ref="K9:K14" si="3">K8+TIME(0,G8,0)</f>
        <v>0.54236111111111107</v>
      </c>
    </row>
    <row r="10" spans="1:15" s="30" customFormat="1" ht="41">
      <c r="A10" s="48"/>
      <c r="B10" s="80"/>
      <c r="C10" s="55"/>
      <c r="D10" s="179" t="s">
        <v>31</v>
      </c>
      <c r="E10" s="51"/>
      <c r="F10" s="44"/>
      <c r="G10" s="51">
        <v>1</v>
      </c>
      <c r="H10" s="209">
        <f t="shared" si="0"/>
        <v>0.37638888888888888</v>
      </c>
      <c r="I10" s="209">
        <f t="shared" si="1"/>
        <v>0.25138888888888888</v>
      </c>
      <c r="J10" s="210">
        <f t="shared" si="2"/>
        <v>0.91805555555555551</v>
      </c>
      <c r="K10" s="209">
        <f t="shared" si="3"/>
        <v>0.54305555555555551</v>
      </c>
    </row>
    <row r="11" spans="1:15" s="30" customFormat="1" ht="20.5">
      <c r="A11" s="48"/>
      <c r="B11" s="38">
        <f>B9+0.1</f>
        <v>3.2</v>
      </c>
      <c r="C11" s="44"/>
      <c r="D11" s="179" t="s">
        <v>162</v>
      </c>
      <c r="E11" s="51" t="s">
        <v>280</v>
      </c>
      <c r="F11" s="52" t="s">
        <v>163</v>
      </c>
      <c r="G11" s="51">
        <v>1</v>
      </c>
      <c r="H11" s="209">
        <f t="shared" si="0"/>
        <v>0.37708333333333333</v>
      </c>
      <c r="I11" s="209">
        <f t="shared" si="1"/>
        <v>0.25208333333333333</v>
      </c>
      <c r="J11" s="210">
        <f t="shared" si="2"/>
        <v>0.91874999999999996</v>
      </c>
      <c r="K11" s="209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79" t="s">
        <v>177</v>
      </c>
      <c r="E12" s="51"/>
      <c r="F12" s="52" t="s">
        <v>161</v>
      </c>
      <c r="G12" s="51">
        <v>1</v>
      </c>
      <c r="H12" s="209">
        <f t="shared" si="0"/>
        <v>0.37777777777777777</v>
      </c>
      <c r="I12" s="209">
        <f t="shared" si="1"/>
        <v>0.25277777777777777</v>
      </c>
      <c r="J12" s="210">
        <f t="shared" si="2"/>
        <v>0.9194444444444444</v>
      </c>
      <c r="K12" s="209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79" t="s">
        <v>178</v>
      </c>
      <c r="E13" s="51" t="s">
        <v>353</v>
      </c>
      <c r="F13" s="52" t="s">
        <v>161</v>
      </c>
      <c r="G13" s="51">
        <v>1</v>
      </c>
      <c r="H13" s="177">
        <f t="shared" si="0"/>
        <v>0.37847222222222221</v>
      </c>
      <c r="I13" s="177">
        <f t="shared" si="1"/>
        <v>0.25347222222222221</v>
      </c>
      <c r="J13" s="192">
        <f t="shared" si="2"/>
        <v>0.92013888888888884</v>
      </c>
      <c r="K13" s="177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192</v>
      </c>
      <c r="E14" s="56"/>
      <c r="F14" s="91" t="s">
        <v>161</v>
      </c>
      <c r="G14" s="42">
        <v>1</v>
      </c>
      <c r="H14" s="177">
        <f t="shared" si="0"/>
        <v>0.37916666666666665</v>
      </c>
      <c r="I14" s="177">
        <f t="shared" si="1"/>
        <v>0.25416666666666665</v>
      </c>
      <c r="J14" s="192">
        <f t="shared" si="2"/>
        <v>0.92083333333333328</v>
      </c>
      <c r="K14" s="177">
        <f t="shared" si="3"/>
        <v>0.54583333333333328</v>
      </c>
    </row>
    <row r="15" spans="1:15" s="290" customFormat="1" ht="48" customHeight="1">
      <c r="B15" s="291">
        <f>B14+0.1</f>
        <v>3.6000000000000005</v>
      </c>
      <c r="D15" s="296" t="s">
        <v>334</v>
      </c>
      <c r="E15" s="304" t="s">
        <v>360</v>
      </c>
      <c r="F15" s="327" t="s">
        <v>183</v>
      </c>
      <c r="G15" s="297">
        <v>3</v>
      </c>
      <c r="H15" s="192">
        <f t="shared" ref="H15" si="4">H14+TIME(0,G14,0)</f>
        <v>0.37986111111111109</v>
      </c>
      <c r="I15" s="192">
        <f t="shared" ref="I15" si="5">I14+TIME(0,G14,0)</f>
        <v>0.25486111111111109</v>
      </c>
      <c r="J15" s="192">
        <f t="shared" ref="J15" si="6">J14+TIME(0,G14,0)</f>
        <v>0.92152777777777772</v>
      </c>
      <c r="K15" s="192">
        <f t="shared" ref="K15" si="7">K14+TIME(0,G14,0)</f>
        <v>0.54652777777777772</v>
      </c>
    </row>
    <row r="16" spans="1:15" s="113" customFormat="1" ht="54.75" customHeight="1">
      <c r="B16" s="120"/>
      <c r="C16" s="115"/>
      <c r="D16" s="165" t="s">
        <v>193</v>
      </c>
      <c r="E16" s="181"/>
      <c r="F16" s="180"/>
      <c r="G16" s="102"/>
      <c r="H16" s="177"/>
      <c r="I16" s="177"/>
      <c r="J16" s="192"/>
      <c r="K16" s="177"/>
      <c r="L16" s="116"/>
    </row>
    <row r="17" spans="1:15" s="116" customFormat="1" ht="51.75" customHeight="1">
      <c r="B17" s="183">
        <f>B15+0.1</f>
        <v>3.7000000000000006</v>
      </c>
      <c r="D17" s="127" t="s">
        <v>194</v>
      </c>
      <c r="E17" s="82" t="s">
        <v>296</v>
      </c>
      <c r="F17" s="82" t="s">
        <v>196</v>
      </c>
      <c r="G17" s="182">
        <v>5</v>
      </c>
      <c r="H17" s="177">
        <f>H15+TIME(0,G15,0)</f>
        <v>0.38194444444444442</v>
      </c>
      <c r="I17" s="177">
        <f>I15+TIME(0,G15,0)</f>
        <v>0.25694444444444442</v>
      </c>
      <c r="J17" s="192">
        <f>J15+TIME(0,G15,0)</f>
        <v>0.92361111111111105</v>
      </c>
      <c r="K17" s="177">
        <f>K15+TIME(0,G15,0)</f>
        <v>0.54861111111111105</v>
      </c>
    </row>
    <row r="18" spans="1:15" s="116" customFormat="1" ht="74.5" customHeight="1">
      <c r="B18" s="119">
        <f>B17+0.1</f>
        <v>3.8000000000000007</v>
      </c>
      <c r="D18" s="305" t="s">
        <v>349</v>
      </c>
      <c r="E18" s="306" t="s">
        <v>348</v>
      </c>
      <c r="F18" s="91" t="s">
        <v>197</v>
      </c>
      <c r="G18" s="102">
        <v>15</v>
      </c>
      <c r="H18" s="177">
        <f>H17+TIME(0,G17,0)</f>
        <v>0.38541666666666663</v>
      </c>
      <c r="I18" s="177">
        <f>I17+TIME(0,G17,0)</f>
        <v>0.26041666666666663</v>
      </c>
      <c r="J18" s="192">
        <f>J17+TIME(0,G17,0)</f>
        <v>0.92708333333333326</v>
      </c>
      <c r="K18" s="177">
        <f>K17+TIME(0,G17,0)</f>
        <v>0.55208333333333326</v>
      </c>
    </row>
    <row r="19" spans="1:15" s="116" customFormat="1" ht="80.25" customHeight="1">
      <c r="B19" s="119">
        <f>B18+0.1</f>
        <v>3.9000000000000008</v>
      </c>
      <c r="D19" s="121" t="s">
        <v>198</v>
      </c>
      <c r="E19" s="91" t="s">
        <v>305</v>
      </c>
      <c r="F19" s="91" t="s">
        <v>199</v>
      </c>
      <c r="G19" s="102">
        <v>15</v>
      </c>
      <c r="H19" s="177">
        <f>H18+TIME(0,G18,0)</f>
        <v>0.39583333333333331</v>
      </c>
      <c r="I19" s="177">
        <f>I18+TIME(0,G18,0)</f>
        <v>0.27083333333333331</v>
      </c>
      <c r="J19" s="192">
        <f>J18+TIME(0,G18,0)</f>
        <v>0.93749999999999989</v>
      </c>
      <c r="K19" s="177">
        <f>K18+TIME(0,G18,0)</f>
        <v>0.56249999999999989</v>
      </c>
    </row>
    <row r="20" spans="1:15" s="17" customFormat="1" ht="54" customHeight="1">
      <c r="B20" s="63"/>
      <c r="D20" s="180" t="s">
        <v>357</v>
      </c>
      <c r="E20" s="42"/>
      <c r="F20" s="91"/>
      <c r="G20" s="77"/>
      <c r="J20" s="193"/>
    </row>
    <row r="21" spans="1:15" ht="68.25" customHeight="1">
      <c r="A21" s="30"/>
      <c r="B21" s="63">
        <f>B19+0.1</f>
        <v>4.0000000000000009</v>
      </c>
      <c r="C21" s="124"/>
      <c r="D21" s="59" t="s">
        <v>213</v>
      </c>
      <c r="E21" s="287" t="s">
        <v>333</v>
      </c>
      <c r="F21" s="82" t="s">
        <v>212</v>
      </c>
      <c r="G21" s="102">
        <v>15</v>
      </c>
      <c r="H21" s="177">
        <f>H19+TIME(0,G19,0)</f>
        <v>0.40625</v>
      </c>
      <c r="I21" s="177">
        <f>I19+TIME(0,G19,0)</f>
        <v>0.28125</v>
      </c>
      <c r="J21" s="192">
        <f>J19+TIME(0,G19,0)</f>
        <v>0.94791666666666652</v>
      </c>
      <c r="K21" s="177">
        <f>K19+TIME(0,G19,0)</f>
        <v>0.57291666666666652</v>
      </c>
    </row>
    <row r="22" spans="1:15" ht="47.5" customHeight="1">
      <c r="A22" s="30"/>
      <c r="B22" s="63">
        <f>B21+0.1</f>
        <v>4.1000000000000005</v>
      </c>
      <c r="C22" s="124"/>
      <c r="D22" s="102" t="s">
        <v>172</v>
      </c>
      <c r="F22" s="184" t="s">
        <v>161</v>
      </c>
      <c r="G22" s="102">
        <v>1</v>
      </c>
      <c r="H22" s="177">
        <f>H21+TIME(0,G21,0)</f>
        <v>0.41666666666666669</v>
      </c>
      <c r="I22" s="177">
        <f>I21+TIME(0,G21,0)</f>
        <v>0.29166666666666669</v>
      </c>
      <c r="J22" s="192">
        <f>J21+TIME(0,G21,0)</f>
        <v>0.95833333333333315</v>
      </c>
      <c r="K22" s="177">
        <f>K21+TIME(0,G21,0)</f>
        <v>0.58333333333333315</v>
      </c>
    </row>
    <row r="23" spans="1:15" s="17" customFormat="1" ht="19.5" customHeight="1">
      <c r="A23" s="30"/>
      <c r="B23" s="60"/>
      <c r="D23" s="54"/>
      <c r="E23" s="37"/>
      <c r="F23" s="37"/>
      <c r="G23" s="32"/>
      <c r="H23" s="41"/>
      <c r="I23" s="76"/>
      <c r="J23" s="89"/>
    </row>
    <row r="24" spans="1:15" ht="19.75" customHeight="1">
      <c r="A24" s="17"/>
      <c r="B24" s="83"/>
      <c r="C24" s="83"/>
      <c r="D24" s="83"/>
      <c r="F24" s="264"/>
      <c r="G24" s="37"/>
      <c r="H24" s="41"/>
      <c r="I24" s="30"/>
      <c r="J24" s="89"/>
      <c r="K24" s="35"/>
      <c r="L24" s="35"/>
      <c r="M24" s="30"/>
      <c r="N24" s="30"/>
      <c r="O24" s="30"/>
    </row>
    <row r="25" spans="1:15" s="123" customFormat="1" ht="17.149999999999999" customHeight="1">
      <c r="A25" s="36"/>
      <c r="F25" s="267"/>
    </row>
    <row r="26" spans="1:15" s="205" customFormat="1" ht="21.25" customHeight="1">
      <c r="D26" s="275" t="s">
        <v>173</v>
      </c>
      <c r="J26" s="206"/>
      <c r="K26" s="206"/>
      <c r="L26" s="206"/>
    </row>
    <row r="27" spans="1:15" s="123" customFormat="1" ht="20.5">
      <c r="A27" s="123" t="s">
        <v>311</v>
      </c>
    </row>
    <row r="28" spans="1:15" s="123" customFormat="1" ht="20.5">
      <c r="A28" s="123" t="s">
        <v>312</v>
      </c>
    </row>
    <row r="29" spans="1:15" s="162" customFormat="1" ht="20.5">
      <c r="A29" s="162" t="s">
        <v>313</v>
      </c>
    </row>
    <row r="30" spans="1:15" s="123" customFormat="1" ht="20.5">
      <c r="A30" s="123" t="s">
        <v>314</v>
      </c>
    </row>
    <row r="31" spans="1:15" s="123" customFormat="1" ht="20.5">
      <c r="A31" s="103" t="s">
        <v>273</v>
      </c>
    </row>
    <row r="32" spans="1:15" s="123" customFormat="1" ht="20.5">
      <c r="A32" s="123" t="s">
        <v>274</v>
      </c>
    </row>
    <row r="33" spans="1:13" s="123" customFormat="1" ht="20.5">
      <c r="A33" s="123" t="s">
        <v>310</v>
      </c>
    </row>
    <row r="34" spans="1:13" s="87" customFormat="1" ht="20.5">
      <c r="A34" s="136"/>
      <c r="E34" s="95"/>
      <c r="F34" s="44"/>
      <c r="G34" s="44"/>
      <c r="H34" s="44"/>
      <c r="I34" s="44"/>
      <c r="J34" s="44"/>
      <c r="K34" s="44"/>
      <c r="L34" s="44"/>
      <c r="M34" s="44"/>
    </row>
    <row r="36" spans="1:13" s="30" customFormat="1" ht="36">
      <c r="B36" s="48"/>
      <c r="C36" s="48"/>
      <c r="E36" s="35"/>
      <c r="F36" s="35"/>
      <c r="G36" s="53" t="s">
        <v>152</v>
      </c>
      <c r="H36" s="53" t="s">
        <v>187</v>
      </c>
      <c r="I36" s="37" t="s">
        <v>188</v>
      </c>
      <c r="J36" s="178" t="s">
        <v>189</v>
      </c>
      <c r="K36" s="160" t="s">
        <v>190</v>
      </c>
    </row>
    <row r="37" spans="1:13" s="17" customFormat="1" ht="52" customHeight="1">
      <c r="D37" s="159" t="s">
        <v>200</v>
      </c>
      <c r="E37" s="37"/>
      <c r="F37" s="37"/>
      <c r="G37" s="59">
        <v>60</v>
      </c>
      <c r="H37" s="62">
        <v>0.4375</v>
      </c>
      <c r="I37" s="62">
        <v>6.25E-2</v>
      </c>
      <c r="J37" s="62">
        <v>0.72916666666666663</v>
      </c>
      <c r="K37" s="62">
        <v>0.35416666666666669</v>
      </c>
    </row>
    <row r="38" spans="1:13" ht="18" hidden="1">
      <c r="D38" s="40"/>
      <c r="E38" s="37"/>
      <c r="F38" s="37"/>
      <c r="G38" s="32"/>
      <c r="H38" s="41"/>
    </row>
    <row r="39" spans="1:13" ht="58.5" customHeight="1">
      <c r="B39" s="15"/>
      <c r="C39" s="12"/>
      <c r="D39" s="159" t="s">
        <v>201</v>
      </c>
      <c r="E39" s="19"/>
      <c r="F39" s="19"/>
      <c r="G39" s="59">
        <v>60</v>
      </c>
      <c r="H39" s="62">
        <v>0.47916666666666669</v>
      </c>
      <c r="I39" s="62">
        <v>0.10416666666666667</v>
      </c>
      <c r="J39" s="62">
        <v>0.77083333333333337</v>
      </c>
      <c r="K39" s="62">
        <v>0.39583333333333331</v>
      </c>
    </row>
    <row r="42" spans="1:13" s="30" customFormat="1" ht="16.5" customHeight="1">
      <c r="B42" s="38"/>
      <c r="D42" s="58" t="s">
        <v>154</v>
      </c>
      <c r="E42" s="32"/>
      <c r="F42" s="37"/>
      <c r="G42" s="32"/>
      <c r="H42" s="32"/>
      <c r="I42" s="41"/>
      <c r="K42" s="35"/>
      <c r="L42" s="35"/>
      <c r="M42" s="35"/>
    </row>
    <row r="43" spans="1:13" s="72" customFormat="1" ht="201.75" customHeight="1">
      <c r="D43" s="40" t="s">
        <v>155</v>
      </c>
      <c r="E43" s="214"/>
      <c r="F43" s="161" t="s">
        <v>156</v>
      </c>
      <c r="G43" s="74"/>
      <c r="H43" s="74"/>
      <c r="I43" s="65"/>
      <c r="K43" s="106"/>
      <c r="L43" s="106"/>
      <c r="M43" s="106"/>
    </row>
  </sheetData>
  <phoneticPr fontId="24"/>
  <hyperlinks>
    <hyperlink ref="A31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abSelected="1" topLeftCell="A25" zoomScale="80" zoomScaleNormal="80" workbookViewId="0">
      <selection activeCell="F42" sqref="F4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.0429687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7" t="s">
        <v>157</v>
      </c>
      <c r="F1" s="15"/>
      <c r="G1" s="16"/>
      <c r="H1" s="16"/>
      <c r="I1" s="16"/>
      <c r="J1" s="157"/>
      <c r="K1" s="156"/>
      <c r="M1" s="17"/>
    </row>
    <row r="2" spans="1:13">
      <c r="B2" s="15"/>
      <c r="C2" s="12"/>
      <c r="D2" s="18" t="s">
        <v>315</v>
      </c>
      <c r="F2" s="15"/>
      <c r="G2" s="16"/>
      <c r="H2" s="16"/>
      <c r="I2" s="16"/>
      <c r="J2" s="157"/>
      <c r="K2" s="156"/>
      <c r="M2" s="17"/>
    </row>
    <row r="3" spans="1:13">
      <c r="B3" s="15"/>
      <c r="C3" s="12"/>
      <c r="D3" s="61"/>
      <c r="F3" s="15"/>
      <c r="G3" s="16"/>
      <c r="H3" s="16"/>
      <c r="I3" s="16"/>
      <c r="J3" s="157"/>
      <c r="K3" s="156"/>
      <c r="M3" s="17"/>
    </row>
    <row r="4" spans="1:13" s="113" customFormat="1" ht="41">
      <c r="B4" s="114"/>
      <c r="C4" s="115"/>
      <c r="D4" s="195"/>
      <c r="E4" s="196" t="s">
        <v>158</v>
      </c>
      <c r="F4" s="196" t="s">
        <v>159</v>
      </c>
      <c r="G4" s="99" t="s">
        <v>152</v>
      </c>
      <c r="H4" s="99" t="s">
        <v>316</v>
      </c>
      <c r="I4" s="99" t="s">
        <v>320</v>
      </c>
      <c r="J4" s="276" t="s">
        <v>318</v>
      </c>
      <c r="K4" s="180" t="s">
        <v>321</v>
      </c>
      <c r="L4" s="116"/>
      <c r="M4" s="116"/>
    </row>
    <row r="5" spans="1:13" s="113" customFormat="1" ht="41">
      <c r="B5" s="114"/>
      <c r="C5" s="115"/>
      <c r="D5" s="197" t="s">
        <v>202</v>
      </c>
      <c r="E5" s="196"/>
      <c r="F5" s="20"/>
      <c r="G5" s="59">
        <v>120</v>
      </c>
      <c r="H5" s="177">
        <v>0.33333333333333331</v>
      </c>
      <c r="I5" s="177">
        <v>0.20833333333333334</v>
      </c>
      <c r="J5" s="277">
        <v>0.875</v>
      </c>
      <c r="K5" s="177">
        <v>0.375</v>
      </c>
      <c r="L5" s="116"/>
    </row>
    <row r="6" spans="1:13" s="113" customFormat="1" ht="20.5">
      <c r="B6" s="114"/>
      <c r="C6" s="115"/>
      <c r="D6" s="195"/>
      <c r="E6" s="196"/>
      <c r="F6" s="20"/>
      <c r="G6" s="32"/>
      <c r="H6" s="177"/>
      <c r="I6" s="177"/>
      <c r="J6" s="192"/>
      <c r="K6" s="177"/>
      <c r="L6" s="116"/>
    </row>
    <row r="7" spans="1:13" s="113" customFormat="1" ht="20.5">
      <c r="A7" s="117"/>
      <c r="B7" s="199">
        <v>4.0999999999999996</v>
      </c>
      <c r="C7" s="118"/>
      <c r="D7" s="179" t="s">
        <v>174</v>
      </c>
      <c r="E7" s="200" t="s">
        <v>280</v>
      </c>
      <c r="F7" s="207" t="s">
        <v>175</v>
      </c>
      <c r="G7" s="51">
        <v>1</v>
      </c>
      <c r="H7" s="177">
        <v>0.33333333333333331</v>
      </c>
      <c r="I7" s="177">
        <v>0.20833333333333334</v>
      </c>
      <c r="J7" s="192">
        <v>0.875</v>
      </c>
      <c r="K7" s="177">
        <v>0.375</v>
      </c>
    </row>
    <row r="8" spans="1:13" s="113" customFormat="1" ht="41">
      <c r="A8" s="117"/>
      <c r="B8" s="199"/>
      <c r="C8" s="118"/>
      <c r="D8" s="179" t="s">
        <v>31</v>
      </c>
      <c r="E8" s="201"/>
      <c r="F8" s="87"/>
      <c r="G8" s="51">
        <v>1</v>
      </c>
      <c r="H8" s="177">
        <f t="shared" ref="H8:H10" si="0">H7+TIME(0,G7,0)</f>
        <v>0.33402777777777776</v>
      </c>
      <c r="I8" s="177">
        <f t="shared" ref="I8:I12" si="1">I7+TIME(0,G7,0)</f>
        <v>0.20902777777777778</v>
      </c>
      <c r="J8" s="192">
        <f t="shared" ref="J8:J12" si="2">J7+TIME(0,G7,0)</f>
        <v>0.87569444444444444</v>
      </c>
      <c r="K8" s="177">
        <f t="shared" ref="K8:K11" si="3">K7+TIME(0,G7,0)</f>
        <v>0.37569444444444444</v>
      </c>
    </row>
    <row r="9" spans="1:13" s="113" customFormat="1" ht="20.5">
      <c r="A9" s="117"/>
      <c r="B9" s="202">
        <f>B7+0.1</f>
        <v>4.1999999999999993</v>
      </c>
      <c r="C9" s="101"/>
      <c r="D9" s="179" t="s">
        <v>162</v>
      </c>
      <c r="E9" s="201" t="s">
        <v>280</v>
      </c>
      <c r="F9" s="207" t="s">
        <v>163</v>
      </c>
      <c r="G9" s="51">
        <v>1</v>
      </c>
      <c r="H9" s="209">
        <f t="shared" si="0"/>
        <v>0.3347222222222222</v>
      </c>
      <c r="I9" s="209">
        <f t="shared" si="1"/>
        <v>0.20972222222222223</v>
      </c>
      <c r="J9" s="210">
        <f t="shared" si="2"/>
        <v>0.87638888888888888</v>
      </c>
      <c r="K9" s="209">
        <f t="shared" si="3"/>
        <v>0.37638888888888888</v>
      </c>
    </row>
    <row r="10" spans="1:13" s="113" customFormat="1" ht="23.25" customHeight="1">
      <c r="A10" s="117"/>
      <c r="B10" s="202">
        <f>B9+0.1</f>
        <v>4.2999999999999989</v>
      </c>
      <c r="C10" s="101"/>
      <c r="D10" s="179" t="s">
        <v>177</v>
      </c>
      <c r="E10" s="201"/>
      <c r="F10" s="207" t="s">
        <v>161</v>
      </c>
      <c r="G10" s="51">
        <v>1</v>
      </c>
      <c r="H10" s="209">
        <f t="shared" si="0"/>
        <v>0.33541666666666664</v>
      </c>
      <c r="I10" s="209">
        <f t="shared" si="1"/>
        <v>0.21041666666666667</v>
      </c>
      <c r="J10" s="210">
        <f t="shared" si="2"/>
        <v>0.87708333333333333</v>
      </c>
      <c r="K10" s="209">
        <f t="shared" si="3"/>
        <v>0.37708333333333333</v>
      </c>
    </row>
    <row r="11" spans="1:13" s="113" customFormat="1" ht="23.25" customHeight="1">
      <c r="A11" s="117"/>
      <c r="B11" s="202">
        <f>B10+0.1</f>
        <v>4.3999999999999986</v>
      </c>
      <c r="C11" s="101"/>
      <c r="D11" s="179" t="s">
        <v>178</v>
      </c>
      <c r="E11" s="201" t="s">
        <v>353</v>
      </c>
      <c r="F11" s="207" t="s">
        <v>161</v>
      </c>
      <c r="G11" s="51">
        <v>1</v>
      </c>
      <c r="H11" s="209">
        <f>H10+TIME(0,G10,0)</f>
        <v>0.33611111111111108</v>
      </c>
      <c r="I11" s="209">
        <f t="shared" si="1"/>
        <v>0.21111111111111111</v>
      </c>
      <c r="J11" s="210">
        <f t="shared" si="2"/>
        <v>0.87777777777777777</v>
      </c>
      <c r="K11" s="209">
        <f t="shared" si="3"/>
        <v>0.37777777777777777</v>
      </c>
    </row>
    <row r="12" spans="1:13" s="116" customFormat="1" ht="48" customHeight="1">
      <c r="B12" s="119">
        <f>B11+0.1</f>
        <v>4.4999999999999982</v>
      </c>
      <c r="D12" s="98" t="s">
        <v>179</v>
      </c>
      <c r="E12" s="198"/>
      <c r="F12" s="92" t="s">
        <v>161</v>
      </c>
      <c r="G12" s="42">
        <v>5</v>
      </c>
      <c r="H12" s="177">
        <f>H11+TIME(0,G11,0)</f>
        <v>0.33680555555555552</v>
      </c>
      <c r="I12" s="177">
        <f t="shared" si="1"/>
        <v>0.21180555555555555</v>
      </c>
      <c r="J12" s="192">
        <f t="shared" si="2"/>
        <v>0.87847222222222221</v>
      </c>
      <c r="K12" s="177">
        <f>K11+TIME(0,G11,0)</f>
        <v>0.37847222222222221</v>
      </c>
    </row>
    <row r="13" spans="1:13" s="290" customFormat="1" ht="57.75" customHeight="1">
      <c r="B13" s="298">
        <f>B12+0.1</f>
        <v>4.5999999999999979</v>
      </c>
      <c r="D13" s="296" t="s">
        <v>334</v>
      </c>
      <c r="E13" s="304" t="s">
        <v>360</v>
      </c>
      <c r="F13" s="299" t="s">
        <v>183</v>
      </c>
      <c r="G13" s="297">
        <v>20</v>
      </c>
      <c r="H13" s="192">
        <f>H12+TIME(0,G12,0)</f>
        <v>0.34027777777777773</v>
      </c>
      <c r="I13" s="192">
        <f t="shared" ref="I13" si="4">I12+TIME(0,G12,0)</f>
        <v>0.21527777777777776</v>
      </c>
      <c r="J13" s="192">
        <f>J12+TIME(0,G12,0)</f>
        <v>0.88194444444444442</v>
      </c>
      <c r="K13" s="192">
        <f>K12+TIME(0,G12,0)</f>
        <v>0.38194444444444442</v>
      </c>
    </row>
    <row r="14" spans="1:13" s="116" customFormat="1" ht="36.75" customHeight="1">
      <c r="B14" s="119"/>
      <c r="D14" s="100" t="s">
        <v>365</v>
      </c>
      <c r="E14" s="203"/>
      <c r="F14" s="92"/>
      <c r="G14" s="42"/>
      <c r="H14" s="62"/>
      <c r="I14" s="62"/>
      <c r="J14" s="186"/>
      <c r="K14" s="62"/>
    </row>
    <row r="15" spans="1:13" s="116" customFormat="1" ht="73" customHeight="1">
      <c r="B15" s="119">
        <f>B13+0.1</f>
        <v>4.6999999999999975</v>
      </c>
      <c r="D15" s="166" t="s">
        <v>232</v>
      </c>
      <c r="E15" s="180" t="s">
        <v>322</v>
      </c>
      <c r="F15" s="56" t="s">
        <v>205</v>
      </c>
      <c r="G15" s="42">
        <v>15</v>
      </c>
      <c r="H15" s="177">
        <f>H13+TIME(0,G13,0)</f>
        <v>0.35416666666666663</v>
      </c>
      <c r="I15" s="177">
        <f>I13+TIME(0,G13,0)</f>
        <v>0.22916666666666666</v>
      </c>
      <c r="J15" s="192">
        <f>J13+TIME(0,G13,0)</f>
        <v>0.89583333333333326</v>
      </c>
      <c r="K15" s="177">
        <f>K13+TIME(0,G13,0)</f>
        <v>0.39583333333333331</v>
      </c>
    </row>
    <row r="16" spans="1:13" s="116" customFormat="1" ht="73" customHeight="1">
      <c r="B16" s="119">
        <f>B15+0.1</f>
        <v>4.7999999999999972</v>
      </c>
      <c r="D16" s="166" t="s">
        <v>366</v>
      </c>
      <c r="E16" s="180" t="s">
        <v>367</v>
      </c>
      <c r="F16" s="56" t="s">
        <v>205</v>
      </c>
      <c r="G16" s="42">
        <v>15</v>
      </c>
      <c r="H16" s="177">
        <f>H14+TIME(0,G14,0)</f>
        <v>0</v>
      </c>
      <c r="I16" s="177">
        <f>I14+TIME(0,G14,0)</f>
        <v>0</v>
      </c>
      <c r="J16" s="192">
        <f>J14+TIME(0,G14,0)</f>
        <v>0</v>
      </c>
      <c r="K16" s="177">
        <f>K14+TIME(0,G14,0)</f>
        <v>0</v>
      </c>
    </row>
    <row r="17" spans="1:12" s="116" customFormat="1" ht="34.5" customHeight="1">
      <c r="B17" s="119"/>
      <c r="D17" s="195" t="s">
        <v>203</v>
      </c>
      <c r="E17" s="181"/>
      <c r="F17" s="59"/>
      <c r="G17" s="42"/>
      <c r="H17" s="62"/>
      <c r="I17" s="62"/>
      <c r="J17" s="186"/>
      <c r="K17" s="62"/>
    </row>
    <row r="18" spans="1:12" s="116" customFormat="1" ht="63" customHeight="1">
      <c r="B18" s="119">
        <f>B16+0.1</f>
        <v>4.8999999999999968</v>
      </c>
      <c r="D18" s="121" t="s">
        <v>220</v>
      </c>
      <c r="E18" s="180" t="s">
        <v>323</v>
      </c>
      <c r="F18" s="91" t="s">
        <v>204</v>
      </c>
      <c r="G18" s="102">
        <v>15</v>
      </c>
      <c r="H18" s="177">
        <f>H15+TIME(0,G15,0)</f>
        <v>0.36458333333333331</v>
      </c>
      <c r="I18" s="177">
        <f>I15+TIME(0,G15,0)</f>
        <v>0.23958333333333331</v>
      </c>
      <c r="J18" s="192">
        <f>J15+TIME(0,G15,0)</f>
        <v>0.90624999999999989</v>
      </c>
      <c r="K18" s="177">
        <f>K15+TIME(0,G15,0)</f>
        <v>0.40625</v>
      </c>
    </row>
    <row r="19" spans="1:12" s="17" customFormat="1" ht="64.5" customHeight="1">
      <c r="B19" s="119">
        <f>B18+0.1</f>
        <v>4.9999999999999964</v>
      </c>
      <c r="C19" s="116"/>
      <c r="D19" s="121" t="s">
        <v>221</v>
      </c>
      <c r="E19" s="180" t="s">
        <v>324</v>
      </c>
      <c r="F19" s="91" t="s">
        <v>186</v>
      </c>
      <c r="G19" s="102">
        <v>15</v>
      </c>
      <c r="H19" s="177">
        <f>H18+TIME(0,G18,0)</f>
        <v>0.375</v>
      </c>
      <c r="I19" s="177">
        <f>I18+TIME(0,G18,0)</f>
        <v>0.24999999999999997</v>
      </c>
      <c r="J19" s="192">
        <f>J18+TIME(0,G18,0)</f>
        <v>0.91666666666666652</v>
      </c>
      <c r="K19" s="177">
        <f>K18+TIME(0,G18,0)</f>
        <v>0.41666666666666669</v>
      </c>
    </row>
    <row r="20" spans="1:12" s="17" customFormat="1" ht="120.25" customHeight="1">
      <c r="B20" s="119">
        <f>B19+0.1</f>
        <v>5.0999999999999961</v>
      </c>
      <c r="C20" s="116"/>
      <c r="D20" s="121" t="s">
        <v>228</v>
      </c>
      <c r="E20" s="102" t="s">
        <v>325</v>
      </c>
      <c r="F20" s="91" t="s">
        <v>230</v>
      </c>
      <c r="G20" s="102">
        <v>15</v>
      </c>
      <c r="H20" s="177">
        <f>H19+TIME(0,G18,0)</f>
        <v>0.38541666666666669</v>
      </c>
      <c r="I20" s="177">
        <f>I19+TIME(0,G19,0)</f>
        <v>0.26041666666666663</v>
      </c>
      <c r="J20" s="192">
        <f>J19+TIME(0,G19,0)</f>
        <v>0.92708333333333315</v>
      </c>
      <c r="K20" s="177">
        <f>K19+TIME(0,G19,0)</f>
        <v>0.42708333333333337</v>
      </c>
    </row>
    <row r="21" spans="1:12" s="17" customFormat="1" ht="31.5" customHeight="1">
      <c r="B21" s="63"/>
      <c r="D21" s="100" t="s">
        <v>206</v>
      </c>
      <c r="E21" s="92"/>
      <c r="F21" s="90"/>
      <c r="G21" s="74"/>
      <c r="H21" s="89"/>
      <c r="I21" s="89"/>
      <c r="J21" s="187"/>
      <c r="K21" s="89"/>
    </row>
    <row r="22" spans="1:12" s="17" customFormat="1" ht="79.400000000000006" customHeight="1">
      <c r="B22" s="208">
        <f>B20+0.1</f>
        <v>5.1999999999999957</v>
      </c>
      <c r="D22" s="98" t="s">
        <v>222</v>
      </c>
      <c r="E22" s="180" t="s">
        <v>326</v>
      </c>
      <c r="F22" s="91" t="s">
        <v>224</v>
      </c>
      <c r="G22" s="102">
        <v>10</v>
      </c>
      <c r="H22" s="177">
        <f>H20+TIME(0,G20,0)</f>
        <v>0.39583333333333337</v>
      </c>
      <c r="I22" s="177">
        <f>I20+TIME(0,G20,0)</f>
        <v>0.27083333333333331</v>
      </c>
      <c r="J22" s="192">
        <f>J20+TIME(0,G20,0)</f>
        <v>0.93749999999999978</v>
      </c>
      <c r="K22" s="177">
        <f>K20+TIME(0,G20,0)</f>
        <v>0.43750000000000006</v>
      </c>
    </row>
    <row r="23" spans="1:12" s="116" customFormat="1" ht="98.5" customHeight="1">
      <c r="B23" s="208">
        <f>B22+0.1</f>
        <v>5.2999999999999954</v>
      </c>
      <c r="D23" s="98" t="s">
        <v>225</v>
      </c>
      <c r="E23" s="198" t="s">
        <v>284</v>
      </c>
      <c r="F23" s="91" t="s">
        <v>224</v>
      </c>
      <c r="G23" s="42">
        <v>10</v>
      </c>
      <c r="H23" s="177">
        <f>H22+TIME(0,G22,0)</f>
        <v>0.40277777777777779</v>
      </c>
      <c r="I23" s="177">
        <f>I22+TIME(0,G22,0)</f>
        <v>0.27777777777777773</v>
      </c>
      <c r="J23" s="192">
        <f>J22+TIME(0,G22,0)</f>
        <v>0.9444444444444442</v>
      </c>
      <c r="K23" s="177">
        <f>K22+TIME(0,G22,0)</f>
        <v>0.44444444444444448</v>
      </c>
    </row>
    <row r="24" spans="1:12" s="116" customFormat="1" ht="48" customHeight="1">
      <c r="B24" s="208"/>
      <c r="D24" s="98" t="s">
        <v>207</v>
      </c>
      <c r="E24" s="198"/>
      <c r="F24" s="91" t="s">
        <v>163</v>
      </c>
      <c r="G24" s="42">
        <v>10</v>
      </c>
      <c r="H24" s="177">
        <f>H23+TIME(0,G23,0)</f>
        <v>0.40972222222222221</v>
      </c>
      <c r="I24" s="177">
        <f>I23+TIME(0,G23,0)</f>
        <v>0.28472222222222215</v>
      </c>
      <c r="J24" s="192">
        <f>J23+TIME(0,G23,0)</f>
        <v>0.95138888888888862</v>
      </c>
      <c r="K24" s="177">
        <f>K23+TIME(0,G23,0)</f>
        <v>0.4513888888888889</v>
      </c>
    </row>
    <row r="25" spans="1:12" s="116" customFormat="1" ht="48" customHeight="1">
      <c r="B25" s="119">
        <f>B23+0.1</f>
        <v>5.399999999999995</v>
      </c>
      <c r="D25" s="98" t="s">
        <v>208</v>
      </c>
      <c r="E25" s="198"/>
      <c r="F25" s="91" t="s">
        <v>161</v>
      </c>
      <c r="G25" s="42">
        <v>1</v>
      </c>
      <c r="H25" s="177">
        <f>H24+TIME(0,G24,0)</f>
        <v>0.41666666666666663</v>
      </c>
      <c r="I25" s="177">
        <f>I24+TIME(0,G24,0)</f>
        <v>0.29166666666666657</v>
      </c>
      <c r="J25" s="192">
        <f>J24+TIME(0,G24,0)</f>
        <v>0.95833333333333304</v>
      </c>
      <c r="K25" s="177">
        <f>K24+TIME(0,G24,0)</f>
        <v>0.45833333333333331</v>
      </c>
    </row>
    <row r="26" spans="1:12" s="116" customFormat="1" ht="20.5">
      <c r="B26" s="119"/>
      <c r="D26" s="204"/>
      <c r="E26" s="102"/>
      <c r="F26" s="102"/>
      <c r="G26" s="102"/>
      <c r="H26" s="177"/>
      <c r="I26" s="113"/>
    </row>
    <row r="27" spans="1:12" s="278" customFormat="1" ht="25" customHeight="1">
      <c r="D27" s="279" t="s">
        <v>173</v>
      </c>
      <c r="J27" s="280"/>
      <c r="K27" s="280"/>
      <c r="L27" s="280"/>
    </row>
    <row r="28" spans="1:12" s="281" customFormat="1" ht="23">
      <c r="A28" s="281" t="s">
        <v>368</v>
      </c>
    </row>
    <row r="29" spans="1:12" s="281" customFormat="1" ht="23">
      <c r="A29" s="281" t="s">
        <v>327</v>
      </c>
    </row>
    <row r="30" spans="1:12" s="282" customFormat="1" ht="23">
      <c r="A30" s="282" t="s">
        <v>328</v>
      </c>
    </row>
    <row r="31" spans="1:12" s="281" customFormat="1" ht="23">
      <c r="A31" s="281" t="s">
        <v>329</v>
      </c>
    </row>
    <row r="32" spans="1:12" s="281" customFormat="1" ht="23">
      <c r="A32" s="283" t="s">
        <v>371</v>
      </c>
    </row>
    <row r="33" spans="1:13" s="281" customFormat="1" ht="23">
      <c r="A33" s="281" t="s">
        <v>370</v>
      </c>
    </row>
    <row r="34" spans="1:13" s="281" customFormat="1" ht="23">
      <c r="A34" s="281" t="s">
        <v>369</v>
      </c>
    </row>
    <row r="35" spans="1:13" s="87" customFormat="1" ht="20.5">
      <c r="A35" s="136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20.5">
      <c r="A36" s="136"/>
      <c r="E36" s="95"/>
      <c r="F36" s="44"/>
      <c r="G36" s="44"/>
      <c r="H36" s="44"/>
      <c r="I36" s="44"/>
      <c r="J36" s="44"/>
      <c r="K36" s="44"/>
      <c r="L36" s="44"/>
      <c r="M36" s="44"/>
    </row>
    <row r="37" spans="1:13" s="87" customFormat="1" ht="18">
      <c r="E37" s="95"/>
      <c r="F37" s="44"/>
      <c r="G37" s="44"/>
      <c r="H37" s="44"/>
      <c r="I37" s="44"/>
      <c r="J37" s="44"/>
      <c r="K37" s="44"/>
      <c r="L37" s="44"/>
      <c r="M37" s="44"/>
    </row>
    <row r="38" spans="1:13" s="30" customFormat="1" ht="36">
      <c r="A38" s="87"/>
      <c r="B38" s="48"/>
      <c r="C38" s="48"/>
      <c r="E38" s="35"/>
      <c r="F38" s="35"/>
      <c r="G38" s="53" t="s">
        <v>152</v>
      </c>
      <c r="H38" s="53" t="s">
        <v>331</v>
      </c>
      <c r="I38" s="37" t="s">
        <v>317</v>
      </c>
      <c r="J38" s="178" t="s">
        <v>332</v>
      </c>
      <c r="K38" s="160" t="s">
        <v>319</v>
      </c>
      <c r="L38" s="93"/>
    </row>
    <row r="39" spans="1:13" s="17" customFormat="1" ht="47.25" customHeight="1">
      <c r="A39" s="30"/>
      <c r="D39" s="137" t="s">
        <v>330</v>
      </c>
      <c r="E39" s="37"/>
      <c r="F39" s="37"/>
      <c r="G39" s="198">
        <v>120</v>
      </c>
      <c r="H39" s="177">
        <v>0.66666666666666663</v>
      </c>
      <c r="I39" s="177">
        <v>0.54166666666666663</v>
      </c>
      <c r="J39" s="177">
        <v>0.20833333333333334</v>
      </c>
      <c r="K39" s="177">
        <v>0.83333333333333337</v>
      </c>
      <c r="L39" s="94"/>
    </row>
    <row r="40" spans="1:13" s="30" customFormat="1" ht="18">
      <c r="A40" s="17"/>
      <c r="B40" s="48"/>
      <c r="C40" s="48"/>
      <c r="E40" s="35"/>
      <c r="F40" s="35"/>
      <c r="G40" s="32"/>
      <c r="H40" s="35"/>
      <c r="I40" s="47"/>
    </row>
    <row r="41" spans="1:13" s="122" customFormat="1" ht="18">
      <c r="A41" s="48"/>
    </row>
    <row r="42" spans="1:13" s="30" customFormat="1" ht="45" customHeight="1">
      <c r="B42" s="38"/>
      <c r="D42" s="58" t="s">
        <v>154</v>
      </c>
      <c r="E42" s="32"/>
      <c r="F42" s="37"/>
      <c r="G42" s="32"/>
      <c r="H42" s="32"/>
      <c r="I42" s="41"/>
      <c r="K42" s="35"/>
      <c r="L42" s="35"/>
      <c r="M42" s="35"/>
    </row>
    <row r="43" spans="1:13" s="72" customFormat="1" ht="242.5" customHeight="1">
      <c r="D43" s="284" t="s">
        <v>270</v>
      </c>
      <c r="E43" s="285"/>
      <c r="F43" s="286" t="s">
        <v>269</v>
      </c>
      <c r="G43" s="74"/>
      <c r="H43" s="74"/>
      <c r="I43" s="65"/>
      <c r="K43" s="106"/>
      <c r="L43" s="106"/>
      <c r="M43" s="106"/>
    </row>
    <row r="44" spans="1:13">
      <c r="F44" s="161"/>
    </row>
    <row r="45" spans="1:13">
      <c r="F45" s="161"/>
    </row>
    <row r="46" spans="1:13">
      <c r="F46" s="161"/>
    </row>
    <row r="56" spans="1:15" ht="18">
      <c r="B56" s="30"/>
      <c r="C56" s="30"/>
      <c r="D56" s="30"/>
      <c r="E56" s="32"/>
      <c r="F56" s="30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43"/>
      <c r="I57" s="30"/>
      <c r="J57" s="79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C90" s="30"/>
      <c r="D90" s="30"/>
      <c r="E90" s="32"/>
      <c r="F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G95" s="30"/>
      <c r="H95" s="30"/>
      <c r="I95" s="30"/>
      <c r="K95" s="35"/>
      <c r="L95" s="35"/>
      <c r="M95" s="30"/>
      <c r="N95" s="30"/>
      <c r="O95" s="30"/>
    </row>
    <row r="96" spans="1:15" ht="18">
      <c r="A96" s="30"/>
      <c r="G96" s="30"/>
      <c r="H96" s="30"/>
    </row>
    <row r="97" spans="7:8" ht="18">
      <c r="G97" s="30"/>
      <c r="H97" s="30"/>
    </row>
    <row r="98" spans="7:8" ht="18">
      <c r="G98" s="30"/>
      <c r="H98" s="30"/>
    </row>
    <row r="99" spans="7:8" ht="18">
      <c r="G99" s="30"/>
      <c r="H99" s="30"/>
    </row>
  </sheetData>
  <phoneticPr fontId="24"/>
  <hyperlinks>
    <hyperlink ref="A32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2023-09-14T18:18:00Z</dcterms:modified>
  <cp:category/>
  <cp:contentStatus/>
</cp:coreProperties>
</file>