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253A8911-4208-4170-BEAF-0B22724C3060}" xr6:coauthVersionLast="47" xr6:coauthVersionMax="47" xr10:uidLastSave="{00000000-0000-0000-0000-000000000000}"/>
  <bookViews>
    <workbookView xWindow="-28920" yWindow="0" windowWidth="29040" windowHeight="15720" activeTab="6" xr2:uid="{61837456-251A-435A-AAB7-16E5076DA224}"/>
  </bookViews>
  <sheets>
    <sheet name="Overview" sheetId="1" r:id="rId1"/>
    <sheet name="25-July" sheetId="4" r:id="rId2"/>
    <sheet name="1-Aug" sheetId="2" r:id="rId3"/>
    <sheet name="8-Aug" sheetId="5" r:id="rId4"/>
    <sheet name="15-Aug" sheetId="6" r:id="rId5"/>
    <sheet name="22-Aug" sheetId="7" r:id="rId6"/>
    <sheet name="29-Aug" sheetId="8" r:id="rId7"/>
    <sheet name="5-Sep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8" l="1"/>
  <c r="C5" i="8"/>
  <c r="C4" i="8"/>
  <c r="C3" i="8"/>
  <c r="C2" i="8"/>
  <c r="A4" i="8"/>
  <c r="A7" i="5"/>
  <c r="A6" i="5"/>
  <c r="C7" i="2"/>
  <c r="C6" i="2"/>
  <c r="C5" i="2"/>
  <c r="C4" i="2"/>
  <c r="C3" i="2"/>
  <c r="C2" i="2"/>
  <c r="A5" i="2"/>
  <c r="A6" i="2" s="1"/>
  <c r="A7" i="2" s="1"/>
  <c r="A6" i="4" l="1"/>
  <c r="C6" i="4"/>
  <c r="C4" i="4"/>
  <c r="C5" i="4" s="1"/>
  <c r="A5" i="4"/>
  <c r="M9" i="1" l="1"/>
  <c r="M8" i="1"/>
  <c r="H8" i="1" s="1"/>
  <c r="M7" i="1"/>
  <c r="F7" i="1" s="1"/>
  <c r="M6" i="1"/>
  <c r="H6" i="1" s="1"/>
  <c r="M5" i="1"/>
  <c r="E5" i="1" s="1"/>
  <c r="G5" i="1" s="1"/>
  <c r="M4" i="1"/>
  <c r="C1" i="9"/>
  <c r="C2" i="9" s="1"/>
  <c r="C3" i="9" s="1"/>
  <c r="C4" i="9" s="1"/>
  <c r="C5" i="9" s="1"/>
  <c r="C6" i="9" s="1"/>
  <c r="B1" i="9"/>
  <c r="A3" i="9"/>
  <c r="A4" i="9" s="1"/>
  <c r="A5" i="9" s="1"/>
  <c r="A6" i="9" s="1"/>
  <c r="C1" i="8"/>
  <c r="B1" i="8"/>
  <c r="A3" i="8"/>
  <c r="A5" i="8" s="1"/>
  <c r="A6" i="8" s="1"/>
  <c r="C1" i="7"/>
  <c r="C2" i="7" s="1"/>
  <c r="C3" i="7" s="1"/>
  <c r="C4" i="7" s="1"/>
  <c r="C5" i="7" s="1"/>
  <c r="C6" i="7" s="1"/>
  <c r="B1" i="7"/>
  <c r="A3" i="7"/>
  <c r="A4" i="7" s="1"/>
  <c r="A5" i="7" s="1"/>
  <c r="A6" i="7" s="1"/>
  <c r="C1" i="6"/>
  <c r="B1" i="6"/>
  <c r="C1" i="5"/>
  <c r="C2" i="5" s="1"/>
  <c r="C3" i="5" s="1"/>
  <c r="C4" i="5" s="1"/>
  <c r="C5" i="5" s="1"/>
  <c r="C6" i="5" s="1"/>
  <c r="C7" i="5" s="1"/>
  <c r="B1" i="5"/>
  <c r="A3" i="6"/>
  <c r="A4" i="6" s="1"/>
  <c r="A5" i="6" s="1"/>
  <c r="A6" i="6" s="1"/>
  <c r="C2" i="6"/>
  <c r="C3" i="6" s="1"/>
  <c r="C4" i="6" s="1"/>
  <c r="C5" i="6" s="1"/>
  <c r="C6" i="6" s="1"/>
  <c r="A3" i="5"/>
  <c r="A4" i="5" s="1"/>
  <c r="A5" i="5" s="1"/>
  <c r="C1" i="2"/>
  <c r="C1" i="4"/>
  <c r="C2" i="4" s="1"/>
  <c r="C3" i="4" s="1"/>
  <c r="B1" i="4"/>
  <c r="A3" i="4"/>
  <c r="A3" i="2"/>
  <c r="A4" i="2" s="1"/>
  <c r="B1" i="2"/>
  <c r="D8" i="1"/>
  <c r="H5" i="1"/>
  <c r="H4" i="1"/>
  <c r="F4" i="1"/>
  <c r="E4" i="1"/>
  <c r="G4" i="1" s="1"/>
  <c r="D4" i="1"/>
  <c r="H3" i="1"/>
  <c r="F3" i="1"/>
  <c r="E3" i="1"/>
  <c r="G3" i="1" s="1"/>
  <c r="D3" i="1"/>
  <c r="M3" i="1"/>
  <c r="B2" i="1"/>
  <c r="C2" i="1" s="1"/>
  <c r="B3" i="1"/>
  <c r="C3" i="1" s="1"/>
  <c r="C8" i="1"/>
  <c r="C7" i="1"/>
  <c r="C6" i="1"/>
  <c r="C5" i="1"/>
  <c r="C4" i="1"/>
  <c r="B8" i="1"/>
  <c r="B7" i="1"/>
  <c r="B6" i="1"/>
  <c r="B5" i="1"/>
  <c r="B4" i="1"/>
  <c r="A4" i="4" l="1"/>
  <c r="F8" i="1"/>
  <c r="E8" i="1"/>
  <c r="G8" i="1" s="1"/>
  <c r="H7" i="1"/>
  <c r="D6" i="1"/>
  <c r="E6" i="1"/>
  <c r="G6" i="1" s="1"/>
  <c r="E7" i="1"/>
  <c r="G7" i="1" s="1"/>
  <c r="F6" i="1"/>
  <c r="D7" i="1"/>
  <c r="F5" i="1"/>
  <c r="D5" i="1"/>
  <c r="M2" i="1"/>
  <c r="E2" i="1" s="1"/>
  <c r="G2" i="1" s="1"/>
  <c r="F2" i="1" l="1"/>
  <c r="D2" i="1"/>
  <c r="H2" i="1"/>
  <c r="A8" i="1" l="1"/>
  <c r="A7" i="1"/>
  <c r="A6" i="1"/>
  <c r="A5" i="1"/>
  <c r="A4" i="1"/>
</calcChain>
</file>

<file path=xl/sharedStrings.xml><?xml version="1.0" encoding="utf-8"?>
<sst xmlns="http://schemas.openxmlformats.org/spreadsheetml/2006/main" count="53" uniqueCount="31">
  <si>
    <t>UTC</t>
  </si>
  <si>
    <t>Date</t>
  </si>
  <si>
    <t>UK</t>
  </si>
  <si>
    <t>start PT-USA</t>
  </si>
  <si>
    <t>ET-USA</t>
  </si>
  <si>
    <t>EU</t>
  </si>
  <si>
    <t>China</t>
  </si>
  <si>
    <t>Japan,Korea</t>
  </si>
  <si>
    <t>India</t>
  </si>
  <si>
    <t>Opening and Agenda</t>
  </si>
  <si>
    <t>Draft Review and Editor's questions</t>
  </si>
  <si>
    <t>Comment Collection Review</t>
  </si>
  <si>
    <t>Comment Collection Work</t>
  </si>
  <si>
    <t>Topic 1: TBD</t>
  </si>
  <si>
    <t>Topic 2: TBD</t>
  </si>
  <si>
    <t>Topic 1: CAD Development</t>
  </si>
  <si>
    <t xml:space="preserve">Aniruddh </t>
  </si>
  <si>
    <t>Sensing topics</t>
  </si>
  <si>
    <t>Verso</t>
  </si>
  <si>
    <t>Close/Adjourn</t>
  </si>
  <si>
    <t>AoB / Next Call</t>
  </si>
  <si>
    <t>Chair</t>
  </si>
  <si>
    <t>AoB/Next call</t>
  </si>
  <si>
    <t>MMS Ranging Messaging</t>
  </si>
  <si>
    <t>Murray</t>
  </si>
  <si>
    <t>Editor's update</t>
  </si>
  <si>
    <t>Topic 1: Considerations on CIR report for non-sensing transmission</t>
  </si>
  <si>
    <t>Editor's report</t>
  </si>
  <si>
    <t>Topic 2: Comment Collection Process</t>
  </si>
  <si>
    <t>Topic 1: Draft Status</t>
  </si>
  <si>
    <t>Planning and Schedule Discussion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</si>
</sst>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mmmm\ d\,\ yyyy;@"/>
    <numFmt numFmtId="165" formatCode="[$-409]h:mm\ AM/PM;@"/>
    <numFmt numFmtId="166" formatCode="h:mm;@"/>
    <numFmt numFmtId="167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8" fontId="0" fillId="0" borderId="0" xfId="0" applyNumberFormat="1"/>
    <xf numFmtId="0" fontId="2" fillId="2" borderId="0" xfId="0" applyFont="1" applyFill="1" applyAlignment="1">
      <alignment vertical="center" wrapText="1"/>
    </xf>
    <xf numFmtId="164" fontId="0" fillId="0" borderId="0" xfId="0" applyNumberFormat="1" applyAlignment="1">
      <alignment horizontal="left"/>
    </xf>
    <xf numFmtId="164" fontId="2" fillId="2" borderId="0" xfId="0" applyNumberFormat="1" applyFont="1" applyFill="1" applyAlignment="1">
      <alignment horizontal="left" vertical="center" wrapText="1"/>
    </xf>
    <xf numFmtId="165" fontId="0" fillId="0" borderId="0" xfId="0" applyNumberFormat="1"/>
    <xf numFmtId="165" fontId="2" fillId="2" borderId="0" xfId="0" applyNumberFormat="1" applyFont="1" applyFill="1" applyAlignment="1">
      <alignment vertical="center" wrapText="1"/>
    </xf>
    <xf numFmtId="166" fontId="0" fillId="0" borderId="0" xfId="0" applyNumberFormat="1"/>
    <xf numFmtId="167" fontId="0" fillId="0" borderId="0" xfId="0" applyNumberFormat="1" applyAlignment="1">
      <alignment horizontal="center"/>
    </xf>
    <xf numFmtId="167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66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A6861-4987-4FD6-B305-87D9EE59A639}">
  <dimension ref="A1:M60"/>
  <sheetViews>
    <sheetView workbookViewId="0">
      <selection activeCell="G11" sqref="G11"/>
    </sheetView>
  </sheetViews>
  <sheetFormatPr defaultRowHeight="14.6" x14ac:dyDescent="0.4"/>
  <cols>
    <col min="1" max="1" width="19.84375" style="3" customWidth="1"/>
    <col min="2" max="2" width="15.69140625" style="5" customWidth="1"/>
    <col min="3" max="3" width="13.07421875" customWidth="1"/>
    <col min="13" max="13" width="8.84375" style="7"/>
  </cols>
  <sheetData>
    <row r="1" spans="1:13" x14ac:dyDescent="0.4">
      <c r="A1" s="10" t="s">
        <v>1</v>
      </c>
      <c r="B1" s="11" t="s">
        <v>3</v>
      </c>
      <c r="C1" s="12" t="s">
        <v>4</v>
      </c>
      <c r="D1" s="12" t="s">
        <v>2</v>
      </c>
      <c r="E1" s="12" t="s">
        <v>5</v>
      </c>
      <c r="F1" s="12" t="s">
        <v>6</v>
      </c>
      <c r="G1" s="12" t="s">
        <v>7</v>
      </c>
      <c r="H1" s="12" t="s">
        <v>8</v>
      </c>
      <c r="I1" s="12"/>
      <c r="J1" s="12"/>
      <c r="K1" s="12"/>
      <c r="L1" s="12"/>
      <c r="M1" s="13" t="s">
        <v>0</v>
      </c>
    </row>
    <row r="2" spans="1:13" x14ac:dyDescent="0.4">
      <c r="A2" s="3">
        <v>45132</v>
      </c>
      <c r="B2" s="5">
        <f>TIME(6,0,0)</f>
        <v>0.25</v>
      </c>
      <c r="C2" s="1">
        <f t="shared" ref="C2:C8" si="0">B2+TIME(3,0,0)</f>
        <v>0.375</v>
      </c>
      <c r="D2" s="1">
        <f>M2+TIME(1,0,0)</f>
        <v>0.58333333333333337</v>
      </c>
      <c r="E2" s="1">
        <f>M2+TIME(2,0,0)</f>
        <v>0.62500000000000011</v>
      </c>
      <c r="F2" s="1">
        <f>M2+TIME(8,0,0)</f>
        <v>0.875</v>
      </c>
      <c r="G2" s="1">
        <f>E2+TIME(7,0,0)</f>
        <v>0.91666666666666674</v>
      </c>
      <c r="H2" s="1">
        <f>M2+TIME(5,30,0)</f>
        <v>0.77083333333333337</v>
      </c>
      <c r="J2" s="1"/>
      <c r="K2" s="1"/>
      <c r="M2" s="7">
        <f t="shared" ref="M2:M9" si="1">B2+TIME(7,0,0)</f>
        <v>0.54166666666666674</v>
      </c>
    </row>
    <row r="3" spans="1:13" x14ac:dyDescent="0.4">
      <c r="A3" s="3">
        <v>45139</v>
      </c>
      <c r="B3" s="5">
        <f>TIME(22,0,0)</f>
        <v>0.91666666666666663</v>
      </c>
      <c r="C3" s="1">
        <f t="shared" si="0"/>
        <v>1.0416666666666665</v>
      </c>
      <c r="D3" s="1">
        <f t="shared" ref="D3:D8" si="2">M3+TIME(1,0,0)</f>
        <v>1.25</v>
      </c>
      <c r="E3" s="1">
        <f t="shared" ref="E3:E8" si="3">M3+TIME(2,0,0)</f>
        <v>1.2916666666666665</v>
      </c>
      <c r="F3" s="1">
        <f t="shared" ref="F3:F8" si="4">M3+TIME(8,0,0)</f>
        <v>1.5416666666666665</v>
      </c>
      <c r="G3" s="1">
        <f t="shared" ref="G3:G8" si="5">E3+TIME(7,0,0)</f>
        <v>1.5833333333333333</v>
      </c>
      <c r="H3" s="1">
        <f t="shared" ref="H3:H8" si="6">M3+TIME(5,30,0)</f>
        <v>1.4375</v>
      </c>
      <c r="J3" s="1"/>
      <c r="K3" s="1"/>
      <c r="M3" s="7">
        <f t="shared" si="1"/>
        <v>1.2083333333333333</v>
      </c>
    </row>
    <row r="4" spans="1:13" x14ac:dyDescent="0.4">
      <c r="A4" s="3">
        <f>A3+7</f>
        <v>45146</v>
      </c>
      <c r="B4" s="5">
        <f>TIME(6,0,0)</f>
        <v>0.25</v>
      </c>
      <c r="C4" s="1">
        <f t="shared" si="0"/>
        <v>0.375</v>
      </c>
      <c r="D4" s="1">
        <f t="shared" si="2"/>
        <v>0.58333333333333337</v>
      </c>
      <c r="E4" s="1">
        <f t="shared" si="3"/>
        <v>0.62500000000000011</v>
      </c>
      <c r="F4" s="1">
        <f t="shared" si="4"/>
        <v>0.875</v>
      </c>
      <c r="G4" s="1">
        <f t="shared" si="5"/>
        <v>0.91666666666666674</v>
      </c>
      <c r="H4" s="1">
        <f t="shared" si="6"/>
        <v>0.77083333333333337</v>
      </c>
      <c r="J4" s="1"/>
      <c r="K4" s="1"/>
      <c r="M4" s="7">
        <f t="shared" si="1"/>
        <v>0.54166666666666674</v>
      </c>
    </row>
    <row r="5" spans="1:13" x14ac:dyDescent="0.4">
      <c r="A5" s="3">
        <f>A4+7</f>
        <v>45153</v>
      </c>
      <c r="B5" s="5">
        <f>TIME(22,0,0)</f>
        <v>0.91666666666666663</v>
      </c>
      <c r="C5" s="1">
        <f t="shared" si="0"/>
        <v>1.0416666666666665</v>
      </c>
      <c r="D5" s="1">
        <f t="shared" si="2"/>
        <v>1.25</v>
      </c>
      <c r="E5" s="1">
        <f t="shared" si="3"/>
        <v>1.2916666666666665</v>
      </c>
      <c r="F5" s="1">
        <f t="shared" si="4"/>
        <v>1.5416666666666665</v>
      </c>
      <c r="G5" s="1">
        <f t="shared" si="5"/>
        <v>1.5833333333333333</v>
      </c>
      <c r="H5" s="1">
        <f t="shared" si="6"/>
        <v>1.4375</v>
      </c>
      <c r="J5" s="1"/>
      <c r="K5" s="1"/>
      <c r="M5" s="7">
        <f t="shared" si="1"/>
        <v>1.2083333333333333</v>
      </c>
    </row>
    <row r="6" spans="1:13" x14ac:dyDescent="0.4">
      <c r="A6" s="3">
        <f>A5+7</f>
        <v>45160</v>
      </c>
      <c r="B6" s="5">
        <f>TIME(6,0,0)</f>
        <v>0.25</v>
      </c>
      <c r="C6" s="1">
        <f t="shared" si="0"/>
        <v>0.375</v>
      </c>
      <c r="D6" s="1">
        <f t="shared" si="2"/>
        <v>0.58333333333333337</v>
      </c>
      <c r="E6" s="1">
        <f t="shared" si="3"/>
        <v>0.62500000000000011</v>
      </c>
      <c r="F6" s="1">
        <f t="shared" si="4"/>
        <v>0.875</v>
      </c>
      <c r="G6" s="1">
        <f t="shared" si="5"/>
        <v>0.91666666666666674</v>
      </c>
      <c r="H6" s="1">
        <f t="shared" si="6"/>
        <v>0.77083333333333337</v>
      </c>
      <c r="J6" s="1"/>
      <c r="K6" s="1"/>
      <c r="M6" s="7">
        <f t="shared" si="1"/>
        <v>0.54166666666666674</v>
      </c>
    </row>
    <row r="7" spans="1:13" x14ac:dyDescent="0.4">
      <c r="A7" s="3">
        <f>A6+7</f>
        <v>45167</v>
      </c>
      <c r="B7" s="5">
        <f>TIME(22,0,0)</f>
        <v>0.91666666666666663</v>
      </c>
      <c r="C7" s="1">
        <f t="shared" si="0"/>
        <v>1.0416666666666665</v>
      </c>
      <c r="D7" s="1">
        <f t="shared" si="2"/>
        <v>1.25</v>
      </c>
      <c r="E7" s="1">
        <f t="shared" si="3"/>
        <v>1.2916666666666665</v>
      </c>
      <c r="F7" s="1">
        <f t="shared" si="4"/>
        <v>1.5416666666666665</v>
      </c>
      <c r="G7" s="1">
        <f t="shared" si="5"/>
        <v>1.5833333333333333</v>
      </c>
      <c r="H7" s="1">
        <f t="shared" si="6"/>
        <v>1.4375</v>
      </c>
      <c r="J7" s="1"/>
      <c r="K7" s="1"/>
      <c r="M7" s="7">
        <f t="shared" si="1"/>
        <v>1.2083333333333333</v>
      </c>
    </row>
    <row r="8" spans="1:13" x14ac:dyDescent="0.4">
      <c r="A8" s="3">
        <f>A7+7</f>
        <v>45174</v>
      </c>
      <c r="B8" s="5">
        <f>TIME(6,0,0)</f>
        <v>0.25</v>
      </c>
      <c r="C8" s="1">
        <f t="shared" si="0"/>
        <v>0.375</v>
      </c>
      <c r="D8" s="1">
        <f t="shared" si="2"/>
        <v>0.58333333333333337</v>
      </c>
      <c r="E8" s="1">
        <f t="shared" si="3"/>
        <v>0.62500000000000011</v>
      </c>
      <c r="F8" s="1">
        <f t="shared" si="4"/>
        <v>0.875</v>
      </c>
      <c r="G8" s="1">
        <f t="shared" si="5"/>
        <v>0.91666666666666674</v>
      </c>
      <c r="H8" s="1">
        <f t="shared" si="6"/>
        <v>0.77083333333333337</v>
      </c>
      <c r="J8" s="1"/>
      <c r="K8" s="1"/>
      <c r="M8" s="7">
        <f t="shared" si="1"/>
        <v>0.54166666666666674</v>
      </c>
    </row>
    <row r="9" spans="1:13" x14ac:dyDescent="0.4">
      <c r="J9" s="1"/>
      <c r="K9" s="1"/>
      <c r="M9" s="7">
        <f t="shared" si="1"/>
        <v>0.29166666666666669</v>
      </c>
    </row>
    <row r="10" spans="1:13" x14ac:dyDescent="0.4">
      <c r="J10" s="1"/>
      <c r="K10" s="1"/>
    </row>
    <row r="11" spans="1:13" x14ac:dyDescent="0.4">
      <c r="J11" s="1"/>
      <c r="K11" s="1"/>
    </row>
    <row r="12" spans="1:13" x14ac:dyDescent="0.4">
      <c r="J12" s="1"/>
      <c r="K12" s="1"/>
    </row>
    <row r="13" spans="1:13" x14ac:dyDescent="0.4">
      <c r="J13" s="1"/>
      <c r="K13" s="1"/>
    </row>
    <row r="14" spans="1:13" x14ac:dyDescent="0.4">
      <c r="J14" s="1"/>
      <c r="K14" s="1"/>
    </row>
    <row r="15" spans="1:13" x14ac:dyDescent="0.4">
      <c r="J15" s="1"/>
      <c r="K15" s="1"/>
    </row>
    <row r="16" spans="1:13" x14ac:dyDescent="0.4">
      <c r="J16" s="1"/>
      <c r="K16" s="1"/>
    </row>
    <row r="17" spans="1:11" x14ac:dyDescent="0.4">
      <c r="J17" s="1"/>
      <c r="K17" s="1"/>
    </row>
    <row r="18" spans="1:11" x14ac:dyDescent="0.4">
      <c r="J18" s="1"/>
      <c r="K18" s="1"/>
    </row>
    <row r="19" spans="1:11" x14ac:dyDescent="0.4">
      <c r="J19" s="1"/>
      <c r="K19" s="1"/>
    </row>
    <row r="20" spans="1:11" x14ac:dyDescent="0.4">
      <c r="J20" s="1"/>
      <c r="K20" s="1"/>
    </row>
    <row r="21" spans="1:11" x14ac:dyDescent="0.4">
      <c r="J21" s="1"/>
      <c r="K21" s="1"/>
    </row>
    <row r="22" spans="1:11" x14ac:dyDescent="0.4">
      <c r="J22" s="1"/>
      <c r="K22" s="1"/>
    </row>
    <row r="23" spans="1:11" x14ac:dyDescent="0.4">
      <c r="J23" s="1"/>
      <c r="K23" s="1"/>
    </row>
    <row r="24" spans="1:11" x14ac:dyDescent="0.4">
      <c r="J24" s="1"/>
      <c r="K24" s="1"/>
    </row>
    <row r="25" spans="1:11" x14ac:dyDescent="0.4">
      <c r="J25" s="1"/>
      <c r="K25" s="1"/>
    </row>
    <row r="30" spans="1:11" ht="17.149999999999999" x14ac:dyDescent="0.4">
      <c r="C30" s="2"/>
    </row>
    <row r="31" spans="1:11" ht="17.149999999999999" x14ac:dyDescent="0.4">
      <c r="A31" s="4"/>
      <c r="B31" s="6"/>
      <c r="C31" s="2"/>
    </row>
    <row r="32" spans="1:11" ht="17.149999999999999" x14ac:dyDescent="0.4">
      <c r="A32" s="4"/>
      <c r="B32" s="6"/>
      <c r="C32" s="2"/>
    </row>
    <row r="33" spans="1:3" ht="17.149999999999999" x14ac:dyDescent="0.4">
      <c r="A33" s="4"/>
      <c r="B33" s="6"/>
      <c r="C33" s="2"/>
    </row>
    <row r="34" spans="1:3" ht="17.149999999999999" x14ac:dyDescent="0.4">
      <c r="A34" s="4"/>
      <c r="B34" s="6"/>
      <c r="C34" s="2"/>
    </row>
    <row r="35" spans="1:3" ht="17.149999999999999" x14ac:dyDescent="0.4">
      <c r="A35" s="4"/>
      <c r="B35" s="6"/>
      <c r="C35" s="2"/>
    </row>
    <row r="36" spans="1:3" ht="17.149999999999999" x14ac:dyDescent="0.4">
      <c r="A36" s="4"/>
      <c r="B36" s="6"/>
      <c r="C36" s="2"/>
    </row>
    <row r="37" spans="1:3" ht="17.149999999999999" x14ac:dyDescent="0.4">
      <c r="A37" s="4"/>
      <c r="B37" s="6"/>
      <c r="C37" s="2"/>
    </row>
    <row r="38" spans="1:3" ht="17.149999999999999" x14ac:dyDescent="0.4">
      <c r="A38" s="4"/>
      <c r="B38" s="6"/>
      <c r="C38" s="2"/>
    </row>
    <row r="39" spans="1:3" ht="17.149999999999999" x14ac:dyDescent="0.4">
      <c r="A39" s="4"/>
      <c r="B39" s="6"/>
      <c r="C39" s="2"/>
    </row>
    <row r="40" spans="1:3" ht="17.149999999999999" x14ac:dyDescent="0.4">
      <c r="A40" s="4"/>
      <c r="B40" s="6"/>
      <c r="C40" s="2"/>
    </row>
    <row r="41" spans="1:3" ht="17.149999999999999" x14ac:dyDescent="0.4">
      <c r="A41" s="4"/>
      <c r="B41" s="6"/>
      <c r="C41" s="2"/>
    </row>
    <row r="42" spans="1:3" ht="17.149999999999999" x14ac:dyDescent="0.4">
      <c r="A42" s="4"/>
      <c r="B42" s="6"/>
      <c r="C42" s="2"/>
    </row>
    <row r="43" spans="1:3" ht="17.149999999999999" x14ac:dyDescent="0.4">
      <c r="A43" s="4"/>
      <c r="B43" s="6"/>
      <c r="C43" s="2"/>
    </row>
    <row r="44" spans="1:3" ht="17.149999999999999" x14ac:dyDescent="0.4">
      <c r="A44" s="4"/>
      <c r="B44" s="6"/>
      <c r="C44" s="2"/>
    </row>
    <row r="45" spans="1:3" ht="17.149999999999999" x14ac:dyDescent="0.4">
      <c r="A45" s="4"/>
      <c r="B45" s="6"/>
      <c r="C45" s="2"/>
    </row>
    <row r="46" spans="1:3" ht="17.149999999999999" x14ac:dyDescent="0.4">
      <c r="A46" s="4"/>
      <c r="B46" s="6"/>
      <c r="C46" s="2"/>
    </row>
    <row r="47" spans="1:3" ht="17.149999999999999" x14ac:dyDescent="0.4">
      <c r="A47" s="4"/>
      <c r="B47" s="6"/>
      <c r="C47" s="2"/>
    </row>
    <row r="48" spans="1:3" ht="17.149999999999999" x14ac:dyDescent="0.4">
      <c r="A48" s="4"/>
      <c r="B48" s="6"/>
      <c r="C48" s="2"/>
    </row>
    <row r="49" spans="1:3" ht="17.149999999999999" x14ac:dyDescent="0.4">
      <c r="A49" s="4"/>
      <c r="B49" s="6"/>
      <c r="C49" s="2"/>
    </row>
    <row r="50" spans="1:3" ht="17.149999999999999" x14ac:dyDescent="0.4">
      <c r="A50" s="4"/>
      <c r="B50" s="6"/>
      <c r="C50" s="2"/>
    </row>
    <row r="51" spans="1:3" ht="17.149999999999999" x14ac:dyDescent="0.4">
      <c r="A51" s="4"/>
      <c r="B51" s="6"/>
      <c r="C51" s="2"/>
    </row>
    <row r="52" spans="1:3" ht="17.149999999999999" x14ac:dyDescent="0.4">
      <c r="A52" s="4"/>
      <c r="B52" s="6"/>
      <c r="C52" s="2"/>
    </row>
    <row r="53" spans="1:3" ht="17.149999999999999" x14ac:dyDescent="0.4">
      <c r="A53" s="4"/>
      <c r="B53" s="6"/>
      <c r="C53" s="2"/>
    </row>
    <row r="54" spans="1:3" ht="17.149999999999999" x14ac:dyDescent="0.4">
      <c r="A54" s="4"/>
      <c r="B54" s="6"/>
      <c r="C54" s="2"/>
    </row>
    <row r="55" spans="1:3" ht="17.149999999999999" x14ac:dyDescent="0.4">
      <c r="A55" s="4"/>
      <c r="B55" s="6"/>
      <c r="C55" s="2"/>
    </row>
    <row r="56" spans="1:3" ht="17.149999999999999" x14ac:dyDescent="0.4">
      <c r="A56" s="4"/>
      <c r="B56" s="6"/>
      <c r="C56" s="2"/>
    </row>
    <row r="57" spans="1:3" ht="17.149999999999999" x14ac:dyDescent="0.4">
      <c r="A57" s="4"/>
      <c r="B57" s="6"/>
      <c r="C57" s="2"/>
    </row>
    <row r="58" spans="1:3" ht="17.149999999999999" x14ac:dyDescent="0.4">
      <c r="A58" s="4"/>
      <c r="B58" s="6"/>
      <c r="C58" s="2"/>
    </row>
    <row r="59" spans="1:3" ht="17.149999999999999" x14ac:dyDescent="0.4">
      <c r="A59" s="4"/>
      <c r="B59" s="6"/>
      <c r="C59" s="2"/>
    </row>
    <row r="60" spans="1:3" ht="17.149999999999999" x14ac:dyDescent="0.4">
      <c r="A60" s="4"/>
      <c r="B60" s="6"/>
      <c r="C60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9340D-140C-47BF-A814-6B46F37C56AC}">
  <dimension ref="A1:E6"/>
  <sheetViews>
    <sheetView workbookViewId="0">
      <selection activeCell="F27" sqref="F27"/>
    </sheetView>
  </sheetViews>
  <sheetFormatPr defaultRowHeight="14.6" x14ac:dyDescent="0.4"/>
  <cols>
    <col min="2" max="2" width="35" style="8" customWidth="1"/>
    <col min="3" max="3" width="8.84375" style="7"/>
    <col min="5" max="5" width="9.23046875" style="14"/>
  </cols>
  <sheetData>
    <row r="1" spans="1:5" x14ac:dyDescent="0.4">
      <c r="B1" s="8">
        <f>Overview!A2</f>
        <v>45132</v>
      </c>
      <c r="C1" s="7">
        <f>Overview!B2</f>
        <v>0.25</v>
      </c>
      <c r="D1">
        <v>0</v>
      </c>
    </row>
    <row r="2" spans="1:5" x14ac:dyDescent="0.4">
      <c r="A2">
        <v>1</v>
      </c>
      <c r="B2" s="9" t="s">
        <v>9</v>
      </c>
      <c r="C2" s="7">
        <f>C1+TIME(0,D1,0)</f>
        <v>0.25</v>
      </c>
      <c r="D2">
        <v>10</v>
      </c>
      <c r="E2" s="14" t="s">
        <v>21</v>
      </c>
    </row>
    <row r="3" spans="1:5" x14ac:dyDescent="0.4">
      <c r="A3">
        <f>A2+0.1</f>
        <v>1.1000000000000001</v>
      </c>
      <c r="B3" s="9" t="s">
        <v>10</v>
      </c>
      <c r="C3" s="7">
        <f t="shared" ref="C3:C6" si="0">C2+TIME(0,D2,0)</f>
        <v>0.25694444444444442</v>
      </c>
      <c r="D3">
        <v>25</v>
      </c>
      <c r="E3" s="14" t="s">
        <v>18</v>
      </c>
    </row>
    <row r="4" spans="1:5" x14ac:dyDescent="0.4">
      <c r="A4">
        <f>A3+0.1</f>
        <v>1.2000000000000002</v>
      </c>
      <c r="B4" s="9" t="s">
        <v>10</v>
      </c>
      <c r="C4" s="7">
        <f t="shared" si="0"/>
        <v>0.27430555555555552</v>
      </c>
      <c r="D4">
        <v>20</v>
      </c>
      <c r="E4" s="14" t="s">
        <v>18</v>
      </c>
    </row>
    <row r="5" spans="1:5" x14ac:dyDescent="0.4">
      <c r="A5">
        <f t="shared" ref="A5:A6" si="1">A4+0.1</f>
        <v>1.3000000000000003</v>
      </c>
      <c r="B5" s="9" t="s">
        <v>20</v>
      </c>
      <c r="C5" s="7">
        <f t="shared" si="0"/>
        <v>0.28819444444444442</v>
      </c>
      <c r="D5">
        <v>5</v>
      </c>
      <c r="E5" s="14" t="s">
        <v>21</v>
      </c>
    </row>
    <row r="6" spans="1:5" x14ac:dyDescent="0.4">
      <c r="A6">
        <f t="shared" si="1"/>
        <v>1.4000000000000004</v>
      </c>
      <c r="B6" s="9" t="s">
        <v>19</v>
      </c>
      <c r="C6" s="7">
        <f t="shared" si="0"/>
        <v>0.29166666666666663</v>
      </c>
      <c r="D6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DEAF5-6CA7-4F07-9E5E-6B482ADC125C}">
  <dimension ref="A1:E7"/>
  <sheetViews>
    <sheetView zoomScale="120" zoomScaleNormal="120" workbookViewId="0">
      <selection activeCell="A2" sqref="A2:E7"/>
    </sheetView>
  </sheetViews>
  <sheetFormatPr defaultRowHeight="14.6" x14ac:dyDescent="0.4"/>
  <cols>
    <col min="2" max="2" width="35" style="8" customWidth="1"/>
    <col min="3" max="3" width="8.84375" style="7"/>
    <col min="5" max="5" width="9.23046875" style="15"/>
  </cols>
  <sheetData>
    <row r="1" spans="1:5" x14ac:dyDescent="0.4">
      <c r="B1" s="8">
        <f>Overview!A3</f>
        <v>45139</v>
      </c>
      <c r="C1" s="7">
        <f>Overview!B3</f>
        <v>0.91666666666666663</v>
      </c>
    </row>
    <row r="2" spans="1:5" x14ac:dyDescent="0.4">
      <c r="A2">
        <v>1</v>
      </c>
      <c r="B2" s="9" t="s">
        <v>9</v>
      </c>
      <c r="C2" s="7">
        <f>C1</f>
        <v>0.91666666666666663</v>
      </c>
      <c r="D2">
        <v>6</v>
      </c>
    </row>
    <row r="3" spans="1:5" x14ac:dyDescent="0.4">
      <c r="A3">
        <f>A2+0.1</f>
        <v>1.1000000000000001</v>
      </c>
      <c r="B3" s="9" t="s">
        <v>17</v>
      </c>
      <c r="C3" s="7">
        <f>C2+TIME(0,D2,0)</f>
        <v>0.92083333333333328</v>
      </c>
      <c r="D3">
        <v>20</v>
      </c>
      <c r="E3" s="15" t="s">
        <v>16</v>
      </c>
    </row>
    <row r="4" spans="1:5" x14ac:dyDescent="0.4">
      <c r="A4">
        <f>A3+0.1</f>
        <v>1.2000000000000002</v>
      </c>
      <c r="B4" s="9" t="s">
        <v>23</v>
      </c>
      <c r="C4" s="7">
        <f>C3+TIME(0,D3,0)</f>
        <v>0.93472222222222212</v>
      </c>
      <c r="D4">
        <v>20</v>
      </c>
      <c r="E4" s="15" t="s">
        <v>24</v>
      </c>
    </row>
    <row r="5" spans="1:5" x14ac:dyDescent="0.4">
      <c r="A5">
        <f t="shared" ref="A5:A7" si="0">A4+0.1</f>
        <v>1.3000000000000003</v>
      </c>
      <c r="B5" s="9" t="s">
        <v>25</v>
      </c>
      <c r="C5" s="7">
        <f>C4+TIME(0,D4,0)</f>
        <v>0.94861111111111096</v>
      </c>
      <c r="D5">
        <v>10</v>
      </c>
      <c r="E5" s="15" t="s">
        <v>18</v>
      </c>
    </row>
    <row r="6" spans="1:5" x14ac:dyDescent="0.4">
      <c r="A6">
        <f t="shared" si="0"/>
        <v>1.4000000000000004</v>
      </c>
      <c r="B6" s="9" t="s">
        <v>22</v>
      </c>
      <c r="C6" s="7">
        <f>C5+TIME(0,D5,0)</f>
        <v>0.95555555555555538</v>
      </c>
      <c r="D6">
        <v>4</v>
      </c>
    </row>
    <row r="7" spans="1:5" x14ac:dyDescent="0.4">
      <c r="A7">
        <f t="shared" si="0"/>
        <v>1.5000000000000004</v>
      </c>
      <c r="B7" s="9" t="s">
        <v>19</v>
      </c>
      <c r="C7" s="7">
        <f>C6+TIME(0,D6,0)</f>
        <v>0.95833333333333315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DAA62-F83D-4D74-9ADD-8F3D6AF1DCF1}">
  <dimension ref="A1:D7"/>
  <sheetViews>
    <sheetView workbookViewId="0">
      <selection activeCell="D7" sqref="D7"/>
    </sheetView>
  </sheetViews>
  <sheetFormatPr defaultRowHeight="14.6" x14ac:dyDescent="0.4"/>
  <cols>
    <col min="2" max="2" width="58.69140625" style="8" customWidth="1"/>
    <col min="3" max="3" width="8.84375" style="7"/>
  </cols>
  <sheetData>
    <row r="1" spans="1:4" x14ac:dyDescent="0.4">
      <c r="B1" s="8">
        <f>Overview!A4</f>
        <v>45146</v>
      </c>
      <c r="C1" s="7">
        <f>Overview!B4</f>
        <v>0.25</v>
      </c>
      <c r="D1">
        <v>0</v>
      </c>
    </row>
    <row r="2" spans="1:4" x14ac:dyDescent="0.4">
      <c r="A2">
        <v>1</v>
      </c>
      <c r="B2" s="9" t="s">
        <v>9</v>
      </c>
      <c r="C2" s="7">
        <f>C1+TIME(0,D2,0)</f>
        <v>0.25347222222222221</v>
      </c>
      <c r="D2">
        <v>5</v>
      </c>
    </row>
    <row r="3" spans="1:4" x14ac:dyDescent="0.4">
      <c r="A3">
        <f>A2+0.1</f>
        <v>1.1000000000000001</v>
      </c>
      <c r="B3" s="9" t="s">
        <v>26</v>
      </c>
      <c r="C3" s="7">
        <f t="shared" ref="C3:C7" si="0">C2+TIME(0,D3,0)</f>
        <v>0.2673611111111111</v>
      </c>
      <c r="D3">
        <v>20</v>
      </c>
    </row>
    <row r="4" spans="1:4" x14ac:dyDescent="0.4">
      <c r="A4">
        <f>A3+0.1</f>
        <v>1.2000000000000002</v>
      </c>
      <c r="B4" s="9" t="s">
        <v>14</v>
      </c>
      <c r="C4" s="7">
        <f t="shared" si="0"/>
        <v>0.28125</v>
      </c>
      <c r="D4">
        <v>20</v>
      </c>
    </row>
    <row r="5" spans="1:4" x14ac:dyDescent="0.4">
      <c r="A5">
        <f>A4+0.1</f>
        <v>1.3000000000000003</v>
      </c>
      <c r="B5" s="9" t="s">
        <v>27</v>
      </c>
      <c r="C5" s="7">
        <f t="shared" si="0"/>
        <v>0.28819444444444442</v>
      </c>
      <c r="D5">
        <v>10</v>
      </c>
    </row>
    <row r="6" spans="1:4" x14ac:dyDescent="0.4">
      <c r="A6">
        <f>A5+0.1</f>
        <v>1.4000000000000004</v>
      </c>
      <c r="B6" s="9" t="s">
        <v>22</v>
      </c>
      <c r="C6" s="7">
        <f t="shared" si="0"/>
        <v>0.29166666666666663</v>
      </c>
      <c r="D6">
        <v>5</v>
      </c>
    </row>
    <row r="7" spans="1:4" x14ac:dyDescent="0.4">
      <c r="A7">
        <f>A6+0.1</f>
        <v>1.5000000000000004</v>
      </c>
      <c r="B7" s="9" t="s">
        <v>19</v>
      </c>
      <c r="C7" s="7">
        <f t="shared" si="0"/>
        <v>0.29166666666666663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7D3C0-6BDF-4D70-9220-F2987FB7A887}">
  <dimension ref="A1:D6"/>
  <sheetViews>
    <sheetView workbookViewId="0">
      <selection activeCell="B7" sqref="B7"/>
    </sheetView>
  </sheetViews>
  <sheetFormatPr defaultRowHeight="14.6" x14ac:dyDescent="0.4"/>
  <cols>
    <col min="2" max="2" width="35" style="8" customWidth="1"/>
    <col min="3" max="3" width="8.84375" style="7"/>
  </cols>
  <sheetData>
    <row r="1" spans="1:4" x14ac:dyDescent="0.4">
      <c r="B1" s="8">
        <f>Overview!A5</f>
        <v>45153</v>
      </c>
      <c r="C1" s="7">
        <f>Overview!B5</f>
        <v>0.91666666666666663</v>
      </c>
      <c r="D1">
        <v>0</v>
      </c>
    </row>
    <row r="2" spans="1:4" x14ac:dyDescent="0.4">
      <c r="A2">
        <v>1</v>
      </c>
      <c r="B2" s="9" t="s">
        <v>9</v>
      </c>
      <c r="C2" s="7">
        <f>C1+TIME(0,D2,0)</f>
        <v>0.92013888888888884</v>
      </c>
      <c r="D2">
        <v>5</v>
      </c>
    </row>
    <row r="3" spans="1:4" x14ac:dyDescent="0.4">
      <c r="A3">
        <f>A2+0.1</f>
        <v>1.1000000000000001</v>
      </c>
      <c r="B3" s="9" t="s">
        <v>29</v>
      </c>
      <c r="C3" s="7">
        <f t="shared" ref="C3:C6" si="0">C2+TIME(0,D3,0)</f>
        <v>0.9375</v>
      </c>
      <c r="D3">
        <v>25</v>
      </c>
    </row>
    <row r="4" spans="1:4" x14ac:dyDescent="0.4">
      <c r="A4">
        <f>A3+0.1</f>
        <v>1.2000000000000002</v>
      </c>
      <c r="B4" s="9" t="s">
        <v>28</v>
      </c>
      <c r="C4" s="7">
        <f t="shared" si="0"/>
        <v>0.95486111111111116</v>
      </c>
      <c r="D4">
        <v>25</v>
      </c>
    </row>
    <row r="5" spans="1:4" x14ac:dyDescent="0.4">
      <c r="A5">
        <f>A4+0.1</f>
        <v>1.3000000000000003</v>
      </c>
      <c r="B5" s="9" t="s">
        <v>22</v>
      </c>
      <c r="C5" s="7">
        <f t="shared" si="0"/>
        <v>0.95833333333333337</v>
      </c>
      <c r="D5">
        <v>5</v>
      </c>
    </row>
    <row r="6" spans="1:4" x14ac:dyDescent="0.4">
      <c r="A6">
        <f>A5+0.1</f>
        <v>1.4000000000000004</v>
      </c>
      <c r="B6" s="9" t="s">
        <v>19</v>
      </c>
      <c r="C6" s="7">
        <f t="shared" si="0"/>
        <v>0.95833333333333337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44C56-A1E0-46C0-93C6-EF8784A1F528}">
  <dimension ref="A1:D6"/>
  <sheetViews>
    <sheetView workbookViewId="0">
      <selection activeCell="D5" sqref="D5"/>
    </sheetView>
  </sheetViews>
  <sheetFormatPr defaultRowHeight="14.6" x14ac:dyDescent="0.4"/>
  <cols>
    <col min="2" max="2" width="35" style="8" customWidth="1"/>
    <col min="3" max="3" width="8.84375" style="7"/>
  </cols>
  <sheetData>
    <row r="1" spans="1:4" x14ac:dyDescent="0.4">
      <c r="B1" s="8">
        <f>Overview!A6</f>
        <v>45160</v>
      </c>
      <c r="C1" s="7">
        <f>Overview!B6</f>
        <v>0.25</v>
      </c>
      <c r="D1">
        <v>0</v>
      </c>
    </row>
    <row r="2" spans="1:4" x14ac:dyDescent="0.4">
      <c r="A2">
        <v>1</v>
      </c>
      <c r="B2" s="9" t="s">
        <v>9</v>
      </c>
      <c r="C2" s="7">
        <f>C1+TIME(0,D2,0)</f>
        <v>0.25347222222222221</v>
      </c>
      <c r="D2">
        <v>5</v>
      </c>
    </row>
    <row r="3" spans="1:4" x14ac:dyDescent="0.4">
      <c r="A3">
        <f>A2+0.1</f>
        <v>1.1000000000000001</v>
      </c>
      <c r="B3" s="9" t="s">
        <v>13</v>
      </c>
      <c r="C3" s="7">
        <f t="shared" ref="C3:C6" si="0">C2+TIME(0,D3,0)</f>
        <v>0.27083333333333331</v>
      </c>
      <c r="D3">
        <v>25</v>
      </c>
    </row>
    <row r="4" spans="1:4" x14ac:dyDescent="0.4">
      <c r="A4">
        <f>A3+0.1</f>
        <v>1.2000000000000002</v>
      </c>
      <c r="B4" s="9" t="s">
        <v>14</v>
      </c>
      <c r="C4" s="7">
        <f t="shared" si="0"/>
        <v>0.28819444444444442</v>
      </c>
      <c r="D4">
        <v>25</v>
      </c>
    </row>
    <row r="5" spans="1:4" x14ac:dyDescent="0.4">
      <c r="A5">
        <f>A4+0.1</f>
        <v>1.3000000000000003</v>
      </c>
      <c r="B5" s="9" t="s">
        <v>22</v>
      </c>
      <c r="C5" s="7">
        <f t="shared" si="0"/>
        <v>0.29166666666666663</v>
      </c>
      <c r="D5">
        <v>5</v>
      </c>
    </row>
    <row r="6" spans="1:4" x14ac:dyDescent="0.4">
      <c r="A6">
        <f>A5+0.1</f>
        <v>1.4000000000000004</v>
      </c>
      <c r="B6" s="9" t="s">
        <v>19</v>
      </c>
      <c r="C6" s="7">
        <f t="shared" si="0"/>
        <v>0.29166666666666663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D522F-0545-4C4B-A100-9BF2151DE80E}">
  <dimension ref="A1:D6"/>
  <sheetViews>
    <sheetView tabSelected="1" workbookViewId="0">
      <selection activeCell="B6" sqref="B6"/>
    </sheetView>
  </sheetViews>
  <sheetFormatPr defaultRowHeight="14.6" x14ac:dyDescent="0.4"/>
  <cols>
    <col min="2" max="2" width="35" style="8" customWidth="1"/>
    <col min="3" max="3" width="8.84375" style="7"/>
  </cols>
  <sheetData>
    <row r="1" spans="1:4" x14ac:dyDescent="0.4">
      <c r="B1" s="8">
        <f>Overview!A7</f>
        <v>45167</v>
      </c>
      <c r="C1" s="7">
        <f>Overview!B7</f>
        <v>0.91666666666666663</v>
      </c>
      <c r="D1">
        <v>0</v>
      </c>
    </row>
    <row r="2" spans="1:4" x14ac:dyDescent="0.4">
      <c r="A2">
        <v>1</v>
      </c>
      <c r="B2" s="9" t="s">
        <v>9</v>
      </c>
      <c r="C2" s="7">
        <f>C1+TIME(0,D1,0)</f>
        <v>0.91666666666666663</v>
      </c>
      <c r="D2">
        <v>5</v>
      </c>
    </row>
    <row r="3" spans="1:4" x14ac:dyDescent="0.4">
      <c r="A3">
        <f>A2+0.1</f>
        <v>1.1000000000000001</v>
      </c>
      <c r="B3" s="9" t="s">
        <v>15</v>
      </c>
      <c r="C3" s="7">
        <f>C2+TIME(0,D2,0)</f>
        <v>0.92013888888888884</v>
      </c>
      <c r="D3">
        <v>30</v>
      </c>
    </row>
    <row r="4" spans="1:4" x14ac:dyDescent="0.4">
      <c r="A4">
        <f>A2+0.1</f>
        <v>1.1000000000000001</v>
      </c>
      <c r="B4" s="9" t="s">
        <v>30</v>
      </c>
      <c r="C4" s="7">
        <f>C3+TIME(0,D3,0)</f>
        <v>0.94097222222222221</v>
      </c>
      <c r="D4">
        <v>20</v>
      </c>
    </row>
    <row r="5" spans="1:4" x14ac:dyDescent="0.4">
      <c r="A5">
        <f>A3+0.1</f>
        <v>1.2000000000000002</v>
      </c>
      <c r="B5" s="9" t="s">
        <v>22</v>
      </c>
      <c r="C5" s="7">
        <f>C4+TIME(0,D4,0)</f>
        <v>0.95486111111111105</v>
      </c>
      <c r="D5">
        <v>5</v>
      </c>
    </row>
    <row r="6" spans="1:4" x14ac:dyDescent="0.4">
      <c r="A6">
        <f t="shared" ref="A6" si="0">A5+0.1</f>
        <v>1.3000000000000003</v>
      </c>
      <c r="B6" s="9" t="s">
        <v>19</v>
      </c>
      <c r="C6" s="7">
        <f>C5+TIME(0,D5,0)</f>
        <v>0.95833333333333326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6AB10-51BC-451D-AD73-606CC53B7A2E}">
  <dimension ref="A1:D6"/>
  <sheetViews>
    <sheetView workbookViewId="0">
      <selection activeCell="B3" sqref="B3"/>
    </sheetView>
  </sheetViews>
  <sheetFormatPr defaultRowHeight="14.6" x14ac:dyDescent="0.4"/>
  <cols>
    <col min="2" max="2" width="35" style="8" customWidth="1"/>
    <col min="3" max="3" width="8.84375" style="7"/>
  </cols>
  <sheetData>
    <row r="1" spans="1:4" x14ac:dyDescent="0.4">
      <c r="B1" s="8">
        <f>Overview!A8</f>
        <v>45174</v>
      </c>
      <c r="C1" s="7">
        <f>Overview!B8</f>
        <v>0.25</v>
      </c>
      <c r="D1">
        <v>0</v>
      </c>
    </row>
    <row r="2" spans="1:4" x14ac:dyDescent="0.4">
      <c r="A2">
        <v>1</v>
      </c>
      <c r="B2" s="9" t="s">
        <v>9</v>
      </c>
      <c r="C2" s="7">
        <f>C1+TIME(0,D2,0)</f>
        <v>0.25347222222222221</v>
      </c>
      <c r="D2">
        <v>5</v>
      </c>
    </row>
    <row r="3" spans="1:4" x14ac:dyDescent="0.4">
      <c r="A3">
        <f>A2+0.1</f>
        <v>1.1000000000000001</v>
      </c>
      <c r="B3" s="9" t="s">
        <v>11</v>
      </c>
      <c r="C3" s="7">
        <f t="shared" ref="C3:C6" si="0">C2+TIME(0,D3,0)</f>
        <v>0.27083333333333331</v>
      </c>
      <c r="D3">
        <v>25</v>
      </c>
    </row>
    <row r="4" spans="1:4" x14ac:dyDescent="0.4">
      <c r="A4">
        <f>A3+0.1</f>
        <v>1.2000000000000002</v>
      </c>
      <c r="B4" s="9" t="s">
        <v>12</v>
      </c>
      <c r="C4" s="7">
        <f t="shared" si="0"/>
        <v>0.28819444444444442</v>
      </c>
      <c r="D4">
        <v>25</v>
      </c>
    </row>
    <row r="5" spans="1:4" x14ac:dyDescent="0.4">
      <c r="A5">
        <f>A4+0.1</f>
        <v>1.3000000000000003</v>
      </c>
      <c r="B5" s="9" t="s">
        <v>22</v>
      </c>
      <c r="C5" s="7">
        <f t="shared" si="0"/>
        <v>0.29166666666666663</v>
      </c>
      <c r="D5">
        <v>5</v>
      </c>
    </row>
    <row r="6" spans="1:4" x14ac:dyDescent="0.4">
      <c r="A6">
        <f>A5+0.1</f>
        <v>1.4000000000000004</v>
      </c>
      <c r="B6" s="9" t="s">
        <v>19</v>
      </c>
      <c r="C6" s="7">
        <f t="shared" si="0"/>
        <v>0.29166666666666663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Overview</vt:lpstr>
      <vt:lpstr>25-July</vt:lpstr>
      <vt:lpstr>1-Aug</vt:lpstr>
      <vt:lpstr>8-Aug</vt:lpstr>
      <vt:lpstr>15-Aug</vt:lpstr>
      <vt:lpstr>22-Aug</vt:lpstr>
      <vt:lpstr>29-Aug</vt:lpstr>
      <vt:lpstr>5-Sep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2023-07-14T12:11:44Z</dcterms:created>
  <dcterms:modified xsi:type="dcterms:W3CDTF">2023-08-25T03:01:43Z</dcterms:modified>
</cp:coreProperties>
</file>