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ben-root\ieee\IG-SG-S1g-2023\"/>
    </mc:Choice>
  </mc:AlternateContent>
  <xr:revisionPtr revIDLastSave="0" documentId="8_{9F235BA4-4B2A-42D8-9DED-669B13742DF2}" xr6:coauthVersionLast="47" xr6:coauthVersionMax="47" xr10:uidLastSave="{00000000-0000-0000-0000-000000000000}"/>
  <bookViews>
    <workbookView xWindow="-192" yWindow="-192" windowWidth="23424" windowHeight="12624" tabRatio="703" activeTab="3" xr2:uid="{00000000-000D-0000-FFFF-FFFF00000000}"/>
  </bookViews>
  <sheets>
    <sheet name="Cover" sheetId="30" r:id="rId1"/>
    <sheet name="Big Picture" sheetId="26" r:id="rId2"/>
    <sheet name="Summary" sheetId="2" r:id="rId3"/>
    <sheet name="Tuesday" sheetId="19" r:id="rId4"/>
    <sheet name="Thursday" sheetId="16" r:id="rId5"/>
  </sheets>
  <definedNames>
    <definedName name="hour">#REF!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6" l="1"/>
  <c r="E8" i="16" s="1"/>
  <c r="E9" i="16" s="1"/>
  <c r="E10" i="16" s="1"/>
  <c r="E11" i="16" s="1"/>
  <c r="A7" i="16"/>
  <c r="A8" i="16" s="1"/>
  <c r="A9" i="16" s="1"/>
  <c r="A10" i="16" s="1"/>
  <c r="A11" i="16" s="1"/>
  <c r="A7" i="2"/>
  <c r="B6" i="16" l="1"/>
  <c r="E6" i="16"/>
  <c r="E26" i="16" l="1"/>
  <c r="B26" i="16"/>
  <c r="E6" i="19"/>
  <c r="E7" i="19" s="1"/>
  <c r="E8" i="19" s="1"/>
  <c r="E9" i="19" s="1"/>
  <c r="E10" i="19" s="1"/>
  <c r="E11" i="19" s="1"/>
  <c r="B6" i="19" l="1"/>
  <c r="E2" i="16"/>
  <c r="E2" i="19"/>
  <c r="B1" i="19" l="1"/>
  <c r="B1" i="16" l="1"/>
  <c r="A6" i="19" l="1"/>
  <c r="A7" i="19" s="1"/>
  <c r="A8" i="19" s="1"/>
  <c r="A9" i="19" s="1"/>
  <c r="A10" i="19" s="1"/>
  <c r="A11" i="19" s="1"/>
  <c r="A6" i="16" l="1"/>
</calcChain>
</file>

<file path=xl/sharedStrings.xml><?xml version="1.0" encoding="utf-8"?>
<sst xmlns="http://schemas.openxmlformats.org/spreadsheetml/2006/main" count="216" uniqueCount="136">
  <si>
    <t>Recess</t>
  </si>
  <si>
    <t>Chair</t>
  </si>
  <si>
    <t>UTC</t>
  </si>
  <si>
    <t>JST</t>
  </si>
  <si>
    <t>https://mentor.ieee.org/802.15/documents</t>
  </si>
  <si>
    <t>EST</t>
  </si>
  <si>
    <t>Task Group 15.4ab - Next Generation UWB</t>
  </si>
  <si>
    <t>Notes and Links:</t>
  </si>
  <si>
    <t>IEEE-SA Patent, Copyright, and Participation Policies</t>
  </si>
  <si>
    <t>https://grouper.ieee.org/groups/802/sapolicies.shtml</t>
  </si>
  <si>
    <t>Meeting details can be found on the 802 subgroup calendar</t>
  </si>
  <si>
    <t>https://grouper.ieee.org/groups/802/802tele_calendar.html</t>
  </si>
  <si>
    <t>Registration is required to attend meetings during the 802 plenary session!</t>
  </si>
  <si>
    <t>If not already registered please register now:</t>
  </si>
  <si>
    <t>Working Group 802.15 Home Page</t>
  </si>
  <si>
    <t>https://grouper.ieee.org/groups/802/15/</t>
  </si>
  <si>
    <t>https://www.ieee802.org/15/pub/TG4ab.html</t>
  </si>
  <si>
    <t>07:00-07:30</t>
  </si>
  <si>
    <t>CONTINENTAL BREAKFAST</t>
  </si>
  <si>
    <t>07:30-08:00</t>
  </si>
  <si>
    <t>08:00-08:30</t>
  </si>
  <si>
    <t>08:30-09:00</t>
  </si>
  <si>
    <t>09:00-09:30</t>
  </si>
  <si>
    <t>09:30-10:00</t>
  </si>
  <si>
    <t>10:00-10:30</t>
  </si>
  <si>
    <t>Break</t>
  </si>
  <si>
    <t>10:30-11:00</t>
  </si>
  <si>
    <t>11:00-11:30</t>
  </si>
  <si>
    <t>11:30-12:00</t>
  </si>
  <si>
    <t>12:00-12:30</t>
  </si>
  <si>
    <t>12:30-13:00</t>
  </si>
  <si>
    <t>13:00-13:30</t>
  </si>
  <si>
    <t>13:30-14:00</t>
  </si>
  <si>
    <t>TG7a OCC</t>
  </si>
  <si>
    <t>14:00-14:30</t>
  </si>
  <si>
    <t>14:30-15:00</t>
  </si>
  <si>
    <t>15:00-15:30</t>
  </si>
  <si>
    <t>15:30-16:00</t>
  </si>
  <si>
    <t>16:00-16:30</t>
  </si>
  <si>
    <t>16:30-17:00</t>
  </si>
  <si>
    <t>17:00-17:30</t>
  </si>
  <si>
    <t>17:30-18:00</t>
  </si>
  <si>
    <t>18:00-18:30</t>
  </si>
  <si>
    <t>TG4ab
NG-UWB</t>
  </si>
  <si>
    <t>TG4me</t>
  </si>
  <si>
    <t>TG16t
LicNB</t>
  </si>
  <si>
    <t>TG6ma
BAN/
VAN</t>
  </si>
  <si>
    <t>Mtg. Local Time</t>
  </si>
  <si>
    <t>SUNDAY</t>
  </si>
  <si>
    <t>MONDAY</t>
  </si>
  <si>
    <t>TUESDAY</t>
  </si>
  <si>
    <t>WEDNESDAY</t>
  </si>
  <si>
    <t>THURSDAY</t>
  </si>
  <si>
    <t>OPEN and Reminders</t>
  </si>
  <si>
    <t>Doc #</t>
  </si>
  <si>
    <t>Virtual Rm 1</t>
  </si>
  <si>
    <t>Virtual Rm 2</t>
  </si>
  <si>
    <t>Virtual Rm 3</t>
  </si>
  <si>
    <t>Virtual Rm 4</t>
  </si>
  <si>
    <t>802.15 AC Meeting
(Virtual Rm 1)</t>
  </si>
  <si>
    <t>TG3mb
HDR</t>
  </si>
  <si>
    <t>SC
IETF</t>
  </si>
  <si>
    <t>WNG
(Virtual Rm 1)</t>
  </si>
  <si>
    <t>802.15
AC MEETING
(Virtual Rm 1)</t>
  </si>
  <si>
    <t>18:30-19:00</t>
  </si>
  <si>
    <t>Dinner on your own</t>
  </si>
  <si>
    <t>19:00-19:30</t>
  </si>
  <si>
    <t>19:30-20:00</t>
  </si>
  <si>
    <t>20:00-20:30</t>
  </si>
  <si>
    <t>20:30-21:00</t>
  </si>
  <si>
    <t>21:00-21:30</t>
  </si>
  <si>
    <t>21:30-22:00</t>
  </si>
  <si>
    <t>22:00-22:30</t>
  </si>
  <si>
    <t>22:30-23:00</t>
  </si>
  <si>
    <t>Link</t>
  </si>
  <si>
    <t>802.15 WG Opening Plenary
(Virtual Rm 1)</t>
  </si>
  <si>
    <r>
      <t xml:space="preserve">SG
</t>
    </r>
    <r>
      <rPr>
        <b/>
        <sz val="7"/>
        <rFont val="Arial"/>
        <family val="2"/>
      </rPr>
      <t>Privacy</t>
    </r>
  </si>
  <si>
    <t>802.15 WG Midweek Plenary (Virtual Rm 1)</t>
  </si>
  <si>
    <t>802.15 WG Closing Plenary
(Virtual Rm 1)</t>
  </si>
  <si>
    <t>Times in Eastern Time zone (ET)</t>
  </si>
  <si>
    <t>All presentations must be made publicly available by uploading to Mentor:</t>
  </si>
  <si>
    <t>All meetings are conducted according to IEEE-SA Policies for standards development meetings</t>
  </si>
  <si>
    <t>Project 15.4ab Home Page</t>
  </si>
  <si>
    <t>PST</t>
  </si>
  <si>
    <t>FRIDAY</t>
  </si>
  <si>
    <t>AdHoc
-
Reqs.
WG15
Chair
Approv.</t>
  </si>
  <si>
    <t>SC
MAINT</t>
  </si>
  <si>
    <t>http://802world.org/plenary/</t>
  </si>
  <si>
    <t>The graphic below describes the weekly session of the IEEE P802.15 WG in graphic format. All local times are Baltimore time.</t>
  </si>
  <si>
    <t>LUNCH</t>
  </si>
  <si>
    <t>802.15
WG Leadership</t>
  </si>
  <si>
    <t>WIRELESS CHAIRS MTG
(see note
for Webex)</t>
  </si>
  <si>
    <t>IG
JS1G</t>
  </si>
  <si>
    <t>143rd IEEE 802.15 WSN MEETING</t>
  </si>
  <si>
    <t>Hilton Orlando, Lake Buena Vista</t>
  </si>
  <si>
    <t>Orlando, Florida</t>
  </si>
  <si>
    <t>802 WIRELESS
OPENING MEETING</t>
  </si>
  <si>
    <t>AdHoc
-
Needs
WG15
Chair
Approv.</t>
  </si>
  <si>
    <t>IG
NG-OFDM</t>
  </si>
  <si>
    <t>TG6ma
BAN/
VAN
802.1
Prep</t>
  </si>
  <si>
    <t>Social</t>
  </si>
  <si>
    <t>May 2023 Wireless Interim</t>
  </si>
  <si>
    <t>Orland, FLA, USA and Virtual</t>
  </si>
  <si>
    <t>Summary of Schedule</t>
  </si>
  <si>
    <t>Thursday 18-May PM2: Working Group Closing</t>
  </si>
  <si>
    <t>Technical contribution: Topic to be announced</t>
  </si>
  <si>
    <t xml:space="preserve">  </t>
  </si>
  <si>
    <t>Dinner on
your own</t>
  </si>
  <si>
    <t>R2</t>
  </si>
  <si>
    <t>Tuesday 16-May AM2: Opening and Technical Presentations</t>
  </si>
  <si>
    <t>Thursday 18-May AM2: Technical Presentations and closing</t>
  </si>
  <si>
    <t>TBD</t>
  </si>
  <si>
    <t>Closing Report</t>
  </si>
  <si>
    <t xml:space="preserve">IG Japan Sub 1 GHz	</t>
  </si>
  <si>
    <t>Project: IEEE P802.15 Working Group for Wireless Specialty Networks (WSN)</t>
  </si>
  <si>
    <t xml:space="preserve">Submission Title: </t>
  </si>
  <si>
    <t>Date submitted:</t>
  </si>
  <si>
    <t>Source:</t>
  </si>
  <si>
    <t>Contact:</t>
  </si>
  <si>
    <t>Re:</t>
  </si>
  <si>
    <t>Abstract:</t>
  </si>
  <si>
    <t>Purpose:</t>
  </si>
  <si>
    <t>Notice:</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</si>
  <si>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</si>
  <si>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</si>
  <si>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The contributor acknowledges and accepts that this contribution becomes the property of IEEE and may be made publicly available by P802.15.	</t>
  </si>
  <si>
    <t>Philip Orlik (Mitsubishi Electric)
Benjamin Rolfe (BCA, Mitsubishi Electric)</t>
  </si>
  <si>
    <t>Email:</t>
  </si>
  <si>
    <t>Ben Rolfe &lt;ben@blindcreek.com&gt;</t>
  </si>
  <si>
    <t>Phil Orlik  &lt;porlik@merl.com&gt;</t>
  </si>
  <si>
    <t>Interest Group Agenda</t>
  </si>
  <si>
    <t>Resemble organization</t>
  </si>
  <si>
    <t>Technical contribution: Channel Access Simulation Results</t>
  </si>
  <si>
    <t>Sumi Takenori</t>
  </si>
  <si>
    <t>Technical contribution: 802.15.4 Channel Access summary</t>
  </si>
  <si>
    <t>Ben Rolfe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</si>
</sst>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_)"/>
    <numFmt numFmtId="165" formatCode="_([$€]* #,##0.00_);_([$€]* \(#,##0.00\);_([$€]* &quot;-&quot;??_);_(@_)"/>
    <numFmt numFmtId="166" formatCode="h:mm;@"/>
    <numFmt numFmtId="167" formatCode="[$-409]d\-mmm\-yyyy;@"/>
    <numFmt numFmtId="168" formatCode="[$-409]mmmm\ d\,\ yyyy;@"/>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Courier"/>
      <family val="1"/>
    </font>
    <font>
      <b/>
      <u/>
      <sz val="10"/>
      <color theme="10"/>
      <name val="Arial"/>
      <family val="2"/>
    </font>
    <font>
      <sz val="10"/>
      <color theme="1"/>
      <name val="Times New Roman"/>
      <family val="1"/>
    </font>
    <font>
      <b/>
      <sz val="10"/>
      <color rgb="FFFF0000"/>
      <name val="Times New Roman"/>
      <family val="1"/>
    </font>
    <font>
      <b/>
      <sz val="10"/>
      <color indexed="8"/>
      <name val="Arial"/>
      <family val="2"/>
    </font>
    <font>
      <b/>
      <sz val="8"/>
      <name val="Arial"/>
      <family val="2"/>
    </font>
    <font>
      <b/>
      <sz val="8"/>
      <color theme="0"/>
      <name val="Arial"/>
      <family val="2"/>
    </font>
    <font>
      <b/>
      <sz val="10"/>
      <color indexed="9"/>
      <name val="Arial"/>
      <family val="2"/>
    </font>
    <font>
      <b/>
      <sz val="11"/>
      <name val="Arial"/>
      <family val="2"/>
    </font>
    <font>
      <b/>
      <sz val="10"/>
      <color theme="0"/>
      <name val="Arial"/>
      <family val="2"/>
    </font>
    <font>
      <b/>
      <sz val="10"/>
      <color indexed="50"/>
      <name val="Arial"/>
      <family val="2"/>
    </font>
    <font>
      <b/>
      <sz val="8"/>
      <color indexed="9"/>
      <name val="Arial"/>
      <family val="2"/>
    </font>
    <font>
      <b/>
      <sz val="7"/>
      <color indexed="9"/>
      <name val="Arial"/>
      <family val="2"/>
    </font>
    <font>
      <u/>
      <sz val="11"/>
      <color theme="10"/>
      <name val="Calibri"/>
      <family val="2"/>
      <scheme val="minor"/>
    </font>
    <font>
      <b/>
      <sz val="7"/>
      <name val="Arial"/>
      <family val="2"/>
    </font>
    <font>
      <sz val="10"/>
      <color rgb="FFFF0000"/>
      <name val="Times New Roman"/>
      <family val="1"/>
    </font>
    <font>
      <b/>
      <sz val="36"/>
      <name val="Arial"/>
      <family val="2"/>
    </font>
    <font>
      <b/>
      <sz val="18"/>
      <name val="Arial"/>
      <family val="2"/>
    </font>
    <font>
      <b/>
      <sz val="18"/>
      <color indexed="8"/>
      <name val="Arial"/>
      <family val="2"/>
    </font>
    <font>
      <sz val="10"/>
      <color indexed="8"/>
      <name val="Arial"/>
      <family val="2"/>
    </font>
    <font>
      <b/>
      <u/>
      <sz val="11"/>
      <color theme="10"/>
      <name val="Calibri"/>
      <family val="2"/>
      <scheme val="minor"/>
    </font>
    <font>
      <b/>
      <sz val="9"/>
      <color theme="0"/>
      <name val="Arial"/>
      <family val="2"/>
    </font>
  </fonts>
  <fills count="30">
    <fill>
      <patternFill patternType="none"/>
    </fill>
    <fill>
      <patternFill patternType="gray125"/>
    </fill>
    <fill>
      <patternFill patternType="solid">
        <fgColor rgb="FF92D050"/>
        <bgColor indexed="64"/>
      </patternFill>
    </fill>
    <fill>
      <patternFill patternType="solid">
        <fgColor indexed="47"/>
        <bgColor indexed="64"/>
      </patternFill>
    </fill>
    <fill>
      <patternFill patternType="solid">
        <fgColor indexed="43"/>
        <bgColor indexed="64"/>
      </patternFill>
    </fill>
    <fill>
      <patternFill patternType="solid">
        <fgColor rgb="FF0000FF"/>
        <bgColor indexed="64"/>
      </patternFill>
    </fill>
    <fill>
      <patternFill patternType="solid">
        <fgColor indexed="23"/>
        <bgColor indexed="64"/>
      </patternFill>
    </fill>
    <fill>
      <patternFill patternType="solid">
        <fgColor rgb="FF66FFFF"/>
        <bgColor indexed="64"/>
      </patternFill>
    </fill>
    <fill>
      <patternFill patternType="solid">
        <fgColor rgb="FF990000"/>
        <bgColor indexed="64"/>
      </patternFill>
    </fill>
    <fill>
      <patternFill patternType="solid">
        <fgColor rgb="FF96368B"/>
        <bgColor indexed="64"/>
      </patternFill>
    </fill>
    <fill>
      <patternFill patternType="solid">
        <fgColor indexed="42"/>
        <bgColor indexed="64"/>
      </patternFill>
    </fill>
    <fill>
      <patternFill patternType="darkDown">
        <bgColor theme="0" tint="-0.14996795556505021"/>
      </patternFill>
    </fill>
    <fill>
      <patternFill patternType="solid">
        <fgColor rgb="FF66CCFF"/>
        <bgColor indexed="64"/>
      </patternFill>
    </fill>
    <fill>
      <patternFill patternType="solid">
        <fgColor rgb="FFFFC000"/>
        <bgColor indexed="64"/>
      </patternFill>
    </fill>
    <fill>
      <patternFill patternType="solid">
        <fgColor rgb="FFCCC0DA"/>
        <bgColor indexed="64"/>
      </patternFill>
    </fill>
    <fill>
      <patternFill patternType="solid">
        <fgColor indexed="55"/>
        <bgColor indexed="64"/>
      </patternFill>
    </fill>
    <fill>
      <patternFill patternType="solid">
        <fgColor rgb="FFFFFF00"/>
        <bgColor indexed="64"/>
      </patternFill>
    </fill>
    <fill>
      <patternFill patternType="solid">
        <fgColor theme="9" tint="-0.499984740745262"/>
        <bgColor indexed="64"/>
      </patternFill>
    </fill>
    <fill>
      <patternFill patternType="solid">
        <fgColor rgb="FFFFCC99"/>
        <bgColor indexed="64"/>
      </patternFill>
    </fill>
    <fill>
      <patternFill patternType="solid">
        <fgColor theme="0" tint="-0.499984740745262"/>
        <bgColor indexed="64"/>
      </patternFill>
    </fill>
    <fill>
      <patternFill patternType="solid">
        <fgColor indexed="63"/>
        <bgColor indexed="64"/>
      </patternFill>
    </fill>
    <fill>
      <patternFill patternType="solid">
        <fgColor rgb="FF917FDD"/>
        <bgColor indexed="64"/>
      </patternFill>
    </fill>
    <fill>
      <patternFill patternType="solid">
        <fgColor theme="9" tint="-0.249977111117893"/>
        <bgColor indexed="64"/>
      </patternFill>
    </fill>
    <fill>
      <patternFill patternType="solid">
        <fgColor rgb="FFFFABAB"/>
        <bgColor indexed="64"/>
      </patternFill>
    </fill>
    <fill>
      <patternFill patternType="solid">
        <fgColor rgb="FF37FB82"/>
        <bgColor indexed="64"/>
      </patternFill>
    </fill>
    <fill>
      <patternFill patternType="solid">
        <fgColor indexed="13"/>
        <bgColor indexed="64"/>
      </patternFill>
    </fill>
    <fill>
      <patternFill patternType="solid">
        <fgColor rgb="FFFFFF99"/>
        <bgColor indexed="64"/>
      </patternFill>
    </fill>
    <fill>
      <patternFill patternType="solid">
        <fgColor theme="7" tint="-0.249977111117893"/>
        <bgColor indexed="64"/>
      </patternFill>
    </fill>
    <fill>
      <patternFill patternType="solid">
        <fgColor rgb="FFFF0000"/>
        <bgColor indexed="64"/>
      </patternFill>
    </fill>
    <fill>
      <patternFill patternType="solid">
        <fgColor theme="2" tint="-9.9978637043366805E-2"/>
        <bgColor indexed="64"/>
      </patternFill>
    </fill>
  </fills>
  <borders count="33">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4">
    <xf numFmtId="0" fontId="0" fillId="0" borderId="0"/>
    <xf numFmtId="165" fontId="18"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164" fontId="24" fillId="0" borderId="0" applyNumberFormat="0" applyFill="0" applyBorder="0" applyAlignment="0" applyProtection="0"/>
    <xf numFmtId="0" fontId="25" fillId="0" borderId="0" applyNumberFormat="0" applyFill="0" applyBorder="0" applyAlignment="0" applyProtection="0"/>
    <xf numFmtId="0" fontId="18" fillId="0" borderId="0"/>
    <xf numFmtId="164" fontId="19" fillId="0" borderId="0"/>
    <xf numFmtId="0" fontId="21" fillId="0" borderId="0"/>
    <xf numFmtId="0" fontId="26" fillId="0" borderId="0"/>
    <xf numFmtId="0" fontId="12" fillId="0" borderId="0"/>
    <xf numFmtId="164" fontId="27" fillId="0" borderId="0"/>
    <xf numFmtId="164" fontId="29" fillId="0" borderId="0" applyNumberFormat="0" applyFill="0" applyBorder="0" applyAlignment="0" applyProtection="0"/>
    <xf numFmtId="43" fontId="28" fillId="0" borderId="0" applyFont="0" applyFill="0" applyBorder="0" applyAlignment="0" applyProtection="0"/>
    <xf numFmtId="0" fontId="11" fillId="0" borderId="0"/>
    <xf numFmtId="0" fontId="41" fillId="0" borderId="0" applyNumberFormat="0" applyFill="0" applyBorder="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199">
    <xf numFmtId="0" fontId="0" fillId="0" borderId="0" xfId="0"/>
    <xf numFmtId="0" fontId="13" fillId="0" borderId="0" xfId="0" applyFont="1"/>
    <xf numFmtId="0" fontId="14" fillId="0" borderId="0" xfId="0" applyFont="1"/>
    <xf numFmtId="0" fontId="15" fillId="0" borderId="0" xfId="0" applyFont="1" applyAlignment="1">
      <alignment horizontal="center" vertical="center"/>
    </xf>
    <xf numFmtId="0" fontId="15" fillId="0" borderId="0" xfId="0" applyFont="1" applyAlignment="1">
      <alignment horizontal="center"/>
    </xf>
    <xf numFmtId="0" fontId="16" fillId="0" borderId="0" xfId="0" applyFont="1"/>
    <xf numFmtId="18" fontId="16" fillId="0" borderId="0" xfId="10" applyNumberFormat="1" applyFont="1"/>
    <xf numFmtId="0" fontId="18" fillId="0" borderId="0" xfId="6"/>
    <xf numFmtId="0" fontId="17" fillId="0" borderId="0" xfId="10" applyFont="1"/>
    <xf numFmtId="18" fontId="17" fillId="0" borderId="0" xfId="10" applyNumberFormat="1" applyFont="1"/>
    <xf numFmtId="0" fontId="16" fillId="0" borderId="0" xfId="6" applyFont="1"/>
    <xf numFmtId="0" fontId="16" fillId="0" borderId="0" xfId="10" applyFont="1" applyAlignment="1">
      <alignment horizontal="center"/>
    </xf>
    <xf numFmtId="18" fontId="16" fillId="0" borderId="0" xfId="0" applyNumberFormat="1" applyFont="1"/>
    <xf numFmtId="0" fontId="23" fillId="0" borderId="0" xfId="3"/>
    <xf numFmtId="18" fontId="13" fillId="0" borderId="0" xfId="0" applyNumberFormat="1" applyFont="1" applyAlignment="1">
      <alignment horizontal="center"/>
    </xf>
    <xf numFmtId="0" fontId="13" fillId="0" borderId="0" xfId="0" applyFont="1" applyAlignment="1">
      <alignment horizontal="center"/>
    </xf>
    <xf numFmtId="0" fontId="14" fillId="0" borderId="0" xfId="0" applyFont="1" applyAlignment="1">
      <alignment horizontal="center"/>
    </xf>
    <xf numFmtId="49" fontId="30" fillId="0" borderId="0" xfId="6" applyNumberFormat="1" applyFont="1" applyAlignment="1">
      <alignment horizontal="left"/>
    </xf>
    <xf numFmtId="0" fontId="30" fillId="0" borderId="0" xfId="10" applyFont="1" applyAlignment="1">
      <alignment horizontal="center"/>
    </xf>
    <xf numFmtId="0" fontId="30" fillId="0" borderId="0" xfId="10" applyFont="1"/>
    <xf numFmtId="0" fontId="30" fillId="0" borderId="0" xfId="6" applyFont="1"/>
    <xf numFmtId="18" fontId="18" fillId="0" borderId="0" xfId="6" applyNumberFormat="1" applyAlignment="1">
      <alignment horizontal="right"/>
    </xf>
    <xf numFmtId="0" fontId="14" fillId="0" borderId="0" xfId="0" applyFont="1" applyAlignment="1">
      <alignment wrapText="1"/>
    </xf>
    <xf numFmtId="0" fontId="13" fillId="0" borderId="0" xfId="10" applyFont="1"/>
    <xf numFmtId="0" fontId="31" fillId="0" borderId="0" xfId="0" applyFont="1"/>
    <xf numFmtId="49" fontId="16" fillId="0" borderId="0" xfId="6" applyNumberFormat="1" applyFont="1" applyAlignment="1">
      <alignment horizontal="left"/>
    </xf>
    <xf numFmtId="0" fontId="16" fillId="0" borderId="0" xfId="10" applyFont="1"/>
    <xf numFmtId="18" fontId="43" fillId="0" borderId="0" xfId="0" applyNumberFormat="1" applyFont="1"/>
    <xf numFmtId="0" fontId="0" fillId="0" borderId="0" xfId="0" applyAlignment="1">
      <alignment wrapText="1"/>
    </xf>
    <xf numFmtId="166" fontId="20" fillId="0" borderId="11" xfId="32" applyNumberFormat="1" applyFont="1" applyBorder="1" applyAlignment="1">
      <alignment horizontal="center"/>
    </xf>
    <xf numFmtId="166" fontId="20" fillId="0" borderId="13" xfId="32" applyNumberFormat="1" applyFont="1" applyBorder="1" applyAlignment="1">
      <alignment horizontal="center"/>
    </xf>
    <xf numFmtId="166" fontId="20" fillId="0" borderId="23" xfId="32" applyNumberFormat="1" applyFont="1" applyBorder="1" applyAlignment="1">
      <alignment horizontal="center"/>
    </xf>
    <xf numFmtId="166" fontId="20" fillId="0" borderId="17" xfId="32" applyNumberFormat="1" applyFont="1" applyBorder="1" applyAlignment="1">
      <alignment horizontal="center"/>
    </xf>
    <xf numFmtId="166" fontId="20" fillId="14" borderId="11" xfId="32" applyNumberFormat="1" applyFont="1" applyFill="1" applyBorder="1" applyAlignment="1">
      <alignment horizontal="center"/>
    </xf>
    <xf numFmtId="166" fontId="20" fillId="14" borderId="18" xfId="32" applyNumberFormat="1" applyFont="1" applyFill="1" applyBorder="1" applyAlignment="1">
      <alignment horizontal="center"/>
    </xf>
    <xf numFmtId="166" fontId="20" fillId="0" borderId="22" xfId="32" applyNumberFormat="1" applyFont="1" applyBorder="1" applyAlignment="1">
      <alignment horizontal="center"/>
    </xf>
    <xf numFmtId="166" fontId="20" fillId="14" borderId="23" xfId="32" applyNumberFormat="1" applyFont="1" applyFill="1" applyBorder="1" applyAlignment="1">
      <alignment horizontal="center"/>
    </xf>
    <xf numFmtId="166" fontId="20" fillId="0" borderId="18" xfId="32" applyNumberFormat="1" applyFont="1" applyBorder="1" applyAlignment="1">
      <alignment horizontal="center"/>
    </xf>
    <xf numFmtId="0" fontId="48" fillId="0" borderId="26" xfId="15" applyFont="1" applyBorder="1" applyAlignment="1">
      <alignment horizontal="center" vertical="center" wrapText="1"/>
    </xf>
    <xf numFmtId="0" fontId="48" fillId="0" borderId="28" xfId="15" applyFont="1" applyBorder="1" applyAlignment="1">
      <alignment horizontal="center" vertical="center" wrapText="1"/>
    </xf>
    <xf numFmtId="0" fontId="45" fillId="4" borderId="1" xfId="33" applyFont="1" applyFill="1" applyBorder="1" applyAlignment="1">
      <alignment horizontal="left" vertical="center" indent="2"/>
    </xf>
    <xf numFmtId="0" fontId="14" fillId="4" borderId="1" xfId="33" applyFont="1" applyFill="1" applyBorder="1" applyAlignment="1">
      <alignment vertical="center"/>
    </xf>
    <xf numFmtId="0" fontId="14" fillId="4" borderId="1" xfId="33" applyFont="1" applyFill="1" applyBorder="1" applyAlignment="1">
      <alignment horizontal="center" vertical="center"/>
    </xf>
    <xf numFmtId="0" fontId="14" fillId="4" borderId="5" xfId="33" applyFont="1" applyFill="1" applyBorder="1" applyAlignment="1">
      <alignment vertical="center"/>
    </xf>
    <xf numFmtId="0" fontId="14" fillId="4" borderId="5" xfId="33" applyFont="1" applyFill="1" applyBorder="1" applyAlignment="1">
      <alignment horizontal="center" vertical="center"/>
    </xf>
    <xf numFmtId="0" fontId="38" fillId="15" borderId="4" xfId="33" applyFont="1" applyFill="1" applyBorder="1" applyAlignment="1">
      <alignment horizontal="center" vertical="center" wrapText="1"/>
    </xf>
    <xf numFmtId="0" fontId="38" fillId="15" borderId="3" xfId="33" applyFont="1" applyFill="1" applyBorder="1" applyAlignment="1">
      <alignment horizontal="center" vertical="center" wrapText="1"/>
    </xf>
    <xf numFmtId="0" fontId="14" fillId="19" borderId="12" xfId="33" applyFont="1" applyFill="1" applyBorder="1"/>
    <xf numFmtId="0" fontId="45" fillId="4" borderId="0" xfId="33" applyFont="1" applyFill="1" applyAlignment="1">
      <alignment horizontal="left" indent="2"/>
    </xf>
    <xf numFmtId="0" fontId="18" fillId="4" borderId="0" xfId="33" applyFont="1" applyFill="1"/>
    <xf numFmtId="0" fontId="46" fillId="4" borderId="0" xfId="33" applyFont="1" applyFill="1" applyAlignment="1">
      <alignment horizontal="left" vertical="center" indent="2"/>
    </xf>
    <xf numFmtId="0" fontId="47" fillId="4" borderId="0" xfId="33" applyFont="1" applyFill="1" applyAlignment="1">
      <alignment horizontal="left" indent="2"/>
    </xf>
    <xf numFmtId="0" fontId="38" fillId="15" borderId="0" xfId="33" applyFont="1" applyFill="1" applyAlignment="1">
      <alignment horizontal="center" vertical="center" wrapText="1"/>
    </xf>
    <xf numFmtId="0" fontId="32" fillId="3" borderId="19" xfId="33" applyFont="1" applyFill="1" applyBorder="1" applyAlignment="1">
      <alignment horizontal="center" vertical="center" wrapText="1"/>
    </xf>
    <xf numFmtId="0" fontId="32" fillId="3" borderId="20" xfId="33" applyFont="1" applyFill="1" applyBorder="1" applyAlignment="1">
      <alignment horizontal="center" vertical="center" wrapText="1"/>
    </xf>
    <xf numFmtId="0" fontId="35" fillId="6" borderId="20" xfId="33" quotePrefix="1" applyFont="1" applyFill="1" applyBorder="1" applyAlignment="1">
      <alignment horizontal="center" vertical="center" wrapText="1"/>
    </xf>
    <xf numFmtId="0" fontId="14" fillId="10" borderId="20" xfId="33" applyFont="1" applyFill="1" applyBorder="1" applyAlignment="1">
      <alignment horizontal="center" vertical="center" wrapText="1"/>
    </xf>
    <xf numFmtId="0" fontId="35" fillId="6" borderId="20" xfId="33" applyFont="1" applyFill="1" applyBorder="1" applyAlignment="1">
      <alignment horizontal="center" vertical="center" wrapText="1"/>
    </xf>
    <xf numFmtId="0" fontId="35" fillId="6" borderId="21" xfId="33" applyFont="1" applyFill="1" applyBorder="1" applyAlignment="1">
      <alignment horizontal="center" vertical="center" wrapText="1"/>
    </xf>
    <xf numFmtId="0" fontId="35" fillId="20" borderId="21" xfId="33" applyFont="1" applyFill="1" applyBorder="1" applyAlignment="1">
      <alignment horizontal="center" vertical="center" wrapText="1"/>
    </xf>
    <xf numFmtId="0" fontId="35" fillId="20" borderId="7" xfId="33" applyFont="1" applyFill="1" applyBorder="1" applyAlignment="1">
      <alignment horizontal="center" vertical="center" wrapText="1"/>
    </xf>
    <xf numFmtId="0" fontId="48" fillId="0" borderId="27" xfId="15" applyFont="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vertical="center" wrapText="1"/>
    </xf>
    <xf numFmtId="0" fontId="0" fillId="0" borderId="0" xfId="0" applyAlignment="1">
      <alignment horizontal="left" vertical="center" wrapText="1"/>
    </xf>
    <xf numFmtId="168" fontId="0" fillId="0" borderId="0" xfId="0" applyNumberFormat="1" applyAlignment="1">
      <alignment horizontal="left" vertical="center"/>
    </xf>
    <xf numFmtId="0" fontId="14" fillId="18" borderId="2" xfId="33" applyFont="1" applyFill="1" applyBorder="1" applyAlignment="1">
      <alignment horizontal="center" vertical="center" wrapText="1"/>
    </xf>
    <xf numFmtId="0" fontId="14" fillId="18" borderId="1" xfId="33" applyFont="1" applyFill="1" applyBorder="1" applyAlignment="1">
      <alignment horizontal="center" vertical="center" wrapText="1"/>
    </xf>
    <xf numFmtId="0" fontId="14" fillId="18" borderId="8" xfId="33" applyFont="1" applyFill="1" applyBorder="1" applyAlignment="1">
      <alignment horizontal="center" vertical="center" wrapText="1"/>
    </xf>
    <xf numFmtId="0" fontId="14" fillId="18" borderId="25" xfId="32" applyFont="1" applyFill="1" applyBorder="1" applyAlignment="1">
      <alignment horizontal="center"/>
    </xf>
    <xf numFmtId="0" fontId="14" fillId="18" borderId="24" xfId="32" applyFont="1" applyFill="1" applyBorder="1" applyAlignment="1">
      <alignment horizontal="center"/>
    </xf>
    <xf numFmtId="0" fontId="14" fillId="18" borderId="29" xfId="32" applyFont="1" applyFill="1" applyBorder="1" applyAlignment="1">
      <alignment horizontal="center"/>
    </xf>
    <xf numFmtId="0" fontId="14" fillId="18" borderId="30" xfId="32" applyFont="1" applyFill="1" applyBorder="1" applyAlignment="1">
      <alignment horizontal="center"/>
    </xf>
    <xf numFmtId="0" fontId="14" fillId="18" borderId="31" xfId="32" applyFont="1" applyFill="1" applyBorder="1" applyAlignment="1">
      <alignment horizontal="center"/>
    </xf>
    <xf numFmtId="0" fontId="14" fillId="18" borderId="32" xfId="32" applyFont="1" applyFill="1" applyBorder="1" applyAlignment="1">
      <alignment horizontal="center"/>
    </xf>
    <xf numFmtId="0" fontId="14" fillId="19" borderId="2" xfId="32" applyFont="1" applyFill="1" applyBorder="1" applyAlignment="1">
      <alignment horizontal="center"/>
    </xf>
    <xf numFmtId="0" fontId="14" fillId="19" borderId="1" xfId="32" applyFont="1" applyFill="1" applyBorder="1" applyAlignment="1">
      <alignment horizontal="center"/>
    </xf>
    <xf numFmtId="0" fontId="14" fillId="19" borderId="8" xfId="32" applyFont="1" applyFill="1" applyBorder="1" applyAlignment="1">
      <alignment horizontal="center"/>
    </xf>
    <xf numFmtId="0" fontId="14" fillId="3" borderId="12" xfId="33" applyFont="1" applyFill="1" applyBorder="1" applyAlignment="1">
      <alignment horizontal="center" vertical="center"/>
    </xf>
    <xf numFmtId="0" fontId="14" fillId="3" borderId="7" xfId="33" applyFont="1" applyFill="1" applyBorder="1" applyAlignment="1">
      <alignment horizontal="center" vertical="center"/>
    </xf>
    <xf numFmtId="0" fontId="44" fillId="25" borderId="12" xfId="33" applyFont="1" applyFill="1" applyBorder="1" applyAlignment="1">
      <alignment horizontal="center" vertical="center" wrapText="1"/>
    </xf>
    <xf numFmtId="0" fontId="44" fillId="25" borderId="9" xfId="33" applyFont="1" applyFill="1" applyBorder="1" applyAlignment="1">
      <alignment horizontal="center" vertical="center" wrapText="1"/>
    </xf>
    <xf numFmtId="0" fontId="14" fillId="18" borderId="1" xfId="33" applyFont="1" applyFill="1" applyBorder="1" applyAlignment="1">
      <alignment horizontal="center" vertical="center"/>
    </xf>
    <xf numFmtId="0" fontId="14" fillId="18" borderId="8" xfId="33" applyFont="1" applyFill="1" applyBorder="1" applyAlignment="1">
      <alignment horizontal="center" vertical="center"/>
    </xf>
    <xf numFmtId="0" fontId="39" fillId="5" borderId="1" xfId="33" applyFont="1" applyFill="1" applyBorder="1" applyAlignment="1">
      <alignment horizontal="center" vertical="center" wrapText="1"/>
    </xf>
    <xf numFmtId="0" fontId="39" fillId="5" borderId="8" xfId="33" applyFont="1" applyFill="1" applyBorder="1" applyAlignment="1">
      <alignment horizontal="center" vertical="center" wrapText="1"/>
    </xf>
    <xf numFmtId="0" fontId="39" fillId="5" borderId="5" xfId="33" applyFont="1" applyFill="1" applyBorder="1" applyAlignment="1">
      <alignment horizontal="center" vertical="center" wrapText="1"/>
    </xf>
    <xf numFmtId="0" fontId="39" fillId="5" borderId="10" xfId="33" applyFont="1" applyFill="1" applyBorder="1" applyAlignment="1">
      <alignment horizontal="center" vertical="center" wrapText="1"/>
    </xf>
    <xf numFmtId="0" fontId="14" fillId="4" borderId="1" xfId="33" applyFont="1" applyFill="1" applyBorder="1" applyAlignment="1">
      <alignment horizontal="center" vertical="center" wrapText="1"/>
    </xf>
    <xf numFmtId="0" fontId="14" fillId="4" borderId="8" xfId="33" applyFont="1" applyFill="1" applyBorder="1" applyAlignment="1">
      <alignment horizontal="center" vertical="center" wrapText="1"/>
    </xf>
    <xf numFmtId="0" fontId="14" fillId="4" borderId="5" xfId="33" applyFont="1" applyFill="1" applyBorder="1" applyAlignment="1">
      <alignment horizontal="center" vertical="center" wrapText="1"/>
    </xf>
    <xf numFmtId="0" fontId="14" fillId="4" borderId="10" xfId="33" applyFont="1" applyFill="1" applyBorder="1" applyAlignment="1">
      <alignment horizontal="center" vertical="center" wrapText="1"/>
    </xf>
    <xf numFmtId="0" fontId="33" fillId="23" borderId="12" xfId="33" applyFont="1" applyFill="1" applyBorder="1" applyAlignment="1">
      <alignment horizontal="center" vertical="center" wrapText="1"/>
    </xf>
    <xf numFmtId="0" fontId="33" fillId="23" borderId="9" xfId="33" applyFont="1" applyFill="1" applyBorder="1" applyAlignment="1">
      <alignment horizontal="center" vertical="center" wrapText="1"/>
    </xf>
    <xf numFmtId="0" fontId="33" fillId="23" borderId="7" xfId="33" applyFont="1" applyFill="1" applyBorder="1" applyAlignment="1">
      <alignment horizontal="center" vertical="center" wrapText="1"/>
    </xf>
    <xf numFmtId="0" fontId="14" fillId="4" borderId="0" xfId="33" applyFont="1" applyFill="1" applyAlignment="1">
      <alignment horizontal="center" vertical="center" wrapText="1"/>
    </xf>
    <xf numFmtId="0" fontId="14" fillId="4" borderId="3" xfId="33" applyFont="1" applyFill="1" applyBorder="1" applyAlignment="1">
      <alignment horizontal="center" vertical="center" wrapText="1"/>
    </xf>
    <xf numFmtId="0" fontId="40" fillId="17" borderId="1" xfId="33" applyFont="1" applyFill="1" applyBorder="1" applyAlignment="1">
      <alignment horizontal="center" vertical="center" wrapText="1"/>
    </xf>
    <xf numFmtId="0" fontId="40" fillId="17" borderId="8" xfId="33" applyFont="1" applyFill="1" applyBorder="1" applyAlignment="1">
      <alignment horizontal="center" vertical="center" wrapText="1"/>
    </xf>
    <xf numFmtId="0" fontId="40" fillId="17" borderId="0" xfId="33" applyFont="1" applyFill="1" applyAlignment="1">
      <alignment horizontal="center" vertical="center" wrapText="1"/>
    </xf>
    <xf numFmtId="0" fontId="40" fillId="17" borderId="3" xfId="33" applyFont="1" applyFill="1" applyBorder="1" applyAlignment="1">
      <alignment horizontal="center" vertical="center" wrapText="1"/>
    </xf>
    <xf numFmtId="0" fontId="40" fillId="17" borderId="5" xfId="33" applyFont="1" applyFill="1" applyBorder="1" applyAlignment="1">
      <alignment horizontal="center" vertical="center" wrapText="1"/>
    </xf>
    <xf numFmtId="0" fontId="40" fillId="17" borderId="10" xfId="33" applyFont="1" applyFill="1" applyBorder="1" applyAlignment="1">
      <alignment horizontal="center" vertical="center" wrapText="1"/>
    </xf>
    <xf numFmtId="0" fontId="33" fillId="16" borderId="12" xfId="33" applyFont="1" applyFill="1" applyBorder="1" applyAlignment="1">
      <alignment horizontal="center" vertical="center" wrapText="1"/>
    </xf>
    <xf numFmtId="0" fontId="33" fillId="16" borderId="9" xfId="33" applyFont="1" applyFill="1" applyBorder="1" applyAlignment="1">
      <alignment horizontal="center" vertical="center" wrapText="1"/>
    </xf>
    <xf numFmtId="0" fontId="33" fillId="16" borderId="7" xfId="33" applyFont="1" applyFill="1" applyBorder="1" applyAlignment="1">
      <alignment horizontal="center" vertical="center" wrapText="1"/>
    </xf>
    <xf numFmtId="0" fontId="14" fillId="10" borderId="16" xfId="33" applyFont="1" applyFill="1" applyBorder="1" applyAlignment="1">
      <alignment horizontal="center" vertical="center" wrapText="1"/>
    </xf>
    <xf numFmtId="0" fontId="14" fillId="10" borderId="15" xfId="33" applyFont="1" applyFill="1" applyBorder="1" applyAlignment="1">
      <alignment horizontal="center" vertical="center" wrapText="1"/>
    </xf>
    <xf numFmtId="167" fontId="14" fillId="18" borderId="5" xfId="33" applyNumberFormat="1" applyFont="1" applyFill="1" applyBorder="1" applyAlignment="1">
      <alignment horizontal="center" vertical="center"/>
    </xf>
    <xf numFmtId="167" fontId="14" fillId="18" borderId="10" xfId="33" applyNumberFormat="1" applyFont="1" applyFill="1" applyBorder="1" applyAlignment="1">
      <alignment horizontal="center" vertical="center"/>
    </xf>
    <xf numFmtId="0" fontId="48" fillId="0" borderId="26" xfId="15" applyFont="1" applyBorder="1" applyAlignment="1">
      <alignment horizontal="center" vertical="center" wrapText="1"/>
    </xf>
    <xf numFmtId="0" fontId="48" fillId="0" borderId="28" xfId="15" applyFont="1" applyBorder="1" applyAlignment="1">
      <alignment horizontal="center" vertical="center" wrapText="1"/>
    </xf>
    <xf numFmtId="167" fontId="14" fillId="18" borderId="5" xfId="33" applyNumberFormat="1" applyFont="1" applyFill="1" applyBorder="1" applyAlignment="1">
      <alignment horizontal="center" vertical="center" wrapText="1"/>
    </xf>
    <xf numFmtId="167" fontId="14" fillId="18" borderId="10" xfId="33" applyNumberFormat="1" applyFont="1" applyFill="1" applyBorder="1" applyAlignment="1">
      <alignment horizontal="center" vertical="center" wrapText="1"/>
    </xf>
    <xf numFmtId="167" fontId="14" fillId="18" borderId="6" xfId="33" applyNumberFormat="1" applyFont="1" applyFill="1" applyBorder="1" applyAlignment="1">
      <alignment horizontal="center" vertical="center" wrapText="1"/>
    </xf>
    <xf numFmtId="0" fontId="33" fillId="10" borderId="14" xfId="33" applyFont="1" applyFill="1" applyBorder="1" applyAlignment="1">
      <alignment horizontal="center" vertical="center" wrapText="1"/>
    </xf>
    <xf numFmtId="0" fontId="33" fillId="10" borderId="16" xfId="33" applyFont="1" applyFill="1" applyBorder="1" applyAlignment="1">
      <alignment horizontal="center" vertical="center" wrapText="1"/>
    </xf>
    <xf numFmtId="0" fontId="33" fillId="10" borderId="15" xfId="33" applyFont="1" applyFill="1" applyBorder="1" applyAlignment="1">
      <alignment horizontal="center" vertical="center" wrapText="1"/>
    </xf>
    <xf numFmtId="0" fontId="33" fillId="29" borderId="12" xfId="33" applyFont="1" applyFill="1" applyBorder="1" applyAlignment="1">
      <alignment horizontal="center" vertical="center" wrapText="1"/>
    </xf>
    <xf numFmtId="0" fontId="33" fillId="29" borderId="9" xfId="33" applyFont="1" applyFill="1" applyBorder="1" applyAlignment="1">
      <alignment horizontal="center" vertical="center" wrapText="1"/>
    </xf>
    <xf numFmtId="0" fontId="33" fillId="29" borderId="7" xfId="33" applyFont="1" applyFill="1" applyBorder="1" applyAlignment="1">
      <alignment horizontal="center" vertical="center" wrapText="1"/>
    </xf>
    <xf numFmtId="0" fontId="33" fillId="24" borderId="12" xfId="33" applyFont="1" applyFill="1" applyBorder="1" applyAlignment="1">
      <alignment horizontal="center" vertical="center" wrapText="1"/>
    </xf>
    <xf numFmtId="0" fontId="33" fillId="24" borderId="9" xfId="33" applyFont="1" applyFill="1" applyBorder="1" applyAlignment="1">
      <alignment horizontal="center" vertical="center" wrapText="1"/>
    </xf>
    <xf numFmtId="0" fontId="33" fillId="24" borderId="7" xfId="33" applyFont="1" applyFill="1" applyBorder="1" applyAlignment="1">
      <alignment horizontal="center" vertical="center" wrapText="1"/>
    </xf>
    <xf numFmtId="0" fontId="33" fillId="13" borderId="12" xfId="33" applyFont="1" applyFill="1" applyBorder="1" applyAlignment="1">
      <alignment horizontal="center" vertical="center" wrapText="1"/>
    </xf>
    <xf numFmtId="0" fontId="33" fillId="13" borderId="9" xfId="33" applyFont="1" applyFill="1" applyBorder="1" applyAlignment="1">
      <alignment horizontal="center" vertical="center" wrapText="1"/>
    </xf>
    <xf numFmtId="0" fontId="33" fillId="13" borderId="7" xfId="33" applyFont="1" applyFill="1" applyBorder="1" applyAlignment="1">
      <alignment horizontal="center" vertical="center" wrapText="1"/>
    </xf>
    <xf numFmtId="0" fontId="33" fillId="2" borderId="12" xfId="33" applyFont="1" applyFill="1" applyBorder="1" applyAlignment="1">
      <alignment horizontal="center" vertical="center" wrapText="1"/>
    </xf>
    <xf numFmtId="0" fontId="33" fillId="2" borderId="9" xfId="33" applyFont="1" applyFill="1" applyBorder="1" applyAlignment="1">
      <alignment horizontal="center" vertical="center" wrapText="1"/>
    </xf>
    <xf numFmtId="0" fontId="33" fillId="2" borderId="7" xfId="33" applyFont="1" applyFill="1" applyBorder="1" applyAlignment="1">
      <alignment horizontal="center" vertical="center" wrapText="1"/>
    </xf>
    <xf numFmtId="0" fontId="34" fillId="28" borderId="12" xfId="33" applyFont="1" applyFill="1" applyBorder="1" applyAlignment="1">
      <alignment horizontal="center" vertical="center" wrapText="1"/>
    </xf>
    <xf numFmtId="0" fontId="34" fillId="28" borderId="9" xfId="33" applyFont="1" applyFill="1" applyBorder="1" applyAlignment="1">
      <alignment horizontal="center" vertical="center" wrapText="1"/>
    </xf>
    <xf numFmtId="0" fontId="34" fillId="28" borderId="7" xfId="33" applyFont="1" applyFill="1" applyBorder="1" applyAlignment="1">
      <alignment horizontal="center" vertical="center" wrapText="1"/>
    </xf>
    <xf numFmtId="0" fontId="14" fillId="4" borderId="2" xfId="33" applyFont="1" applyFill="1" applyBorder="1" applyAlignment="1">
      <alignment horizontal="center" vertical="center" wrapText="1"/>
    </xf>
    <xf numFmtId="0" fontId="14" fillId="4" borderId="4" xfId="33" applyFont="1" applyFill="1" applyBorder="1" applyAlignment="1">
      <alignment horizontal="center" vertical="center" wrapText="1"/>
    </xf>
    <xf numFmtId="0" fontId="14" fillId="4" borderId="6" xfId="33" applyFont="1" applyFill="1" applyBorder="1" applyAlignment="1">
      <alignment horizontal="center" vertical="center" wrapText="1"/>
    </xf>
    <xf numFmtId="0" fontId="34" fillId="27" borderId="12" xfId="33" applyFont="1" applyFill="1" applyBorder="1" applyAlignment="1">
      <alignment horizontal="center" vertical="center" wrapText="1"/>
    </xf>
    <xf numFmtId="0" fontId="34" fillId="27" borderId="9" xfId="33" applyFont="1" applyFill="1" applyBorder="1" applyAlignment="1">
      <alignment horizontal="center" vertical="center" wrapText="1"/>
    </xf>
    <xf numFmtId="0" fontId="34" fillId="27" borderId="7" xfId="33" applyFont="1" applyFill="1" applyBorder="1" applyAlignment="1">
      <alignment horizontal="center" vertical="center" wrapText="1"/>
    </xf>
    <xf numFmtId="0" fontId="32" fillId="7" borderId="2" xfId="33" applyFont="1" applyFill="1" applyBorder="1" applyAlignment="1">
      <alignment horizontal="center" vertical="center" wrapText="1"/>
    </xf>
    <xf numFmtId="0" fontId="32" fillId="7" borderId="1" xfId="33" applyFont="1" applyFill="1" applyBorder="1" applyAlignment="1">
      <alignment horizontal="center" vertical="center" wrapText="1"/>
    </xf>
    <xf numFmtId="0" fontId="32" fillId="7" borderId="8" xfId="33" applyFont="1" applyFill="1" applyBorder="1" applyAlignment="1">
      <alignment horizontal="center" vertical="center" wrapText="1"/>
    </xf>
    <xf numFmtId="0" fontId="32" fillId="7" borderId="6" xfId="33" applyFont="1" applyFill="1" applyBorder="1" applyAlignment="1">
      <alignment horizontal="center" vertical="center" wrapText="1"/>
    </xf>
    <xf numFmtId="0" fontId="32" fillId="7" borderId="5" xfId="33" applyFont="1" applyFill="1" applyBorder="1" applyAlignment="1">
      <alignment horizontal="center" vertical="center" wrapText="1"/>
    </xf>
    <xf numFmtId="0" fontId="32" fillId="7" borderId="10" xfId="33" applyFont="1" applyFill="1" applyBorder="1" applyAlignment="1">
      <alignment horizontal="center" vertical="center" wrapText="1"/>
    </xf>
    <xf numFmtId="0" fontId="37" fillId="5" borderId="2" xfId="33" applyFont="1" applyFill="1" applyBorder="1" applyAlignment="1">
      <alignment horizontal="center" vertical="center" wrapText="1"/>
    </xf>
    <xf numFmtId="0" fontId="37" fillId="5" borderId="1" xfId="33" applyFont="1" applyFill="1" applyBorder="1" applyAlignment="1">
      <alignment horizontal="center" vertical="center" wrapText="1"/>
    </xf>
    <xf numFmtId="0" fontId="37" fillId="5" borderId="8" xfId="33" applyFont="1" applyFill="1" applyBorder="1" applyAlignment="1">
      <alignment horizontal="center" vertical="center" wrapText="1"/>
    </xf>
    <xf numFmtId="0" fontId="37" fillId="5" borderId="6" xfId="33" applyFont="1" applyFill="1" applyBorder="1" applyAlignment="1">
      <alignment horizontal="center" vertical="center" wrapText="1"/>
    </xf>
    <xf numFmtId="0" fontId="37" fillId="5" borderId="5" xfId="33" applyFont="1" applyFill="1" applyBorder="1" applyAlignment="1">
      <alignment horizontal="center" vertical="center" wrapText="1"/>
    </xf>
    <xf numFmtId="0" fontId="37" fillId="5" borderId="10" xfId="33" applyFont="1" applyFill="1" applyBorder="1" applyAlignment="1">
      <alignment horizontal="center" vertical="center" wrapText="1"/>
    </xf>
    <xf numFmtId="0" fontId="34" fillId="11" borderId="12" xfId="33" applyFont="1" applyFill="1" applyBorder="1" applyAlignment="1">
      <alignment horizontal="center" vertical="center" wrapText="1"/>
    </xf>
    <xf numFmtId="0" fontId="34" fillId="11" borderId="9" xfId="33" applyFont="1" applyFill="1" applyBorder="1" applyAlignment="1">
      <alignment horizontal="center" vertical="center" wrapText="1"/>
    </xf>
    <xf numFmtId="0" fontId="34" fillId="11" borderId="7" xfId="33" applyFont="1" applyFill="1" applyBorder="1" applyAlignment="1">
      <alignment horizontal="center" vertical="center" wrapText="1"/>
    </xf>
    <xf numFmtId="0" fontId="33" fillId="21" borderId="12" xfId="33" applyFont="1" applyFill="1" applyBorder="1" applyAlignment="1">
      <alignment horizontal="center" vertical="center" wrapText="1"/>
    </xf>
    <xf numFmtId="0" fontId="33" fillId="21" borderId="9" xfId="33" applyFont="1" applyFill="1" applyBorder="1" applyAlignment="1">
      <alignment horizontal="center" vertical="center" wrapText="1"/>
    </xf>
    <xf numFmtId="0" fontId="33" fillId="21" borderId="7" xfId="33" applyFont="1" applyFill="1" applyBorder="1" applyAlignment="1">
      <alignment horizontal="center" vertical="center" wrapText="1"/>
    </xf>
    <xf numFmtId="0" fontId="36" fillId="22" borderId="2" xfId="33" applyFont="1" applyFill="1" applyBorder="1" applyAlignment="1">
      <alignment horizontal="center" vertical="center" wrapText="1"/>
    </xf>
    <xf numFmtId="0" fontId="36" fillId="22" borderId="1" xfId="33" applyFont="1" applyFill="1" applyBorder="1" applyAlignment="1">
      <alignment horizontal="center" vertical="center" wrapText="1"/>
    </xf>
    <xf numFmtId="0" fontId="36" fillId="22" borderId="8" xfId="33" applyFont="1" applyFill="1" applyBorder="1" applyAlignment="1">
      <alignment horizontal="center" vertical="center" wrapText="1"/>
    </xf>
    <xf numFmtId="0" fontId="36" fillId="22" borderId="4" xfId="33" applyFont="1" applyFill="1" applyBorder="1" applyAlignment="1">
      <alignment horizontal="center" vertical="center" wrapText="1"/>
    </xf>
    <xf numFmtId="0" fontId="36" fillId="22" borderId="0" xfId="33" applyFont="1" applyFill="1" applyAlignment="1">
      <alignment horizontal="center" vertical="center" wrapText="1"/>
    </xf>
    <xf numFmtId="0" fontId="36" fillId="22" borderId="3" xfId="33" applyFont="1" applyFill="1" applyBorder="1" applyAlignment="1">
      <alignment horizontal="center" vertical="center" wrapText="1"/>
    </xf>
    <xf numFmtId="0" fontId="36" fillId="22" borderId="6" xfId="33" applyFont="1" applyFill="1" applyBorder="1" applyAlignment="1">
      <alignment horizontal="center" vertical="center" wrapText="1"/>
    </xf>
    <xf numFmtId="0" fontId="36" fillId="22" borderId="5" xfId="33" applyFont="1" applyFill="1" applyBorder="1" applyAlignment="1">
      <alignment horizontal="center" vertical="center" wrapText="1"/>
    </xf>
    <xf numFmtId="0" fontId="36" fillId="22" borderId="10" xfId="33" applyFont="1" applyFill="1" applyBorder="1" applyAlignment="1">
      <alignment horizontal="center" vertical="center" wrapText="1"/>
    </xf>
    <xf numFmtId="0" fontId="14" fillId="3" borderId="2" xfId="33" applyFont="1" applyFill="1" applyBorder="1" applyAlignment="1">
      <alignment horizontal="center" vertical="center" wrapText="1"/>
    </xf>
    <xf numFmtId="0" fontId="14" fillId="3" borderId="1" xfId="33" applyFont="1" applyFill="1" applyBorder="1" applyAlignment="1">
      <alignment horizontal="center" vertical="center" wrapText="1"/>
    </xf>
    <xf numFmtId="0" fontId="14" fillId="3" borderId="8" xfId="33" applyFont="1" applyFill="1" applyBorder="1" applyAlignment="1">
      <alignment horizontal="center" vertical="center" wrapText="1"/>
    </xf>
    <xf numFmtId="167" fontId="14" fillId="3" borderId="6" xfId="33" applyNumberFormat="1" applyFont="1" applyFill="1" applyBorder="1" applyAlignment="1">
      <alignment horizontal="center" vertical="center" wrapText="1"/>
    </xf>
    <xf numFmtId="167" fontId="14" fillId="3" borderId="5" xfId="33" applyNumberFormat="1" applyFont="1" applyFill="1" applyBorder="1" applyAlignment="1">
      <alignment horizontal="center" vertical="center" wrapText="1"/>
    </xf>
    <xf numFmtId="167" fontId="14" fillId="3" borderId="10" xfId="33" applyNumberFormat="1" applyFont="1" applyFill="1" applyBorder="1" applyAlignment="1">
      <alignment horizontal="center" vertical="center" wrapText="1"/>
    </xf>
    <xf numFmtId="0" fontId="33" fillId="12" borderId="12" xfId="33" applyFont="1" applyFill="1" applyBorder="1" applyAlignment="1">
      <alignment horizontal="center" vertical="center" wrapText="1"/>
    </xf>
    <xf numFmtId="0" fontId="33" fillId="12" borderId="9" xfId="33" applyFont="1" applyFill="1" applyBorder="1" applyAlignment="1">
      <alignment horizontal="center" vertical="center" wrapText="1"/>
    </xf>
    <xf numFmtId="0" fontId="33" fillId="12" borderId="7" xfId="33" applyFont="1" applyFill="1" applyBorder="1" applyAlignment="1">
      <alignment horizontal="center" vertical="center" wrapText="1"/>
    </xf>
    <xf numFmtId="0" fontId="34" fillId="9" borderId="12" xfId="33" applyFont="1" applyFill="1" applyBorder="1" applyAlignment="1">
      <alignment horizontal="center" vertical="center" wrapText="1"/>
    </xf>
    <xf numFmtId="0" fontId="34" fillId="9" borderId="7" xfId="33" applyFont="1" applyFill="1" applyBorder="1" applyAlignment="1">
      <alignment horizontal="center" vertical="center" wrapText="1"/>
    </xf>
    <xf numFmtId="0" fontId="34" fillId="8" borderId="12" xfId="33" applyFont="1" applyFill="1" applyBorder="1" applyAlignment="1">
      <alignment horizontal="center" vertical="center" wrapText="1"/>
    </xf>
    <xf numFmtId="0" fontId="34" fillId="8" borderId="7" xfId="33" applyFont="1" applyFill="1" applyBorder="1" applyAlignment="1">
      <alignment horizontal="center" vertical="center" wrapText="1"/>
    </xf>
    <xf numFmtId="0" fontId="49" fillId="5" borderId="4" xfId="33" applyFont="1" applyFill="1" applyBorder="1" applyAlignment="1">
      <alignment horizontal="center" vertical="center" wrapText="1"/>
    </xf>
    <xf numFmtId="0" fontId="49" fillId="5" borderId="0" xfId="33" applyFont="1" applyFill="1" applyAlignment="1">
      <alignment horizontal="center" vertical="center" wrapText="1"/>
    </xf>
    <xf numFmtId="0" fontId="49" fillId="5" borderId="3" xfId="33" applyFont="1" applyFill="1" applyBorder="1" applyAlignment="1">
      <alignment horizontal="center" vertical="center" wrapText="1"/>
    </xf>
    <xf numFmtId="0" fontId="49" fillId="5" borderId="6" xfId="33" applyFont="1" applyFill="1" applyBorder="1" applyAlignment="1">
      <alignment horizontal="center" vertical="center" wrapText="1"/>
    </xf>
    <xf numFmtId="0" fontId="49" fillId="5" borderId="5" xfId="33" applyFont="1" applyFill="1" applyBorder="1" applyAlignment="1">
      <alignment horizontal="center" vertical="center" wrapText="1"/>
    </xf>
    <xf numFmtId="0" fontId="49" fillId="5" borderId="10" xfId="33" applyFont="1" applyFill="1" applyBorder="1" applyAlignment="1">
      <alignment horizontal="center" vertical="center" wrapText="1"/>
    </xf>
    <xf numFmtId="0" fontId="14" fillId="26" borderId="2" xfId="33" applyFont="1" applyFill="1" applyBorder="1" applyAlignment="1">
      <alignment horizontal="center" vertical="center" wrapText="1"/>
    </xf>
    <xf numFmtId="0" fontId="14" fillId="26" borderId="1" xfId="33" applyFont="1" applyFill="1" applyBorder="1" applyAlignment="1">
      <alignment horizontal="center" vertical="center" wrapText="1"/>
    </xf>
    <xf numFmtId="0" fontId="14" fillId="26" borderId="8" xfId="33" applyFont="1" applyFill="1" applyBorder="1" applyAlignment="1">
      <alignment horizontal="center" vertical="center" wrapText="1"/>
    </xf>
    <xf numFmtId="0" fontId="14" fillId="26" borderId="4" xfId="33" applyFont="1" applyFill="1" applyBorder="1" applyAlignment="1">
      <alignment horizontal="center" vertical="center" wrapText="1"/>
    </xf>
    <xf numFmtId="0" fontId="14" fillId="26" borderId="0" xfId="33" applyFont="1" applyFill="1" applyAlignment="1">
      <alignment horizontal="center" vertical="center" wrapText="1"/>
    </xf>
    <xf numFmtId="0" fontId="14" fillId="26" borderId="3" xfId="33" applyFont="1" applyFill="1" applyBorder="1" applyAlignment="1">
      <alignment horizontal="center" vertical="center" wrapText="1"/>
    </xf>
    <xf numFmtId="0" fontId="14" fillId="26" borderId="6" xfId="33" applyFont="1" applyFill="1" applyBorder="1" applyAlignment="1">
      <alignment horizontal="center" vertical="center" wrapText="1"/>
    </xf>
    <xf numFmtId="0" fontId="14" fillId="26" borderId="5" xfId="33" applyFont="1" applyFill="1" applyBorder="1" applyAlignment="1">
      <alignment horizontal="center" vertical="center" wrapText="1"/>
    </xf>
    <xf numFmtId="0" fontId="14" fillId="26" borderId="10" xfId="33" applyFont="1" applyFill="1" applyBorder="1" applyAlignment="1">
      <alignment horizontal="center" vertical="center" wrapText="1"/>
    </xf>
    <xf numFmtId="0" fontId="34" fillId="9" borderId="9" xfId="33" applyFont="1" applyFill="1" applyBorder="1" applyAlignment="1">
      <alignment horizontal="center" vertical="center" wrapText="1"/>
    </xf>
    <xf numFmtId="0" fontId="49" fillId="5" borderId="2" xfId="33" applyFont="1" applyFill="1" applyBorder="1" applyAlignment="1">
      <alignment horizontal="center" vertical="center" wrapText="1"/>
    </xf>
    <xf numFmtId="0" fontId="49" fillId="5" borderId="1" xfId="33" applyFont="1" applyFill="1" applyBorder="1" applyAlignment="1">
      <alignment horizontal="center" vertical="center" wrapText="1"/>
    </xf>
    <xf numFmtId="0" fontId="49" fillId="5" borderId="8" xfId="33" applyFont="1" applyFill="1" applyBorder="1" applyAlignment="1">
      <alignment horizontal="center" vertical="center" wrapText="1"/>
    </xf>
  </cellXfs>
  <cellStyles count="3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Hyperlink 5" xfId="15" xr:uid="{466243C4-DE51-4BB7-A240-66E856C09B78}"/>
    <cellStyle name="Normal" xfId="0" builtinId="0"/>
    <cellStyle name="Normal 10" xfId="18" xr:uid="{B37A4D98-F859-4878-ABEC-2FDB2ACBB67F}"/>
    <cellStyle name="Normal 10 2" xfId="27" xr:uid="{7B443D2B-BE14-4482-A4EF-5ADD89612642}"/>
    <cellStyle name="Normal 11" xfId="19" xr:uid="{262F8BF6-A98B-49BE-A85D-8CC8AAECA6AD}"/>
    <cellStyle name="Normal 11 2" xfId="28" xr:uid="{5122C9D2-7A42-4454-AAB4-8221B7438C98}"/>
    <cellStyle name="Normal 12" xfId="20" xr:uid="{CB6C8BA6-4E67-4B4D-8FFD-39FCDA290E0B}"/>
    <cellStyle name="Normal 12 2" xfId="29" xr:uid="{55E2F8C2-7CAC-443A-8F23-A5CB836F5D50}"/>
    <cellStyle name="Normal 13" xfId="21" xr:uid="{CD23B1EE-2927-4A6D-B450-B8D2A0F05034}"/>
    <cellStyle name="Normal 13 2" xfId="30" xr:uid="{12B6F982-5699-4CFE-8C62-D0CAEB4DE63B}"/>
    <cellStyle name="Normal 14" xfId="22" xr:uid="{525F6273-4FFC-4EF5-88D1-79F8C01F8372}"/>
    <cellStyle name="Normal 15" xfId="31" xr:uid="{9533715A-CBA8-4F5F-A669-1D05D9857DD7}"/>
    <cellStyle name="Normal 16" xfId="32" xr:uid="{2A254DD1-B90C-41F0-BDD5-C9B25C856BB2}"/>
    <cellStyle name="Normal 17" xfId="33" xr:uid="{4CA4922C-4D95-4E9A-9292-A9330D6036A5}"/>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5 2" xfId="23" xr:uid="{BCBF4D8D-46D2-405B-9BE9-FA720F0CCB5E}"/>
    <cellStyle name="Normal 6" xfId="11" xr:uid="{00000000-0005-0000-0000-00000C000000}"/>
    <cellStyle name="Normal 7" xfId="14" xr:uid="{F45775ED-8978-4ACE-B23A-4338774920D2}"/>
    <cellStyle name="Normal 7 2" xfId="24" xr:uid="{AD4A5FBB-604C-4D11-87E7-0D9B42AF761E}"/>
    <cellStyle name="Normal 8" xfId="16" xr:uid="{B8BD6C65-C668-4370-BDC6-0670290D31B3}"/>
    <cellStyle name="Normal 8 2" xfId="25" xr:uid="{C358ED9A-DE3D-4992-8C11-9AD7CE021942}"/>
    <cellStyle name="Normal 9" xfId="17" xr:uid="{6D9EB044-D0EE-482E-9139-4032ECD76B2C}"/>
    <cellStyle name="Normal 9 2" xfId="26" xr:uid="{09230E35-B94B-488C-BBA8-EBF9AB36B9E7}"/>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eeesa.webex.com/ieeesa/j.php?MTID=m8c05d91c8e6f6b996eb46fc2d74a568b" TargetMode="External"/><Relationship Id="rId13" Type="http://schemas.openxmlformats.org/officeDocument/2006/relationships/hyperlink" Target="https://ieeesa.webex.com/ieeesa/j.php?MTID=m00d2bf4fb624a6ab55e7b3347494b6f4" TargetMode="External"/><Relationship Id="rId18" Type="http://schemas.openxmlformats.org/officeDocument/2006/relationships/printerSettings" Target="../printerSettings/printerSettings2.bin"/><Relationship Id="rId3" Type="http://schemas.openxmlformats.org/officeDocument/2006/relationships/hyperlink" Target="https://ieeesa.webex.com/ieeesa/j.php?MTID=m00d2bf4fb624a6ab55e7b3347494b6f4" TargetMode="External"/><Relationship Id="rId7" Type="http://schemas.openxmlformats.org/officeDocument/2006/relationships/hyperlink" Target="https://ieeesa.webex.com/ieeesa/j.php?MTID=m4975135800de52645598a07915ec1df6" TargetMode="External"/><Relationship Id="rId12" Type="http://schemas.openxmlformats.org/officeDocument/2006/relationships/hyperlink" Target="https://ieeesa.webex.com/ieeesa/j.php?MTID=m8c05d91c8e6f6b996eb46fc2d74a568b" TargetMode="External"/><Relationship Id="rId17" Type="http://schemas.openxmlformats.org/officeDocument/2006/relationships/hyperlink" Target="https://ieeesa.webex.com/ieeesa/j.php?MTID=m00d2bf4fb624a6ab55e7b3347494b6f4" TargetMode="External"/><Relationship Id="rId2" Type="http://schemas.openxmlformats.org/officeDocument/2006/relationships/hyperlink" Target="https://ieeesa.webex.com/ieeesa/j.php?MTID=m4975135800de52645598a07915ec1df6" TargetMode="External"/><Relationship Id="rId16" Type="http://schemas.openxmlformats.org/officeDocument/2006/relationships/hyperlink" Target="https://ieeesa.webex.com/ieeesa/j.php?MTID=m8c05d91c8e6f6b996eb46fc2d74a568b" TargetMode="External"/><Relationship Id="rId1" Type="http://schemas.openxmlformats.org/officeDocument/2006/relationships/hyperlink" Target="https://ieeesa.webex.com/ieeesa/j.php?MTID=m1c06d5f6d9f21fa63d0eb956d5e56ef1" TargetMode="External"/><Relationship Id="rId6" Type="http://schemas.openxmlformats.org/officeDocument/2006/relationships/hyperlink" Target="https://ieeesa.webex.com/ieeesa/j.php?MTID=m1c06d5f6d9f21fa63d0eb956d5e56ef1" TargetMode="External"/><Relationship Id="rId11" Type="http://schemas.openxmlformats.org/officeDocument/2006/relationships/hyperlink" Target="https://ieeesa.webex.com/ieeesa/j.php?MTID=m4975135800de52645598a07915ec1df6" TargetMode="External"/><Relationship Id="rId5" Type="http://schemas.openxmlformats.org/officeDocument/2006/relationships/hyperlink" Target="https://ieeesa.webex.com/ieeesa/j.php?MTID=m00d2bf4fb624a6ab55e7b3347494b6f4" TargetMode="External"/><Relationship Id="rId15" Type="http://schemas.openxmlformats.org/officeDocument/2006/relationships/hyperlink" Target="https://ieeesa.webex.com/ieeesa/j.php?MTID=m4975135800de52645598a07915ec1df6" TargetMode="External"/><Relationship Id="rId10" Type="http://schemas.openxmlformats.org/officeDocument/2006/relationships/hyperlink" Target="https://ieeesa.webex.com/ieeesa/j.php?MTID=m1c06d5f6d9f21fa63d0eb956d5e56ef1" TargetMode="External"/><Relationship Id="rId4" Type="http://schemas.openxmlformats.org/officeDocument/2006/relationships/hyperlink" Target="https://ieeesa.webex.com/ieeesa/j.php?MTID=m8c05d91c8e6f6b996eb46fc2d74a568b" TargetMode="External"/><Relationship Id="rId9" Type="http://schemas.openxmlformats.org/officeDocument/2006/relationships/hyperlink" Target="https://ieeesa.webex.com/ieeesa/j.php?MTID=m00d2bf4fb624a6ab55e7b3347494b6f4" TargetMode="External"/><Relationship Id="rId14" Type="http://schemas.openxmlformats.org/officeDocument/2006/relationships/hyperlink" Target="https://ieeesa.webex.com/ieeesa/j.php?MTID=m1c06d5f6d9f21fa63d0eb956d5e56ef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grouper.ieee.org/groups/802/802tele_calendar.html" TargetMode="External"/><Relationship Id="rId7" Type="http://schemas.openxmlformats.org/officeDocument/2006/relationships/printerSettings" Target="../printerSettings/printerSettings3.bin"/><Relationship Id="rId2" Type="http://schemas.openxmlformats.org/officeDocument/2006/relationships/hyperlink" Target="https://grouper.ieee.org/groups/802/sapolicies.shtml" TargetMode="External"/><Relationship Id="rId1" Type="http://schemas.openxmlformats.org/officeDocument/2006/relationships/hyperlink" Target="https://mentor.ieee.org/802.15/documents" TargetMode="External"/><Relationship Id="rId6" Type="http://schemas.openxmlformats.org/officeDocument/2006/relationships/hyperlink" Target="http://802world.org/plenary/" TargetMode="External"/><Relationship Id="rId5" Type="http://schemas.openxmlformats.org/officeDocument/2006/relationships/hyperlink" Target="https://www.ieee802.org/15/pub/TG4ab.html" TargetMode="External"/><Relationship Id="rId4" Type="http://schemas.openxmlformats.org/officeDocument/2006/relationships/hyperlink" Target="https://grouper.ieee.org/groups/802/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3C83C-8692-430A-8DBF-9B9187846012}">
  <dimension ref="B1:H15"/>
  <sheetViews>
    <sheetView workbookViewId="0">
      <selection activeCell="E15" sqref="E15"/>
    </sheetView>
  </sheetViews>
  <sheetFormatPr defaultRowHeight="12.3" x14ac:dyDescent="0.4"/>
  <cols>
    <col min="1" max="1" width="4.1640625" customWidth="1"/>
    <col min="2" max="2" width="14.1640625" customWidth="1"/>
  </cols>
  <sheetData>
    <row r="1" spans="2:8" x14ac:dyDescent="0.4">
      <c r="B1" s="63" t="s">
        <v>114</v>
      </c>
      <c r="C1" s="63"/>
      <c r="D1" s="63"/>
      <c r="E1" s="63"/>
      <c r="F1" s="63"/>
      <c r="G1" s="63"/>
      <c r="H1" s="63"/>
    </row>
    <row r="2" spans="2:8" x14ac:dyDescent="0.4">
      <c r="B2" s="62" t="s">
        <v>115</v>
      </c>
      <c r="C2" s="62"/>
      <c r="D2" s="62"/>
      <c r="E2" s="62"/>
      <c r="F2" s="62"/>
      <c r="G2" s="62"/>
      <c r="H2" s="62"/>
    </row>
    <row r="3" spans="2:8" x14ac:dyDescent="0.4">
      <c r="B3" s="62" t="s">
        <v>116</v>
      </c>
      <c r="C3" s="66">
        <v>45057</v>
      </c>
      <c r="D3" s="66"/>
      <c r="E3" s="62"/>
      <c r="F3" s="62"/>
      <c r="G3" s="62"/>
      <c r="H3" s="62"/>
    </row>
    <row r="4" spans="2:8" ht="28.75" customHeight="1" x14ac:dyDescent="0.4">
      <c r="B4" s="62" t="s">
        <v>117</v>
      </c>
      <c r="C4" s="64" t="s">
        <v>126</v>
      </c>
      <c r="D4" s="64"/>
      <c r="E4" s="64"/>
      <c r="F4" s="64"/>
      <c r="G4" s="64"/>
      <c r="H4" s="64"/>
    </row>
    <row r="5" spans="2:8" x14ac:dyDescent="0.4">
      <c r="B5" s="62" t="s">
        <v>118</v>
      </c>
      <c r="C5" s="62"/>
      <c r="D5" s="62"/>
      <c r="E5" s="62"/>
      <c r="F5" s="62"/>
      <c r="G5" s="62"/>
      <c r="H5" s="62"/>
    </row>
    <row r="6" spans="2:8" x14ac:dyDescent="0.4">
      <c r="B6" s="62" t="s">
        <v>127</v>
      </c>
      <c r="C6" s="62" t="s">
        <v>129</v>
      </c>
      <c r="D6" s="62"/>
      <c r="E6" s="62"/>
      <c r="F6" s="62"/>
      <c r="G6" s="62"/>
      <c r="H6" s="62"/>
    </row>
    <row r="7" spans="2:8" x14ac:dyDescent="0.4">
      <c r="B7" s="62"/>
      <c r="C7" s="62" t="s">
        <v>128</v>
      </c>
      <c r="D7" s="62"/>
      <c r="E7" s="62"/>
      <c r="F7" s="62"/>
      <c r="G7" s="62"/>
      <c r="H7" s="62"/>
    </row>
    <row r="8" spans="2:8" x14ac:dyDescent="0.4">
      <c r="B8" s="62" t="s">
        <v>119</v>
      </c>
      <c r="C8" s="62" t="s">
        <v>130</v>
      </c>
      <c r="D8" s="62"/>
      <c r="E8" s="62"/>
      <c r="F8" s="62"/>
      <c r="G8" s="62"/>
      <c r="H8" s="62"/>
    </row>
    <row r="9" spans="2:8" x14ac:dyDescent="0.4">
      <c r="B9" s="62" t="s">
        <v>120</v>
      </c>
      <c r="C9" s="64" t="s">
        <v>130</v>
      </c>
      <c r="D9" s="64"/>
      <c r="E9" s="64"/>
      <c r="F9" s="64"/>
      <c r="G9" s="64"/>
      <c r="H9" s="64"/>
    </row>
    <row r="10" spans="2:8" x14ac:dyDescent="0.4">
      <c r="B10" s="62" t="s">
        <v>121</v>
      </c>
      <c r="C10" s="64" t="s">
        <v>131</v>
      </c>
      <c r="D10" s="64"/>
      <c r="E10" s="64"/>
      <c r="F10" s="64"/>
      <c r="G10" s="64"/>
      <c r="H10" s="64"/>
    </row>
    <row r="11" spans="2:8" ht="77.2" customHeight="1" x14ac:dyDescent="0.4">
      <c r="B11" s="62" t="s">
        <v>122</v>
      </c>
      <c r="C11" s="64" t="s">
        <v>124</v>
      </c>
      <c r="D11" s="64"/>
      <c r="E11" s="64"/>
      <c r="F11" s="64"/>
      <c r="G11" s="64"/>
      <c r="H11" s="64"/>
    </row>
    <row r="12" spans="2:8" ht="39.450000000000003" customHeight="1" x14ac:dyDescent="0.4">
      <c r="B12" s="62" t="s">
        <v>123</v>
      </c>
      <c r="C12" s="65" t="s">
        <v>125</v>
      </c>
      <c r="D12" s="65"/>
      <c r="E12" s="65"/>
      <c r="F12" s="65"/>
      <c r="G12" s="65"/>
      <c r="H12" s="65"/>
    </row>
    <row r="14" spans="2:8" ht="17.2" customHeight="1" x14ac:dyDescent="0.4"/>
    <row r="15" spans="2:8" x14ac:dyDescent="0.4">
      <c r="C15" s="28"/>
    </row>
  </sheetData>
  <mergeCells count="7">
    <mergeCell ref="B1:H1"/>
    <mergeCell ref="C9:H9"/>
    <mergeCell ref="C11:H11"/>
    <mergeCell ref="C12:H12"/>
    <mergeCell ref="C3:D3"/>
    <mergeCell ref="C4:H4"/>
    <mergeCell ref="C10:H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8866-CCAE-4E83-96C7-67A34DD84595}">
  <dimension ref="A1:Z39"/>
  <sheetViews>
    <sheetView zoomScale="70" zoomScaleNormal="70" workbookViewId="0">
      <selection activeCell="AD31" sqref="AD31"/>
    </sheetView>
  </sheetViews>
  <sheetFormatPr defaultRowHeight="12.3" x14ac:dyDescent="0.4"/>
  <sheetData>
    <row r="1" spans="1:26" ht="22.9" customHeight="1" x14ac:dyDescent="0.4">
      <c r="A1" s="70" t="s">
        <v>5</v>
      </c>
      <c r="B1" s="70" t="s">
        <v>83</v>
      </c>
      <c r="C1" s="70" t="s">
        <v>2</v>
      </c>
      <c r="D1" s="73" t="s">
        <v>3</v>
      </c>
      <c r="E1" s="81" t="s">
        <v>108</v>
      </c>
      <c r="F1" s="40" t="s">
        <v>93</v>
      </c>
      <c r="G1" s="40"/>
      <c r="H1" s="41"/>
      <c r="I1" s="41"/>
      <c r="J1" s="41"/>
      <c r="K1" s="41"/>
      <c r="L1" s="41"/>
      <c r="M1" s="41"/>
      <c r="N1" s="41"/>
      <c r="O1" s="41"/>
      <c r="P1" s="41"/>
      <c r="Q1" s="41"/>
      <c r="R1" s="41"/>
      <c r="S1" s="41"/>
      <c r="T1" s="41"/>
      <c r="U1" s="41"/>
      <c r="V1" s="41"/>
      <c r="W1" s="41"/>
      <c r="X1" s="41"/>
      <c r="Y1" s="42"/>
      <c r="Z1" s="42"/>
    </row>
    <row r="2" spans="1:26" ht="22.9" customHeight="1" x14ac:dyDescent="0.75">
      <c r="A2" s="71"/>
      <c r="B2" s="71"/>
      <c r="C2" s="71"/>
      <c r="D2" s="74"/>
      <c r="E2" s="82"/>
      <c r="F2" s="48" t="s">
        <v>94</v>
      </c>
      <c r="G2" s="48"/>
      <c r="H2" s="49"/>
      <c r="I2" s="49"/>
      <c r="J2" s="49"/>
      <c r="K2" s="49"/>
      <c r="L2" s="49"/>
      <c r="M2" s="49"/>
      <c r="N2" s="49"/>
      <c r="O2" s="49"/>
      <c r="P2" s="49"/>
      <c r="Q2" s="49"/>
      <c r="R2" s="49"/>
      <c r="S2" s="49"/>
      <c r="T2" s="49"/>
      <c r="U2" s="49"/>
      <c r="V2" s="49"/>
      <c r="W2" s="49"/>
      <c r="X2" s="49"/>
      <c r="Y2" s="49"/>
      <c r="Z2" s="49"/>
    </row>
    <row r="3" spans="1:26" ht="22.9" customHeight="1" x14ac:dyDescent="0.4">
      <c r="A3" s="71"/>
      <c r="B3" s="71"/>
      <c r="C3" s="71"/>
      <c r="D3" s="74"/>
      <c r="E3" s="82"/>
      <c r="F3" s="50" t="s">
        <v>95</v>
      </c>
      <c r="G3" s="50"/>
      <c r="H3" s="51"/>
      <c r="I3" s="51"/>
      <c r="J3" s="51"/>
      <c r="K3" s="51"/>
      <c r="L3" s="51"/>
      <c r="M3" s="51"/>
      <c r="N3" s="51"/>
      <c r="O3" s="51"/>
      <c r="P3" s="51"/>
      <c r="Q3" s="51"/>
      <c r="R3" s="51"/>
      <c r="S3" s="51"/>
      <c r="T3" s="51"/>
      <c r="U3" s="51"/>
      <c r="V3" s="51"/>
      <c r="W3" s="51"/>
      <c r="X3" s="51"/>
      <c r="Y3" s="51"/>
      <c r="Z3" s="51"/>
    </row>
    <row r="4" spans="1:26" ht="13.9" customHeight="1" thickBot="1" x14ac:dyDescent="0.45">
      <c r="A4" s="71"/>
      <c r="B4" s="71"/>
      <c r="C4" s="71"/>
      <c r="D4" s="74"/>
      <c r="E4" s="82"/>
      <c r="F4" s="43" t="s">
        <v>88</v>
      </c>
      <c r="G4" s="43"/>
      <c r="H4" s="43"/>
      <c r="I4" s="43"/>
      <c r="J4" s="43"/>
      <c r="K4" s="43"/>
      <c r="L4" s="43"/>
      <c r="M4" s="43"/>
      <c r="N4" s="43"/>
      <c r="O4" s="43"/>
      <c r="P4" s="43"/>
      <c r="Q4" s="43"/>
      <c r="R4" s="43"/>
      <c r="S4" s="43"/>
      <c r="T4" s="43"/>
      <c r="U4" s="43"/>
      <c r="V4" s="43"/>
      <c r="W4" s="43"/>
      <c r="X4" s="43" t="s">
        <v>106</v>
      </c>
      <c r="Y4" s="43"/>
      <c r="Z4" s="44"/>
    </row>
    <row r="5" spans="1:26" ht="13.2" customHeight="1" x14ac:dyDescent="0.4">
      <c r="A5" s="71"/>
      <c r="B5" s="71"/>
      <c r="C5" s="71"/>
      <c r="D5" s="74"/>
      <c r="E5" s="79" t="s">
        <v>47</v>
      </c>
      <c r="F5" s="83" t="s">
        <v>48</v>
      </c>
      <c r="G5" s="84"/>
      <c r="H5" s="67" t="s">
        <v>49</v>
      </c>
      <c r="I5" s="68"/>
      <c r="J5" s="68"/>
      <c r="K5" s="69"/>
      <c r="L5" s="67" t="s">
        <v>50</v>
      </c>
      <c r="M5" s="68"/>
      <c r="N5" s="68"/>
      <c r="O5" s="69"/>
      <c r="P5" s="67" t="s">
        <v>51</v>
      </c>
      <c r="Q5" s="68"/>
      <c r="R5" s="68"/>
      <c r="S5" s="69"/>
      <c r="T5" s="67" t="s">
        <v>52</v>
      </c>
      <c r="U5" s="68"/>
      <c r="V5" s="68"/>
      <c r="W5" s="69"/>
      <c r="X5" s="167" t="s">
        <v>84</v>
      </c>
      <c r="Y5" s="168"/>
      <c r="Z5" s="169"/>
    </row>
    <row r="6" spans="1:26" ht="12.6" thickBot="1" x14ac:dyDescent="0.45">
      <c r="A6" s="72"/>
      <c r="B6" s="72"/>
      <c r="C6" s="72"/>
      <c r="D6" s="75"/>
      <c r="E6" s="80"/>
      <c r="F6" s="109">
        <v>45060</v>
      </c>
      <c r="G6" s="110"/>
      <c r="H6" s="113">
        <v>45061</v>
      </c>
      <c r="I6" s="113"/>
      <c r="J6" s="113"/>
      <c r="K6" s="114"/>
      <c r="L6" s="115">
        <v>45062</v>
      </c>
      <c r="M6" s="113"/>
      <c r="N6" s="113"/>
      <c r="O6" s="114"/>
      <c r="P6" s="115">
        <v>45063</v>
      </c>
      <c r="Q6" s="113"/>
      <c r="R6" s="113"/>
      <c r="S6" s="114"/>
      <c r="T6" s="115">
        <v>45064</v>
      </c>
      <c r="U6" s="113"/>
      <c r="V6" s="113"/>
      <c r="W6" s="114"/>
      <c r="X6" s="170">
        <v>45065</v>
      </c>
      <c r="Y6" s="171"/>
      <c r="Z6" s="172"/>
    </row>
    <row r="7" spans="1:26" ht="29.1" thickBot="1" x14ac:dyDescent="0.45">
      <c r="A7" s="76"/>
      <c r="B7" s="77"/>
      <c r="C7" s="77"/>
      <c r="D7" s="78"/>
      <c r="E7" s="47"/>
      <c r="F7" s="111" t="s">
        <v>55</v>
      </c>
      <c r="G7" s="112"/>
      <c r="H7" s="38" t="s">
        <v>55</v>
      </c>
      <c r="I7" s="61" t="s">
        <v>56</v>
      </c>
      <c r="J7" s="61" t="s">
        <v>57</v>
      </c>
      <c r="K7" s="39" t="s">
        <v>58</v>
      </c>
      <c r="L7" s="38" t="s">
        <v>55</v>
      </c>
      <c r="M7" s="61" t="s">
        <v>56</v>
      </c>
      <c r="N7" s="61" t="s">
        <v>57</v>
      </c>
      <c r="O7" s="39" t="s">
        <v>58</v>
      </c>
      <c r="P7" s="38" t="s">
        <v>55</v>
      </c>
      <c r="Q7" s="61" t="s">
        <v>56</v>
      </c>
      <c r="R7" s="61" t="s">
        <v>57</v>
      </c>
      <c r="S7" s="39" t="s">
        <v>58</v>
      </c>
      <c r="T7" s="38" t="s">
        <v>55</v>
      </c>
      <c r="U7" s="61" t="s">
        <v>56</v>
      </c>
      <c r="V7" s="61" t="s">
        <v>57</v>
      </c>
      <c r="W7" s="39" t="s">
        <v>58</v>
      </c>
      <c r="X7" s="45"/>
      <c r="Y7" s="52"/>
      <c r="Z7" s="46"/>
    </row>
    <row r="8" spans="1:26" ht="27" customHeight="1" x14ac:dyDescent="0.5">
      <c r="A8" s="32">
        <v>0.29166666666666669</v>
      </c>
      <c r="B8" s="34">
        <v>0.16666666666666669</v>
      </c>
      <c r="C8" s="37">
        <v>0.45833333333333337</v>
      </c>
      <c r="D8" s="37">
        <v>0.83333333333333326</v>
      </c>
      <c r="E8" s="53" t="s">
        <v>17</v>
      </c>
      <c r="F8" s="52"/>
      <c r="G8" s="46"/>
      <c r="H8" s="89" t="s">
        <v>18</v>
      </c>
      <c r="I8" s="89"/>
      <c r="J8" s="89"/>
      <c r="K8" s="90"/>
      <c r="L8" s="134" t="s">
        <v>18</v>
      </c>
      <c r="M8" s="89"/>
      <c r="N8" s="89"/>
      <c r="O8" s="90"/>
      <c r="P8" s="134" t="s">
        <v>18</v>
      </c>
      <c r="Q8" s="89"/>
      <c r="R8" s="89"/>
      <c r="S8" s="90"/>
      <c r="T8" s="134" t="s">
        <v>18</v>
      </c>
      <c r="U8" s="89"/>
      <c r="V8" s="89"/>
      <c r="W8" s="90"/>
      <c r="X8" s="45"/>
      <c r="Y8" s="52"/>
      <c r="Z8" s="46"/>
    </row>
    <row r="9" spans="1:26" ht="27" customHeight="1" thickBot="1" x14ac:dyDescent="0.55000000000000004">
      <c r="A9" s="30">
        <v>0.3125</v>
      </c>
      <c r="B9" s="33">
        <v>0.1875</v>
      </c>
      <c r="C9" s="29">
        <v>0.47916666666666663</v>
      </c>
      <c r="D9" s="29">
        <v>0.85416666666666663</v>
      </c>
      <c r="E9" s="54" t="s">
        <v>19</v>
      </c>
      <c r="F9" s="52"/>
      <c r="G9" s="46"/>
      <c r="H9" s="91"/>
      <c r="I9" s="91"/>
      <c r="J9" s="91"/>
      <c r="K9" s="92"/>
      <c r="L9" s="136"/>
      <c r="M9" s="91"/>
      <c r="N9" s="91"/>
      <c r="O9" s="92"/>
      <c r="P9" s="136"/>
      <c r="Q9" s="91"/>
      <c r="R9" s="91"/>
      <c r="S9" s="92"/>
      <c r="T9" s="136"/>
      <c r="U9" s="91"/>
      <c r="V9" s="91"/>
      <c r="W9" s="92"/>
      <c r="X9" s="45"/>
      <c r="Y9" s="52"/>
      <c r="Z9" s="46"/>
    </row>
    <row r="10" spans="1:26" ht="27" customHeight="1" x14ac:dyDescent="0.5">
      <c r="A10" s="30">
        <v>0.33333333333333331</v>
      </c>
      <c r="B10" s="33">
        <v>0.20833333333333331</v>
      </c>
      <c r="C10" s="29">
        <v>0.5</v>
      </c>
      <c r="D10" s="29">
        <v>0.875</v>
      </c>
      <c r="E10" s="55" t="s">
        <v>20</v>
      </c>
      <c r="F10" s="52"/>
      <c r="G10" s="46"/>
      <c r="H10" s="140" t="s">
        <v>96</v>
      </c>
      <c r="I10" s="141"/>
      <c r="J10" s="141"/>
      <c r="K10" s="142"/>
      <c r="L10" s="119" t="s">
        <v>43</v>
      </c>
      <c r="M10" s="176" t="s">
        <v>46</v>
      </c>
      <c r="N10" s="173" t="s">
        <v>33</v>
      </c>
      <c r="O10" s="122" t="s">
        <v>97</v>
      </c>
      <c r="P10" s="180" t="s">
        <v>59</v>
      </c>
      <c r="Q10" s="181"/>
      <c r="R10" s="181"/>
      <c r="S10" s="182"/>
      <c r="T10" s="119" t="s">
        <v>43</v>
      </c>
      <c r="U10" s="176" t="s">
        <v>46</v>
      </c>
      <c r="V10" s="173" t="s">
        <v>33</v>
      </c>
      <c r="W10" s="122" t="s">
        <v>85</v>
      </c>
      <c r="X10" s="45"/>
      <c r="Y10" s="52"/>
      <c r="Z10" s="46"/>
    </row>
    <row r="11" spans="1:26" ht="24.9" thickBot="1" x14ac:dyDescent="0.55000000000000004">
      <c r="A11" s="30">
        <v>0.35416666666666663</v>
      </c>
      <c r="B11" s="33">
        <v>0.22916666666666663</v>
      </c>
      <c r="C11" s="29">
        <v>0.52083333333333326</v>
      </c>
      <c r="D11" s="29">
        <v>0.89583333333333326</v>
      </c>
      <c r="E11" s="55" t="s">
        <v>21</v>
      </c>
      <c r="F11" s="52"/>
      <c r="G11" s="46"/>
      <c r="H11" s="143"/>
      <c r="I11" s="144"/>
      <c r="J11" s="144"/>
      <c r="K11" s="145"/>
      <c r="L11" s="120"/>
      <c r="M11" s="195"/>
      <c r="N11" s="174"/>
      <c r="O11" s="123"/>
      <c r="P11" s="183"/>
      <c r="Q11" s="184"/>
      <c r="R11" s="184"/>
      <c r="S11" s="185"/>
      <c r="T11" s="120"/>
      <c r="U11" s="195"/>
      <c r="V11" s="174"/>
      <c r="W11" s="123"/>
      <c r="X11" s="45"/>
      <c r="Y11" s="52"/>
      <c r="Z11" s="46"/>
    </row>
    <row r="12" spans="1:26" ht="24.9" customHeight="1" x14ac:dyDescent="0.5">
      <c r="A12" s="30">
        <v>0.37499999999999994</v>
      </c>
      <c r="B12" s="33">
        <v>0.24999999999999994</v>
      </c>
      <c r="C12" s="29">
        <v>0.54166666666666663</v>
      </c>
      <c r="D12" s="29">
        <v>0.91666666666666652</v>
      </c>
      <c r="E12" s="55" t="s">
        <v>22</v>
      </c>
      <c r="F12" s="52"/>
      <c r="G12" s="46"/>
      <c r="H12" s="146" t="s">
        <v>75</v>
      </c>
      <c r="I12" s="147"/>
      <c r="J12" s="147"/>
      <c r="K12" s="148"/>
      <c r="L12" s="120"/>
      <c r="M12" s="195"/>
      <c r="N12" s="174"/>
      <c r="O12" s="123"/>
      <c r="P12" s="178" t="s">
        <v>60</v>
      </c>
      <c r="Q12" s="176" t="s">
        <v>46</v>
      </c>
      <c r="R12" s="173" t="s">
        <v>33</v>
      </c>
      <c r="S12" s="122" t="s">
        <v>85</v>
      </c>
      <c r="T12" s="120"/>
      <c r="U12" s="195"/>
      <c r="V12" s="174"/>
      <c r="W12" s="123"/>
      <c r="X12" s="45"/>
      <c r="Y12" s="52"/>
      <c r="Z12" s="46"/>
    </row>
    <row r="13" spans="1:26" ht="24.9" thickBot="1" x14ac:dyDescent="0.55000000000000004">
      <c r="A13" s="30">
        <v>0.39583333333333326</v>
      </c>
      <c r="B13" s="33">
        <v>0.27083333333333326</v>
      </c>
      <c r="C13" s="29">
        <v>0.56249999999999989</v>
      </c>
      <c r="D13" s="29">
        <v>0.93749999999999989</v>
      </c>
      <c r="E13" s="55" t="s">
        <v>23</v>
      </c>
      <c r="F13" s="52"/>
      <c r="G13" s="46"/>
      <c r="H13" s="149"/>
      <c r="I13" s="150"/>
      <c r="J13" s="150"/>
      <c r="K13" s="151"/>
      <c r="L13" s="121"/>
      <c r="M13" s="177"/>
      <c r="N13" s="175"/>
      <c r="O13" s="124"/>
      <c r="P13" s="179"/>
      <c r="Q13" s="177"/>
      <c r="R13" s="175"/>
      <c r="S13" s="124"/>
      <c r="T13" s="121"/>
      <c r="U13" s="177"/>
      <c r="V13" s="175"/>
      <c r="W13" s="124"/>
      <c r="X13" s="45"/>
      <c r="Y13" s="52"/>
      <c r="Z13" s="46"/>
    </row>
    <row r="14" spans="1:26" ht="24.9" thickBot="1" x14ac:dyDescent="0.55000000000000004">
      <c r="A14" s="30">
        <v>0.41666666666666657</v>
      </c>
      <c r="B14" s="29">
        <v>0.29166666666666657</v>
      </c>
      <c r="C14" s="29">
        <v>0.58333333333333326</v>
      </c>
      <c r="D14" s="29">
        <v>0.95833333333333326</v>
      </c>
      <c r="E14" s="56" t="s">
        <v>24</v>
      </c>
      <c r="F14" s="107"/>
      <c r="G14" s="108"/>
      <c r="H14" s="117" t="s">
        <v>25</v>
      </c>
      <c r="I14" s="117"/>
      <c r="J14" s="117"/>
      <c r="K14" s="118"/>
      <c r="L14" s="116" t="s">
        <v>25</v>
      </c>
      <c r="M14" s="117"/>
      <c r="N14" s="117"/>
      <c r="O14" s="118"/>
      <c r="P14" s="116" t="s">
        <v>25</v>
      </c>
      <c r="Q14" s="117"/>
      <c r="R14" s="117"/>
      <c r="S14" s="118"/>
      <c r="T14" s="116" t="s">
        <v>25</v>
      </c>
      <c r="U14" s="117"/>
      <c r="V14" s="117"/>
      <c r="W14" s="118"/>
      <c r="X14" s="45"/>
      <c r="Y14" s="52"/>
      <c r="Z14" s="46"/>
    </row>
    <row r="15" spans="1:26" ht="26.4" customHeight="1" x14ac:dyDescent="0.5">
      <c r="A15" s="30">
        <v>0.43749999999999989</v>
      </c>
      <c r="B15" s="29">
        <v>0.31249999999999989</v>
      </c>
      <c r="C15" s="29">
        <v>0.60416666666666652</v>
      </c>
      <c r="D15" s="29">
        <v>0.97916666666666652</v>
      </c>
      <c r="E15" s="57" t="s">
        <v>26</v>
      </c>
      <c r="F15" s="52"/>
      <c r="G15" s="46"/>
      <c r="H15" s="119" t="s">
        <v>43</v>
      </c>
      <c r="I15" s="152"/>
      <c r="J15" s="173" t="s">
        <v>33</v>
      </c>
      <c r="K15" s="122" t="s">
        <v>97</v>
      </c>
      <c r="L15" s="137" t="s">
        <v>92</v>
      </c>
      <c r="M15" s="152"/>
      <c r="N15" s="155" t="s">
        <v>61</v>
      </c>
      <c r="O15" s="122" t="s">
        <v>97</v>
      </c>
      <c r="P15" s="196" t="s">
        <v>77</v>
      </c>
      <c r="Q15" s="197"/>
      <c r="R15" s="197"/>
      <c r="S15" s="198"/>
      <c r="T15" s="137" t="s">
        <v>92</v>
      </c>
      <c r="U15" s="104" t="s">
        <v>44</v>
      </c>
      <c r="V15" s="125" t="s">
        <v>45</v>
      </c>
      <c r="W15" s="122" t="s">
        <v>97</v>
      </c>
      <c r="X15" s="45"/>
      <c r="Y15" s="52"/>
      <c r="Z15" s="46"/>
    </row>
    <row r="16" spans="1:26" ht="24.9" thickBot="1" x14ac:dyDescent="0.55000000000000004">
      <c r="A16" s="30">
        <v>0.4583333333333332</v>
      </c>
      <c r="B16" s="29">
        <v>0.3333333333333332</v>
      </c>
      <c r="C16" s="29">
        <v>0.62499999999999989</v>
      </c>
      <c r="D16" s="33">
        <v>0.99999999999999978</v>
      </c>
      <c r="E16" s="57" t="s">
        <v>27</v>
      </c>
      <c r="F16" s="52"/>
      <c r="G16" s="46"/>
      <c r="H16" s="120"/>
      <c r="I16" s="153"/>
      <c r="J16" s="174"/>
      <c r="K16" s="123"/>
      <c r="L16" s="138"/>
      <c r="M16" s="153"/>
      <c r="N16" s="156"/>
      <c r="O16" s="123"/>
      <c r="P16" s="183"/>
      <c r="Q16" s="184"/>
      <c r="R16" s="184"/>
      <c r="S16" s="185"/>
      <c r="T16" s="138"/>
      <c r="U16" s="105"/>
      <c r="V16" s="126"/>
      <c r="W16" s="123"/>
      <c r="X16" s="45"/>
      <c r="Y16" s="52"/>
      <c r="Z16" s="46"/>
    </row>
    <row r="17" spans="1:26" ht="26.4" customHeight="1" x14ac:dyDescent="0.5">
      <c r="A17" s="30">
        <v>0.47916666666666652</v>
      </c>
      <c r="B17" s="29">
        <v>0.35416666666666652</v>
      </c>
      <c r="C17" s="29">
        <v>0.64583333333333315</v>
      </c>
      <c r="D17" s="33">
        <v>1.020833333333333</v>
      </c>
      <c r="E17" s="57" t="s">
        <v>28</v>
      </c>
      <c r="F17" s="52"/>
      <c r="G17" s="46"/>
      <c r="H17" s="120"/>
      <c r="I17" s="153"/>
      <c r="J17" s="174"/>
      <c r="K17" s="123"/>
      <c r="L17" s="138"/>
      <c r="M17" s="153"/>
      <c r="N17" s="156"/>
      <c r="O17" s="123"/>
      <c r="P17" s="196" t="s">
        <v>62</v>
      </c>
      <c r="Q17" s="197"/>
      <c r="R17" s="197"/>
      <c r="S17" s="198"/>
      <c r="T17" s="138"/>
      <c r="U17" s="105"/>
      <c r="V17" s="126"/>
      <c r="W17" s="123"/>
      <c r="X17" s="45"/>
      <c r="Y17" s="52"/>
      <c r="Z17" s="46"/>
    </row>
    <row r="18" spans="1:26" ht="24.9" thickBot="1" x14ac:dyDescent="0.55000000000000004">
      <c r="A18" s="30">
        <v>0.49999999999999983</v>
      </c>
      <c r="B18" s="29">
        <v>0.37499999999999983</v>
      </c>
      <c r="C18" s="29">
        <v>0.66666666666666652</v>
      </c>
      <c r="D18" s="33">
        <v>1.0416666666666665</v>
      </c>
      <c r="E18" s="57" t="s">
        <v>29</v>
      </c>
      <c r="F18" s="52"/>
      <c r="G18" s="46"/>
      <c r="H18" s="121"/>
      <c r="I18" s="154"/>
      <c r="J18" s="175"/>
      <c r="K18" s="124"/>
      <c r="L18" s="139"/>
      <c r="M18" s="154"/>
      <c r="N18" s="157"/>
      <c r="O18" s="124"/>
      <c r="P18" s="183"/>
      <c r="Q18" s="184"/>
      <c r="R18" s="184"/>
      <c r="S18" s="185"/>
      <c r="T18" s="139"/>
      <c r="U18" s="106"/>
      <c r="V18" s="127"/>
      <c r="W18" s="124"/>
      <c r="X18" s="45"/>
      <c r="Y18" s="52"/>
      <c r="Z18" s="46"/>
    </row>
    <row r="19" spans="1:26" ht="24.6" x14ac:dyDescent="0.5">
      <c r="A19" s="30">
        <v>0.52083333333333315</v>
      </c>
      <c r="B19" s="29">
        <v>0.39583333333333315</v>
      </c>
      <c r="C19" s="29">
        <v>0.68749999999999978</v>
      </c>
      <c r="D19" s="33">
        <v>1.0624999999999998</v>
      </c>
      <c r="E19" s="54" t="s">
        <v>30</v>
      </c>
      <c r="F19" s="52"/>
      <c r="G19" s="46"/>
      <c r="H19" s="89" t="s">
        <v>89</v>
      </c>
      <c r="I19" s="89"/>
      <c r="J19" s="89"/>
      <c r="K19" s="90"/>
      <c r="L19" s="89" t="s">
        <v>89</v>
      </c>
      <c r="M19" s="89"/>
      <c r="N19" s="89"/>
      <c r="O19" s="90"/>
      <c r="P19" s="89" t="s">
        <v>89</v>
      </c>
      <c r="Q19" s="89"/>
      <c r="R19" s="89"/>
      <c r="S19" s="90"/>
      <c r="T19" s="89" t="s">
        <v>89</v>
      </c>
      <c r="U19" s="89"/>
      <c r="V19" s="89"/>
      <c r="W19" s="90"/>
      <c r="X19" s="45"/>
      <c r="Y19" s="52"/>
      <c r="Z19" s="46"/>
    </row>
    <row r="20" spans="1:26" ht="24.9" thickBot="1" x14ac:dyDescent="0.55000000000000004">
      <c r="A20" s="30">
        <v>0.54166666666666652</v>
      </c>
      <c r="B20" s="29">
        <v>0.41666666666666652</v>
      </c>
      <c r="C20" s="29">
        <v>0.70833333333333315</v>
      </c>
      <c r="D20" s="33">
        <v>1.083333333333333</v>
      </c>
      <c r="E20" s="54" t="s">
        <v>31</v>
      </c>
      <c r="F20" s="52"/>
      <c r="G20" s="46"/>
      <c r="H20" s="91"/>
      <c r="I20" s="91"/>
      <c r="J20" s="91"/>
      <c r="K20" s="92"/>
      <c r="L20" s="91"/>
      <c r="M20" s="91"/>
      <c r="N20" s="91"/>
      <c r="O20" s="92"/>
      <c r="P20" s="91"/>
      <c r="Q20" s="91"/>
      <c r="R20" s="91"/>
      <c r="S20" s="92"/>
      <c r="T20" s="91"/>
      <c r="U20" s="91"/>
      <c r="V20" s="91"/>
      <c r="W20" s="92"/>
      <c r="X20" s="45"/>
      <c r="Y20" s="52"/>
      <c r="Z20" s="46"/>
    </row>
    <row r="21" spans="1:26" ht="27" customHeight="1" thickBot="1" x14ac:dyDescent="0.55000000000000004">
      <c r="A21" s="30">
        <v>0.56249999999999989</v>
      </c>
      <c r="B21" s="29">
        <v>0.43749999999999989</v>
      </c>
      <c r="C21" s="29">
        <v>0.72916666666666652</v>
      </c>
      <c r="D21" s="33">
        <v>1.1041666666666665</v>
      </c>
      <c r="E21" s="57" t="s">
        <v>32</v>
      </c>
      <c r="F21" s="52"/>
      <c r="G21" s="46"/>
      <c r="H21" s="131" t="s">
        <v>98</v>
      </c>
      <c r="I21" s="128" t="s">
        <v>86</v>
      </c>
      <c r="J21" s="152"/>
      <c r="K21" s="122" t="s">
        <v>97</v>
      </c>
      <c r="L21" s="131" t="s">
        <v>98</v>
      </c>
      <c r="M21" s="104" t="s">
        <v>44</v>
      </c>
      <c r="N21" s="125" t="s">
        <v>45</v>
      </c>
      <c r="O21" s="122" t="s">
        <v>85</v>
      </c>
      <c r="P21" s="119" t="s">
        <v>43</v>
      </c>
      <c r="Q21" s="93" t="s">
        <v>76</v>
      </c>
      <c r="R21" s="125" t="s">
        <v>45</v>
      </c>
      <c r="S21" s="122" t="s">
        <v>85</v>
      </c>
      <c r="T21" s="119" t="s">
        <v>43</v>
      </c>
      <c r="U21" s="152"/>
      <c r="V21" s="125" t="s">
        <v>45</v>
      </c>
      <c r="W21" s="122" t="s">
        <v>97</v>
      </c>
      <c r="X21" s="45"/>
      <c r="Y21" s="52"/>
      <c r="Z21" s="46"/>
    </row>
    <row r="22" spans="1:26" ht="26.4" customHeight="1" x14ac:dyDescent="0.5">
      <c r="A22" s="30">
        <v>0.58333333333333326</v>
      </c>
      <c r="B22" s="29">
        <v>0.45833333333333326</v>
      </c>
      <c r="C22" s="29">
        <v>0.74999999999999989</v>
      </c>
      <c r="D22" s="33">
        <v>1.125</v>
      </c>
      <c r="E22" s="57" t="s">
        <v>34</v>
      </c>
      <c r="F22" s="85" t="s">
        <v>90</v>
      </c>
      <c r="G22" s="86"/>
      <c r="H22" s="132"/>
      <c r="I22" s="129"/>
      <c r="J22" s="153"/>
      <c r="K22" s="123"/>
      <c r="L22" s="132"/>
      <c r="M22" s="105"/>
      <c r="N22" s="126"/>
      <c r="O22" s="123"/>
      <c r="P22" s="120"/>
      <c r="Q22" s="94"/>
      <c r="R22" s="126"/>
      <c r="S22" s="123"/>
      <c r="T22" s="120"/>
      <c r="U22" s="153"/>
      <c r="V22" s="126"/>
      <c r="W22" s="123"/>
      <c r="X22" s="45"/>
      <c r="Y22" s="52"/>
      <c r="Z22" s="46"/>
    </row>
    <row r="23" spans="1:26" ht="24.9" thickBot="1" x14ac:dyDescent="0.55000000000000004">
      <c r="A23" s="30">
        <v>0.60416666666666663</v>
      </c>
      <c r="B23" s="29">
        <v>0.47916666666666663</v>
      </c>
      <c r="C23" s="29">
        <v>0.77083333333333326</v>
      </c>
      <c r="D23" s="33">
        <v>1.1458333333333333</v>
      </c>
      <c r="E23" s="57" t="s">
        <v>35</v>
      </c>
      <c r="F23" s="87"/>
      <c r="G23" s="88"/>
      <c r="H23" s="132"/>
      <c r="I23" s="129"/>
      <c r="J23" s="153"/>
      <c r="K23" s="123"/>
      <c r="L23" s="132"/>
      <c r="M23" s="105"/>
      <c r="N23" s="126"/>
      <c r="O23" s="123"/>
      <c r="P23" s="120"/>
      <c r="Q23" s="94"/>
      <c r="R23" s="126"/>
      <c r="S23" s="123"/>
      <c r="T23" s="120"/>
      <c r="U23" s="153"/>
      <c r="V23" s="126"/>
      <c r="W23" s="123"/>
      <c r="X23" s="45"/>
      <c r="Y23" s="52"/>
      <c r="Z23" s="46"/>
    </row>
    <row r="24" spans="1:26" ht="24.9" thickBot="1" x14ac:dyDescent="0.55000000000000004">
      <c r="A24" s="30">
        <v>0.625</v>
      </c>
      <c r="B24" s="29">
        <v>0.5</v>
      </c>
      <c r="C24" s="29">
        <v>0.79166666666666663</v>
      </c>
      <c r="D24" s="33">
        <v>1.1666666666666665</v>
      </c>
      <c r="E24" s="57" t="s">
        <v>36</v>
      </c>
      <c r="F24" s="52"/>
      <c r="G24" s="46"/>
      <c r="H24" s="133"/>
      <c r="I24" s="130"/>
      <c r="J24" s="154"/>
      <c r="K24" s="124"/>
      <c r="L24" s="133"/>
      <c r="M24" s="106"/>
      <c r="N24" s="127"/>
      <c r="O24" s="124"/>
      <c r="P24" s="121"/>
      <c r="Q24" s="95"/>
      <c r="R24" s="127"/>
      <c r="S24" s="124"/>
      <c r="T24" s="121"/>
      <c r="U24" s="154"/>
      <c r="V24" s="127"/>
      <c r="W24" s="124"/>
      <c r="X24" s="45"/>
      <c r="Y24" s="52"/>
      <c r="Z24" s="46"/>
    </row>
    <row r="25" spans="1:26" ht="24.9" thickBot="1" x14ac:dyDescent="0.55000000000000004">
      <c r="A25" s="30">
        <v>0.64583333333333337</v>
      </c>
      <c r="B25" s="29">
        <v>0.52083333333333337</v>
      </c>
      <c r="C25" s="29">
        <v>0.8125</v>
      </c>
      <c r="D25" s="33">
        <v>1.1875</v>
      </c>
      <c r="E25" s="56" t="s">
        <v>37</v>
      </c>
      <c r="F25" s="107"/>
      <c r="G25" s="108"/>
      <c r="H25" s="116" t="s">
        <v>25</v>
      </c>
      <c r="I25" s="117"/>
      <c r="J25" s="117"/>
      <c r="K25" s="118"/>
      <c r="L25" s="116" t="s">
        <v>25</v>
      </c>
      <c r="M25" s="117"/>
      <c r="N25" s="117"/>
      <c r="O25" s="118"/>
      <c r="P25" s="116" t="s">
        <v>25</v>
      </c>
      <c r="Q25" s="117"/>
      <c r="R25" s="117"/>
      <c r="S25" s="118"/>
      <c r="T25" s="116" t="s">
        <v>25</v>
      </c>
      <c r="U25" s="117"/>
      <c r="V25" s="117"/>
      <c r="W25" s="118"/>
      <c r="X25" s="45"/>
      <c r="Y25" s="52"/>
      <c r="Z25" s="46"/>
    </row>
    <row r="26" spans="1:26" ht="26.4" customHeight="1" x14ac:dyDescent="0.5">
      <c r="A26" s="30">
        <v>0.66666666666666674</v>
      </c>
      <c r="B26" s="29">
        <v>0.54166666666666674</v>
      </c>
      <c r="C26" s="29">
        <v>0.83333333333333337</v>
      </c>
      <c r="D26" s="33">
        <v>1.2083333333333335</v>
      </c>
      <c r="E26" s="55" t="s">
        <v>38</v>
      </c>
      <c r="F26" s="98" t="s">
        <v>91</v>
      </c>
      <c r="G26" s="99"/>
      <c r="H26" s="119" t="s">
        <v>43</v>
      </c>
      <c r="I26" s="104" t="s">
        <v>44</v>
      </c>
      <c r="J26" s="176" t="s">
        <v>99</v>
      </c>
      <c r="K26" s="122" t="s">
        <v>85</v>
      </c>
      <c r="L26" s="119" t="s">
        <v>43</v>
      </c>
      <c r="M26" s="93" t="s">
        <v>76</v>
      </c>
      <c r="N26" s="152"/>
      <c r="O26" s="122" t="s">
        <v>85</v>
      </c>
      <c r="P26" s="119" t="s">
        <v>43</v>
      </c>
      <c r="Q26" s="104" t="s">
        <v>44</v>
      </c>
      <c r="R26" s="152"/>
      <c r="S26" s="122" t="s">
        <v>85</v>
      </c>
      <c r="T26" s="196" t="s">
        <v>78</v>
      </c>
      <c r="U26" s="197"/>
      <c r="V26" s="197"/>
      <c r="W26" s="198"/>
      <c r="X26" s="45"/>
      <c r="Y26" s="52"/>
      <c r="Z26" s="46"/>
    </row>
    <row r="27" spans="1:26" ht="24.6" x14ac:dyDescent="0.5">
      <c r="A27" s="30">
        <v>0.68750000000000011</v>
      </c>
      <c r="B27" s="29">
        <v>0.56250000000000011</v>
      </c>
      <c r="C27" s="29">
        <v>0.85416666666666674</v>
      </c>
      <c r="D27" s="33">
        <v>1.2291666666666667</v>
      </c>
      <c r="E27" s="57" t="s">
        <v>39</v>
      </c>
      <c r="F27" s="100"/>
      <c r="G27" s="101"/>
      <c r="H27" s="120"/>
      <c r="I27" s="105"/>
      <c r="J27" s="195"/>
      <c r="K27" s="123"/>
      <c r="L27" s="120"/>
      <c r="M27" s="94"/>
      <c r="N27" s="153"/>
      <c r="O27" s="123"/>
      <c r="P27" s="120"/>
      <c r="Q27" s="105"/>
      <c r="R27" s="153"/>
      <c r="S27" s="123"/>
      <c r="T27" s="180"/>
      <c r="U27" s="181"/>
      <c r="V27" s="181"/>
      <c r="W27" s="182"/>
      <c r="X27" s="45"/>
      <c r="Y27" s="52"/>
      <c r="Z27" s="46"/>
    </row>
    <row r="28" spans="1:26" ht="24.9" thickBot="1" x14ac:dyDescent="0.55000000000000004">
      <c r="A28" s="30">
        <v>0.70833333333333348</v>
      </c>
      <c r="B28" s="29">
        <v>0.58333333333333348</v>
      </c>
      <c r="C28" s="29">
        <v>0.87500000000000011</v>
      </c>
      <c r="D28" s="33">
        <v>1.25</v>
      </c>
      <c r="E28" s="57" t="s">
        <v>40</v>
      </c>
      <c r="F28" s="102"/>
      <c r="G28" s="103"/>
      <c r="H28" s="120"/>
      <c r="I28" s="105"/>
      <c r="J28" s="195"/>
      <c r="K28" s="123"/>
      <c r="L28" s="120"/>
      <c r="M28" s="94"/>
      <c r="N28" s="153"/>
      <c r="O28" s="123"/>
      <c r="P28" s="120"/>
      <c r="Q28" s="105"/>
      <c r="R28" s="153"/>
      <c r="S28" s="123"/>
      <c r="T28" s="180"/>
      <c r="U28" s="181"/>
      <c r="V28" s="181"/>
      <c r="W28" s="182"/>
      <c r="X28" s="45"/>
      <c r="Y28" s="52"/>
      <c r="Z28" s="46"/>
    </row>
    <row r="29" spans="1:26" ht="27" customHeight="1" thickBot="1" x14ac:dyDescent="0.55000000000000004">
      <c r="A29" s="30">
        <v>0.72916666666666685</v>
      </c>
      <c r="B29" s="29">
        <v>0.60416666666666685</v>
      </c>
      <c r="C29" s="29">
        <v>0.89583333333333348</v>
      </c>
      <c r="D29" s="33">
        <v>1.2708333333333335</v>
      </c>
      <c r="E29" s="57" t="s">
        <v>41</v>
      </c>
      <c r="F29" s="85" t="s">
        <v>63</v>
      </c>
      <c r="G29" s="86"/>
      <c r="H29" s="121"/>
      <c r="I29" s="106"/>
      <c r="J29" s="177"/>
      <c r="K29" s="124"/>
      <c r="L29" s="121"/>
      <c r="M29" s="95"/>
      <c r="N29" s="154"/>
      <c r="O29" s="124"/>
      <c r="P29" s="121"/>
      <c r="Q29" s="106"/>
      <c r="R29" s="154"/>
      <c r="S29" s="124"/>
      <c r="T29" s="183"/>
      <c r="U29" s="184"/>
      <c r="V29" s="184"/>
      <c r="W29" s="185"/>
      <c r="X29" s="45"/>
      <c r="Y29" s="52"/>
      <c r="Z29" s="46"/>
    </row>
    <row r="30" spans="1:26" ht="27" customHeight="1" thickBot="1" x14ac:dyDescent="0.55000000000000004">
      <c r="A30" s="30">
        <v>0.75000000000000022</v>
      </c>
      <c r="B30" s="29">
        <v>0.62500000000000022</v>
      </c>
      <c r="C30" s="29">
        <v>0.91666666666666685</v>
      </c>
      <c r="D30" s="29">
        <v>1.291666666666667</v>
      </c>
      <c r="E30" s="54" t="s">
        <v>42</v>
      </c>
      <c r="F30" s="87"/>
      <c r="G30" s="88"/>
      <c r="H30" s="116" t="s">
        <v>25</v>
      </c>
      <c r="I30" s="117"/>
      <c r="J30" s="117"/>
      <c r="K30" s="118"/>
      <c r="L30" s="116" t="s">
        <v>25</v>
      </c>
      <c r="M30" s="117"/>
      <c r="N30" s="117"/>
      <c r="O30" s="118"/>
      <c r="P30" s="116" t="s">
        <v>25</v>
      </c>
      <c r="Q30" s="117"/>
      <c r="R30" s="117"/>
      <c r="S30" s="118"/>
      <c r="T30" s="134" t="s">
        <v>65</v>
      </c>
      <c r="U30" s="89"/>
      <c r="V30" s="89"/>
      <c r="W30" s="90"/>
      <c r="X30" s="186" t="s">
        <v>107</v>
      </c>
      <c r="Y30" s="187"/>
      <c r="Z30" s="188"/>
    </row>
    <row r="31" spans="1:26" ht="26.4" customHeight="1" x14ac:dyDescent="0.5">
      <c r="A31" s="30">
        <v>0.77083333333333359</v>
      </c>
      <c r="B31" s="29">
        <v>0.64583333333333359</v>
      </c>
      <c r="C31" s="29">
        <v>0.93750000000000022</v>
      </c>
      <c r="D31" s="29">
        <v>1.3125000000000002</v>
      </c>
      <c r="E31" s="54" t="s">
        <v>64</v>
      </c>
      <c r="F31" s="89" t="s">
        <v>65</v>
      </c>
      <c r="G31" s="90"/>
      <c r="H31" s="134" t="s">
        <v>65</v>
      </c>
      <c r="I31" s="89"/>
      <c r="J31" s="89"/>
      <c r="K31" s="90"/>
      <c r="L31" s="134" t="s">
        <v>65</v>
      </c>
      <c r="M31" s="89"/>
      <c r="N31" s="89"/>
      <c r="O31" s="90"/>
      <c r="P31" s="158" t="s">
        <v>100</v>
      </c>
      <c r="Q31" s="159"/>
      <c r="R31" s="159"/>
      <c r="S31" s="160"/>
      <c r="T31" s="135"/>
      <c r="U31" s="96"/>
      <c r="V31" s="96"/>
      <c r="W31" s="97"/>
      <c r="X31" s="189"/>
      <c r="Y31" s="190"/>
      <c r="Z31" s="191"/>
    </row>
    <row r="32" spans="1:26" ht="24.6" x14ac:dyDescent="0.5">
      <c r="A32" s="30">
        <v>0.79166666666666696</v>
      </c>
      <c r="B32" s="29">
        <v>0.66666666666666696</v>
      </c>
      <c r="C32" s="29">
        <v>0.95833333333333359</v>
      </c>
      <c r="D32" s="29">
        <v>1.3333333333333335</v>
      </c>
      <c r="E32" s="54" t="s">
        <v>66</v>
      </c>
      <c r="F32" s="96"/>
      <c r="G32" s="97"/>
      <c r="H32" s="135"/>
      <c r="I32" s="96"/>
      <c r="J32" s="96"/>
      <c r="K32" s="97"/>
      <c r="L32" s="135"/>
      <c r="M32" s="96"/>
      <c r="N32" s="96"/>
      <c r="O32" s="97"/>
      <c r="P32" s="161"/>
      <c r="Q32" s="162"/>
      <c r="R32" s="162"/>
      <c r="S32" s="163"/>
      <c r="T32" s="135"/>
      <c r="U32" s="96"/>
      <c r="V32" s="96"/>
      <c r="W32" s="97"/>
      <c r="X32" s="189"/>
      <c r="Y32" s="190"/>
      <c r="Z32" s="191"/>
    </row>
    <row r="33" spans="1:26" ht="26.4" customHeight="1" x14ac:dyDescent="0.5">
      <c r="A33" s="30">
        <v>0.81250000000000033</v>
      </c>
      <c r="B33" s="29">
        <v>0.68750000000000033</v>
      </c>
      <c r="C33" s="29">
        <v>0.97916666666666696</v>
      </c>
      <c r="D33" s="29">
        <v>1.354166666666667</v>
      </c>
      <c r="E33" s="54" t="s">
        <v>67</v>
      </c>
      <c r="F33" s="96"/>
      <c r="G33" s="97"/>
      <c r="H33" s="135"/>
      <c r="I33" s="96"/>
      <c r="J33" s="96"/>
      <c r="K33" s="97"/>
      <c r="L33" s="135"/>
      <c r="M33" s="96"/>
      <c r="N33" s="96"/>
      <c r="O33" s="97"/>
      <c r="P33" s="161"/>
      <c r="Q33" s="162"/>
      <c r="R33" s="162"/>
      <c r="S33" s="163"/>
      <c r="T33" s="135"/>
      <c r="U33" s="96"/>
      <c r="V33" s="96"/>
      <c r="W33" s="97"/>
      <c r="X33" s="189"/>
      <c r="Y33" s="190"/>
      <c r="Z33" s="191"/>
    </row>
    <row r="34" spans="1:26" ht="24.9" thickBot="1" x14ac:dyDescent="0.55000000000000004">
      <c r="A34" s="30">
        <v>0.8333333333333337</v>
      </c>
      <c r="B34" s="29">
        <v>0.7083333333333337</v>
      </c>
      <c r="C34" s="33">
        <v>1.0000000000000004</v>
      </c>
      <c r="D34" s="29">
        <v>1.3750000000000004</v>
      </c>
      <c r="E34" s="54" t="s">
        <v>68</v>
      </c>
      <c r="F34" s="96"/>
      <c r="G34" s="97"/>
      <c r="H34" s="135"/>
      <c r="I34" s="96"/>
      <c r="J34" s="96"/>
      <c r="K34" s="97"/>
      <c r="L34" s="135"/>
      <c r="M34" s="96"/>
      <c r="N34" s="96"/>
      <c r="O34" s="97"/>
      <c r="P34" s="164"/>
      <c r="Q34" s="165"/>
      <c r="R34" s="165"/>
      <c r="S34" s="166"/>
      <c r="T34" s="135"/>
      <c r="U34" s="96"/>
      <c r="V34" s="96"/>
      <c r="W34" s="97"/>
      <c r="X34" s="189"/>
      <c r="Y34" s="190"/>
      <c r="Z34" s="191"/>
    </row>
    <row r="35" spans="1:26" ht="27" customHeight="1" x14ac:dyDescent="0.5">
      <c r="A35" s="30">
        <v>0.85416666666666707</v>
      </c>
      <c r="B35" s="29">
        <v>0.72916666666666707</v>
      </c>
      <c r="C35" s="33">
        <v>1.0208333333333337</v>
      </c>
      <c r="D35" s="29">
        <v>1.3958333333333337</v>
      </c>
      <c r="E35" s="58" t="s">
        <v>69</v>
      </c>
      <c r="F35" s="96"/>
      <c r="G35" s="97"/>
      <c r="H35" s="135"/>
      <c r="I35" s="96"/>
      <c r="J35" s="96"/>
      <c r="K35" s="97"/>
      <c r="L35" s="135"/>
      <c r="M35" s="96"/>
      <c r="N35" s="96"/>
      <c r="O35" s="97"/>
      <c r="P35" s="135" t="s">
        <v>65</v>
      </c>
      <c r="Q35" s="96"/>
      <c r="R35" s="96"/>
      <c r="S35" s="97"/>
      <c r="T35" s="135"/>
      <c r="U35" s="96"/>
      <c r="V35" s="96"/>
      <c r="W35" s="97"/>
      <c r="X35" s="189"/>
      <c r="Y35" s="190"/>
      <c r="Z35" s="191"/>
    </row>
    <row r="36" spans="1:26" ht="26.4" customHeight="1" x14ac:dyDescent="0.5">
      <c r="A36" s="30">
        <v>0.87500000000000044</v>
      </c>
      <c r="B36" s="29">
        <v>0.75000000000000044</v>
      </c>
      <c r="C36" s="33">
        <v>1.0416666666666672</v>
      </c>
      <c r="D36" s="29">
        <v>1.416666666666667</v>
      </c>
      <c r="E36" s="58" t="s">
        <v>70</v>
      </c>
      <c r="F36" s="96"/>
      <c r="G36" s="97"/>
      <c r="H36" s="135"/>
      <c r="I36" s="96"/>
      <c r="J36" s="96"/>
      <c r="K36" s="97"/>
      <c r="L36" s="135"/>
      <c r="M36" s="96"/>
      <c r="N36" s="96"/>
      <c r="O36" s="97"/>
      <c r="P36" s="135"/>
      <c r="Q36" s="96"/>
      <c r="R36" s="96"/>
      <c r="S36" s="97"/>
      <c r="T36" s="135"/>
      <c r="U36" s="96"/>
      <c r="V36" s="96"/>
      <c r="W36" s="97"/>
      <c r="X36" s="189"/>
      <c r="Y36" s="190"/>
      <c r="Z36" s="191"/>
    </row>
    <row r="37" spans="1:26" ht="24.6" x14ac:dyDescent="0.5">
      <c r="A37" s="30">
        <v>0.89583333333333381</v>
      </c>
      <c r="B37" s="29">
        <v>0.77083333333333381</v>
      </c>
      <c r="C37" s="33">
        <v>1.0625000000000004</v>
      </c>
      <c r="D37" s="29">
        <v>1.4375000000000004</v>
      </c>
      <c r="E37" s="59" t="s">
        <v>71</v>
      </c>
      <c r="F37" s="96"/>
      <c r="G37" s="97"/>
      <c r="H37" s="135"/>
      <c r="I37" s="96"/>
      <c r="J37" s="96"/>
      <c r="K37" s="97"/>
      <c r="L37" s="135"/>
      <c r="M37" s="96"/>
      <c r="N37" s="96"/>
      <c r="O37" s="97"/>
      <c r="P37" s="135"/>
      <c r="Q37" s="96"/>
      <c r="R37" s="96"/>
      <c r="S37" s="97"/>
      <c r="T37" s="135"/>
      <c r="U37" s="96"/>
      <c r="V37" s="96"/>
      <c r="W37" s="97"/>
      <c r="X37" s="189"/>
      <c r="Y37" s="190"/>
      <c r="Z37" s="191"/>
    </row>
    <row r="38" spans="1:26" ht="24.6" x14ac:dyDescent="0.5">
      <c r="A38" s="30">
        <v>0.91666666666666718</v>
      </c>
      <c r="B38" s="29">
        <v>0.79166666666666718</v>
      </c>
      <c r="C38" s="33">
        <v>1.0833333333333339</v>
      </c>
      <c r="D38" s="29">
        <v>1.4583333333333339</v>
      </c>
      <c r="E38" s="59" t="s">
        <v>72</v>
      </c>
      <c r="F38" s="96"/>
      <c r="G38" s="97"/>
      <c r="H38" s="135"/>
      <c r="I38" s="96"/>
      <c r="J38" s="96"/>
      <c r="K38" s="97"/>
      <c r="L38" s="135"/>
      <c r="M38" s="96"/>
      <c r="N38" s="96"/>
      <c r="O38" s="97"/>
      <c r="P38" s="135"/>
      <c r="Q38" s="96"/>
      <c r="R38" s="96"/>
      <c r="S38" s="97"/>
      <c r="T38" s="135"/>
      <c r="U38" s="96"/>
      <c r="V38" s="96"/>
      <c r="W38" s="97"/>
      <c r="X38" s="189"/>
      <c r="Y38" s="190"/>
      <c r="Z38" s="191"/>
    </row>
    <row r="39" spans="1:26" ht="24.9" thickBot="1" x14ac:dyDescent="0.55000000000000004">
      <c r="A39" s="35">
        <v>0.93750000000000056</v>
      </c>
      <c r="B39" s="31">
        <v>0.81250000000000056</v>
      </c>
      <c r="C39" s="36">
        <v>1.1041666666666672</v>
      </c>
      <c r="D39" s="31">
        <v>1.4791666666666672</v>
      </c>
      <c r="E39" s="60" t="s">
        <v>73</v>
      </c>
      <c r="F39" s="91"/>
      <c r="G39" s="92"/>
      <c r="H39" s="136"/>
      <c r="I39" s="91"/>
      <c r="J39" s="91"/>
      <c r="K39" s="92"/>
      <c r="L39" s="136"/>
      <c r="M39" s="91"/>
      <c r="N39" s="91"/>
      <c r="O39" s="92"/>
      <c r="P39" s="136"/>
      <c r="Q39" s="91"/>
      <c r="R39" s="91"/>
      <c r="S39" s="92"/>
      <c r="T39" s="136"/>
      <c r="U39" s="91"/>
      <c r="V39" s="91"/>
      <c r="W39" s="92"/>
      <c r="X39" s="192"/>
      <c r="Y39" s="193"/>
      <c r="Z39" s="194"/>
    </row>
  </sheetData>
  <mergeCells count="109">
    <mergeCell ref="P35:S39"/>
    <mergeCell ref="L15:L18"/>
    <mergeCell ref="J15:J18"/>
    <mergeCell ref="H26:H29"/>
    <mergeCell ref="L30:O30"/>
    <mergeCell ref="P19:S20"/>
    <mergeCell ref="O21:O24"/>
    <mergeCell ref="L21:L24"/>
    <mergeCell ref="P30:S30"/>
    <mergeCell ref="J26:J29"/>
    <mergeCell ref="O26:O29"/>
    <mergeCell ref="K15:K18"/>
    <mergeCell ref="O15:O18"/>
    <mergeCell ref="Q21:Q24"/>
    <mergeCell ref="N21:N24"/>
    <mergeCell ref="K26:K29"/>
    <mergeCell ref="X30:Z39"/>
    <mergeCell ref="L14:O14"/>
    <mergeCell ref="P14:S14"/>
    <mergeCell ref="L10:L13"/>
    <mergeCell ref="M10:M13"/>
    <mergeCell ref="N10:N13"/>
    <mergeCell ref="O10:O13"/>
    <mergeCell ref="T10:T13"/>
    <mergeCell ref="U10:U13"/>
    <mergeCell ref="P25:S25"/>
    <mergeCell ref="T26:W29"/>
    <mergeCell ref="Q26:Q29"/>
    <mergeCell ref="P21:P24"/>
    <mergeCell ref="R21:R24"/>
    <mergeCell ref="R26:R29"/>
    <mergeCell ref="P26:P29"/>
    <mergeCell ref="U21:U24"/>
    <mergeCell ref="T14:W14"/>
    <mergeCell ref="P15:S16"/>
    <mergeCell ref="P17:S18"/>
    <mergeCell ref="S21:S24"/>
    <mergeCell ref="S26:S29"/>
    <mergeCell ref="U15:U18"/>
    <mergeCell ref="M15:M18"/>
    <mergeCell ref="X5:Z5"/>
    <mergeCell ref="P6:S6"/>
    <mergeCell ref="T6:W6"/>
    <mergeCell ref="X6:Z6"/>
    <mergeCell ref="T5:W5"/>
    <mergeCell ref="P5:S5"/>
    <mergeCell ref="W10:W13"/>
    <mergeCell ref="V10:V13"/>
    <mergeCell ref="T8:W9"/>
    <mergeCell ref="Q12:Q13"/>
    <mergeCell ref="R12:R13"/>
    <mergeCell ref="S12:S13"/>
    <mergeCell ref="P12:P13"/>
    <mergeCell ref="P10:S11"/>
    <mergeCell ref="P8:S9"/>
    <mergeCell ref="T30:W39"/>
    <mergeCell ref="T15:T18"/>
    <mergeCell ref="F22:G23"/>
    <mergeCell ref="W21:W24"/>
    <mergeCell ref="V21:V24"/>
    <mergeCell ref="L19:O20"/>
    <mergeCell ref="L25:O25"/>
    <mergeCell ref="T19:W20"/>
    <mergeCell ref="H8:K9"/>
    <mergeCell ref="L8:O9"/>
    <mergeCell ref="H14:K14"/>
    <mergeCell ref="H10:K11"/>
    <mergeCell ref="H12:K13"/>
    <mergeCell ref="H15:H18"/>
    <mergeCell ref="I15:I18"/>
    <mergeCell ref="L31:O39"/>
    <mergeCell ref="H30:K30"/>
    <mergeCell ref="H31:K39"/>
    <mergeCell ref="M21:M24"/>
    <mergeCell ref="L26:L29"/>
    <mergeCell ref="J21:J24"/>
    <mergeCell ref="N26:N29"/>
    <mergeCell ref="N15:N18"/>
    <mergeCell ref="P31:S34"/>
    <mergeCell ref="T25:W25"/>
    <mergeCell ref="T21:T24"/>
    <mergeCell ref="W15:W18"/>
    <mergeCell ref="V15:V18"/>
    <mergeCell ref="I21:I24"/>
    <mergeCell ref="K21:K24"/>
    <mergeCell ref="H21:H24"/>
    <mergeCell ref="F25:G25"/>
    <mergeCell ref="H25:K25"/>
    <mergeCell ref="F29:G30"/>
    <mergeCell ref="H19:K20"/>
    <mergeCell ref="M26:M29"/>
    <mergeCell ref="F31:G39"/>
    <mergeCell ref="F26:G28"/>
    <mergeCell ref="I26:I29"/>
    <mergeCell ref="F14:G14"/>
    <mergeCell ref="F6:G6"/>
    <mergeCell ref="F7:G7"/>
    <mergeCell ref="H6:K6"/>
    <mergeCell ref="L6:O6"/>
    <mergeCell ref="L5:O5"/>
    <mergeCell ref="B1:B6"/>
    <mergeCell ref="C1:C6"/>
    <mergeCell ref="D1:D6"/>
    <mergeCell ref="A7:D7"/>
    <mergeCell ref="A1:A6"/>
    <mergeCell ref="E5:E6"/>
    <mergeCell ref="E1:E4"/>
    <mergeCell ref="F5:G5"/>
    <mergeCell ref="H5:K5"/>
  </mergeCells>
  <hyperlinks>
    <hyperlink ref="J7" r:id="rId1" xr:uid="{2B8CBB34-22D7-4611-BC9A-C27D3CDB956B}"/>
    <hyperlink ref="K7" r:id="rId2" xr:uid="{E92F58B3-7732-494A-8E24-950A6BC70FA3}"/>
    <hyperlink ref="F7:G7" r:id="rId3" display="Virtual Rm 1" xr:uid="{67171F2A-F2AC-4A26-ACAB-69E5EA9CCC63}"/>
    <hyperlink ref="I7" r:id="rId4" xr:uid="{E41EAD89-A056-458D-8721-45D95F27984E}"/>
    <hyperlink ref="H7" r:id="rId5" xr:uid="{8C9FCEC6-41EB-43A8-8B77-365AF5F291F6}"/>
    <hyperlink ref="N7" r:id="rId6" xr:uid="{2C103EFD-EAD0-402D-8208-D1BFEC353849}"/>
    <hyperlink ref="O7" r:id="rId7" xr:uid="{F142F783-074C-49B4-A4D4-71FBEB14DA79}"/>
    <hyperlink ref="M7" r:id="rId8" xr:uid="{15B3012B-1AD5-43C8-B796-2E8FA9DACF65}"/>
    <hyperlink ref="L7" r:id="rId9" xr:uid="{D8BE972B-1AB2-4D88-9FFC-80B33FF6E263}"/>
    <hyperlink ref="R7" r:id="rId10" xr:uid="{3A23079C-FCFB-4B4D-A83C-B551DAB1A05F}"/>
    <hyperlink ref="S7" r:id="rId11" xr:uid="{AEEB3500-2DE7-40E9-B633-462B70B33C71}"/>
    <hyperlink ref="Q7" r:id="rId12" xr:uid="{25734721-5FC8-467F-8A7D-1EBCE783C23F}"/>
    <hyperlink ref="P7" r:id="rId13" xr:uid="{A61C6379-AA48-490E-BF6D-9AFAE4244ABC}"/>
    <hyperlink ref="V7" r:id="rId14" xr:uid="{9B0A8267-B7B7-4613-AF84-1EB02C10A97E}"/>
    <hyperlink ref="W7" r:id="rId15" xr:uid="{38BD4CA9-BB4E-491C-BCA2-0A68826CA1CC}"/>
    <hyperlink ref="U7" r:id="rId16" xr:uid="{0EB8AFBC-2276-4B3E-AF9D-93436E5E5D06}"/>
    <hyperlink ref="T7" r:id="rId17" xr:uid="{568F8BE9-B4E6-49A6-9811-A875C16F25A6}"/>
  </hyperlinks>
  <pageMargins left="0.7" right="0.7" top="0.75" bottom="0.75" header="0.3" footer="0.3"/>
  <pageSetup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zoomScale="120" zoomScaleNormal="120" workbookViewId="0">
      <pane ySplit="2" topLeftCell="A10" activePane="bottomLeft" state="frozen"/>
      <selection pane="bottomLeft" activeCell="B8" sqref="B8"/>
    </sheetView>
  </sheetViews>
  <sheetFormatPr defaultRowHeight="12.3" x14ac:dyDescent="0.4"/>
  <cols>
    <col min="1" max="1" width="10.6640625" customWidth="1"/>
    <col min="2" max="2" width="70.6640625" customWidth="1"/>
    <col min="3" max="3" width="8.6640625" customWidth="1"/>
  </cols>
  <sheetData>
    <row r="1" spans="1:3" ht="15" x14ac:dyDescent="0.4">
      <c r="B1" s="3" t="s">
        <v>101</v>
      </c>
    </row>
    <row r="2" spans="1:3" ht="15" x14ac:dyDescent="0.4">
      <c r="B2" s="3" t="s">
        <v>102</v>
      </c>
    </row>
    <row r="3" spans="1:3" x14ac:dyDescent="0.4">
      <c r="B3" s="16" t="s">
        <v>113</v>
      </c>
    </row>
    <row r="4" spans="1:3" x14ac:dyDescent="0.4">
      <c r="A4" s="1"/>
      <c r="B4" s="16" t="s">
        <v>103</v>
      </c>
    </row>
    <row r="5" spans="1:3" x14ac:dyDescent="0.4">
      <c r="A5" s="1"/>
      <c r="B5" s="15" t="s">
        <v>79</v>
      </c>
      <c r="C5" s="14" t="s">
        <v>5</v>
      </c>
    </row>
    <row r="6" spans="1:3" ht="12.6" x14ac:dyDescent="0.45">
      <c r="A6" s="1">
        <v>1</v>
      </c>
      <c r="B6" s="1" t="s">
        <v>109</v>
      </c>
      <c r="C6" s="12">
        <v>0.4375</v>
      </c>
    </row>
    <row r="7" spans="1:3" ht="12.6" x14ac:dyDescent="0.45">
      <c r="A7" s="1">
        <f t="shared" ref="A7" si="0">A6+1</f>
        <v>2</v>
      </c>
      <c r="B7" s="1" t="s">
        <v>110</v>
      </c>
      <c r="C7" s="12">
        <v>0.4375</v>
      </c>
    </row>
    <row r="8" spans="1:3" ht="12.6" x14ac:dyDescent="0.45">
      <c r="A8" s="1"/>
      <c r="B8" s="1"/>
      <c r="C8" s="12"/>
    </row>
    <row r="9" spans="1:3" x14ac:dyDescent="0.4">
      <c r="A9" s="1"/>
    </row>
    <row r="10" spans="1:3" ht="12.6" x14ac:dyDescent="0.45">
      <c r="A10" s="1"/>
      <c r="B10" s="24" t="s">
        <v>104</v>
      </c>
      <c r="C10" s="12">
        <v>0.66666666666666663</v>
      </c>
    </row>
    <row r="11" spans="1:3" x14ac:dyDescent="0.4">
      <c r="A11" s="1"/>
    </row>
    <row r="12" spans="1:3" ht="12.6" x14ac:dyDescent="0.45">
      <c r="A12" s="1"/>
      <c r="B12" s="2" t="s">
        <v>7</v>
      </c>
      <c r="C12" s="12"/>
    </row>
    <row r="13" spans="1:3" ht="12.6" x14ac:dyDescent="0.45">
      <c r="A13" s="1"/>
      <c r="B13" s="2" t="s">
        <v>80</v>
      </c>
      <c r="C13" s="12"/>
    </row>
    <row r="14" spans="1:3" x14ac:dyDescent="0.4">
      <c r="A14" s="2"/>
      <c r="B14" s="13" t="s">
        <v>4</v>
      </c>
    </row>
    <row r="16" spans="1:3" x14ac:dyDescent="0.4">
      <c r="B16" s="2" t="s">
        <v>81</v>
      </c>
    </row>
    <row r="17" spans="1:5" x14ac:dyDescent="0.4">
      <c r="A17" s="2"/>
      <c r="B17" s="22" t="s">
        <v>8</v>
      </c>
    </row>
    <row r="18" spans="1:5" ht="12.6" x14ac:dyDescent="0.45">
      <c r="B18" s="13" t="s">
        <v>9</v>
      </c>
      <c r="D18" s="5"/>
      <c r="E18" s="5"/>
    </row>
    <row r="19" spans="1:5" ht="12.6" x14ac:dyDescent="0.45">
      <c r="B19" s="2"/>
      <c r="D19" s="5"/>
      <c r="E19" s="5"/>
    </row>
    <row r="20" spans="1:5" ht="12.6" x14ac:dyDescent="0.45">
      <c r="B20" s="2" t="s">
        <v>10</v>
      </c>
      <c r="C20" s="5"/>
      <c r="D20" s="5"/>
      <c r="E20" s="5"/>
    </row>
    <row r="21" spans="1:5" ht="12.6" x14ac:dyDescent="0.45">
      <c r="B21" s="13" t="s">
        <v>11</v>
      </c>
      <c r="C21" s="5"/>
      <c r="E21" s="5"/>
    </row>
    <row r="22" spans="1:5" ht="12.6" x14ac:dyDescent="0.45">
      <c r="B22" s="2"/>
      <c r="C22" s="5"/>
      <c r="E22" s="5"/>
    </row>
    <row r="23" spans="1:5" ht="12.6" x14ac:dyDescent="0.45">
      <c r="B23" s="2" t="s">
        <v>12</v>
      </c>
      <c r="E23" s="5"/>
    </row>
    <row r="24" spans="1:5" ht="12.6" x14ac:dyDescent="0.45">
      <c r="B24" s="2" t="s">
        <v>13</v>
      </c>
      <c r="E24" s="5"/>
    </row>
    <row r="25" spans="1:5" ht="12.6" x14ac:dyDescent="0.45">
      <c r="B25" s="13" t="s">
        <v>87</v>
      </c>
      <c r="C25" s="5"/>
      <c r="E25" s="5"/>
    </row>
    <row r="26" spans="1:5" ht="12.6" x14ac:dyDescent="0.45">
      <c r="B26" s="2"/>
      <c r="C26" s="5"/>
      <c r="E26" s="5"/>
    </row>
    <row r="27" spans="1:5" ht="12.6" x14ac:dyDescent="0.45">
      <c r="B27" s="2" t="s">
        <v>14</v>
      </c>
      <c r="C27" s="5"/>
      <c r="E27" s="5"/>
    </row>
    <row r="28" spans="1:5" ht="12.6" x14ac:dyDescent="0.45">
      <c r="B28" s="13" t="s">
        <v>15</v>
      </c>
      <c r="C28" s="5"/>
      <c r="D28" s="5"/>
      <c r="E28" s="5"/>
    </row>
    <row r="29" spans="1:5" ht="12.6" x14ac:dyDescent="0.45">
      <c r="B29" s="2"/>
      <c r="C29" s="5"/>
      <c r="D29" s="5"/>
      <c r="E29" s="5"/>
    </row>
    <row r="30" spans="1:5" ht="12.6" x14ac:dyDescent="0.45">
      <c r="B30" s="2" t="s">
        <v>82</v>
      </c>
      <c r="E30" s="5"/>
    </row>
    <row r="31" spans="1:5" ht="12.6" x14ac:dyDescent="0.45">
      <c r="B31" s="13" t="s">
        <v>16</v>
      </c>
      <c r="E31" s="5"/>
    </row>
    <row r="32" spans="1:5" ht="12.6" x14ac:dyDescent="0.45">
      <c r="E32" s="5"/>
    </row>
    <row r="33" spans="2:5" ht="12.6" x14ac:dyDescent="0.45">
      <c r="B33" s="2"/>
      <c r="C33" s="5"/>
      <c r="D33" s="5"/>
      <c r="E33" s="5"/>
    </row>
    <row r="34" spans="2:5" ht="12.6" x14ac:dyDescent="0.45">
      <c r="B34" s="5"/>
      <c r="C34" s="5"/>
      <c r="D34" s="5"/>
      <c r="E34" s="5"/>
    </row>
    <row r="35" spans="2:5" ht="12.6" x14ac:dyDescent="0.45">
      <c r="B35" s="6"/>
      <c r="C35" s="5"/>
      <c r="D35" s="5"/>
      <c r="E35" s="5"/>
    </row>
    <row r="36" spans="2:5" ht="12.6" x14ac:dyDescent="0.45">
      <c r="B36" s="5"/>
      <c r="C36" s="5"/>
      <c r="D36" s="5"/>
      <c r="E36" s="5"/>
    </row>
    <row r="37" spans="2:5" ht="12.6" x14ac:dyDescent="0.45">
      <c r="B37" s="5"/>
      <c r="C37" s="5"/>
      <c r="D37" s="5"/>
      <c r="E37" s="5"/>
    </row>
    <row r="38" spans="2:5" ht="12.6" x14ac:dyDescent="0.45">
      <c r="B38" s="5"/>
      <c r="C38" s="5"/>
      <c r="D38" s="5"/>
      <c r="E38" s="5"/>
    </row>
    <row r="39" spans="2:5" ht="12.6" x14ac:dyDescent="0.45">
      <c r="B39" s="5"/>
      <c r="C39" s="5"/>
      <c r="D39" s="5"/>
      <c r="E39" s="5"/>
    </row>
    <row r="40" spans="2:5" ht="12.6" x14ac:dyDescent="0.45">
      <c r="B40" s="5"/>
      <c r="C40" s="5"/>
      <c r="D40" s="5"/>
      <c r="E40" s="5"/>
    </row>
    <row r="41" spans="2:5" ht="12.6" x14ac:dyDescent="0.45">
      <c r="B41" s="5"/>
      <c r="C41" s="5"/>
      <c r="D41" s="5"/>
      <c r="E41" s="5"/>
    </row>
    <row r="42" spans="2:5" ht="12.6" x14ac:dyDescent="0.45">
      <c r="B42" s="5"/>
      <c r="C42" s="5"/>
      <c r="D42" s="5"/>
      <c r="E42" s="5"/>
    </row>
    <row r="43" spans="2:5" ht="12.6" x14ac:dyDescent="0.45">
      <c r="B43" s="5"/>
      <c r="C43" s="5"/>
      <c r="D43" s="5"/>
      <c r="E43" s="5"/>
    </row>
    <row r="44" spans="2:5" ht="12.6" x14ac:dyDescent="0.45">
      <c r="B44" s="5"/>
      <c r="C44" s="5"/>
      <c r="D44" s="5"/>
      <c r="E44" s="5"/>
    </row>
    <row r="45" spans="2:5" ht="12.6" x14ac:dyDescent="0.45">
      <c r="B45" s="5"/>
      <c r="C45" s="5"/>
      <c r="D45" s="5"/>
      <c r="E45" s="5"/>
    </row>
    <row r="46" spans="2:5" ht="12.6" x14ac:dyDescent="0.45">
      <c r="E46" s="5"/>
    </row>
  </sheetData>
  <sheetProtection selectLockedCells="1" selectUnlockedCells="1"/>
  <hyperlinks>
    <hyperlink ref="B14" r:id="rId1" xr:uid="{00000000-0004-0000-0100-000000000000}"/>
    <hyperlink ref="B18" r:id="rId2" xr:uid="{99E6073B-A7F4-4689-8E84-C9A8AA468283}"/>
    <hyperlink ref="B21" r:id="rId3" xr:uid="{4CAA59D5-0AA9-42A2-9F52-58D60C073F7C}"/>
    <hyperlink ref="B28" r:id="rId4" xr:uid="{93BBBA0C-CC5C-4D88-B365-3F44A1FF2ABA}"/>
    <hyperlink ref="B31" r:id="rId5" xr:uid="{5528CCF2-3BD7-4FA5-B3C7-4FD76AEBE570}"/>
    <hyperlink ref="B25" r:id="rId6" xr:uid="{74FD8C1E-2BD0-40F1-931F-79D9A2B06591}"/>
  </hyperlinks>
  <pageMargins left="0.78749999999999998" right="0.78749999999999998" top="1.0527777777777778" bottom="1.0527777777777778" header="0.78749999999999998" footer="0.78749999999999998"/>
  <pageSetup paperSize="9" firstPageNumber="0" orientation="portrait" horizontalDpi="300" verticalDpi="300" r:id="rId7"/>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D595-9929-4DBB-B6DF-1FABD7416635}">
  <dimension ref="A1:H36"/>
  <sheetViews>
    <sheetView tabSelected="1" zoomScale="120" zoomScaleNormal="120" workbookViewId="0">
      <pane ySplit="2" topLeftCell="A3" activePane="bottomLeft" state="frozen"/>
      <selection pane="bottomLeft" activeCell="C10" sqref="C10"/>
    </sheetView>
  </sheetViews>
  <sheetFormatPr defaultColWidth="11.27734375" defaultRowHeight="12.3" x14ac:dyDescent="0.4"/>
  <cols>
    <col min="1" max="1" width="10.6640625" style="7" customWidth="1"/>
    <col min="2" max="2" width="72.6640625" style="7" customWidth="1"/>
    <col min="3" max="3" width="20.6640625" style="7" customWidth="1"/>
    <col min="4" max="4" width="7.27734375" style="7" customWidth="1"/>
    <col min="5" max="16384" width="11.27734375" style="7"/>
  </cols>
  <sheetData>
    <row r="1" spans="1:8" ht="15" x14ac:dyDescent="0.4">
      <c r="B1" s="3" t="str">
        <f>Summary!$B$1</f>
        <v>May 2023 Wireless Interim</v>
      </c>
    </row>
    <row r="2" spans="1:8" ht="15" x14ac:dyDescent="0.4">
      <c r="B2" s="3"/>
      <c r="E2" s="21" t="str">
        <f>Summary!$C$5</f>
        <v>EST</v>
      </c>
      <c r="G2" s="7" t="s">
        <v>54</v>
      </c>
      <c r="H2" s="7" t="s">
        <v>74</v>
      </c>
    </row>
    <row r="3" spans="1:8" ht="15" x14ac:dyDescent="0.4">
      <c r="B3" s="3"/>
    </row>
    <row r="4" spans="1:8" ht="15" x14ac:dyDescent="0.4">
      <c r="B4" s="3"/>
    </row>
    <row r="5" spans="1:8" x14ac:dyDescent="0.4">
      <c r="B5" s="16" t="s">
        <v>6</v>
      </c>
    </row>
    <row r="6" spans="1:8" ht="12.6" x14ac:dyDescent="0.45">
      <c r="A6" s="1">
        <f>Summary!A$6</f>
        <v>1</v>
      </c>
      <c r="B6" s="1" t="str">
        <f>Summary!B$6</f>
        <v>Tuesday 16-May AM2: Opening and Technical Presentations</v>
      </c>
      <c r="E6" s="12">
        <f>Summary!$C$6</f>
        <v>0.4375</v>
      </c>
    </row>
    <row r="7" spans="1:8" ht="12.6" x14ac:dyDescent="0.45">
      <c r="A7" s="23">
        <f t="shared" ref="A7:A11" si="0">A6+0.1</f>
        <v>1.1000000000000001</v>
      </c>
      <c r="B7" s="25" t="s">
        <v>53</v>
      </c>
      <c r="C7" s="11" t="s">
        <v>1</v>
      </c>
      <c r="D7" s="8">
        <v>10</v>
      </c>
      <c r="E7" s="9">
        <f t="shared" ref="E7:E11" si="1">E6+TIME(0,D6,0)</f>
        <v>0.4375</v>
      </c>
    </row>
    <row r="8" spans="1:8" ht="12.6" x14ac:dyDescent="0.45">
      <c r="A8" s="23">
        <f t="shared" si="0"/>
        <v>1.2000000000000002</v>
      </c>
      <c r="B8" s="10" t="s">
        <v>132</v>
      </c>
      <c r="C8" s="11" t="s">
        <v>133</v>
      </c>
      <c r="D8" s="8">
        <v>40</v>
      </c>
      <c r="E8" s="9">
        <f t="shared" si="1"/>
        <v>0.44444444444444442</v>
      </c>
      <c r="G8" s="11"/>
      <c r="H8" s="13"/>
    </row>
    <row r="9" spans="1:8" ht="12.6" x14ac:dyDescent="0.45">
      <c r="A9" s="23">
        <f t="shared" si="0"/>
        <v>1.3000000000000003</v>
      </c>
      <c r="B9" s="10" t="s">
        <v>134</v>
      </c>
      <c r="C9" s="11" t="s">
        <v>135</v>
      </c>
      <c r="D9" s="8">
        <v>40</v>
      </c>
      <c r="E9" s="9">
        <f t="shared" si="1"/>
        <v>0.47222222222222221</v>
      </c>
      <c r="G9" s="11"/>
      <c r="H9" s="13"/>
    </row>
    <row r="10" spans="1:8" ht="12.6" x14ac:dyDescent="0.45">
      <c r="A10" s="23">
        <f t="shared" si="0"/>
        <v>1.4000000000000004</v>
      </c>
      <c r="B10" s="10" t="s">
        <v>105</v>
      </c>
      <c r="C10" s="11" t="s">
        <v>111</v>
      </c>
      <c r="D10" s="8">
        <v>30</v>
      </c>
      <c r="E10" s="9">
        <f t="shared" si="1"/>
        <v>0.5</v>
      </c>
      <c r="G10" s="11"/>
      <c r="H10" s="13"/>
    </row>
    <row r="11" spans="1:8" ht="12.6" x14ac:dyDescent="0.45">
      <c r="A11" s="23">
        <f t="shared" si="0"/>
        <v>1.5000000000000004</v>
      </c>
      <c r="B11" s="10" t="s">
        <v>0</v>
      </c>
      <c r="C11" s="11" t="s">
        <v>1</v>
      </c>
      <c r="D11" s="8">
        <v>0</v>
      </c>
      <c r="E11" s="9">
        <f t="shared" si="1"/>
        <v>0.52083333333333337</v>
      </c>
      <c r="G11" s="11"/>
      <c r="H11" s="13"/>
    </row>
    <row r="12" spans="1:8" ht="12.6" x14ac:dyDescent="0.45">
      <c r="A12" s="23"/>
      <c r="B12" s="10"/>
      <c r="C12" s="11"/>
      <c r="D12" s="8"/>
      <c r="E12" s="9"/>
      <c r="G12" s="11"/>
      <c r="H12" s="13"/>
    </row>
    <row r="13" spans="1:8" ht="12.6" x14ac:dyDescent="0.45">
      <c r="A13" s="23"/>
      <c r="D13" s="8"/>
      <c r="E13" s="9"/>
    </row>
    <row r="14" spans="1:8" ht="12.6" x14ac:dyDescent="0.45">
      <c r="D14" s="8"/>
      <c r="E14" s="9"/>
      <c r="G14" s="11"/>
    </row>
    <row r="16" spans="1:8" ht="12.6" x14ac:dyDescent="0.45">
      <c r="A16" s="1"/>
      <c r="B16" s="1"/>
      <c r="E16" s="12"/>
      <c r="G16" s="11"/>
    </row>
    <row r="17" spans="1:8" ht="12.6" x14ac:dyDescent="0.45">
      <c r="A17" s="23"/>
      <c r="B17" s="25"/>
      <c r="C17" s="11"/>
      <c r="D17" s="8"/>
      <c r="E17" s="9"/>
      <c r="G17" s="11"/>
    </row>
    <row r="18" spans="1:8" ht="12.6" x14ac:dyDescent="0.45">
      <c r="A18" s="23"/>
      <c r="B18" s="10"/>
      <c r="C18" s="11"/>
      <c r="D18" s="8"/>
      <c r="E18" s="9"/>
      <c r="G18" s="11"/>
      <c r="H18" s="13"/>
    </row>
    <row r="19" spans="1:8" ht="12.6" x14ac:dyDescent="0.45">
      <c r="A19" s="23"/>
      <c r="B19" s="10"/>
      <c r="C19" s="11"/>
      <c r="D19" s="8"/>
      <c r="E19" s="9"/>
      <c r="G19" s="11"/>
      <c r="H19" s="13"/>
    </row>
    <row r="20" spans="1:8" ht="12.6" x14ac:dyDescent="0.45">
      <c r="A20" s="23"/>
      <c r="B20" s="10"/>
      <c r="C20" s="11"/>
      <c r="D20" s="8"/>
      <c r="E20" s="9"/>
      <c r="G20" s="11"/>
      <c r="H20" s="13"/>
    </row>
    <row r="21" spans="1:8" ht="12.6" x14ac:dyDescent="0.45">
      <c r="A21" s="23"/>
      <c r="B21" s="10"/>
      <c r="C21" s="11"/>
      <c r="D21" s="8"/>
      <c r="E21" s="9"/>
      <c r="G21" s="11"/>
      <c r="H21" s="13"/>
    </row>
    <row r="22" spans="1:8" ht="12.6" x14ac:dyDescent="0.45">
      <c r="A22" s="23"/>
      <c r="B22" s="10"/>
      <c r="C22" s="11"/>
      <c r="D22" s="8"/>
      <c r="E22" s="9"/>
      <c r="G22" s="11"/>
    </row>
    <row r="23" spans="1:8" ht="12.6" x14ac:dyDescent="0.45">
      <c r="A23" s="23"/>
      <c r="B23" s="10"/>
      <c r="C23" s="11"/>
      <c r="D23" s="8"/>
      <c r="E23" s="9"/>
      <c r="G23" s="11"/>
    </row>
    <row r="24" spans="1:8" ht="12.6" x14ac:dyDescent="0.45">
      <c r="A24" s="1"/>
      <c r="B24" s="10"/>
      <c r="C24" s="11"/>
      <c r="D24" s="8"/>
      <c r="E24" s="9"/>
    </row>
    <row r="25" spans="1:8" ht="12.6" x14ac:dyDescent="0.45">
      <c r="A25" s="1"/>
      <c r="D25" s="8"/>
      <c r="E25" s="9"/>
    </row>
    <row r="26" spans="1:8" ht="12.6" x14ac:dyDescent="0.45">
      <c r="D26" s="8"/>
    </row>
    <row r="27" spans="1:8" ht="12.6" x14ac:dyDescent="0.45">
      <c r="B27" s="13"/>
      <c r="C27"/>
      <c r="D27" s="8"/>
    </row>
    <row r="28" spans="1:8" ht="12.6" x14ac:dyDescent="0.45">
      <c r="C28" s="11"/>
      <c r="D28" s="8"/>
    </row>
    <row r="29" spans="1:8" ht="12.6" x14ac:dyDescent="0.45">
      <c r="C29" s="11"/>
      <c r="D29" s="8"/>
    </row>
    <row r="31" spans="1:8" x14ac:dyDescent="0.4">
      <c r="B31"/>
      <c r="C31"/>
      <c r="D31"/>
    </row>
    <row r="33" spans="2:4" ht="12.6" x14ac:dyDescent="0.45">
      <c r="B33" s="13"/>
      <c r="D33" s="8"/>
    </row>
    <row r="34" spans="2:4" ht="12.6" x14ac:dyDescent="0.45">
      <c r="D34" s="8"/>
    </row>
    <row r="35" spans="2:4" ht="12.6" x14ac:dyDescent="0.45">
      <c r="D35" s="8"/>
    </row>
    <row r="36" spans="2:4" ht="12.6" x14ac:dyDescent="0.45">
      <c r="D36" s="8"/>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4E5-0BF6-4DB5-93F2-68F9F4D66522}">
  <dimension ref="A1:H44"/>
  <sheetViews>
    <sheetView zoomScale="110" zoomScaleNormal="110" workbookViewId="0">
      <pane ySplit="2" topLeftCell="A3" activePane="bottomLeft" state="frozen"/>
      <selection pane="bottomLeft" activeCell="D13" sqref="D13"/>
    </sheetView>
  </sheetViews>
  <sheetFormatPr defaultColWidth="11.27734375" defaultRowHeight="12.3" x14ac:dyDescent="0.4"/>
  <cols>
    <col min="1" max="1" width="10.6640625" style="7" customWidth="1"/>
    <col min="2" max="2" width="70.6640625" style="7" customWidth="1"/>
    <col min="3" max="3" width="20.6640625" style="7" customWidth="1"/>
    <col min="4" max="4" width="7.27734375" style="7" customWidth="1"/>
    <col min="5" max="16384" width="11.27734375" style="7"/>
  </cols>
  <sheetData>
    <row r="1" spans="1:8" ht="15" x14ac:dyDescent="0.4">
      <c r="B1" s="3" t="str">
        <f>Summary!$B$1</f>
        <v>May 2023 Wireless Interim</v>
      </c>
    </row>
    <row r="2" spans="1:8" ht="15" x14ac:dyDescent="0.5">
      <c r="B2" s="4"/>
      <c r="E2" s="21" t="str">
        <f>Summary!$C$5</f>
        <v>EST</v>
      </c>
    </row>
    <row r="3" spans="1:8" ht="15" x14ac:dyDescent="0.5">
      <c r="B3" s="4" t="s">
        <v>6</v>
      </c>
      <c r="E3" s="21"/>
      <c r="G3" s="7" t="s">
        <v>54</v>
      </c>
      <c r="H3" s="7" t="s">
        <v>74</v>
      </c>
    </row>
    <row r="4" spans="1:8" ht="15" x14ac:dyDescent="0.5">
      <c r="B4" s="4"/>
      <c r="E4" s="21"/>
    </row>
    <row r="5" spans="1:8" ht="12.6" x14ac:dyDescent="0.45">
      <c r="B5" s="16"/>
      <c r="G5" s="11"/>
    </row>
    <row r="6" spans="1:8" ht="12.6" x14ac:dyDescent="0.45">
      <c r="A6" s="8">
        <f>Summary!A$7</f>
        <v>2</v>
      </c>
      <c r="B6" s="1" t="str">
        <f>Summary!B$7</f>
        <v>Thursday 18-May AM2: Technical Presentations and closing</v>
      </c>
      <c r="C6" s="11"/>
      <c r="D6" s="8"/>
      <c r="E6" s="12">
        <f>Summary!C$7</f>
        <v>0.4375</v>
      </c>
      <c r="G6" s="11"/>
    </row>
    <row r="7" spans="1:8" ht="12.6" x14ac:dyDescent="0.45">
      <c r="A7" s="23">
        <f t="shared" ref="A7:A11" si="0">A6+0.1</f>
        <v>2.1</v>
      </c>
      <c r="B7" s="25" t="s">
        <v>53</v>
      </c>
      <c r="C7" s="11" t="s">
        <v>1</v>
      </c>
      <c r="D7" s="8">
        <v>10</v>
      </c>
      <c r="E7" s="9">
        <f t="shared" ref="E7:E11" si="1">E6+TIME(0,D6,0)</f>
        <v>0.4375</v>
      </c>
      <c r="G7" s="11"/>
    </row>
    <row r="8" spans="1:8" ht="12.6" x14ac:dyDescent="0.45">
      <c r="A8" s="23">
        <f t="shared" si="0"/>
        <v>2.2000000000000002</v>
      </c>
      <c r="B8" s="10" t="s">
        <v>105</v>
      </c>
      <c r="C8" s="11" t="s">
        <v>111</v>
      </c>
      <c r="D8" s="8">
        <v>40</v>
      </c>
      <c r="E8" s="9">
        <f t="shared" si="1"/>
        <v>0.44444444444444442</v>
      </c>
      <c r="G8" s="11"/>
    </row>
    <row r="9" spans="1:8" ht="12.6" x14ac:dyDescent="0.45">
      <c r="A9" s="23">
        <f t="shared" si="0"/>
        <v>2.3000000000000003</v>
      </c>
      <c r="B9" s="10" t="s">
        <v>105</v>
      </c>
      <c r="C9" s="11" t="s">
        <v>111</v>
      </c>
      <c r="D9" s="8">
        <v>40</v>
      </c>
      <c r="E9" s="9">
        <f t="shared" si="1"/>
        <v>0.47222222222222221</v>
      </c>
      <c r="G9" s="11"/>
      <c r="H9" s="13"/>
    </row>
    <row r="10" spans="1:8" ht="12.6" x14ac:dyDescent="0.45">
      <c r="A10" s="23">
        <f t="shared" si="0"/>
        <v>2.4000000000000004</v>
      </c>
      <c r="B10" s="10" t="s">
        <v>112</v>
      </c>
      <c r="C10" s="11" t="s">
        <v>111</v>
      </c>
      <c r="D10" s="8">
        <v>30</v>
      </c>
      <c r="E10" s="9">
        <f t="shared" si="1"/>
        <v>0.5</v>
      </c>
      <c r="G10" s="11"/>
      <c r="H10" s="13"/>
    </row>
    <row r="11" spans="1:8" ht="12.6" x14ac:dyDescent="0.45">
      <c r="A11" s="23">
        <f t="shared" si="0"/>
        <v>2.5000000000000004</v>
      </c>
      <c r="B11" s="10" t="s">
        <v>0</v>
      </c>
      <c r="C11" s="11" t="s">
        <v>1</v>
      </c>
      <c r="D11" s="8">
        <v>0</v>
      </c>
      <c r="E11" s="9">
        <f t="shared" si="1"/>
        <v>0.52083333333333337</v>
      </c>
      <c r="G11" s="11"/>
      <c r="H11" s="13"/>
    </row>
    <row r="12" spans="1:8" ht="12.6" x14ac:dyDescent="0.45">
      <c r="A12" s="8"/>
      <c r="B12" s="10"/>
      <c r="C12" s="11"/>
      <c r="D12" s="8"/>
      <c r="E12" s="9"/>
      <c r="G12" s="11"/>
    </row>
    <row r="13" spans="1:8" ht="12.6" x14ac:dyDescent="0.45">
      <c r="A13"/>
      <c r="B13" s="13"/>
      <c r="C13"/>
      <c r="D13"/>
      <c r="E13"/>
      <c r="G13" s="11"/>
    </row>
    <row r="14" spans="1:8" customFormat="1" ht="12.6" x14ac:dyDescent="0.45">
      <c r="A14" s="8"/>
      <c r="B14" s="1"/>
      <c r="C14" s="11"/>
      <c r="D14" s="8"/>
      <c r="E14" s="12"/>
      <c r="G14" s="11"/>
    </row>
    <row r="15" spans="1:8" ht="12.6" x14ac:dyDescent="0.45">
      <c r="A15" s="8"/>
      <c r="B15" s="25"/>
      <c r="C15" s="11"/>
      <c r="D15" s="8"/>
      <c r="E15" s="9"/>
      <c r="G15" s="11"/>
    </row>
    <row r="16" spans="1:8" ht="12.6" x14ac:dyDescent="0.45">
      <c r="A16" s="8"/>
      <c r="D16" s="26"/>
      <c r="E16" s="9"/>
      <c r="G16" s="11"/>
      <c r="H16" s="13"/>
    </row>
    <row r="17" spans="1:8" ht="12.6" x14ac:dyDescent="0.45">
      <c r="A17" s="8"/>
      <c r="B17" s="1"/>
      <c r="C17" s="11"/>
      <c r="D17" s="8"/>
      <c r="E17" s="12"/>
      <c r="G17" s="11"/>
    </row>
    <row r="18" spans="1:8" ht="12.6" x14ac:dyDescent="0.45">
      <c r="A18" s="8"/>
      <c r="B18" s="17"/>
      <c r="C18" s="18"/>
      <c r="D18" s="19"/>
      <c r="E18" s="9"/>
      <c r="G18" s="11"/>
    </row>
    <row r="19" spans="1:8" ht="12.6" x14ac:dyDescent="0.45">
      <c r="A19" s="8"/>
      <c r="B19" s="10"/>
      <c r="C19" s="11"/>
      <c r="D19" s="19"/>
      <c r="E19" s="9"/>
    </row>
    <row r="20" spans="1:8" ht="12.6" x14ac:dyDescent="0.45">
      <c r="A20" s="8"/>
      <c r="B20" s="10"/>
      <c r="C20" s="11"/>
      <c r="D20" s="19"/>
      <c r="E20" s="9"/>
    </row>
    <row r="21" spans="1:8" ht="12.6" x14ac:dyDescent="0.45">
      <c r="A21" s="8"/>
      <c r="B21" s="10"/>
      <c r="C21" s="11"/>
      <c r="D21" s="19"/>
      <c r="E21" s="9"/>
    </row>
    <row r="22" spans="1:8" ht="12.6" x14ac:dyDescent="0.45">
      <c r="A22" s="8"/>
      <c r="B22" s="10"/>
      <c r="C22" s="11"/>
      <c r="D22" s="8"/>
      <c r="E22" s="9"/>
    </row>
    <row r="23" spans="1:8" ht="12.6" x14ac:dyDescent="0.45">
      <c r="A23" s="8"/>
      <c r="B23" s="10"/>
      <c r="C23" s="18"/>
      <c r="D23" s="19"/>
      <c r="E23" s="9"/>
    </row>
    <row r="24" spans="1:8" ht="12.6" x14ac:dyDescent="0.45">
      <c r="A24" s="8"/>
      <c r="B24" s="20"/>
      <c r="C24" s="18"/>
      <c r="E24" s="9"/>
    </row>
    <row r="25" spans="1:8" ht="12.6" x14ac:dyDescent="0.45">
      <c r="A25" s="8"/>
    </row>
    <row r="26" spans="1:8" ht="12.6" x14ac:dyDescent="0.45">
      <c r="A26" s="8"/>
      <c r="B26" s="24" t="str">
        <f>Summary!B$10</f>
        <v>Thursday 18-May PM2: Working Group Closing</v>
      </c>
      <c r="C26" s="11"/>
      <c r="D26" s="8"/>
      <c r="E26" s="27">
        <f>Summary!$C$10</f>
        <v>0.66666666666666663</v>
      </c>
    </row>
    <row r="27" spans="1:8" ht="12.6" x14ac:dyDescent="0.45">
      <c r="A27" s="8"/>
    </row>
    <row r="28" spans="1:8" ht="12.6" x14ac:dyDescent="0.45">
      <c r="A28" s="8"/>
    </row>
    <row r="32" spans="1:8" ht="12.6" x14ac:dyDescent="0.45">
      <c r="G32" s="11"/>
      <c r="H32" s="13"/>
    </row>
    <row r="33" spans="7:8" ht="12.6" x14ac:dyDescent="0.45">
      <c r="G33" s="11"/>
      <c r="H33" s="13"/>
    </row>
    <row r="34" spans="7:8" ht="12.6" x14ac:dyDescent="0.45">
      <c r="G34" s="11"/>
      <c r="H34" s="13"/>
    </row>
    <row r="35" spans="7:8" ht="12.6" x14ac:dyDescent="0.45">
      <c r="G35" s="11"/>
      <c r="H35" s="13"/>
    </row>
    <row r="36" spans="7:8" ht="12.6" x14ac:dyDescent="0.45">
      <c r="G36" s="11"/>
      <c r="H36" s="13"/>
    </row>
    <row r="37" spans="7:8" ht="12.6" x14ac:dyDescent="0.45">
      <c r="G37" s="11"/>
      <c r="H37" s="13"/>
    </row>
    <row r="38" spans="7:8" ht="12.6" x14ac:dyDescent="0.45">
      <c r="G38" s="11"/>
      <c r="H38" s="13"/>
    </row>
    <row r="39" spans="7:8" ht="12.6" x14ac:dyDescent="0.45">
      <c r="G39" s="11"/>
      <c r="H39" s="13"/>
    </row>
    <row r="40" spans="7:8" ht="12.6" x14ac:dyDescent="0.45">
      <c r="G40" s="11"/>
      <c r="H40" s="13"/>
    </row>
    <row r="41" spans="7:8" ht="12.6" x14ac:dyDescent="0.45">
      <c r="G41" s="11"/>
      <c r="H41" s="13"/>
    </row>
    <row r="42" spans="7:8" ht="12.6" x14ac:dyDescent="0.45">
      <c r="G42" s="11"/>
      <c r="H42" s="13"/>
    </row>
    <row r="43" spans="7:8" ht="12.6" x14ac:dyDescent="0.45">
      <c r="G43" s="11"/>
      <c r="H43" s="13"/>
    </row>
    <row r="44" spans="7:8" ht="12.6" x14ac:dyDescent="0.45">
      <c r="G44" s="11"/>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Big Picture</vt:lpstr>
      <vt:lpstr>Summary</vt:lpstr>
      <vt:lpstr>Tuesday</vt:lpstr>
      <vt:lpstr>Thursday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2023-05-15T19:15:42Z</dcterms:modified>
</cp:coreProperties>
</file>