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CD7DF69-19FC-44C7-AB22-6A58378293A3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6" l="1"/>
  <c r="B14" i="16"/>
  <c r="B6" i="16"/>
  <c r="E6" i="16"/>
  <c r="E7" i="16" s="1"/>
  <c r="E8" i="16" s="1"/>
  <c r="E9" i="16" s="1"/>
  <c r="E10" i="16" s="1"/>
  <c r="E11" i="16" s="1"/>
  <c r="E12" i="16" s="1"/>
  <c r="A6" i="16"/>
  <c r="A7" i="16" s="1"/>
  <c r="A8" i="16" s="1"/>
  <c r="A9" i="16" s="1"/>
  <c r="A10" i="16" s="1"/>
  <c r="A11" i="16" s="1"/>
  <c r="A12" i="16" s="1"/>
  <c r="B15" i="13"/>
  <c r="E6" i="13"/>
  <c r="E7" i="13" s="1"/>
  <c r="E8" i="13" s="1"/>
  <c r="E9" i="13" s="1"/>
  <c r="E10" i="13" s="1"/>
  <c r="E11" i="13" s="1"/>
  <c r="E12" i="13" s="1"/>
  <c r="B6" i="13"/>
  <c r="A6" i="13"/>
  <c r="A7" i="13" s="1"/>
  <c r="A8" i="13" s="1"/>
  <c r="A9" i="13" s="1"/>
  <c r="A10" i="13" s="1"/>
  <c r="A13" i="2"/>
  <c r="A12" i="13" l="1"/>
  <c r="A11" i="13"/>
  <c r="E15" i="13"/>
  <c r="E16" i="13" s="1"/>
  <c r="E17" i="13" s="1"/>
  <c r="E18" i="13" s="1"/>
  <c r="E19" i="13" s="1"/>
  <c r="E20" i="13" s="1"/>
  <c r="E21" i="13" s="1"/>
  <c r="E18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0" i="20"/>
  <c r="E21" i="20" s="1"/>
  <c r="E22" i="20" s="1"/>
  <c r="E23" i="20" s="1"/>
  <c r="E24" i="20" s="1"/>
  <c r="E19" i="20"/>
  <c r="B18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9" i="2"/>
  <c r="A10" i="2" s="1"/>
  <c r="A11" i="2" l="1"/>
  <c r="A12" i="2" s="1"/>
  <c r="A15" i="13"/>
  <c r="A16" i="13" s="1"/>
  <c r="A17" i="13" s="1"/>
  <c r="A18" i="13" s="1"/>
  <c r="A19" i="13" s="1"/>
  <c r="A12" i="19"/>
  <c r="A11" i="19"/>
  <c r="A21" i="13" l="1"/>
  <c r="A20" i="13"/>
  <c r="A14" i="16"/>
  <c r="A17" i="16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<sst xmlns="http://schemas.openxmlformats.org/spreadsheetml/2006/main" count="295" uniqueCount="180">
  <si>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</si>
  <si>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</si>
  <si>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</si>
  <si>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</si>
  <si>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</si>
  <si>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</si>
  <si>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</si>
  <si>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</si>
  <si>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</si>
  <si>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</si>
  <si>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</si>
  <si>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</si>
  <si>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</si>
  <si>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</si>
  <si>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</si>
  <si>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</si>
  <si>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</si>
  <si>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</si>
  <si>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</si>
  <si>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</si>
  <si>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</si>
  <si>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</si>
  <si>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</si>
  <si>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</si>
  <si>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</si>
  <si>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</si>
  <si>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</si>
  <si>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</si>
  <si>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</si>
  <si>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</si>
  <si>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</si>
  <si>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</si>
  <si>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</si>
  <si>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</si>
  <si>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</si>
  <si>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</si>
  <si>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</si>
  <si>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</si>
  <si>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</si>
  <si>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</si>
  <si>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</si>
  <si>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</si>
  <si>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</si>
  <si>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</si>
  <si>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</si>
  <si>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</si>
  <si>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</si>
  <si>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</si>
  <si>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</si>
  <si>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</si>
  <si>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</si>
  <si>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</si>
  <si>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</si>
  <si>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</si>
  <si>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</si>
  <si>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</si>
  <si>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</si>
  <si>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</si>
  <si>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</si>
  <si>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</si>
  <si>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</si>
  <si>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</si>
  <si>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</si>
  <si>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</si>
  <si>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</si>
  <si>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</si>
  <si>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</si>
  <si>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</si>
  <si>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</si>
  <si>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</si>
  <si>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</si>
  <si>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</si>
  <si>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</si>
  <si>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</si>
  <si>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</si>
  <si>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</si>
  <si>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</si>
  <si>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</si>
  <si>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</si>
  <si>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</si>
  <si>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</si>
  <si>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</si>
  <si>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</si>
  <si>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</si>
  <si>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</si>
  <si>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</si>
  <si>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</si>
  <si>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</si>
  <si>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</si>
  <si>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</si>
  <si>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</si>
  <si>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</si>
  <si>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</si>
  <si>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January 2023 Wireless Interim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</si>
  <si>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</si>
  <si>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</si>
  <si>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</si>
  <si>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</si>
  <si>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</si>
  <si>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</si>
  <si>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</si>
  <si>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</si>
  <si>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</si>
  <si>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</si>
  <si>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</si>
  <si>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</si>
  <si>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</si>
  <si>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</si>
  <si>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</si>
  <si>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</si>
  <si>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</si>
  <si>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</si>
  <si>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</si>
  <si>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</si>
  <si>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</si>
  <si>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</si>
  <si>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</si>
  <si>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</si>
  <si>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</si>
  <si>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</si>
  <si>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</si>
  <si>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</si>
  <si>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</si>
  <si>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</si>
  <si>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</si>
  <si>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</si>
  <si>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</si>
  <si>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</si>
  <si>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</si>
  <si>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</si>
  <si>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</si>
  <si>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</si>
  <si>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</si>
  <si>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</si>
  <si>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</si>
  <si>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</si>
  <si>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</si>
  <si>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</si>
  <si>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</si>
  <si>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</si>
  <si>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</si>
  <si>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</si>
  <si>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</si>
  <si>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</si>
  <si>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</si>
  <si>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Hyber-block applied to DL-TDoA</t>
  </si>
  <si>
    <t>Zhenzhen Ye</t>
  </si>
  <si>
    <t>Technical contribution: Update on Huyper-block</t>
  </si>
  <si>
    <t xml:space="preserve">Technical contribution: Sensing related MAC contribution </t>
  </si>
  <si>
    <t>Technical contribution: Sensing related MAC contribution (part 2)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</si>
  <si>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</si>
  <si>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</si>
  <si>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</si>
  <si>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</si>
  <si>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</si>
  <si>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</si>
  <si>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</si>
  <si>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</si>
  <si>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</si>
  <si>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</si>
  <si>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</si>
  <si>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</si>
  <si>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</si>
  <si>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</si>
  <si>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</si>
  <si>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</si>
  <si>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</si>
  <si>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</si>
  <si>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</si>
  <si>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</si>
  <si>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</si>
  <si>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R4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</si>
  <si>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</si>
  <si>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</si>
  <si>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</si>
  <si>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</si>
  <si>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</si>
  <si>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</si>
  <si>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802 Tutorial #2
IEEE SA Open
(see note for Webex)</t>
  </si>
  <si>
    <t>Aniruddh Rao Kabbinale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</si>
</sst>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5" fontId="1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/>
    <xf numFmtId="164" fontId="15" fillId="0" borderId="0"/>
    <xf numFmtId="0" fontId="17" fillId="0" borderId="0"/>
    <xf numFmtId="0" fontId="22" fillId="0" borderId="0"/>
    <xf numFmtId="0" fontId="8" fillId="0" borderId="0"/>
    <xf numFmtId="164" fontId="23" fillId="0" borderId="0"/>
    <xf numFmtId="164" fontId="2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18" fontId="12" fillId="0" borderId="0" xfId="10" applyNumberFormat="1" applyFont="1"/>
    <xf numFmtId="0" fontId="14" fillId="0" borderId="0" xfId="6"/>
    <xf numFmtId="0" fontId="13" fillId="0" borderId="0" xfId="10" applyFont="1"/>
    <xf numFmtId="49" fontId="13" fillId="0" borderId="0" xfId="6" applyNumberFormat="1" applyFont="1" applyAlignment="1">
      <alignment horizontal="left"/>
    </xf>
    <xf numFmtId="0" fontId="13" fillId="0" borderId="0" xfId="10" applyFont="1" applyAlignment="1">
      <alignment horizontal="center"/>
    </xf>
    <xf numFmtId="18" fontId="13" fillId="0" borderId="0" xfId="10" applyNumberFormat="1" applyFont="1"/>
    <xf numFmtId="0" fontId="12" fillId="0" borderId="0" xfId="6" applyFont="1"/>
    <xf numFmtId="0" fontId="12" fillId="0" borderId="0" xfId="10" applyFont="1" applyAlignment="1">
      <alignment horizontal="center"/>
    </xf>
    <xf numFmtId="18" fontId="12" fillId="0" borderId="0" xfId="0" applyNumberFormat="1" applyFont="1"/>
    <xf numFmtId="0" fontId="19" fillId="0" borderId="0" xfId="3"/>
    <xf numFmtId="1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6" fillId="0" borderId="0" xfId="6" applyNumberFormat="1" applyFont="1" applyAlignment="1">
      <alignment horizontal="left"/>
    </xf>
    <xf numFmtId="0" fontId="26" fillId="0" borderId="0" xfId="10" applyFont="1" applyAlignment="1">
      <alignment horizontal="center"/>
    </xf>
    <xf numFmtId="0" fontId="26" fillId="0" borderId="0" xfId="10" applyFont="1"/>
    <xf numFmtId="18" fontId="26" fillId="0" borderId="0" xfId="10" applyNumberFormat="1" applyFont="1"/>
    <xf numFmtId="0" fontId="26" fillId="0" borderId="0" xfId="6" applyFont="1"/>
    <xf numFmtId="18" fontId="14" fillId="0" borderId="0" xfId="6" applyNumberFormat="1" applyAlignment="1">
      <alignment horizontal="right"/>
    </xf>
    <xf numFmtId="0" fontId="27" fillId="0" borderId="0" xfId="6" applyFont="1"/>
    <xf numFmtId="0" fontId="10" fillId="0" borderId="0" xfId="0" applyFont="1" applyAlignment="1">
      <alignment wrapText="1"/>
    </xf>
    <xf numFmtId="0" fontId="9" fillId="0" borderId="0" xfId="10" applyFont="1"/>
    <xf numFmtId="0" fontId="28" fillId="0" borderId="0" xfId="0" applyFont="1"/>
    <xf numFmtId="49" fontId="12" fillId="0" borderId="0" xfId="6" applyNumberFormat="1" applyFont="1" applyAlignment="1">
      <alignment horizontal="left"/>
    </xf>
    <xf numFmtId="0" fontId="12" fillId="0" borderId="0" xfId="10" applyFont="1"/>
    <xf numFmtId="0" fontId="0" fillId="0" borderId="0" xfId="6" applyFont="1"/>
    <xf numFmtId="18" fontId="40" fillId="0" borderId="0" xfId="0" applyNumberFormat="1" applyFont="1"/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0" fontId="36" fillId="5" borderId="1" xfId="21" applyFont="1" applyFill="1" applyBorder="1" applyAlignment="1">
      <alignment horizontal="center" vertical="center" wrapText="1"/>
    </xf>
    <xf numFmtId="0" fontId="36" fillId="5" borderId="8" xfId="21" applyFont="1" applyFill="1" applyBorder="1" applyAlignment="1">
      <alignment horizontal="center" vertical="center" wrapText="1"/>
    </xf>
    <xf numFmtId="0" fontId="36" fillId="5" borderId="5" xfId="21" applyFont="1" applyFill="1" applyBorder="1" applyAlignment="1">
      <alignment horizontal="center" vertical="center" wrapText="1"/>
    </xf>
    <xf numFmtId="0" fontId="36" fillId="5" borderId="10" xfId="21" applyFont="1" applyFill="1" applyBorder="1" applyAlignment="1">
      <alignment horizontal="center" vertical="center" wrapText="1"/>
    </xf>
    <xf numFmtId="0" fontId="29" fillId="7" borderId="2" xfId="21" applyFont="1" applyFill="1" applyBorder="1" applyAlignment="1">
      <alignment horizontal="center" vertical="center" wrapText="1"/>
    </xf>
    <xf numFmtId="0" fontId="29" fillId="7" borderId="1" xfId="21" applyFont="1" applyFill="1" applyBorder="1" applyAlignment="1">
      <alignment horizontal="center" vertical="center" wrapText="1"/>
    </xf>
    <xf numFmtId="0" fontId="29" fillId="7" borderId="8" xfId="21" applyFont="1" applyFill="1" applyBorder="1" applyAlignment="1">
      <alignment horizontal="center" vertical="center" wrapText="1"/>
    </xf>
    <xf numFmtId="0" fontId="29" fillId="7" borderId="4" xfId="21" applyFont="1" applyFill="1" applyBorder="1" applyAlignment="1">
      <alignment horizontal="center" vertical="center" wrapText="1"/>
    </xf>
    <xf numFmtId="0" fontId="29" fillId="7" borderId="0" xfId="21" applyFont="1" applyFill="1" applyAlignment="1">
      <alignment horizontal="center" vertical="center" wrapText="1"/>
    </xf>
    <xf numFmtId="0" fontId="29" fillId="7" borderId="3" xfId="21" applyFont="1" applyFill="1" applyBorder="1" applyAlignment="1">
      <alignment horizontal="center" vertical="center" wrapText="1"/>
    </xf>
    <xf numFmtId="0" fontId="29" fillId="7" borderId="6" xfId="21" applyFont="1" applyFill="1" applyBorder="1" applyAlignment="1">
      <alignment horizontal="center" vertical="center" wrapText="1"/>
    </xf>
    <xf numFmtId="0" fontId="29" fillId="7" borderId="5" xfId="21" applyFont="1" applyFill="1" applyBorder="1" applyAlignment="1">
      <alignment horizontal="center" vertical="center" wrapText="1"/>
    </xf>
    <xf numFmtId="0" fontId="29" fillId="7" borderId="10" xfId="21" applyFont="1" applyFill="1" applyBorder="1" applyAlignment="1">
      <alignment horizontal="center" vertical="center" wrapText="1"/>
    </xf>
    <xf numFmtId="0" fontId="10" fillId="28" borderId="2" xfId="21" applyFont="1" applyFill="1" applyBorder="1" applyAlignment="1">
      <alignment horizontal="center" vertical="center" wrapText="1"/>
    </xf>
    <xf numFmtId="0" fontId="10" fillId="28" borderId="1" xfId="21" applyFont="1" applyFill="1" applyBorder="1" applyAlignment="1">
      <alignment horizontal="center" vertical="center" wrapText="1"/>
    </xf>
    <xf numFmtId="0" fontId="10" fillId="28" borderId="8" xfId="21" applyFont="1" applyFill="1" applyBorder="1" applyAlignment="1">
      <alignment horizontal="center" vertical="center" wrapText="1"/>
    </xf>
    <xf numFmtId="0" fontId="10" fillId="28" borderId="4" xfId="21" applyFont="1" applyFill="1" applyBorder="1" applyAlignment="1">
      <alignment horizontal="center" vertical="center" wrapText="1"/>
    </xf>
    <xf numFmtId="0" fontId="10" fillId="28" borderId="0" xfId="21" applyFont="1" applyFill="1" applyAlignment="1">
      <alignment horizontal="center" vertical="center" wrapText="1"/>
    </xf>
    <xf numFmtId="0" fontId="10" fillId="28" borderId="3" xfId="21" applyFont="1" applyFill="1" applyBorder="1" applyAlignment="1">
      <alignment horizontal="center" vertical="center" wrapText="1"/>
    </xf>
    <xf numFmtId="0" fontId="10" fillId="28" borderId="6" xfId="21" applyFont="1" applyFill="1" applyBorder="1" applyAlignment="1">
      <alignment horizontal="center" vertical="center" wrapText="1"/>
    </xf>
    <xf numFmtId="0" fontId="10" fillId="28" borderId="5" xfId="21" applyFont="1" applyFill="1" applyBorder="1" applyAlignment="1">
      <alignment horizontal="center" vertical="center" wrapText="1"/>
    </xf>
    <xf numFmtId="0" fontId="10" fillId="28" borderId="10" xfId="21" applyFont="1" applyFill="1" applyBorder="1" applyAlignment="1">
      <alignment horizontal="center" vertical="center" wrapText="1"/>
    </xf>
    <xf numFmtId="0" fontId="30" fillId="11" borderId="14" xfId="21" applyFont="1" applyFill="1" applyBorder="1" applyAlignment="1">
      <alignment horizontal="center" vertical="center" wrapText="1"/>
    </xf>
    <xf numFmtId="0" fontId="30" fillId="11" borderId="16" xfId="21" applyFont="1" applyFill="1" applyBorder="1" applyAlignment="1">
      <alignment horizontal="center" vertical="center" wrapText="1"/>
    </xf>
    <xf numFmtId="0" fontId="30" fillId="11" borderId="15" xfId="21" applyFont="1" applyFill="1" applyBorder="1" applyAlignment="1">
      <alignment horizontal="center" vertical="center" wrapText="1"/>
    </xf>
    <xf numFmtId="0" fontId="30" fillId="17" borderId="12" xfId="21" applyFont="1" applyFill="1" applyBorder="1" applyAlignment="1">
      <alignment horizontal="center" vertical="center" wrapText="1"/>
    </xf>
    <xf numFmtId="0" fontId="30" fillId="17" borderId="9" xfId="21" applyFont="1" applyFill="1" applyBorder="1" applyAlignment="1">
      <alignment horizontal="center" vertical="center" wrapText="1"/>
    </xf>
    <xf numFmtId="0" fontId="30" fillId="17" borderId="7" xfId="21" applyFont="1" applyFill="1" applyBorder="1" applyAlignment="1">
      <alignment horizontal="center" vertical="center" wrapText="1"/>
    </xf>
    <xf numFmtId="0" fontId="31" fillId="10" borderId="12" xfId="21" applyFont="1" applyFill="1" applyBorder="1" applyAlignment="1">
      <alignment horizontal="center" vertical="center" wrapText="1"/>
    </xf>
    <xf numFmtId="0" fontId="31" fillId="10" borderId="9" xfId="21" applyFont="1" applyFill="1" applyBorder="1" applyAlignment="1">
      <alignment horizontal="center" vertical="center" wrapText="1"/>
    </xf>
    <xf numFmtId="0" fontId="31" fillId="10" borderId="7" xfId="21" applyFont="1" applyFill="1" applyBorder="1" applyAlignment="1">
      <alignment horizontal="center" vertical="center" wrapText="1"/>
    </xf>
    <xf numFmtId="0" fontId="30" fillId="13" borderId="12" xfId="21" applyFont="1" applyFill="1" applyBorder="1" applyAlignment="1">
      <alignment horizontal="center" vertical="center" wrapText="1"/>
    </xf>
    <xf numFmtId="0" fontId="30" fillId="13" borderId="9" xfId="21" applyFont="1" applyFill="1" applyBorder="1" applyAlignment="1">
      <alignment horizontal="center" vertical="center" wrapText="1"/>
    </xf>
    <xf numFmtId="0" fontId="30" fillId="13" borderId="7" xfId="21" applyFont="1" applyFill="1" applyBorder="1" applyAlignment="1">
      <alignment horizontal="center" vertical="center" wrapText="1"/>
    </xf>
    <xf numFmtId="0" fontId="30" fillId="26" borderId="12" xfId="21" applyFont="1" applyFill="1" applyBorder="1" applyAlignment="1">
      <alignment horizontal="center" vertical="center" wrapText="1"/>
    </xf>
    <xf numFmtId="0" fontId="30" fillId="26" borderId="9" xfId="21" applyFont="1" applyFill="1" applyBorder="1" applyAlignment="1">
      <alignment horizontal="center" vertical="center" wrapText="1"/>
    </xf>
    <xf numFmtId="0" fontId="30" fillId="26" borderId="7" xfId="21" applyFont="1" applyFill="1" applyBorder="1" applyAlignment="1">
      <alignment horizontal="center" vertical="center" wrapText="1"/>
    </xf>
    <xf numFmtId="0" fontId="30" fillId="25" borderId="12" xfId="21" applyFont="1" applyFill="1" applyBorder="1" applyAlignment="1">
      <alignment horizontal="center" vertical="center" wrapText="1"/>
    </xf>
    <xf numFmtId="0" fontId="30" fillId="25" borderId="9" xfId="21" applyFont="1" applyFill="1" applyBorder="1" applyAlignment="1">
      <alignment horizontal="center" vertical="center" wrapText="1"/>
    </xf>
    <xf numFmtId="0" fontId="30" fillId="25" borderId="7" xfId="21" applyFont="1" applyFill="1" applyBorder="1" applyAlignment="1">
      <alignment horizontal="center" vertical="center" wrapText="1"/>
    </xf>
    <xf numFmtId="0" fontId="46" fillId="5" borderId="2" xfId="21" applyFont="1" applyFill="1" applyBorder="1" applyAlignment="1">
      <alignment horizontal="center" vertical="center" wrapText="1"/>
    </xf>
    <xf numFmtId="0" fontId="46" fillId="5" borderId="1" xfId="21" applyFont="1" applyFill="1" applyBorder="1" applyAlignment="1">
      <alignment horizontal="center" vertical="center" wrapText="1"/>
    </xf>
    <xf numFmtId="0" fontId="46" fillId="5" borderId="8" xfId="21" applyFont="1" applyFill="1" applyBorder="1" applyAlignment="1">
      <alignment horizontal="center" vertical="center" wrapText="1"/>
    </xf>
    <xf numFmtId="0" fontId="46" fillId="5" borderId="4" xfId="21" applyFont="1" applyFill="1" applyBorder="1" applyAlignment="1">
      <alignment horizontal="center" vertical="center" wrapText="1"/>
    </xf>
    <xf numFmtId="0" fontId="46" fillId="5" borderId="0" xfId="21" applyFont="1" applyFill="1" applyAlignment="1">
      <alignment horizontal="center" vertical="center" wrapText="1"/>
    </xf>
    <xf numFmtId="0" fontId="46" fillId="5" borderId="3" xfId="21" applyFont="1" applyFill="1" applyBorder="1" applyAlignment="1">
      <alignment horizontal="center" vertical="center" wrapText="1"/>
    </xf>
    <xf numFmtId="0" fontId="46" fillId="5" borderId="6" xfId="21" applyFont="1" applyFill="1" applyBorder="1" applyAlignment="1">
      <alignment horizontal="center" vertical="center" wrapText="1"/>
    </xf>
    <xf numFmtId="0" fontId="46" fillId="5" borderId="5" xfId="21" applyFont="1" applyFill="1" applyBorder="1" applyAlignment="1">
      <alignment horizontal="center" vertical="center" wrapText="1"/>
    </xf>
    <xf numFmtId="0" fontId="46" fillId="5" borderId="10" xfId="21" applyFont="1" applyFill="1" applyBorder="1" applyAlignment="1">
      <alignment horizontal="center" vertical="center" wrapText="1"/>
    </xf>
    <xf numFmtId="0" fontId="30" fillId="18" borderId="12" xfId="21" applyFont="1" applyFill="1" applyBorder="1" applyAlignment="1">
      <alignment horizontal="center" vertical="center" wrapText="1"/>
    </xf>
    <xf numFmtId="0" fontId="30" fillId="18" borderId="9" xfId="21" applyFont="1" applyFill="1" applyBorder="1" applyAlignment="1">
      <alignment horizontal="center" vertical="center" wrapText="1"/>
    </xf>
    <xf numFmtId="0" fontId="30" fillId="18" borderId="7" xfId="21" applyFont="1" applyFill="1" applyBorder="1" applyAlignment="1">
      <alignment horizontal="center" vertical="center" wrapText="1"/>
    </xf>
    <xf numFmtId="0" fontId="30" fillId="14" borderId="12" xfId="21" applyFont="1" applyFill="1" applyBorder="1" applyAlignment="1">
      <alignment horizontal="center" vertical="center" wrapText="1"/>
    </xf>
    <xf numFmtId="0" fontId="30" fillId="14" borderId="9" xfId="21" applyFont="1" applyFill="1" applyBorder="1" applyAlignment="1">
      <alignment horizontal="center" vertical="center" wrapText="1"/>
    </xf>
    <xf numFmtId="0" fontId="30" fillId="14" borderId="7" xfId="21" applyFont="1" applyFill="1" applyBorder="1" applyAlignment="1">
      <alignment horizontal="center" vertical="center" wrapText="1"/>
    </xf>
    <xf numFmtId="0" fontId="30" fillId="2" borderId="12" xfId="21" applyFont="1" applyFill="1" applyBorder="1" applyAlignment="1">
      <alignment horizontal="center" vertical="center" wrapText="1"/>
    </xf>
    <xf numFmtId="0" fontId="30" fillId="2" borderId="9" xfId="21" applyFont="1" applyFill="1" applyBorder="1" applyAlignment="1">
      <alignment horizontal="center" vertical="center" wrapText="1"/>
    </xf>
    <xf numFmtId="0" fontId="30" fillId="2" borderId="7" xfId="21" applyFont="1" applyFill="1" applyBorder="1" applyAlignment="1">
      <alignment horizontal="center" vertical="center" wrapText="1"/>
    </xf>
    <xf numFmtId="0" fontId="31" fillId="9" borderId="12" xfId="21" applyFont="1" applyFill="1" applyBorder="1" applyAlignment="1">
      <alignment horizontal="center" vertical="center" wrapText="1"/>
    </xf>
    <xf numFmtId="0" fontId="31" fillId="9" borderId="9" xfId="21" applyFont="1" applyFill="1" applyBorder="1" applyAlignment="1">
      <alignment horizontal="center" vertical="center" wrapText="1"/>
    </xf>
    <xf numFmtId="0" fontId="31" fillId="9" borderId="7" xfId="21" applyFont="1" applyFill="1" applyBorder="1" applyAlignment="1">
      <alignment horizontal="center" vertical="center" wrapText="1"/>
    </xf>
    <xf numFmtId="0" fontId="10" fillId="20" borderId="28" xfId="21" applyFont="1" applyFill="1" applyBorder="1" applyAlignment="1">
      <alignment horizontal="center"/>
    </xf>
    <xf numFmtId="0" fontId="10" fillId="20" borderId="27" xfId="21" applyFont="1" applyFill="1" applyBorder="1" applyAlignment="1">
      <alignment horizontal="center"/>
    </xf>
    <xf numFmtId="0" fontId="10" fillId="20" borderId="32" xfId="21" applyFont="1" applyFill="1" applyBorder="1" applyAlignment="1">
      <alignment horizontal="center"/>
    </xf>
    <xf numFmtId="0" fontId="10" fillId="20" borderId="33" xfId="21" applyFont="1" applyFill="1" applyBorder="1" applyAlignment="1">
      <alignment horizontal="center"/>
    </xf>
    <xf numFmtId="0" fontId="10" fillId="20" borderId="34" xfId="21" applyFont="1" applyFill="1" applyBorder="1" applyAlignment="1">
      <alignment horizontal="center"/>
    </xf>
    <xf numFmtId="0" fontId="10" fillId="20" borderId="35" xfId="21" applyFont="1" applyFill="1" applyBorder="1" applyAlignment="1">
      <alignment horizontal="center"/>
    </xf>
    <xf numFmtId="0" fontId="41" fillId="27" borderId="12" xfId="21" applyFont="1" applyFill="1" applyBorder="1" applyAlignment="1">
      <alignment horizontal="center" vertical="center" wrapText="1"/>
    </xf>
    <xf numFmtId="0" fontId="41" fillId="27" borderId="9" xfId="21" applyFont="1" applyFill="1" applyBorder="1" applyAlignment="1">
      <alignment horizontal="center" vertical="center" wrapText="1"/>
    </xf>
    <xf numFmtId="0" fontId="10" fillId="20" borderId="1" xfId="21" applyFont="1" applyFill="1" applyBorder="1" applyAlignment="1">
      <alignment horizontal="center" vertical="center"/>
    </xf>
    <xf numFmtId="0" fontId="10" fillId="20" borderId="8" xfId="21" applyFont="1" applyFill="1" applyBorder="1" applyAlignment="1">
      <alignment horizontal="center" vertical="center"/>
    </xf>
    <xf numFmtId="0" fontId="10" fillId="20" borderId="2" xfId="21" applyFont="1" applyFill="1" applyBorder="1" applyAlignment="1">
      <alignment horizontal="center" vertical="center" wrapText="1"/>
    </xf>
    <xf numFmtId="0" fontId="10" fillId="20" borderId="1" xfId="21" applyFont="1" applyFill="1" applyBorder="1" applyAlignment="1">
      <alignment horizontal="center" vertical="center" wrapText="1"/>
    </xf>
    <xf numFmtId="0" fontId="10" fillId="20" borderId="8" xfId="21" applyFont="1" applyFill="1" applyBorder="1" applyAlignment="1">
      <alignment horizontal="center" vertical="center" wrapText="1"/>
    </xf>
    <xf numFmtId="167" fontId="10" fillId="20" borderId="5" xfId="21" applyNumberFormat="1" applyFont="1" applyFill="1" applyBorder="1" applyAlignment="1">
      <alignment horizontal="center" vertical="center"/>
    </xf>
    <xf numFmtId="167" fontId="10" fillId="20" borderId="10" xfId="21" applyNumberFormat="1" applyFont="1" applyFill="1" applyBorder="1" applyAlignment="1">
      <alignment horizontal="center" vertical="center"/>
    </xf>
    <xf numFmtId="0" fontId="34" fillId="29" borderId="2" xfId="21" applyFont="1" applyFill="1" applyBorder="1" applyAlignment="1">
      <alignment horizontal="center" vertical="center" wrapText="1"/>
    </xf>
    <xf numFmtId="0" fontId="34" fillId="29" borderId="1" xfId="21" applyFont="1" applyFill="1" applyBorder="1" applyAlignment="1">
      <alignment horizontal="center" vertical="center" wrapText="1"/>
    </xf>
    <xf numFmtId="0" fontId="34" fillId="29" borderId="8" xfId="21" applyFont="1" applyFill="1" applyBorder="1" applyAlignment="1">
      <alignment horizontal="center" vertical="center" wrapText="1"/>
    </xf>
    <xf numFmtId="0" fontId="34" fillId="29" borderId="4" xfId="21" applyFont="1" applyFill="1" applyBorder="1" applyAlignment="1">
      <alignment horizontal="center" vertical="center" wrapText="1"/>
    </xf>
    <xf numFmtId="0" fontId="34" fillId="29" borderId="0" xfId="21" applyFont="1" applyFill="1" applyAlignment="1">
      <alignment horizontal="center" vertical="center" wrapText="1"/>
    </xf>
    <xf numFmtId="0" fontId="34" fillId="29" borderId="3" xfId="21" applyFont="1" applyFill="1" applyBorder="1" applyAlignment="1">
      <alignment horizontal="center" vertical="center" wrapText="1"/>
    </xf>
    <xf numFmtId="0" fontId="34" fillId="29" borderId="6" xfId="21" applyFont="1" applyFill="1" applyBorder="1" applyAlignment="1">
      <alignment horizontal="center" vertical="center" wrapText="1"/>
    </xf>
    <xf numFmtId="0" fontId="34" fillId="29" borderId="5" xfId="21" applyFont="1" applyFill="1" applyBorder="1" applyAlignment="1">
      <alignment horizontal="center" vertical="center" wrapText="1"/>
    </xf>
    <xf numFmtId="0" fontId="34" fillId="29" borderId="10" xfId="21" applyFont="1" applyFill="1" applyBorder="1" applyAlignment="1">
      <alignment horizontal="center" vertical="center" wrapText="1"/>
    </xf>
    <xf numFmtId="0" fontId="10" fillId="21" borderId="2" xfId="21" applyFont="1" applyFill="1" applyBorder="1" applyAlignment="1">
      <alignment horizontal="center"/>
    </xf>
    <xf numFmtId="0" fontId="10" fillId="21" borderId="1" xfId="21" applyFont="1" applyFill="1" applyBorder="1" applyAlignment="1">
      <alignment horizontal="center"/>
    </xf>
    <xf numFmtId="0" fontId="10" fillId="21" borderId="8" xfId="21" applyFont="1" applyFill="1" applyBorder="1" applyAlignment="1">
      <alignment horizontal="center"/>
    </xf>
    <xf numFmtId="167" fontId="10" fillId="20" borderId="5" xfId="21" applyNumberFormat="1" applyFont="1" applyFill="1" applyBorder="1" applyAlignment="1">
      <alignment horizontal="center" vertical="center" wrapText="1"/>
    </xf>
    <xf numFmtId="167" fontId="10" fillId="20" borderId="10" xfId="21" applyNumberFormat="1" applyFont="1" applyFill="1" applyBorder="1" applyAlignment="1">
      <alignment horizontal="center" vertical="center" wrapText="1"/>
    </xf>
    <xf numFmtId="167" fontId="10" fillId="20" borderId="6" xfId="21" applyNumberFormat="1" applyFont="1" applyFill="1" applyBorder="1" applyAlignment="1">
      <alignment horizontal="center" vertical="center" wrapText="1"/>
    </xf>
    <xf numFmtId="0" fontId="10" fillId="4" borderId="1" xfId="21" applyFont="1" applyFill="1" applyBorder="1" applyAlignment="1">
      <alignment horizontal="center" vertical="center" wrapText="1"/>
    </xf>
    <xf numFmtId="0" fontId="10" fillId="4" borderId="8" xfId="21" applyFont="1" applyFill="1" applyBorder="1" applyAlignment="1">
      <alignment horizontal="center" vertical="center" wrapText="1"/>
    </xf>
    <xf numFmtId="0" fontId="10" fillId="4" borderId="5" xfId="21" applyFont="1" applyFill="1" applyBorder="1" applyAlignment="1">
      <alignment horizontal="center" vertical="center" wrapText="1"/>
    </xf>
    <xf numFmtId="0" fontId="10" fillId="4" borderId="10" xfId="21" applyFont="1" applyFill="1" applyBorder="1" applyAlignment="1">
      <alignment horizontal="center" vertical="center" wrapText="1"/>
    </xf>
    <xf numFmtId="0" fontId="10" fillId="4" borderId="2" xfId="21" applyFont="1" applyFill="1" applyBorder="1" applyAlignment="1">
      <alignment horizontal="center" vertical="center" wrapText="1"/>
    </xf>
    <xf numFmtId="0" fontId="10" fillId="4" borderId="6" xfId="21" applyFont="1" applyFill="1" applyBorder="1" applyAlignment="1">
      <alignment horizontal="center" vertical="center" wrapText="1"/>
    </xf>
    <xf numFmtId="0" fontId="10" fillId="3" borderId="2" xfId="21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horizontal="center" vertical="center" wrapText="1"/>
    </xf>
    <xf numFmtId="0" fontId="10" fillId="3" borderId="8" xfId="21" applyFont="1" applyFill="1" applyBorder="1" applyAlignment="1">
      <alignment horizontal="center" vertical="center" wrapText="1"/>
    </xf>
    <xf numFmtId="167" fontId="10" fillId="3" borderId="6" xfId="21" applyNumberFormat="1" applyFont="1" applyFill="1" applyBorder="1" applyAlignment="1">
      <alignment horizontal="center" vertical="center" wrapText="1"/>
    </xf>
    <xf numFmtId="167" fontId="10" fillId="3" borderId="5" xfId="21" applyNumberFormat="1" applyFont="1" applyFill="1" applyBorder="1" applyAlignment="1">
      <alignment horizontal="center" vertical="center" wrapText="1"/>
    </xf>
    <xf numFmtId="167" fontId="10" fillId="3" borderId="10" xfId="21" applyNumberFormat="1" applyFont="1" applyFill="1" applyBorder="1" applyAlignment="1">
      <alignment horizontal="center" vertical="center" wrapText="1"/>
    </xf>
    <xf numFmtId="0" fontId="30" fillId="4" borderId="2" xfId="21" applyFont="1" applyFill="1" applyBorder="1" applyAlignment="1">
      <alignment horizontal="center" vertical="center" wrapText="1"/>
    </xf>
    <xf numFmtId="0" fontId="30" fillId="4" borderId="1" xfId="21" applyFont="1" applyFill="1" applyBorder="1" applyAlignment="1">
      <alignment horizontal="center" vertical="center" wrapText="1"/>
    </xf>
    <xf numFmtId="0" fontId="30" fillId="4" borderId="8" xfId="21" applyFont="1" applyFill="1" applyBorder="1" applyAlignment="1">
      <alignment horizontal="center" vertical="center" wrapText="1"/>
    </xf>
    <xf numFmtId="0" fontId="31" fillId="8" borderId="12" xfId="21" applyFont="1" applyFill="1" applyBorder="1" applyAlignment="1">
      <alignment horizontal="center" vertical="center" wrapText="1"/>
    </xf>
    <xf numFmtId="0" fontId="31" fillId="8" borderId="7" xfId="21" applyFont="1" applyFill="1" applyBorder="1" applyAlignment="1">
      <alignment horizontal="center" vertical="center" wrapText="1"/>
    </xf>
    <xf numFmtId="0" fontId="10" fillId="11" borderId="16" xfId="21" applyFont="1" applyFill="1" applyBorder="1" applyAlignment="1">
      <alignment horizontal="center" vertical="center" wrapText="1"/>
    </xf>
    <xf numFmtId="0" fontId="10" fillId="11" borderId="15" xfId="21" applyFont="1" applyFill="1" applyBorder="1" applyAlignment="1">
      <alignment horizontal="center" vertical="center" wrapText="1"/>
    </xf>
    <xf numFmtId="0" fontId="31" fillId="30" borderId="12" xfId="21" applyFont="1" applyFill="1" applyBorder="1" applyAlignment="1">
      <alignment horizontal="center" vertical="center" wrapText="1"/>
    </xf>
    <xf numFmtId="0" fontId="31" fillId="30" borderId="9" xfId="21" applyFont="1" applyFill="1" applyBorder="1" applyAlignment="1">
      <alignment horizontal="center" vertical="center" wrapText="1"/>
    </xf>
    <xf numFmtId="0" fontId="31" fillId="30" borderId="7" xfId="21" applyFont="1" applyFill="1" applyBorder="1" applyAlignment="1">
      <alignment horizontal="center" vertical="center" wrapText="1"/>
    </xf>
    <xf numFmtId="0" fontId="10" fillId="4" borderId="0" xfId="21" applyFont="1" applyFill="1" applyAlignment="1">
      <alignment horizontal="center" vertical="center" wrapText="1"/>
    </xf>
    <xf numFmtId="0" fontId="10" fillId="4" borderId="3" xfId="21" applyFont="1" applyFill="1" applyBorder="1" applyAlignment="1">
      <alignment horizontal="center" vertical="center" wrapText="1"/>
    </xf>
    <xf numFmtId="0" fontId="37" fillId="19" borderId="1" xfId="21" applyFont="1" applyFill="1" applyBorder="1" applyAlignment="1">
      <alignment horizontal="center" vertical="center" wrapText="1"/>
    </xf>
    <xf numFmtId="0" fontId="37" fillId="19" borderId="8" xfId="21" applyFont="1" applyFill="1" applyBorder="1" applyAlignment="1">
      <alignment horizontal="center" vertical="center" wrapText="1"/>
    </xf>
    <xf numFmtId="0" fontId="37" fillId="19" borderId="0" xfId="21" applyFont="1" applyFill="1" applyAlignment="1">
      <alignment horizontal="center" vertical="center" wrapText="1"/>
    </xf>
    <xf numFmtId="0" fontId="37" fillId="19" borderId="3" xfId="21" applyFont="1" applyFill="1" applyBorder="1" applyAlignment="1">
      <alignment horizontal="center" vertical="center" wrapText="1"/>
    </xf>
    <xf numFmtId="0" fontId="37" fillId="19" borderId="5" xfId="21" applyFont="1" applyFill="1" applyBorder="1" applyAlignment="1">
      <alignment horizontal="center" vertical="center" wrapText="1"/>
    </xf>
    <xf numFmtId="0" fontId="37" fillId="19" borderId="10" xfId="21" applyFont="1" applyFill="1" applyBorder="1" applyAlignment="1">
      <alignment horizontal="center" vertical="center" wrapText="1"/>
    </xf>
    <xf numFmtId="0" fontId="31" fillId="12" borderId="12" xfId="21" applyFont="1" applyFill="1" applyBorder="1" applyAlignment="1">
      <alignment horizontal="center" vertical="center" wrapText="1"/>
    </xf>
    <xf numFmtId="0" fontId="31" fillId="12" borderId="9" xfId="21" applyFont="1" applyFill="1" applyBorder="1" applyAlignment="1">
      <alignment horizontal="center" vertical="center" wrapText="1"/>
    </xf>
    <xf numFmtId="0" fontId="31" fillId="12" borderId="7" xfId="21" applyFont="1" applyFill="1" applyBorder="1" applyAlignment="1">
      <alignment horizontal="center" vertical="center" wrapText="1"/>
    </xf>
    <xf numFmtId="0" fontId="10" fillId="4" borderId="4" xfId="21" applyFont="1" applyFill="1" applyBorder="1" applyAlignment="1">
      <alignment horizontal="center" vertical="center" wrapText="1"/>
    </xf>
    <xf numFmtId="0" fontId="10" fillId="7" borderId="2" xfId="21" applyFont="1" applyFill="1" applyBorder="1" applyAlignment="1">
      <alignment horizontal="center" vertical="center" wrapText="1"/>
    </xf>
    <xf numFmtId="0" fontId="10" fillId="7" borderId="1" xfId="21" applyFont="1" applyFill="1" applyBorder="1" applyAlignment="1">
      <alignment horizontal="center" vertical="center" wrapText="1"/>
    </xf>
    <xf numFmtId="0" fontId="10" fillId="7" borderId="8" xfId="21" applyFont="1" applyFill="1" applyBorder="1" applyAlignment="1">
      <alignment horizontal="center" vertical="center" wrapText="1"/>
    </xf>
    <xf numFmtId="0" fontId="10" fillId="7" borderId="4" xfId="21" applyFont="1" applyFill="1" applyBorder="1" applyAlignment="1">
      <alignment horizontal="center" vertical="center" wrapText="1"/>
    </xf>
    <xf numFmtId="0" fontId="10" fillId="7" borderId="0" xfId="21" applyFont="1" applyFill="1" applyAlignment="1">
      <alignment horizontal="center" vertical="center" wrapText="1"/>
    </xf>
    <xf numFmtId="0" fontId="10" fillId="7" borderId="3" xfId="21" applyFont="1" applyFill="1" applyBorder="1" applyAlignment="1">
      <alignment horizontal="center" vertical="center" wrapText="1"/>
    </xf>
    <xf numFmtId="0" fontId="10" fillId="7" borderId="6" xfId="21" applyFont="1" applyFill="1" applyBorder="1" applyAlignment="1">
      <alignment horizontal="center" vertical="center" wrapText="1"/>
    </xf>
    <xf numFmtId="0" fontId="10" fillId="7" borderId="5" xfId="21" applyFont="1" applyFill="1" applyBorder="1" applyAlignment="1">
      <alignment horizontal="center" vertical="center" wrapText="1"/>
    </xf>
    <xf numFmtId="0" fontId="10" fillId="7" borderId="10" xfId="21" applyFont="1" applyFill="1" applyBorder="1" applyAlignment="1">
      <alignment horizontal="center" vertical="center" wrapText="1"/>
    </xf>
    <xf numFmtId="0" fontId="31" fillId="31" borderId="12" xfId="21" applyFont="1" applyFill="1" applyBorder="1" applyAlignment="1">
      <alignment horizontal="center" vertical="center" wrapText="1"/>
    </xf>
    <xf numFmtId="0" fontId="31" fillId="31" borderId="9" xfId="21" applyFont="1" applyFill="1" applyBorder="1" applyAlignment="1">
      <alignment horizontal="center" vertical="center" wrapText="1"/>
    </xf>
    <xf numFmtId="0" fontId="31" fillId="31" borderId="7" xfId="21" applyFont="1" applyFill="1" applyBorder="1" applyAlignment="1">
      <alignment horizontal="center" vertical="center" wrapText="1"/>
    </xf>
    <xf numFmtId="0" fontId="30" fillId="23" borderId="12" xfId="21" applyFont="1" applyFill="1" applyBorder="1" applyAlignment="1">
      <alignment horizontal="center" vertical="center" wrapText="1"/>
    </xf>
    <xf numFmtId="0" fontId="30" fillId="23" borderId="9" xfId="21" applyFont="1" applyFill="1" applyBorder="1" applyAlignment="1">
      <alignment horizontal="center" vertical="center" wrapText="1"/>
    </xf>
    <xf numFmtId="0" fontId="30" fillId="23" borderId="7" xfId="21" applyFont="1" applyFill="1" applyBorder="1" applyAlignment="1">
      <alignment horizontal="center" vertical="center" wrapText="1"/>
    </xf>
    <xf numFmtId="0" fontId="33" fillId="24" borderId="2" xfId="21" applyFont="1" applyFill="1" applyBorder="1" applyAlignment="1">
      <alignment horizontal="center" vertical="center" wrapText="1"/>
    </xf>
    <xf numFmtId="0" fontId="33" fillId="24" borderId="1" xfId="21" applyFont="1" applyFill="1" applyBorder="1" applyAlignment="1">
      <alignment horizontal="center" vertical="center" wrapText="1"/>
    </xf>
    <xf numFmtId="0" fontId="33" fillId="24" borderId="8" xfId="21" applyFont="1" applyFill="1" applyBorder="1" applyAlignment="1">
      <alignment horizontal="center" vertical="center" wrapText="1"/>
    </xf>
    <xf numFmtId="0" fontId="33" fillId="24" borderId="4" xfId="21" applyFont="1" applyFill="1" applyBorder="1" applyAlignment="1">
      <alignment horizontal="center" vertical="center" wrapText="1"/>
    </xf>
    <xf numFmtId="0" fontId="33" fillId="24" borderId="0" xfId="21" applyFont="1" applyFill="1" applyAlignment="1">
      <alignment horizontal="center" vertical="center" wrapText="1"/>
    </xf>
    <xf numFmtId="0" fontId="33" fillId="24" borderId="3" xfId="21" applyFont="1" applyFill="1" applyBorder="1" applyAlignment="1">
      <alignment horizontal="center" vertical="center" wrapText="1"/>
    </xf>
    <xf numFmtId="0" fontId="33" fillId="24" borderId="6" xfId="21" applyFont="1" applyFill="1" applyBorder="1" applyAlignment="1">
      <alignment horizontal="center" vertical="center" wrapText="1"/>
    </xf>
    <xf numFmtId="0" fontId="33" fillId="24" borderId="5" xfId="21" applyFont="1" applyFill="1" applyBorder="1" applyAlignment="1">
      <alignment horizontal="center" vertical="center" wrapText="1"/>
    </xf>
    <xf numFmtId="0" fontId="33" fillId="24" borderId="10" xfId="21" applyFont="1" applyFill="1" applyBorder="1" applyAlignment="1">
      <alignment horizontal="center" vertical="center" wrapText="1"/>
    </xf>
    <xf numFmtId="0" fontId="42" fillId="4" borderId="1" xfId="21" applyFont="1" applyFill="1" applyBorder="1" applyAlignment="1">
      <alignment horizontal="left" vertical="center" indent="2"/>
    </xf>
    <xf numFmtId="0" fontId="10" fillId="4" borderId="1" xfId="21" applyFont="1" applyFill="1" applyBorder="1" applyAlignment="1">
      <alignment vertical="center"/>
    </xf>
    <xf numFmtId="0" fontId="10" fillId="4" borderId="1" xfId="21" applyFont="1" applyFill="1" applyBorder="1" applyAlignment="1">
      <alignment horizontal="center" vertical="center"/>
    </xf>
    <xf numFmtId="0" fontId="10" fillId="4" borderId="5" xfId="21" applyFont="1" applyFill="1" applyBorder="1" applyAlignment="1">
      <alignment vertical="center"/>
    </xf>
    <xf numFmtId="0" fontId="10" fillId="4" borderId="5" xfId="21" applyFont="1" applyFill="1" applyBorder="1" applyAlignment="1">
      <alignment horizontal="center" vertical="center"/>
    </xf>
    <xf numFmtId="0" fontId="10" fillId="3" borderId="12" xfId="21" applyFont="1" applyFill="1" applyBorder="1" applyAlignment="1">
      <alignment horizontal="center" vertical="center"/>
    </xf>
    <xf numFmtId="0" fontId="35" fillId="16" borderId="4" xfId="21" applyFont="1" applyFill="1" applyBorder="1" applyAlignment="1">
      <alignment horizontal="center" vertical="center" wrapText="1"/>
    </xf>
    <xf numFmtId="0" fontId="35" fillId="16" borderId="3" xfId="21" applyFont="1" applyFill="1" applyBorder="1" applyAlignment="1">
      <alignment horizontal="center" vertical="center" wrapText="1"/>
    </xf>
    <xf numFmtId="166" fontId="16" fillId="0" borderId="11" xfId="21" applyNumberFormat="1" applyFont="1" applyBorder="1" applyAlignment="1">
      <alignment horizontal="center"/>
    </xf>
    <xf numFmtId="166" fontId="16" fillId="0" borderId="13" xfId="21" applyNumberFormat="1" applyFont="1" applyBorder="1" applyAlignment="1">
      <alignment horizontal="center"/>
    </xf>
    <xf numFmtId="166" fontId="16" fillId="0" borderId="20" xfId="21" applyNumberFormat="1" applyFont="1" applyBorder="1" applyAlignment="1">
      <alignment horizontal="center"/>
    </xf>
    <xf numFmtId="166" fontId="16" fillId="0" borderId="25" xfId="21" applyNumberFormat="1" applyFont="1" applyBorder="1" applyAlignment="1">
      <alignment horizontal="center"/>
    </xf>
    <xf numFmtId="167" fontId="10" fillId="20" borderId="9" xfId="21" applyNumberFormat="1" applyFont="1" applyFill="1" applyBorder="1" applyAlignment="1">
      <alignment horizontal="center" vertical="center"/>
    </xf>
    <xf numFmtId="0" fontId="10" fillId="21" borderId="12" xfId="21" applyFont="1" applyFill="1" applyBorder="1"/>
    <xf numFmtId="166" fontId="16" fillId="0" borderId="17" xfId="21" applyNumberFormat="1" applyFont="1" applyBorder="1" applyAlignment="1">
      <alignment horizontal="center"/>
    </xf>
    <xf numFmtId="166" fontId="16" fillId="0" borderId="19" xfId="21" applyNumberFormat="1" applyFont="1" applyBorder="1" applyAlignment="1">
      <alignment horizontal="center"/>
    </xf>
    <xf numFmtId="166" fontId="16" fillId="15" borderId="20" xfId="21" applyNumberFormat="1" applyFont="1" applyFill="1" applyBorder="1" applyAlignment="1">
      <alignment horizontal="center"/>
    </xf>
    <xf numFmtId="166" fontId="16" fillId="15" borderId="11" xfId="21" applyNumberFormat="1" applyFont="1" applyFill="1" applyBorder="1" applyAlignment="1">
      <alignment horizontal="center"/>
    </xf>
    <xf numFmtId="166" fontId="16" fillId="15" borderId="18" xfId="21" applyNumberFormat="1" applyFont="1" applyFill="1" applyBorder="1" applyAlignment="1">
      <alignment horizontal="center"/>
    </xf>
    <xf numFmtId="0" fontId="42" fillId="4" borderId="0" xfId="21" applyFont="1" applyFill="1" applyAlignment="1">
      <alignment horizontal="left" indent="2"/>
    </xf>
    <xf numFmtId="0" fontId="14" fillId="4" borderId="0" xfId="21" applyFont="1" applyFill="1"/>
    <xf numFmtId="0" fontId="43" fillId="4" borderId="0" xfId="21" applyFont="1" applyFill="1" applyAlignment="1">
      <alignment horizontal="left" vertical="center" indent="2"/>
    </xf>
    <xf numFmtId="0" fontId="44" fillId="4" borderId="0" xfId="21" applyFont="1" applyFill="1" applyAlignment="1">
      <alignment horizontal="left" indent="2"/>
    </xf>
    <xf numFmtId="0" fontId="35" fillId="16" borderId="0" xfId="21" applyFont="1" applyFill="1" applyAlignment="1">
      <alignment horizontal="center" vertical="center" wrapText="1"/>
    </xf>
    <xf numFmtId="0" fontId="29" fillId="3" borderId="21" xfId="21" applyFont="1" applyFill="1" applyBorder="1" applyAlignment="1">
      <alignment horizontal="center" vertical="center" wrapText="1"/>
    </xf>
    <xf numFmtId="0" fontId="29" fillId="3" borderId="22" xfId="21" applyFont="1" applyFill="1" applyBorder="1" applyAlignment="1">
      <alignment horizontal="center" vertical="center" wrapText="1"/>
    </xf>
    <xf numFmtId="0" fontId="32" fillId="6" borderId="22" xfId="21" quotePrefix="1" applyFont="1" applyFill="1" applyBorder="1" applyAlignment="1">
      <alignment horizontal="center" vertical="center" wrapText="1"/>
    </xf>
    <xf numFmtId="0" fontId="10" fillId="11" borderId="22" xfId="21" applyFont="1" applyFill="1" applyBorder="1" applyAlignment="1">
      <alignment horizontal="center" vertical="center" wrapText="1"/>
    </xf>
    <xf numFmtId="0" fontId="32" fillId="6" borderId="22" xfId="21" applyFont="1" applyFill="1" applyBorder="1" applyAlignment="1">
      <alignment horizontal="center" vertical="center" wrapText="1"/>
    </xf>
    <xf numFmtId="0" fontId="32" fillId="6" borderId="23" xfId="21" applyFont="1" applyFill="1" applyBorder="1" applyAlignment="1">
      <alignment horizontal="center" vertical="center" wrapText="1"/>
    </xf>
    <xf numFmtId="0" fontId="32" fillId="22" borderId="23" xfId="21" applyFont="1" applyFill="1" applyBorder="1" applyAlignment="1">
      <alignment horizontal="center" vertical="center" wrapText="1"/>
    </xf>
    <xf numFmtId="0" fontId="32" fillId="22" borderId="7" xfId="21" applyFont="1" applyFill="1" applyBorder="1" applyAlignment="1">
      <alignment horizontal="center" vertical="center" wrapText="1"/>
    </xf>
    <xf numFmtId="166" fontId="16" fillId="0" borderId="24" xfId="21" applyNumberFormat="1" applyFont="1" applyBorder="1" applyAlignment="1">
      <alignment horizontal="center"/>
    </xf>
    <xf numFmtId="166" fontId="16" fillId="15" borderId="25" xfId="21" applyNumberFormat="1" applyFont="1" applyFill="1" applyBorder="1" applyAlignment="1">
      <alignment horizontal="center"/>
    </xf>
    <xf numFmtId="166" fontId="16" fillId="0" borderId="18" xfId="21" applyNumberFormat="1" applyFont="1" applyBorder="1" applyAlignment="1">
      <alignment horizontal="center"/>
    </xf>
    <xf numFmtId="166" fontId="16" fillId="0" borderId="26" xfId="21" applyNumberFormat="1" applyFont="1" applyBorder="1" applyAlignment="1">
      <alignment horizontal="center"/>
    </xf>
    <xf numFmtId="0" fontId="31" fillId="12" borderId="12" xfId="21" applyFont="1" applyFill="1" applyBorder="1" applyAlignment="1">
      <alignment vertical="center" wrapText="1"/>
    </xf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0" fontId="45" fillId="0" borderId="30" xfId="15" applyFont="1" applyBorder="1" applyAlignment="1">
      <alignment horizontal="center" vertical="center" wrapText="1"/>
    </xf>
  </cellXfs>
  <cellStyles count="2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1" xfId="19" xr:uid="{262F8BF6-A98B-49BE-A85D-8CC8AAECA6AD}"/>
    <cellStyle name="Normal 12" xfId="20" xr:uid="{CB6C8BA6-4E67-4B4D-8FFD-39FCDA290E0B}"/>
    <cellStyle name="Normal 13" xfId="21" xr:uid="{CD23B1EE-2927-4A6D-B450-B8D2A0F05034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7" zoomScale="70" zoomScaleNormal="70" workbookViewId="0">
      <selection activeCell="P15" sqref="P15:S16"/>
    </sheetView>
  </sheetViews>
  <sheetFormatPr defaultRowHeight="12.45" x14ac:dyDescent="0.3"/>
  <sheetData>
    <row r="1" spans="1:26" ht="22.75" x14ac:dyDescent="0.3">
      <c r="A1" s="96" t="s">
        <v>8</v>
      </c>
      <c r="B1" s="96" t="s">
        <v>112</v>
      </c>
      <c r="C1" s="96" t="s">
        <v>5</v>
      </c>
      <c r="D1" s="99" t="s">
        <v>6</v>
      </c>
      <c r="E1" s="102" t="s">
        <v>171</v>
      </c>
      <c r="F1" s="184" t="s">
        <v>113</v>
      </c>
      <c r="G1" s="184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6"/>
      <c r="Z1" s="186"/>
    </row>
    <row r="2" spans="1:26" ht="22.75" x14ac:dyDescent="0.55000000000000004">
      <c r="A2" s="97"/>
      <c r="B2" s="97"/>
      <c r="C2" s="97"/>
      <c r="D2" s="100"/>
      <c r="E2" s="103"/>
      <c r="F2" s="203" t="s">
        <v>140</v>
      </c>
      <c r="G2" s="203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22.75" x14ac:dyDescent="0.3">
      <c r="A3" s="97"/>
      <c r="B3" s="97"/>
      <c r="C3" s="97"/>
      <c r="D3" s="100"/>
      <c r="E3" s="103"/>
      <c r="F3" s="205" t="s">
        <v>114</v>
      </c>
      <c r="G3" s="205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ht="12.9" thickBot="1" x14ac:dyDescent="0.35">
      <c r="A4" s="97"/>
      <c r="B4" s="97"/>
      <c r="C4" s="97"/>
      <c r="D4" s="100"/>
      <c r="E4" s="103"/>
      <c r="F4" s="187" t="s">
        <v>141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 t="s">
        <v>115</v>
      </c>
      <c r="Y4" s="187"/>
      <c r="Z4" s="188"/>
    </row>
    <row r="5" spans="1:26" x14ac:dyDescent="0.3">
      <c r="A5" s="97"/>
      <c r="B5" s="97"/>
      <c r="C5" s="97"/>
      <c r="D5" s="100"/>
      <c r="E5" s="189" t="s">
        <v>60</v>
      </c>
      <c r="F5" s="104" t="s">
        <v>61</v>
      </c>
      <c r="G5" s="105"/>
      <c r="H5" s="106" t="s">
        <v>62</v>
      </c>
      <c r="I5" s="107"/>
      <c r="J5" s="107"/>
      <c r="K5" s="108"/>
      <c r="L5" s="106" t="s">
        <v>63</v>
      </c>
      <c r="M5" s="107"/>
      <c r="N5" s="107"/>
      <c r="O5" s="108"/>
      <c r="P5" s="106" t="s">
        <v>64</v>
      </c>
      <c r="Q5" s="107"/>
      <c r="R5" s="107"/>
      <c r="S5" s="108"/>
      <c r="T5" s="106" t="s">
        <v>65</v>
      </c>
      <c r="U5" s="107"/>
      <c r="V5" s="107"/>
      <c r="W5" s="108"/>
      <c r="X5" s="132" t="s">
        <v>116</v>
      </c>
      <c r="Y5" s="133"/>
      <c r="Z5" s="134"/>
    </row>
    <row r="6" spans="1:26" ht="12.9" thickBot="1" x14ac:dyDescent="0.35">
      <c r="A6" s="98"/>
      <c r="B6" s="98"/>
      <c r="C6" s="98"/>
      <c r="D6" s="101"/>
      <c r="E6" s="196" t="s">
        <v>117</v>
      </c>
      <c r="F6" s="109">
        <v>44997</v>
      </c>
      <c r="G6" s="110"/>
      <c r="H6" s="123">
        <v>44998</v>
      </c>
      <c r="I6" s="123"/>
      <c r="J6" s="123"/>
      <c r="K6" s="124"/>
      <c r="L6" s="125">
        <v>44999</v>
      </c>
      <c r="M6" s="123"/>
      <c r="N6" s="123"/>
      <c r="O6" s="124"/>
      <c r="P6" s="125">
        <v>45000</v>
      </c>
      <c r="Q6" s="123"/>
      <c r="R6" s="123"/>
      <c r="S6" s="124"/>
      <c r="T6" s="125">
        <v>45001</v>
      </c>
      <c r="U6" s="123"/>
      <c r="V6" s="123"/>
      <c r="W6" s="124"/>
      <c r="X6" s="135">
        <v>45002</v>
      </c>
      <c r="Y6" s="136"/>
      <c r="Z6" s="137"/>
    </row>
    <row r="7" spans="1:26" ht="29.6" thickBot="1" x14ac:dyDescent="0.35">
      <c r="A7" s="120"/>
      <c r="B7" s="121"/>
      <c r="C7" s="121"/>
      <c r="D7" s="122"/>
      <c r="E7" s="197"/>
      <c r="F7" s="33" t="s">
        <v>68</v>
      </c>
      <c r="G7" s="34"/>
      <c r="H7" s="221" t="s">
        <v>68</v>
      </c>
      <c r="I7" s="223" t="s">
        <v>69</v>
      </c>
      <c r="J7" s="223" t="s">
        <v>70</v>
      </c>
      <c r="K7" s="222" t="s">
        <v>71</v>
      </c>
      <c r="L7" s="221" t="s">
        <v>68</v>
      </c>
      <c r="M7" s="223" t="s">
        <v>69</v>
      </c>
      <c r="N7" s="223" t="s">
        <v>70</v>
      </c>
      <c r="O7" s="222" t="s">
        <v>71</v>
      </c>
      <c r="P7" s="221" t="s">
        <v>68</v>
      </c>
      <c r="Q7" s="223" t="s">
        <v>69</v>
      </c>
      <c r="R7" s="223" t="s">
        <v>70</v>
      </c>
      <c r="S7" s="222" t="s">
        <v>71</v>
      </c>
      <c r="T7" s="221" t="s">
        <v>68</v>
      </c>
      <c r="U7" s="223" t="s">
        <v>69</v>
      </c>
      <c r="V7" s="223" t="s">
        <v>70</v>
      </c>
      <c r="W7" s="222" t="s">
        <v>71</v>
      </c>
      <c r="X7" s="190"/>
      <c r="Y7" s="207"/>
      <c r="Z7" s="191"/>
    </row>
    <row r="8" spans="1:26" ht="25.3" thickBot="1" x14ac:dyDescent="0.45">
      <c r="A8" s="198">
        <v>0.29166666666666669</v>
      </c>
      <c r="B8" s="202">
        <v>0.16666666666666669</v>
      </c>
      <c r="C8" s="218">
        <v>0.5</v>
      </c>
      <c r="D8" s="199">
        <v>0.875</v>
      </c>
      <c r="E8" s="208" t="s">
        <v>29</v>
      </c>
      <c r="F8" s="207"/>
      <c r="G8" s="191"/>
      <c r="H8" s="126" t="s">
        <v>30</v>
      </c>
      <c r="I8" s="126"/>
      <c r="J8" s="126"/>
      <c r="K8" s="127"/>
      <c r="L8" s="130" t="s">
        <v>30</v>
      </c>
      <c r="M8" s="126"/>
      <c r="N8" s="126"/>
      <c r="O8" s="127"/>
      <c r="P8" s="138" t="s">
        <v>30</v>
      </c>
      <c r="Q8" s="139"/>
      <c r="R8" s="139"/>
      <c r="S8" s="140"/>
      <c r="T8" s="130" t="s">
        <v>30</v>
      </c>
      <c r="U8" s="126"/>
      <c r="V8" s="126"/>
      <c r="W8" s="127"/>
      <c r="X8" s="190"/>
      <c r="Y8" s="207"/>
      <c r="Z8" s="191"/>
    </row>
    <row r="9" spans="1:26" ht="25.3" thickBot="1" x14ac:dyDescent="0.45">
      <c r="A9" s="193">
        <v>0.3125</v>
      </c>
      <c r="B9" s="201">
        <v>0.1875</v>
      </c>
      <c r="C9" s="192">
        <v>0.52083333333333337</v>
      </c>
      <c r="D9" s="194">
        <v>0.89583333333333337</v>
      </c>
      <c r="E9" s="209" t="s">
        <v>31</v>
      </c>
      <c r="F9" s="207"/>
      <c r="G9" s="191"/>
      <c r="H9" s="128"/>
      <c r="I9" s="128"/>
      <c r="J9" s="128"/>
      <c r="K9" s="129"/>
      <c r="L9" s="131"/>
      <c r="M9" s="128"/>
      <c r="N9" s="128"/>
      <c r="O9" s="129"/>
      <c r="P9" s="75" t="s">
        <v>72</v>
      </c>
      <c r="Q9" s="76"/>
      <c r="R9" s="76"/>
      <c r="S9" s="77"/>
      <c r="T9" s="131"/>
      <c r="U9" s="128"/>
      <c r="V9" s="128"/>
      <c r="W9" s="129"/>
      <c r="X9" s="190"/>
      <c r="Y9" s="207"/>
      <c r="Z9" s="191"/>
    </row>
    <row r="10" spans="1:26" ht="25.3" thickBot="1" x14ac:dyDescent="0.45">
      <c r="A10" s="193">
        <v>0.33333333333333331</v>
      </c>
      <c r="B10" s="201">
        <v>0.20833333333333331</v>
      </c>
      <c r="C10" s="192">
        <v>0.54166666666666663</v>
      </c>
      <c r="D10" s="194">
        <v>0.91666666666666674</v>
      </c>
      <c r="E10" s="210" t="s">
        <v>32</v>
      </c>
      <c r="F10" s="207"/>
      <c r="G10" s="191"/>
      <c r="H10" s="39" t="s">
        <v>118</v>
      </c>
      <c r="I10" s="40"/>
      <c r="J10" s="40"/>
      <c r="K10" s="41"/>
      <c r="L10" s="60" t="s">
        <v>56</v>
      </c>
      <c r="M10" s="63" t="s">
        <v>59</v>
      </c>
      <c r="N10" s="66" t="s">
        <v>46</v>
      </c>
      <c r="O10" s="69" t="s">
        <v>119</v>
      </c>
      <c r="P10" s="81"/>
      <c r="Q10" s="82"/>
      <c r="R10" s="82"/>
      <c r="S10" s="83"/>
      <c r="T10" s="60" t="s">
        <v>56</v>
      </c>
      <c r="U10" s="72" t="s">
        <v>90</v>
      </c>
      <c r="V10" s="66" t="s">
        <v>46</v>
      </c>
      <c r="W10" s="69" t="s">
        <v>119</v>
      </c>
      <c r="X10" s="190"/>
      <c r="Y10" s="207"/>
      <c r="Z10" s="191"/>
    </row>
    <row r="11" spans="1:26" ht="25.3" thickBot="1" x14ac:dyDescent="0.45">
      <c r="A11" s="193">
        <v>0.35416666666666663</v>
      </c>
      <c r="B11" s="201">
        <v>0.22916666666666663</v>
      </c>
      <c r="C11" s="192">
        <v>0.5625</v>
      </c>
      <c r="D11" s="194">
        <v>0.9375</v>
      </c>
      <c r="E11" s="210" t="s">
        <v>34</v>
      </c>
      <c r="F11" s="207"/>
      <c r="G11" s="191"/>
      <c r="H11" s="42"/>
      <c r="I11" s="43"/>
      <c r="J11" s="43"/>
      <c r="K11" s="44"/>
      <c r="L11" s="61"/>
      <c r="M11" s="64"/>
      <c r="N11" s="67"/>
      <c r="O11" s="70"/>
      <c r="P11" s="220"/>
      <c r="Q11" s="220"/>
      <c r="R11" s="220"/>
      <c r="S11" s="220"/>
      <c r="T11" s="61"/>
      <c r="U11" s="73"/>
      <c r="V11" s="67"/>
      <c r="W11" s="70"/>
      <c r="X11" s="190"/>
      <c r="Y11" s="207"/>
      <c r="Z11" s="191"/>
    </row>
    <row r="12" spans="1:26" ht="24.9" x14ac:dyDescent="0.4">
      <c r="A12" s="193">
        <v>0.37499999999999994</v>
      </c>
      <c r="B12" s="201">
        <v>0.24999999999999994</v>
      </c>
      <c r="C12" s="192">
        <v>0.58333333333333326</v>
      </c>
      <c r="D12" s="194">
        <v>0.95833333333333326</v>
      </c>
      <c r="E12" s="210" t="s">
        <v>35</v>
      </c>
      <c r="F12" s="207"/>
      <c r="G12" s="191"/>
      <c r="H12" s="42"/>
      <c r="I12" s="43"/>
      <c r="J12" s="43"/>
      <c r="K12" s="44"/>
      <c r="L12" s="61"/>
      <c r="M12" s="64"/>
      <c r="N12" s="67"/>
      <c r="O12" s="70"/>
      <c r="P12" s="141" t="s">
        <v>33</v>
      </c>
      <c r="Q12" s="72" t="s">
        <v>90</v>
      </c>
      <c r="R12" s="66" t="s">
        <v>120</v>
      </c>
      <c r="S12" s="93" t="s">
        <v>73</v>
      </c>
      <c r="T12" s="61"/>
      <c r="U12" s="73"/>
      <c r="V12" s="67"/>
      <c r="W12" s="70"/>
      <c r="X12" s="190"/>
      <c r="Y12" s="207"/>
      <c r="Z12" s="191"/>
    </row>
    <row r="13" spans="1:26" ht="25.3" thickBot="1" x14ac:dyDescent="0.45">
      <c r="A13" s="193">
        <v>0.39583333333333326</v>
      </c>
      <c r="B13" s="201">
        <v>0.27083333333333326</v>
      </c>
      <c r="C13" s="192">
        <v>0.60416666666666663</v>
      </c>
      <c r="D13" s="194">
        <v>0.97916666666666663</v>
      </c>
      <c r="E13" s="210" t="s">
        <v>36</v>
      </c>
      <c r="F13" s="207"/>
      <c r="G13" s="191"/>
      <c r="H13" s="45"/>
      <c r="I13" s="46"/>
      <c r="J13" s="46"/>
      <c r="K13" s="47"/>
      <c r="L13" s="62"/>
      <c r="M13" s="65"/>
      <c r="N13" s="68"/>
      <c r="O13" s="71"/>
      <c r="P13" s="142"/>
      <c r="Q13" s="74"/>
      <c r="R13" s="68"/>
      <c r="S13" s="95"/>
      <c r="T13" s="62"/>
      <c r="U13" s="74"/>
      <c r="V13" s="68"/>
      <c r="W13" s="71"/>
      <c r="X13" s="190"/>
      <c r="Y13" s="207"/>
      <c r="Z13" s="191"/>
    </row>
    <row r="14" spans="1:26" ht="25.3" thickBot="1" x14ac:dyDescent="0.45">
      <c r="A14" s="193">
        <v>0.41666666666666657</v>
      </c>
      <c r="B14" s="192">
        <v>0.29166666666666657</v>
      </c>
      <c r="C14" s="192">
        <v>0.62499999999999989</v>
      </c>
      <c r="D14" s="200">
        <v>1</v>
      </c>
      <c r="E14" s="211" t="s">
        <v>37</v>
      </c>
      <c r="F14" s="143"/>
      <c r="G14" s="144"/>
      <c r="H14" s="58" t="s">
        <v>38</v>
      </c>
      <c r="I14" s="58"/>
      <c r="J14" s="58"/>
      <c r="K14" s="59"/>
      <c r="L14" s="57" t="s">
        <v>38</v>
      </c>
      <c r="M14" s="58"/>
      <c r="N14" s="58"/>
      <c r="O14" s="59"/>
      <c r="P14" s="57" t="s">
        <v>38</v>
      </c>
      <c r="Q14" s="58"/>
      <c r="R14" s="58"/>
      <c r="S14" s="59"/>
      <c r="T14" s="57" t="s">
        <v>38</v>
      </c>
      <c r="U14" s="58"/>
      <c r="V14" s="58"/>
      <c r="W14" s="59"/>
      <c r="X14" s="190"/>
      <c r="Y14" s="207"/>
      <c r="Z14" s="191"/>
    </row>
    <row r="15" spans="1:26" ht="24.9" x14ac:dyDescent="0.4">
      <c r="A15" s="193">
        <v>0.43749999999999989</v>
      </c>
      <c r="B15" s="192">
        <v>0.31249999999999989</v>
      </c>
      <c r="C15" s="192">
        <v>0.64583333333333326</v>
      </c>
      <c r="D15" s="200">
        <v>1.0208333333333333</v>
      </c>
      <c r="E15" s="212" t="s">
        <v>39</v>
      </c>
      <c r="F15" s="207"/>
      <c r="G15" s="191"/>
      <c r="H15" s="75" t="s">
        <v>89</v>
      </c>
      <c r="I15" s="76"/>
      <c r="J15" s="76"/>
      <c r="K15" s="77"/>
      <c r="L15" s="111" t="s">
        <v>121</v>
      </c>
      <c r="M15" s="112"/>
      <c r="N15" s="112"/>
      <c r="O15" s="113"/>
      <c r="P15" s="75" t="s">
        <v>91</v>
      </c>
      <c r="Q15" s="76"/>
      <c r="R15" s="76"/>
      <c r="S15" s="77"/>
      <c r="T15" s="60" t="s">
        <v>122</v>
      </c>
      <c r="U15" s="84" t="s">
        <v>57</v>
      </c>
      <c r="V15" s="156"/>
      <c r="W15" s="93" t="s">
        <v>73</v>
      </c>
      <c r="X15" s="190"/>
      <c r="Y15" s="207"/>
      <c r="Z15" s="191"/>
    </row>
    <row r="16" spans="1:26" ht="25.3" thickBot="1" x14ac:dyDescent="0.45">
      <c r="A16" s="193">
        <v>0.4583333333333332</v>
      </c>
      <c r="B16" s="192">
        <v>0.3333333333333332</v>
      </c>
      <c r="C16" s="192">
        <v>0.66666666666666652</v>
      </c>
      <c r="D16" s="200">
        <v>1.0416666666666665</v>
      </c>
      <c r="E16" s="212" t="s">
        <v>40</v>
      </c>
      <c r="F16" s="207"/>
      <c r="G16" s="191"/>
      <c r="H16" s="78"/>
      <c r="I16" s="79"/>
      <c r="J16" s="79"/>
      <c r="K16" s="80"/>
      <c r="L16" s="114"/>
      <c r="M16" s="115"/>
      <c r="N16" s="115"/>
      <c r="O16" s="116"/>
      <c r="P16" s="81"/>
      <c r="Q16" s="82"/>
      <c r="R16" s="82"/>
      <c r="S16" s="83"/>
      <c r="T16" s="61"/>
      <c r="U16" s="85"/>
      <c r="V16" s="157"/>
      <c r="W16" s="94"/>
      <c r="X16" s="190"/>
      <c r="Y16" s="207"/>
      <c r="Z16" s="191"/>
    </row>
    <row r="17" spans="1:26" ht="24.9" x14ac:dyDescent="0.4">
      <c r="A17" s="193">
        <v>0.47916666666666652</v>
      </c>
      <c r="B17" s="192">
        <v>0.35416666666666652</v>
      </c>
      <c r="C17" s="192">
        <v>0.68749999999999989</v>
      </c>
      <c r="D17" s="200">
        <v>1.0625</v>
      </c>
      <c r="E17" s="212" t="s">
        <v>41</v>
      </c>
      <c r="F17" s="207"/>
      <c r="G17" s="191"/>
      <c r="H17" s="78"/>
      <c r="I17" s="79"/>
      <c r="J17" s="79"/>
      <c r="K17" s="80"/>
      <c r="L17" s="114"/>
      <c r="M17" s="115"/>
      <c r="N17" s="115"/>
      <c r="O17" s="116"/>
      <c r="P17" s="75" t="s">
        <v>75</v>
      </c>
      <c r="Q17" s="76"/>
      <c r="R17" s="76"/>
      <c r="S17" s="77"/>
      <c r="T17" s="61"/>
      <c r="U17" s="85"/>
      <c r="V17" s="157"/>
      <c r="W17" s="94"/>
      <c r="X17" s="190"/>
      <c r="Y17" s="207"/>
      <c r="Z17" s="191"/>
    </row>
    <row r="18" spans="1:26" ht="25.3" thickBot="1" x14ac:dyDescent="0.45">
      <c r="A18" s="193">
        <v>0.49999999999999983</v>
      </c>
      <c r="B18" s="192">
        <v>0.37499999999999983</v>
      </c>
      <c r="C18" s="192">
        <v>0.70833333333333315</v>
      </c>
      <c r="D18" s="200">
        <v>1.0833333333333333</v>
      </c>
      <c r="E18" s="212" t="s">
        <v>42</v>
      </c>
      <c r="F18" s="207"/>
      <c r="G18" s="191"/>
      <c r="H18" s="81"/>
      <c r="I18" s="82"/>
      <c r="J18" s="82"/>
      <c r="K18" s="83"/>
      <c r="L18" s="117"/>
      <c r="M18" s="118"/>
      <c r="N18" s="118"/>
      <c r="O18" s="119"/>
      <c r="P18" s="81"/>
      <c r="Q18" s="82"/>
      <c r="R18" s="82"/>
      <c r="S18" s="83"/>
      <c r="T18" s="62"/>
      <c r="U18" s="86"/>
      <c r="V18" s="158"/>
      <c r="W18" s="95"/>
      <c r="X18" s="190"/>
      <c r="Y18" s="207"/>
      <c r="Z18" s="191"/>
    </row>
    <row r="19" spans="1:26" ht="25.3" thickBot="1" x14ac:dyDescent="0.45">
      <c r="A19" s="193">
        <v>0.52083333333333315</v>
      </c>
      <c r="B19" s="192">
        <v>0.39583333333333315</v>
      </c>
      <c r="C19" s="192">
        <v>0.72916666666666652</v>
      </c>
      <c r="D19" s="200">
        <v>1.1041666666666665</v>
      </c>
      <c r="E19" s="209" t="s">
        <v>43</v>
      </c>
      <c r="F19" s="207"/>
      <c r="G19" s="191"/>
      <c r="H19" s="126" t="s">
        <v>172</v>
      </c>
      <c r="I19" s="126"/>
      <c r="J19" s="126"/>
      <c r="K19" s="127"/>
      <c r="L19" s="126" t="s">
        <v>172</v>
      </c>
      <c r="M19" s="126"/>
      <c r="N19" s="126"/>
      <c r="O19" s="127"/>
      <c r="P19" s="126" t="s">
        <v>172</v>
      </c>
      <c r="Q19" s="126"/>
      <c r="R19" s="126"/>
      <c r="S19" s="127"/>
      <c r="T19" s="126" t="s">
        <v>172</v>
      </c>
      <c r="U19" s="126"/>
      <c r="V19" s="126"/>
      <c r="W19" s="127"/>
      <c r="X19" s="190"/>
      <c r="Y19" s="207"/>
      <c r="Z19" s="191"/>
    </row>
    <row r="20" spans="1:26" ht="25.3" thickBot="1" x14ac:dyDescent="0.45">
      <c r="A20" s="193">
        <v>0.54166666666666652</v>
      </c>
      <c r="B20" s="192">
        <v>0.41666666666666652</v>
      </c>
      <c r="C20" s="192">
        <v>0.74999999999999989</v>
      </c>
      <c r="D20" s="200">
        <v>1.125</v>
      </c>
      <c r="E20" s="209" t="s">
        <v>44</v>
      </c>
      <c r="F20" s="207"/>
      <c r="G20" s="191"/>
      <c r="H20" s="128"/>
      <c r="I20" s="128"/>
      <c r="J20" s="128"/>
      <c r="K20" s="129"/>
      <c r="L20" s="128"/>
      <c r="M20" s="128"/>
      <c r="N20" s="128"/>
      <c r="O20" s="129"/>
      <c r="P20" s="128"/>
      <c r="Q20" s="128"/>
      <c r="R20" s="128"/>
      <c r="S20" s="129"/>
      <c r="T20" s="128"/>
      <c r="U20" s="128"/>
      <c r="V20" s="128"/>
      <c r="W20" s="129"/>
      <c r="X20" s="39" t="s">
        <v>123</v>
      </c>
      <c r="Y20" s="40"/>
      <c r="Z20" s="41"/>
    </row>
    <row r="21" spans="1:26" ht="25.3" thickBot="1" x14ac:dyDescent="0.45">
      <c r="A21" s="193">
        <v>0.56249999999999989</v>
      </c>
      <c r="B21" s="192">
        <v>0.43749999999999989</v>
      </c>
      <c r="C21" s="192">
        <v>0.77083333333333326</v>
      </c>
      <c r="D21" s="200">
        <v>1.1458333333333333</v>
      </c>
      <c r="E21" s="212" t="s">
        <v>45</v>
      </c>
      <c r="F21" s="207"/>
      <c r="G21" s="191"/>
      <c r="H21" s="60" t="s">
        <v>56</v>
      </c>
      <c r="I21" s="90" t="s">
        <v>124</v>
      </c>
      <c r="J21" s="172" t="s">
        <v>74</v>
      </c>
      <c r="K21" s="145" t="s">
        <v>125</v>
      </c>
      <c r="L21" s="60" t="s">
        <v>56</v>
      </c>
      <c r="M21" s="90" t="s">
        <v>124</v>
      </c>
      <c r="N21" s="87" t="s">
        <v>58</v>
      </c>
      <c r="O21" s="69" t="s">
        <v>119</v>
      </c>
      <c r="P21" s="60" t="s">
        <v>56</v>
      </c>
      <c r="Q21" s="72" t="s">
        <v>90</v>
      </c>
      <c r="R21" s="87" t="s">
        <v>58</v>
      </c>
      <c r="S21" s="93" t="s">
        <v>73</v>
      </c>
      <c r="T21" s="60" t="s">
        <v>56</v>
      </c>
      <c r="U21" s="90" t="s">
        <v>124</v>
      </c>
      <c r="V21" s="87" t="s">
        <v>58</v>
      </c>
      <c r="W21" s="93" t="s">
        <v>73</v>
      </c>
      <c r="X21" s="42"/>
      <c r="Y21" s="43"/>
      <c r="Z21" s="44"/>
    </row>
    <row r="22" spans="1:26" ht="24.9" x14ac:dyDescent="0.4">
      <c r="A22" s="193">
        <v>0.58333333333333326</v>
      </c>
      <c r="B22" s="192">
        <v>0.45833333333333326</v>
      </c>
      <c r="C22" s="192">
        <v>0.79166666666666663</v>
      </c>
      <c r="D22" s="200">
        <v>1.1666666666666665</v>
      </c>
      <c r="E22" s="212" t="s">
        <v>47</v>
      </c>
      <c r="F22" s="35" t="s">
        <v>173</v>
      </c>
      <c r="G22" s="36"/>
      <c r="H22" s="61"/>
      <c r="I22" s="91"/>
      <c r="J22" s="173"/>
      <c r="K22" s="146"/>
      <c r="L22" s="61"/>
      <c r="M22" s="91"/>
      <c r="N22" s="88"/>
      <c r="O22" s="70"/>
      <c r="P22" s="61"/>
      <c r="Q22" s="73"/>
      <c r="R22" s="88"/>
      <c r="S22" s="94"/>
      <c r="T22" s="61"/>
      <c r="U22" s="91"/>
      <c r="V22" s="88"/>
      <c r="W22" s="94"/>
      <c r="X22" s="42"/>
      <c r="Y22" s="43"/>
      <c r="Z22" s="44"/>
    </row>
    <row r="23" spans="1:26" ht="25.3" thickBot="1" x14ac:dyDescent="0.45">
      <c r="A23" s="193">
        <v>0.60416666666666663</v>
      </c>
      <c r="B23" s="192">
        <v>0.47916666666666663</v>
      </c>
      <c r="C23" s="192">
        <v>0.8125</v>
      </c>
      <c r="D23" s="200">
        <v>1.1875</v>
      </c>
      <c r="E23" s="212" t="s">
        <v>48</v>
      </c>
      <c r="F23" s="37"/>
      <c r="G23" s="38"/>
      <c r="H23" s="61"/>
      <c r="I23" s="91"/>
      <c r="J23" s="173"/>
      <c r="K23" s="146"/>
      <c r="L23" s="61"/>
      <c r="M23" s="91"/>
      <c r="N23" s="88"/>
      <c r="O23" s="70"/>
      <c r="P23" s="61"/>
      <c r="Q23" s="73"/>
      <c r="R23" s="88"/>
      <c r="S23" s="94"/>
      <c r="T23" s="61"/>
      <c r="U23" s="91"/>
      <c r="V23" s="88"/>
      <c r="W23" s="94"/>
      <c r="X23" s="42"/>
      <c r="Y23" s="43"/>
      <c r="Z23" s="44"/>
    </row>
    <row r="24" spans="1:26" ht="25.3" thickBot="1" x14ac:dyDescent="0.45">
      <c r="A24" s="193">
        <v>0.625</v>
      </c>
      <c r="B24" s="192">
        <v>0.5</v>
      </c>
      <c r="C24" s="192">
        <v>0.83333333333333337</v>
      </c>
      <c r="D24" s="200">
        <v>1.2083333333333335</v>
      </c>
      <c r="E24" s="212" t="s">
        <v>49</v>
      </c>
      <c r="F24" s="207"/>
      <c r="G24" s="191"/>
      <c r="H24" s="62"/>
      <c r="I24" s="92"/>
      <c r="J24" s="174"/>
      <c r="K24" s="147"/>
      <c r="L24" s="62"/>
      <c r="M24" s="92"/>
      <c r="N24" s="89"/>
      <c r="O24" s="71"/>
      <c r="P24" s="62"/>
      <c r="Q24" s="74"/>
      <c r="R24" s="89"/>
      <c r="S24" s="95"/>
      <c r="T24" s="62"/>
      <c r="U24" s="92"/>
      <c r="V24" s="89"/>
      <c r="W24" s="95"/>
      <c r="X24" s="42"/>
      <c r="Y24" s="43"/>
      <c r="Z24" s="44"/>
    </row>
    <row r="25" spans="1:26" ht="25.3" thickBot="1" x14ac:dyDescent="0.45">
      <c r="A25" s="193">
        <v>0.64583333333333337</v>
      </c>
      <c r="B25" s="192">
        <v>0.52083333333333337</v>
      </c>
      <c r="C25" s="192">
        <v>0.85416666666666674</v>
      </c>
      <c r="D25" s="200">
        <v>1.2291666666666667</v>
      </c>
      <c r="E25" s="211" t="s">
        <v>50</v>
      </c>
      <c r="F25" s="143"/>
      <c r="G25" s="144"/>
      <c r="H25" s="57" t="s">
        <v>38</v>
      </c>
      <c r="I25" s="58"/>
      <c r="J25" s="58"/>
      <c r="K25" s="59"/>
      <c r="L25" s="57" t="s">
        <v>38</v>
      </c>
      <c r="M25" s="58"/>
      <c r="N25" s="58"/>
      <c r="O25" s="59"/>
      <c r="P25" s="57" t="s">
        <v>38</v>
      </c>
      <c r="Q25" s="58"/>
      <c r="R25" s="58"/>
      <c r="S25" s="59"/>
      <c r="T25" s="57" t="s">
        <v>38</v>
      </c>
      <c r="U25" s="58"/>
      <c r="V25" s="58"/>
      <c r="W25" s="59"/>
      <c r="X25" s="42"/>
      <c r="Y25" s="43"/>
      <c r="Z25" s="44"/>
    </row>
    <row r="26" spans="1:26" ht="24.9" x14ac:dyDescent="0.4">
      <c r="A26" s="193">
        <v>0.66666666666666674</v>
      </c>
      <c r="B26" s="192">
        <v>0.54166666666666674</v>
      </c>
      <c r="C26" s="192">
        <v>0.87500000000000011</v>
      </c>
      <c r="D26" s="200">
        <v>1.25</v>
      </c>
      <c r="E26" s="210" t="s">
        <v>51</v>
      </c>
      <c r="F26" s="150" t="s">
        <v>174</v>
      </c>
      <c r="G26" s="151"/>
      <c r="H26" s="60" t="s">
        <v>56</v>
      </c>
      <c r="I26" s="84" t="s">
        <v>57</v>
      </c>
      <c r="J26" s="63" t="s">
        <v>59</v>
      </c>
      <c r="K26" s="69" t="s">
        <v>119</v>
      </c>
      <c r="L26" s="156"/>
      <c r="M26" s="84" t="s">
        <v>57</v>
      </c>
      <c r="N26" s="93" t="s">
        <v>126</v>
      </c>
      <c r="O26" s="169" t="s">
        <v>175</v>
      </c>
      <c r="P26" s="60" t="s">
        <v>56</v>
      </c>
      <c r="Q26" s="84" t="s">
        <v>57</v>
      </c>
      <c r="R26" s="63" t="s">
        <v>59</v>
      </c>
      <c r="S26" s="69" t="s">
        <v>119</v>
      </c>
      <c r="T26" s="75" t="s">
        <v>92</v>
      </c>
      <c r="U26" s="76"/>
      <c r="V26" s="76"/>
      <c r="W26" s="77"/>
      <c r="X26" s="42"/>
      <c r="Y26" s="43"/>
      <c r="Z26" s="44"/>
    </row>
    <row r="27" spans="1:26" ht="24.9" x14ac:dyDescent="0.4">
      <c r="A27" s="193">
        <v>0.68750000000000011</v>
      </c>
      <c r="B27" s="192">
        <v>0.56250000000000011</v>
      </c>
      <c r="C27" s="192">
        <v>0.89583333333333348</v>
      </c>
      <c r="D27" s="200">
        <v>1.2708333333333335</v>
      </c>
      <c r="E27" s="212" t="s">
        <v>52</v>
      </c>
      <c r="F27" s="152"/>
      <c r="G27" s="153"/>
      <c r="H27" s="61"/>
      <c r="I27" s="85"/>
      <c r="J27" s="64"/>
      <c r="K27" s="70"/>
      <c r="L27" s="157"/>
      <c r="M27" s="85"/>
      <c r="N27" s="94"/>
      <c r="O27" s="170"/>
      <c r="P27" s="61"/>
      <c r="Q27" s="85"/>
      <c r="R27" s="64"/>
      <c r="S27" s="70"/>
      <c r="T27" s="78"/>
      <c r="U27" s="79"/>
      <c r="V27" s="79"/>
      <c r="W27" s="80"/>
      <c r="X27" s="42"/>
      <c r="Y27" s="43"/>
      <c r="Z27" s="44"/>
    </row>
    <row r="28" spans="1:26" ht="25.3" thickBot="1" x14ac:dyDescent="0.45">
      <c r="A28" s="193">
        <v>0.70833333333333348</v>
      </c>
      <c r="B28" s="192">
        <v>0.58333333333333348</v>
      </c>
      <c r="C28" s="192">
        <v>0.91666666666666685</v>
      </c>
      <c r="D28" s="194">
        <v>1.291666666666667</v>
      </c>
      <c r="E28" s="212" t="s">
        <v>53</v>
      </c>
      <c r="F28" s="154"/>
      <c r="G28" s="155"/>
      <c r="H28" s="61"/>
      <c r="I28" s="85"/>
      <c r="J28" s="64"/>
      <c r="K28" s="70"/>
      <c r="L28" s="157"/>
      <c r="M28" s="85"/>
      <c r="N28" s="94"/>
      <c r="O28" s="170"/>
      <c r="P28" s="61"/>
      <c r="Q28" s="85"/>
      <c r="R28" s="64"/>
      <c r="S28" s="70"/>
      <c r="T28" s="78"/>
      <c r="U28" s="79"/>
      <c r="V28" s="79"/>
      <c r="W28" s="80"/>
      <c r="X28" s="42"/>
      <c r="Y28" s="43"/>
      <c r="Z28" s="44"/>
    </row>
    <row r="29" spans="1:26" ht="25.3" thickBot="1" x14ac:dyDescent="0.45">
      <c r="A29" s="193">
        <v>0.72916666666666685</v>
      </c>
      <c r="B29" s="192">
        <v>0.60416666666666685</v>
      </c>
      <c r="C29" s="192">
        <v>0.93750000000000022</v>
      </c>
      <c r="D29" s="194">
        <v>1.3125000000000002</v>
      </c>
      <c r="E29" s="212" t="s">
        <v>54</v>
      </c>
      <c r="F29" s="35" t="s">
        <v>76</v>
      </c>
      <c r="G29" s="36"/>
      <c r="H29" s="62"/>
      <c r="I29" s="86"/>
      <c r="J29" s="65"/>
      <c r="K29" s="71"/>
      <c r="L29" s="158"/>
      <c r="M29" s="86"/>
      <c r="N29" s="95"/>
      <c r="O29" s="171"/>
      <c r="P29" s="62"/>
      <c r="Q29" s="86"/>
      <c r="R29" s="65"/>
      <c r="S29" s="71"/>
      <c r="T29" s="81"/>
      <c r="U29" s="82"/>
      <c r="V29" s="82"/>
      <c r="W29" s="83"/>
      <c r="X29" s="45"/>
      <c r="Y29" s="46"/>
      <c r="Z29" s="47"/>
    </row>
    <row r="30" spans="1:26" ht="25.3" thickBot="1" x14ac:dyDescent="0.45">
      <c r="A30" s="193">
        <v>0.75000000000000022</v>
      </c>
      <c r="B30" s="192">
        <v>0.62500000000000022</v>
      </c>
      <c r="C30" s="192">
        <v>0.95833333333333359</v>
      </c>
      <c r="D30" s="194">
        <v>1.3333333333333335</v>
      </c>
      <c r="E30" s="209" t="s">
        <v>55</v>
      </c>
      <c r="F30" s="37"/>
      <c r="G30" s="38"/>
      <c r="H30" s="160" t="s">
        <v>176</v>
      </c>
      <c r="I30" s="161"/>
      <c r="J30" s="161"/>
      <c r="K30" s="162"/>
      <c r="L30" s="57" t="s">
        <v>38</v>
      </c>
      <c r="M30" s="58"/>
      <c r="N30" s="58"/>
      <c r="O30" s="59"/>
      <c r="P30" s="57" t="s">
        <v>38</v>
      </c>
      <c r="Q30" s="58"/>
      <c r="R30" s="58"/>
      <c r="S30" s="59"/>
      <c r="T30" s="130" t="s">
        <v>78</v>
      </c>
      <c r="U30" s="126"/>
      <c r="V30" s="126"/>
      <c r="W30" s="127"/>
      <c r="X30" s="48" t="s">
        <v>127</v>
      </c>
      <c r="Y30" s="49"/>
      <c r="Z30" s="50"/>
    </row>
    <row r="31" spans="1:26" ht="24.9" x14ac:dyDescent="0.4">
      <c r="A31" s="193">
        <v>0.77083333333333359</v>
      </c>
      <c r="B31" s="192">
        <v>0.64583333333333359</v>
      </c>
      <c r="C31" s="192">
        <v>0.97916666666666696</v>
      </c>
      <c r="D31" s="194">
        <v>1.354166666666667</v>
      </c>
      <c r="E31" s="209" t="s">
        <v>77</v>
      </c>
      <c r="F31" s="126" t="s">
        <v>78</v>
      </c>
      <c r="G31" s="127"/>
      <c r="H31" s="163"/>
      <c r="I31" s="164"/>
      <c r="J31" s="164"/>
      <c r="K31" s="165"/>
      <c r="L31" s="78" t="s">
        <v>177</v>
      </c>
      <c r="M31" s="79"/>
      <c r="N31" s="79"/>
      <c r="O31" s="80"/>
      <c r="P31" s="175" t="s">
        <v>128</v>
      </c>
      <c r="Q31" s="176"/>
      <c r="R31" s="176"/>
      <c r="S31" s="177"/>
      <c r="T31" s="159"/>
      <c r="U31" s="148"/>
      <c r="V31" s="148"/>
      <c r="W31" s="149"/>
      <c r="X31" s="51"/>
      <c r="Y31" s="52"/>
      <c r="Z31" s="53"/>
    </row>
    <row r="32" spans="1:26" ht="25.3" thickBot="1" x14ac:dyDescent="0.45">
      <c r="A32" s="193">
        <v>0.79166666666666696</v>
      </c>
      <c r="B32" s="192">
        <v>0.66666666666666696</v>
      </c>
      <c r="C32" s="201">
        <v>1.0000000000000002</v>
      </c>
      <c r="D32" s="194">
        <v>1.3750000000000004</v>
      </c>
      <c r="E32" s="209" t="s">
        <v>79</v>
      </c>
      <c r="F32" s="148"/>
      <c r="G32" s="149"/>
      <c r="H32" s="166"/>
      <c r="I32" s="167"/>
      <c r="J32" s="167"/>
      <c r="K32" s="168"/>
      <c r="L32" s="78"/>
      <c r="M32" s="79"/>
      <c r="N32" s="79"/>
      <c r="O32" s="80"/>
      <c r="P32" s="178"/>
      <c r="Q32" s="179"/>
      <c r="R32" s="179"/>
      <c r="S32" s="180"/>
      <c r="T32" s="159"/>
      <c r="U32" s="148"/>
      <c r="V32" s="148"/>
      <c r="W32" s="149"/>
      <c r="X32" s="51"/>
      <c r="Y32" s="52"/>
      <c r="Z32" s="53"/>
    </row>
    <row r="33" spans="1:26" ht="24.9" x14ac:dyDescent="0.4">
      <c r="A33" s="193">
        <v>0.81250000000000033</v>
      </c>
      <c r="B33" s="192">
        <v>0.68750000000000033</v>
      </c>
      <c r="C33" s="201">
        <v>1.0208333333333337</v>
      </c>
      <c r="D33" s="194">
        <v>1.3958333333333337</v>
      </c>
      <c r="E33" s="209" t="s">
        <v>80</v>
      </c>
      <c r="F33" s="148"/>
      <c r="G33" s="149"/>
      <c r="H33" s="160" t="s">
        <v>178</v>
      </c>
      <c r="I33" s="161"/>
      <c r="J33" s="161"/>
      <c r="K33" s="162"/>
      <c r="L33" s="159" t="s">
        <v>78</v>
      </c>
      <c r="M33" s="148"/>
      <c r="N33" s="148"/>
      <c r="O33" s="149"/>
      <c r="P33" s="178"/>
      <c r="Q33" s="179"/>
      <c r="R33" s="179"/>
      <c r="S33" s="180"/>
      <c r="T33" s="159"/>
      <c r="U33" s="148"/>
      <c r="V33" s="148"/>
      <c r="W33" s="149"/>
      <c r="X33" s="51"/>
      <c r="Y33" s="52"/>
      <c r="Z33" s="53"/>
    </row>
    <row r="34" spans="1:26" ht="25.3" thickBot="1" x14ac:dyDescent="0.45">
      <c r="A34" s="193">
        <v>0.8333333333333337</v>
      </c>
      <c r="B34" s="192">
        <v>0.7083333333333337</v>
      </c>
      <c r="C34" s="201">
        <v>1.041666666666667</v>
      </c>
      <c r="D34" s="194">
        <v>1.416666666666667</v>
      </c>
      <c r="E34" s="209" t="s">
        <v>81</v>
      </c>
      <c r="F34" s="148"/>
      <c r="G34" s="149"/>
      <c r="H34" s="163"/>
      <c r="I34" s="164"/>
      <c r="J34" s="164"/>
      <c r="K34" s="165"/>
      <c r="L34" s="159"/>
      <c r="M34" s="148"/>
      <c r="N34" s="148"/>
      <c r="O34" s="149"/>
      <c r="P34" s="181"/>
      <c r="Q34" s="182"/>
      <c r="R34" s="182"/>
      <c r="S34" s="183"/>
      <c r="T34" s="159"/>
      <c r="U34" s="148"/>
      <c r="V34" s="148"/>
      <c r="W34" s="149"/>
      <c r="X34" s="51"/>
      <c r="Y34" s="52"/>
      <c r="Z34" s="53"/>
    </row>
    <row r="35" spans="1:26" ht="25.3" thickBot="1" x14ac:dyDescent="0.45">
      <c r="A35" s="193">
        <v>0.85416666666666707</v>
      </c>
      <c r="B35" s="192">
        <v>0.72916666666666707</v>
      </c>
      <c r="C35" s="201">
        <v>1.0625000000000004</v>
      </c>
      <c r="D35" s="194">
        <v>1.4375000000000004</v>
      </c>
      <c r="E35" s="213" t="s">
        <v>82</v>
      </c>
      <c r="F35" s="148"/>
      <c r="G35" s="149"/>
      <c r="H35" s="166"/>
      <c r="I35" s="167"/>
      <c r="J35" s="167"/>
      <c r="K35" s="168"/>
      <c r="L35" s="159"/>
      <c r="M35" s="148"/>
      <c r="N35" s="148"/>
      <c r="O35" s="149"/>
      <c r="P35" s="159" t="s">
        <v>78</v>
      </c>
      <c r="Q35" s="148"/>
      <c r="R35" s="148"/>
      <c r="S35" s="149"/>
      <c r="T35" s="159"/>
      <c r="U35" s="148"/>
      <c r="V35" s="148"/>
      <c r="W35" s="149"/>
      <c r="X35" s="51"/>
      <c r="Y35" s="52"/>
      <c r="Z35" s="53"/>
    </row>
    <row r="36" spans="1:26" ht="24.9" x14ac:dyDescent="0.4">
      <c r="A36" s="193">
        <v>0.87500000000000044</v>
      </c>
      <c r="B36" s="192">
        <v>0.75000000000000044</v>
      </c>
      <c r="C36" s="201">
        <v>1.0833333333333337</v>
      </c>
      <c r="D36" s="194">
        <v>1.4583333333333339</v>
      </c>
      <c r="E36" s="213" t="s">
        <v>83</v>
      </c>
      <c r="F36" s="148"/>
      <c r="G36" s="149"/>
      <c r="H36" s="130" t="s">
        <v>78</v>
      </c>
      <c r="I36" s="126"/>
      <c r="J36" s="126"/>
      <c r="K36" s="127"/>
      <c r="L36" s="159"/>
      <c r="M36" s="148"/>
      <c r="N36" s="148"/>
      <c r="O36" s="149"/>
      <c r="P36" s="159"/>
      <c r="Q36" s="148"/>
      <c r="R36" s="148"/>
      <c r="S36" s="149"/>
      <c r="T36" s="159"/>
      <c r="U36" s="148"/>
      <c r="V36" s="148"/>
      <c r="W36" s="149"/>
      <c r="X36" s="51"/>
      <c r="Y36" s="52"/>
      <c r="Z36" s="53"/>
    </row>
    <row r="37" spans="1:26" ht="24.9" x14ac:dyDescent="0.4">
      <c r="A37" s="193">
        <v>0.89583333333333381</v>
      </c>
      <c r="B37" s="192">
        <v>0.77083333333333381</v>
      </c>
      <c r="C37" s="201">
        <v>1.1041666666666672</v>
      </c>
      <c r="D37" s="194">
        <v>1.4791666666666672</v>
      </c>
      <c r="E37" s="214" t="s">
        <v>84</v>
      </c>
      <c r="F37" s="148"/>
      <c r="G37" s="149"/>
      <c r="H37" s="159"/>
      <c r="I37" s="148"/>
      <c r="J37" s="148"/>
      <c r="K37" s="149"/>
      <c r="L37" s="159"/>
      <c r="M37" s="148"/>
      <c r="N37" s="148"/>
      <c r="O37" s="149"/>
      <c r="P37" s="159"/>
      <c r="Q37" s="148"/>
      <c r="R37" s="148"/>
      <c r="S37" s="149"/>
      <c r="T37" s="159"/>
      <c r="U37" s="148"/>
      <c r="V37" s="148"/>
      <c r="W37" s="149"/>
      <c r="X37" s="51"/>
      <c r="Y37" s="52"/>
      <c r="Z37" s="53"/>
    </row>
    <row r="38" spans="1:26" ht="24.9" x14ac:dyDescent="0.4">
      <c r="A38" s="193">
        <v>0.91666666666666718</v>
      </c>
      <c r="B38" s="192">
        <v>0.79166666666666718</v>
      </c>
      <c r="C38" s="201">
        <v>1.1250000000000004</v>
      </c>
      <c r="D38" s="194">
        <v>1.5000000000000004</v>
      </c>
      <c r="E38" s="214" t="s">
        <v>85</v>
      </c>
      <c r="F38" s="148"/>
      <c r="G38" s="149"/>
      <c r="H38" s="159"/>
      <c r="I38" s="148"/>
      <c r="J38" s="148"/>
      <c r="K38" s="149"/>
      <c r="L38" s="159"/>
      <c r="M38" s="148"/>
      <c r="N38" s="148"/>
      <c r="O38" s="149"/>
      <c r="P38" s="159"/>
      <c r="Q38" s="148"/>
      <c r="R38" s="148"/>
      <c r="S38" s="149"/>
      <c r="T38" s="159"/>
      <c r="U38" s="148"/>
      <c r="V38" s="148"/>
      <c r="W38" s="149"/>
      <c r="X38" s="51"/>
      <c r="Y38" s="52"/>
      <c r="Z38" s="53"/>
    </row>
    <row r="39" spans="1:26" ht="25.3" thickBot="1" x14ac:dyDescent="0.45">
      <c r="A39" s="216">
        <v>0.93750000000000056</v>
      </c>
      <c r="B39" s="195">
        <v>0.81250000000000056</v>
      </c>
      <c r="C39" s="217">
        <v>1.1458333333333339</v>
      </c>
      <c r="D39" s="219">
        <v>1.5208333333333339</v>
      </c>
      <c r="E39" s="215" t="s">
        <v>86</v>
      </c>
      <c r="F39" s="128"/>
      <c r="G39" s="129"/>
      <c r="H39" s="131"/>
      <c r="I39" s="128"/>
      <c r="J39" s="128"/>
      <c r="K39" s="129"/>
      <c r="L39" s="131"/>
      <c r="M39" s="128"/>
      <c r="N39" s="128"/>
      <c r="O39" s="129"/>
      <c r="P39" s="131"/>
      <c r="Q39" s="128"/>
      <c r="R39" s="128"/>
      <c r="S39" s="129"/>
      <c r="T39" s="131"/>
      <c r="U39" s="128"/>
      <c r="V39" s="128"/>
      <c r="W39" s="129"/>
      <c r="X39" s="54"/>
      <c r="Y39" s="55"/>
      <c r="Z39" s="56"/>
    </row>
  </sheetData>
  <mergeCells count="104">
    <mergeCell ref="P30:S30"/>
    <mergeCell ref="J26:J29"/>
    <mergeCell ref="W21:W24"/>
    <mergeCell ref="O26:O29"/>
    <mergeCell ref="J21:J24"/>
    <mergeCell ref="P19:S20"/>
    <mergeCell ref="T19:W20"/>
    <mergeCell ref="P31:S34"/>
    <mergeCell ref="P35:S39"/>
    <mergeCell ref="L26:L29"/>
    <mergeCell ref="Q21:Q24"/>
    <mergeCell ref="T25:W25"/>
    <mergeCell ref="F29:G30"/>
    <mergeCell ref="H19:K20"/>
    <mergeCell ref="M26:M29"/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I21:I24"/>
    <mergeCell ref="K21:K24"/>
    <mergeCell ref="N26:N29"/>
    <mergeCell ref="M21:M24"/>
    <mergeCell ref="H21:H24"/>
    <mergeCell ref="F25:G25"/>
    <mergeCell ref="H25:K25"/>
    <mergeCell ref="N21:N24"/>
    <mergeCell ref="K26:K29"/>
    <mergeCell ref="L21:L24"/>
    <mergeCell ref="X5:Z5"/>
    <mergeCell ref="P6:S6"/>
    <mergeCell ref="T6:W6"/>
    <mergeCell ref="X6:Z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0:K13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F14:G14"/>
    <mergeCell ref="F22:G23"/>
    <mergeCell ref="X20:Z2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93</v>
      </c>
    </row>
    <row r="2" spans="1:3" ht="15" x14ac:dyDescent="0.3">
      <c r="B2" s="3" t="s">
        <v>98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99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129</v>
      </c>
      <c r="C6" s="14">
        <v>0.5625</v>
      </c>
    </row>
    <row r="7" spans="1:3" ht="12.9" x14ac:dyDescent="0.35">
      <c r="A7" s="1">
        <f t="shared" si="0"/>
        <v>2</v>
      </c>
      <c r="B7" s="1" t="s">
        <v>130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131</v>
      </c>
      <c r="C8" s="14">
        <v>0.5625</v>
      </c>
    </row>
    <row r="9" spans="1:3" ht="12.9" x14ac:dyDescent="0.35">
      <c r="A9" s="1">
        <f t="shared" si="0"/>
        <v>4</v>
      </c>
      <c r="B9" s="1" t="s">
        <v>132</v>
      </c>
      <c r="C9" s="14">
        <v>0.5625</v>
      </c>
    </row>
    <row r="10" spans="1:3" ht="12.9" x14ac:dyDescent="0.35">
      <c r="A10" s="1">
        <f t="shared" si="0"/>
        <v>5</v>
      </c>
      <c r="B10" s="1" t="s">
        <v>133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134</v>
      </c>
      <c r="C11" s="14">
        <v>0.33333333333333331</v>
      </c>
    </row>
    <row r="12" spans="1:3" ht="12.9" x14ac:dyDescent="0.35">
      <c r="A12" s="1">
        <f t="shared" si="0"/>
        <v>7</v>
      </c>
      <c r="B12" s="1" t="s">
        <v>142</v>
      </c>
      <c r="C12" s="14">
        <v>0.4375</v>
      </c>
    </row>
    <row r="13" spans="1:3" ht="12.9" x14ac:dyDescent="0.35">
      <c r="A13" s="1">
        <f t="shared" si="0"/>
        <v>8</v>
      </c>
      <c r="B13" s="1" t="s">
        <v>135</v>
      </c>
      <c r="C13" s="14">
        <v>0.5625</v>
      </c>
    </row>
    <row r="14" spans="1:3" ht="12.9" x14ac:dyDescent="0.35">
      <c r="A14" s="1"/>
      <c r="B14" s="28" t="s">
        <v>136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100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101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137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102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3" activePane="bottomLeft" state="frozen"/>
      <selection pane="bottomLeft" activeCell="C22" sqref="C2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67</v>
      </c>
      <c r="H2" s="7" t="s">
        <v>88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0.56944444444444442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138</v>
      </c>
      <c r="C9" s="10" t="s">
        <v>1</v>
      </c>
      <c r="D9" s="8">
        <v>10</v>
      </c>
      <c r="E9" s="11">
        <f t="shared" si="1"/>
        <v>0.57291666666666663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94</v>
      </c>
      <c r="C10" s="13" t="s">
        <v>14</v>
      </c>
      <c r="D10" s="8">
        <v>5</v>
      </c>
      <c r="E10" s="11">
        <f t="shared" si="1"/>
        <v>0.57986111111111105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0.58333333333333326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153</v>
      </c>
      <c r="C12" s="13" t="s">
        <v>96</v>
      </c>
      <c r="D12" s="8">
        <v>30</v>
      </c>
      <c r="E12" s="11">
        <f t="shared" si="1"/>
        <v>0.59027777777777768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153</v>
      </c>
      <c r="C13" s="13" t="s">
        <v>103</v>
      </c>
      <c r="D13" s="8">
        <v>30</v>
      </c>
      <c r="E13" s="11">
        <f t="shared" si="1"/>
        <v>0.61111111111111105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153</v>
      </c>
      <c r="C14" s="13" t="s">
        <v>103</v>
      </c>
      <c r="D14" s="8">
        <v>20</v>
      </c>
      <c r="E14" s="11">
        <f t="shared" si="1"/>
        <v>0.63194444444444442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0.64583333333333326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13-March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66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148</v>
      </c>
      <c r="C20" s="13" t="s">
        <v>179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149</v>
      </c>
      <c r="C21" s="13" t="s">
        <v>179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139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139</v>
      </c>
      <c r="C23" s="13" t="s">
        <v>1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87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154</v>
      </c>
      <c r="C30" s="15"/>
      <c r="D30" s="8"/>
      <c r="G30" s="12"/>
      <c r="H30" s="15"/>
      <c r="I30" s="12"/>
      <c r="J30" s="12"/>
    </row>
    <row r="31" spans="1:10" ht="12.9" x14ac:dyDescent="0.35">
      <c r="B31" s="7" t="s">
        <v>95</v>
      </c>
      <c r="C31" s="13"/>
      <c r="D31" s="8"/>
      <c r="G31" s="12"/>
      <c r="H31" s="15"/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67</v>
      </c>
      <c r="H2" s="7" t="s">
        <v>88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14-March PM1: Technical Presentations</v>
      </c>
      <c r="E6" s="14">
        <f>Summary!$C$8</f>
        <v>0.5625</v>
      </c>
    </row>
    <row r="7" spans="1:8" ht="12.9" x14ac:dyDescent="0.3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E6+TIME(0,D7,0)</f>
        <v>0.5625</v>
      </c>
    </row>
    <row r="8" spans="1:8" ht="12.9" x14ac:dyDescent="0.35">
      <c r="A8" s="27">
        <f>A7+0.1</f>
        <v>3.2</v>
      </c>
      <c r="B8" s="12" t="s">
        <v>147</v>
      </c>
      <c r="C8" s="13" t="s">
        <v>97</v>
      </c>
      <c r="D8" s="8">
        <v>30</v>
      </c>
      <c r="E8" s="11">
        <f t="shared" si="0"/>
        <v>0.58333333333333337</v>
      </c>
      <c r="G8" s="13"/>
      <c r="H8" s="15"/>
    </row>
    <row r="9" spans="1:8" ht="12.9" x14ac:dyDescent="0.35">
      <c r="A9" s="27">
        <f>A8+0.1</f>
        <v>3.3000000000000003</v>
      </c>
      <c r="B9" s="12" t="s">
        <v>145</v>
      </c>
      <c r="C9" s="13" t="s">
        <v>146</v>
      </c>
      <c r="D9" s="8">
        <v>30</v>
      </c>
      <c r="E9" s="11">
        <f t="shared" si="0"/>
        <v>0.60416666666666674</v>
      </c>
      <c r="G9" s="13"/>
      <c r="H9" s="15"/>
    </row>
    <row r="10" spans="1:8" ht="12.9" x14ac:dyDescent="0.35">
      <c r="A10" s="27">
        <f>A9+0.1</f>
        <v>3.4000000000000004</v>
      </c>
      <c r="B10" s="12" t="s">
        <v>153</v>
      </c>
      <c r="C10" s="13" t="s">
        <v>103</v>
      </c>
      <c r="D10" s="8">
        <v>30</v>
      </c>
      <c r="E10" s="11">
        <f t="shared" si="0"/>
        <v>0.62500000000000011</v>
      </c>
      <c r="G10" s="13"/>
      <c r="H10" s="15"/>
    </row>
    <row r="11" spans="1:8" ht="12.9" x14ac:dyDescent="0.35">
      <c r="A11" s="27">
        <f>A10+0.1</f>
        <v>3.5000000000000004</v>
      </c>
      <c r="B11" s="12" t="s">
        <v>159</v>
      </c>
      <c r="C11" s="13" t="s">
        <v>160</v>
      </c>
      <c r="D11" s="8">
        <v>30</v>
      </c>
      <c r="E11" s="11">
        <f t="shared" si="0"/>
        <v>0.64583333333333348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ht="12.9" x14ac:dyDescent="0.35">
      <c r="D13" s="8"/>
      <c r="E13" s="11"/>
      <c r="G13" s="13"/>
    </row>
    <row r="21" spans="1:5" ht="12.9" x14ac:dyDescent="0.35">
      <c r="A21" s="1"/>
      <c r="B21" s="12"/>
      <c r="C21" s="13"/>
      <c r="D21" s="8"/>
      <c r="E21" s="11"/>
    </row>
    <row r="22" spans="1:5" ht="12.9" x14ac:dyDescent="0.35">
      <c r="A22" s="1"/>
      <c r="B22" s="12"/>
      <c r="C22" s="13"/>
      <c r="D22" s="8"/>
      <c r="E22" s="11"/>
    </row>
    <row r="23" spans="1:5" ht="12.9" x14ac:dyDescent="0.35">
      <c r="A23" s="1"/>
      <c r="D23" s="8"/>
      <c r="E23" s="11"/>
    </row>
    <row r="24" spans="1:5" ht="12.9" x14ac:dyDescent="0.35">
      <c r="D24" s="8"/>
    </row>
    <row r="25" spans="1:5" ht="12.9" x14ac:dyDescent="0.35">
      <c r="B25"/>
      <c r="C25"/>
      <c r="D25" s="8"/>
    </row>
    <row r="26" spans="1:5" ht="12.9" x14ac:dyDescent="0.35">
      <c r="C26" s="13"/>
      <c r="D26" s="8"/>
    </row>
    <row r="27" spans="1:5" ht="12.9" x14ac:dyDescent="0.35">
      <c r="B27" s="12"/>
      <c r="C27" s="13"/>
      <c r="D27" s="8"/>
    </row>
    <row r="29" spans="1:5" x14ac:dyDescent="0.3">
      <c r="B29"/>
      <c r="C29"/>
      <c r="D29"/>
    </row>
    <row r="31" spans="1:5" ht="12.9" x14ac:dyDescent="0.35">
      <c r="B31" s="15"/>
      <c r="D31" s="8"/>
    </row>
    <row r="32" spans="1:5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zoomScale="120" zoomScaleNormal="120" workbookViewId="0">
      <pane ySplit="2" topLeftCell="A8" activePane="bottomLeft" state="frozen"/>
      <selection pane="bottomLeft" activeCell="B23" sqref="B23:C24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67</v>
      </c>
      <c r="H2" s="7" t="s">
        <v>88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1">
        <f>Summary!A$9</f>
        <v>4</v>
      </c>
      <c r="B6" s="1" t="str">
        <f>Summary!B$9</f>
        <v>Wednesday 15-March PM1: Technical Presentations</v>
      </c>
      <c r="C6" s="7"/>
      <c r="D6" s="7"/>
      <c r="E6" s="11">
        <f>Summary!C$9</f>
        <v>0.5625</v>
      </c>
      <c r="G6" s="13"/>
    </row>
    <row r="7" spans="1:8" ht="12.9" x14ac:dyDescent="0.35">
      <c r="A7" s="1">
        <f>A6+0.1</f>
        <v>4.0999999999999996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9" x14ac:dyDescent="0.35">
      <c r="A8" s="1">
        <f>A7+0.1</f>
        <v>4.1999999999999993</v>
      </c>
      <c r="B8" s="12" t="s">
        <v>156</v>
      </c>
      <c r="C8" s="13" t="s">
        <v>157</v>
      </c>
      <c r="D8" s="8">
        <v>30</v>
      </c>
      <c r="E8" s="11">
        <f t="shared" si="0"/>
        <v>0.5625</v>
      </c>
      <c r="G8" s="13"/>
      <c r="H8" s="15"/>
    </row>
    <row r="9" spans="1:8" ht="12.9" x14ac:dyDescent="0.35">
      <c r="A9" s="1">
        <f>A8+0.1</f>
        <v>4.2999999999999989</v>
      </c>
      <c r="B9" s="12" t="s">
        <v>158</v>
      </c>
      <c r="C9" s="13" t="s">
        <v>157</v>
      </c>
      <c r="D9" s="8">
        <v>30</v>
      </c>
      <c r="E9" s="11">
        <f t="shared" si="0"/>
        <v>0.58333333333333337</v>
      </c>
      <c r="G9" s="13"/>
      <c r="H9" s="15"/>
    </row>
    <row r="10" spans="1:8" ht="12.9" x14ac:dyDescent="0.35">
      <c r="A10" s="1">
        <f>A9+0.1</f>
        <v>4.3999999999999986</v>
      </c>
      <c r="B10" s="12" t="s">
        <v>150</v>
      </c>
      <c r="C10" s="13" t="s">
        <v>105</v>
      </c>
      <c r="D10" s="8">
        <v>30</v>
      </c>
      <c r="E10" s="11">
        <f t="shared" si="0"/>
        <v>0.60416666666666674</v>
      </c>
    </row>
    <row r="11" spans="1:8" ht="12.9" x14ac:dyDescent="0.35">
      <c r="A11" s="1">
        <f>A10+0.1</f>
        <v>4.4999999999999982</v>
      </c>
      <c r="B11" s="12" t="s">
        <v>151</v>
      </c>
      <c r="C11" s="13" t="s">
        <v>106</v>
      </c>
      <c r="D11" s="8">
        <v>30</v>
      </c>
      <c r="E11" s="11">
        <f t="shared" si="0"/>
        <v>0.62500000000000011</v>
      </c>
      <c r="G11" s="31"/>
      <c r="H11" s="15"/>
    </row>
    <row r="12" spans="1:8" ht="12.9" x14ac:dyDescent="0.35">
      <c r="A12" s="1">
        <f>A10+0.1</f>
        <v>4.4999999999999982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ht="12.9" x14ac:dyDescent="0.35">
      <c r="A13" s="7"/>
      <c r="B13" s="18"/>
      <c r="C13" s="7"/>
      <c r="D13" s="7"/>
      <c r="E13" s="11"/>
    </row>
    <row r="14" spans="1:8" customFormat="1" ht="12.9" x14ac:dyDescent="0.35">
      <c r="A14" s="7"/>
      <c r="B14" s="18"/>
      <c r="C14" s="7"/>
      <c r="D14" s="7"/>
      <c r="E14" s="11"/>
    </row>
    <row r="15" spans="1:8" customFormat="1" ht="12.9" x14ac:dyDescent="0.35">
      <c r="A15" s="8">
        <f>Summary!A$10</f>
        <v>5</v>
      </c>
      <c r="B15" s="1" t="str">
        <f>Summary!B$10</f>
        <v>Wednesday 15-March PM2: Technical Presentations</v>
      </c>
      <c r="C15" s="7"/>
      <c r="D15" s="7"/>
      <c r="E15" s="11">
        <f>Summary!$C$10</f>
        <v>0.66666666666666663</v>
      </c>
    </row>
    <row r="16" spans="1:8" customFormat="1" ht="12.9" x14ac:dyDescent="0.35">
      <c r="A16" s="8">
        <f>A15+0.1</f>
        <v>5.0999999999999996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ht="12.9" x14ac:dyDescent="0.35">
      <c r="A17" s="8">
        <f>A16+0.1</f>
        <v>5.1999999999999993</v>
      </c>
      <c r="B17" s="12" t="s">
        <v>152</v>
      </c>
      <c r="C17" s="13" t="s">
        <v>105</v>
      </c>
      <c r="D17" s="8">
        <v>30</v>
      </c>
      <c r="E17" s="11">
        <f t="shared" si="1"/>
        <v>0.66666666666666663</v>
      </c>
      <c r="G17" s="13"/>
      <c r="H17" s="15"/>
    </row>
    <row r="18" spans="1:8" customFormat="1" ht="12.9" x14ac:dyDescent="0.35">
      <c r="A18" s="8">
        <f>A17+0.1</f>
        <v>5.2999999999999989</v>
      </c>
      <c r="B18" s="12" t="s">
        <v>169</v>
      </c>
      <c r="C18" s="13" t="s">
        <v>170</v>
      </c>
      <c r="D18" s="8">
        <v>30</v>
      </c>
      <c r="E18" s="11">
        <f t="shared" si="1"/>
        <v>0.6875</v>
      </c>
      <c r="G18" s="13"/>
      <c r="H18" s="15"/>
    </row>
    <row r="19" spans="1:8" ht="12.9" x14ac:dyDescent="0.35">
      <c r="A19" s="8">
        <f>A18+0.1</f>
        <v>5.3999999999999986</v>
      </c>
      <c r="B19" s="12" t="s">
        <v>108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ht="12.9" x14ac:dyDescent="0.35">
      <c r="A20" s="8">
        <f>A19+0.1</f>
        <v>5.4999999999999982</v>
      </c>
      <c r="B20" s="12" t="s">
        <v>108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ht="12.9" x14ac:dyDescent="0.35">
      <c r="A21" s="8">
        <f>A19+0.1</f>
        <v>5.4999999999999982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ht="12.9" x14ac:dyDescent="0.35">
      <c r="A22" s="8"/>
      <c r="B22" s="12"/>
      <c r="C22" s="13"/>
      <c r="D22" s="8"/>
    </row>
    <row r="23" spans="1:8" ht="12.9" x14ac:dyDescent="0.35">
      <c r="B23" s="12"/>
      <c r="C23" s="13"/>
    </row>
    <row r="24" spans="1:8" ht="12.9" x14ac:dyDescent="0.35">
      <c r="B24" s="12"/>
      <c r="C24" s="13"/>
    </row>
    <row r="30" spans="1:8" ht="12.9" x14ac:dyDescent="0.35">
      <c r="D30" s="8"/>
      <c r="G30" s="13"/>
    </row>
    <row r="31" spans="1:8" ht="12.9" x14ac:dyDescent="0.35">
      <c r="C31" s="13"/>
    </row>
    <row r="32" spans="1:8" ht="12.9" x14ac:dyDescent="0.35">
      <c r="B32" s="7" t="s">
        <v>111</v>
      </c>
      <c r="C32" s="13"/>
    </row>
    <row r="33" spans="1:3" ht="12.9" x14ac:dyDescent="0.35">
      <c r="B33" s="15"/>
      <c r="C33" s="13"/>
    </row>
    <row r="34" spans="1:3" ht="12.9" x14ac:dyDescent="0.35">
      <c r="B34" s="15"/>
      <c r="C34" s="13"/>
    </row>
    <row r="35" spans="1:3" ht="12.9" x14ac:dyDescent="0.35">
      <c r="A35" s="31"/>
      <c r="B35" s="15"/>
      <c r="C35" s="13"/>
    </row>
    <row r="36" spans="1:3" ht="12.9" x14ac:dyDescent="0.35">
      <c r="B36" s="15"/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  <row r="43" spans="1:3" ht="12.9" x14ac:dyDescent="0.3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67</v>
      </c>
      <c r="H3" s="7" t="s">
        <v>88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ht="12.9" x14ac:dyDescent="0.35">
      <c r="A6" s="8">
        <f>Summary!A$11</f>
        <v>6</v>
      </c>
      <c r="B6" s="1" t="str">
        <f>Summary!B$11</f>
        <v>Thursday 16-March AM1: Technical Presentations</v>
      </c>
      <c r="C6" s="13"/>
      <c r="D6" s="8"/>
      <c r="E6" s="14">
        <f>Summary!C$11</f>
        <v>0.33333333333333331</v>
      </c>
      <c r="G6" s="13"/>
    </row>
    <row r="7" spans="1:8" ht="12.9" x14ac:dyDescent="0.35">
      <c r="A7" s="8">
        <f t="shared" ref="A7:A12" si="0">A6+0.1</f>
        <v>6.1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6.1999999999999993</v>
      </c>
      <c r="B8" s="12" t="s">
        <v>144</v>
      </c>
      <c r="C8" s="13" t="s">
        <v>107</v>
      </c>
      <c r="D8" s="8">
        <v>30</v>
      </c>
      <c r="E8" s="11">
        <f t="shared" si="1"/>
        <v>0.33333333333333331</v>
      </c>
      <c r="G8" s="13"/>
    </row>
    <row r="9" spans="1:8" ht="12.9" x14ac:dyDescent="0.35">
      <c r="A9" s="8">
        <f t="shared" si="0"/>
        <v>6.2999999999999989</v>
      </c>
      <c r="B9" s="12" t="s">
        <v>163</v>
      </c>
      <c r="C9" s="13" t="s">
        <v>104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6.3999999999999986</v>
      </c>
      <c r="B10" s="12" t="s">
        <v>109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6.4999999999999982</v>
      </c>
      <c r="B11" s="12" t="s">
        <v>110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A13"/>
      <c r="B13" s="15"/>
      <c r="C13"/>
      <c r="D13"/>
      <c r="E13"/>
      <c r="G13" s="13"/>
    </row>
    <row r="14" spans="1:8" customFormat="1" ht="12.9" x14ac:dyDescent="0.35">
      <c r="A14" s="8">
        <f>Summary!A$12</f>
        <v>7</v>
      </c>
      <c r="B14" s="1" t="str">
        <f>Summary!B$12</f>
        <v>Thursday 16-March AM2: Joint TG4ab and TG6a</v>
      </c>
      <c r="C14" s="13"/>
      <c r="D14" s="8"/>
      <c r="E14" s="14">
        <f>Summary!$C$12</f>
        <v>0.4375</v>
      </c>
      <c r="G14" s="13"/>
    </row>
    <row r="15" spans="1:8" ht="12.9" x14ac:dyDescent="0.35">
      <c r="A15" s="8"/>
      <c r="B15" s="29" t="s">
        <v>143</v>
      </c>
      <c r="C15" s="13"/>
      <c r="D15" s="8"/>
      <c r="E15" s="11"/>
      <c r="G15" s="13"/>
    </row>
    <row r="16" spans="1:8" ht="12.9" x14ac:dyDescent="0.35">
      <c r="A16" s="8"/>
      <c r="B16" s="12"/>
      <c r="C16" s="13"/>
      <c r="D16" s="30"/>
      <c r="E16" s="11"/>
      <c r="G16" s="13"/>
      <c r="H16" s="15"/>
    </row>
    <row r="17" spans="1:8" ht="12.9" x14ac:dyDescent="0.35">
      <c r="A17" s="8">
        <f>Summary!A$13</f>
        <v>8</v>
      </c>
      <c r="B17" s="1" t="str">
        <f>Summary!B$13</f>
        <v xml:space="preserve">Thursday 16-March PM1: Technical Presentations, TG closing </v>
      </c>
      <c r="C17" s="13"/>
      <c r="D17" s="8"/>
      <c r="E17" s="14">
        <f>Summary!$C$13</f>
        <v>0.5625</v>
      </c>
      <c r="G17" s="13"/>
    </row>
    <row r="18" spans="1:8" ht="12.9" x14ac:dyDescent="0.35">
      <c r="A18" s="8">
        <f t="shared" ref="A18:A24" si="2">A17+0.1</f>
        <v>8.1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9" x14ac:dyDescent="0.35">
      <c r="A19" s="8">
        <f t="shared" si="2"/>
        <v>8.1999999999999993</v>
      </c>
      <c r="B19" s="12" t="s">
        <v>161</v>
      </c>
      <c r="C19" s="13" t="s">
        <v>162</v>
      </c>
      <c r="D19" s="21">
        <v>30</v>
      </c>
      <c r="E19" s="11">
        <f t="shared" si="3"/>
        <v>0.5625</v>
      </c>
      <c r="G19" s="13"/>
      <c r="H19" s="15"/>
    </row>
    <row r="20" spans="1:8" ht="12.9" x14ac:dyDescent="0.35">
      <c r="A20" s="8">
        <f t="shared" si="2"/>
        <v>8.2999999999999989</v>
      </c>
      <c r="B20" s="12" t="s">
        <v>155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ht="12.9" x14ac:dyDescent="0.35">
      <c r="A21" s="8">
        <f t="shared" si="2"/>
        <v>8.3999999999999986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ht="12.9" x14ac:dyDescent="0.35">
      <c r="A22" s="8">
        <f t="shared" si="2"/>
        <v>8.4999999999999982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ht="12.9" x14ac:dyDescent="0.35">
      <c r="A23" s="8">
        <f t="shared" si="2"/>
        <v>8.5999999999999979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ht="12.9" x14ac:dyDescent="0.35">
      <c r="A24" s="8">
        <f t="shared" si="2"/>
        <v>8.6999999999999975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ht="12.9" x14ac:dyDescent="0.35">
      <c r="A25" s="8"/>
    </row>
    <row r="26" spans="1:8" ht="12.9" x14ac:dyDescent="0.35">
      <c r="A26" s="8"/>
      <c r="D26" s="21"/>
      <c r="E26" s="22"/>
    </row>
    <row r="27" spans="1:8" ht="12.9" x14ac:dyDescent="0.35">
      <c r="A27" s="8"/>
      <c r="B27" s="23"/>
      <c r="C27" s="20"/>
      <c r="D27" s="21"/>
      <c r="E27" s="22"/>
    </row>
    <row r="28" spans="1:8" ht="12.9" x14ac:dyDescent="0.35">
      <c r="A28" s="8"/>
      <c r="B28" s="23"/>
      <c r="C28" s="20"/>
      <c r="D28" s="21"/>
      <c r="E28" s="22"/>
    </row>
    <row r="29" spans="1:8" ht="12.9" x14ac:dyDescent="0.35">
      <c r="B29" s="28" t="str">
        <f>Summary!B$14</f>
        <v>Thursday 16-March PM2: Working Group Closing</v>
      </c>
      <c r="C29" s="13"/>
      <c r="D29" s="8"/>
      <c r="E29" s="32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B11"/>
  <sheetViews>
    <sheetView workbookViewId="0">
      <selection activeCell="B12" sqref="B12"/>
    </sheetView>
  </sheetViews>
  <sheetFormatPr defaultRowHeight="12.45" x14ac:dyDescent="0.3"/>
  <cols>
    <col min="2" max="2" width="18.3046875" customWidth="1"/>
  </cols>
  <sheetData>
    <row r="1" spans="1:2" x14ac:dyDescent="0.3">
      <c r="B1" t="s">
        <v>164</v>
      </c>
    </row>
    <row r="2" spans="1:2" x14ac:dyDescent="0.3">
      <c r="A2">
        <v>1</v>
      </c>
      <c r="B2" t="s">
        <v>165</v>
      </c>
    </row>
    <row r="3" spans="1:2" x14ac:dyDescent="0.3">
      <c r="A3">
        <v>2</v>
      </c>
      <c r="B3" t="s">
        <v>165</v>
      </c>
    </row>
    <row r="4" spans="1:2" x14ac:dyDescent="0.3">
      <c r="A4">
        <v>3</v>
      </c>
    </row>
    <row r="5" spans="1:2" x14ac:dyDescent="0.3">
      <c r="A5">
        <v>4</v>
      </c>
    </row>
    <row r="9" spans="1:2" x14ac:dyDescent="0.3">
      <c r="B9" t="s">
        <v>166</v>
      </c>
    </row>
    <row r="10" spans="1:2" x14ac:dyDescent="0.3">
      <c r="B10" t="s">
        <v>167</v>
      </c>
    </row>
    <row r="11" spans="1:2" x14ac:dyDescent="0.3">
      <c r="B1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2023-03-09T17:22:30Z</dcterms:modified>
</cp:coreProperties>
</file>