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rco.Hernandez\Documents\Projects\IEEE SA\P802.15.6a\Meetings\4 July\13\"/>
    </mc:Choice>
  </mc:AlternateContent>
  <xr:revisionPtr revIDLastSave="0" documentId="13_ncr:1_{D8051206-D92A-4EA1-B67F-20D1A84E1285}" xr6:coauthVersionLast="47" xr6:coauthVersionMax="47" xr10:uidLastSave="{00000000-0000-0000-0000-000000000000}"/>
  <bookViews>
    <workbookView xWindow="-110" yWindow="-110" windowWidth="25820" windowHeight="13900" xr2:uid="{00000000-000D-0000-FFFF-FFFF00000000}"/>
  </bookViews>
  <sheets>
    <sheet name="IEEE_Cover" sheetId="6" r:id="rId1"/>
    <sheet name="TOC"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 l="1"/>
  <c r="E6" i="1"/>
  <c r="E7" i="1"/>
  <c r="E9" i="1"/>
  <c r="E11" i="1"/>
  <c r="E12" i="1"/>
  <c r="E13" i="1"/>
  <c r="E14" i="1"/>
  <c r="E16" i="1"/>
  <c r="E17" i="1"/>
  <c r="E18" i="1"/>
  <c r="E19" i="1"/>
  <c r="E20" i="1"/>
  <c r="E21" i="1"/>
  <c r="E22" i="1"/>
  <c r="E24" i="1"/>
  <c r="E25" i="1"/>
  <c r="E26" i="1"/>
  <c r="E27" i="1"/>
  <c r="E28" i="1"/>
  <c r="E29" i="1"/>
  <c r="E30" i="1"/>
  <c r="E31" i="1"/>
  <c r="E35" i="1"/>
  <c r="E36" i="1"/>
  <c r="E37" i="1"/>
  <c r="E38" i="1"/>
  <c r="E39" i="1"/>
  <c r="E40" i="1"/>
  <c r="E41" i="1"/>
  <c r="E42" i="1"/>
  <c r="E43" i="1"/>
  <c r="E44" i="1"/>
  <c r="E45" i="1"/>
  <c r="E46" i="1"/>
  <c r="E47" i="1"/>
  <c r="E48" i="1"/>
  <c r="E49" i="1"/>
  <c r="E50" i="1"/>
  <c r="E54" i="1"/>
  <c r="E55" i="1"/>
  <c r="E56" i="1"/>
  <c r="E57" i="1"/>
  <c r="E58" i="1"/>
  <c r="E60" i="1"/>
  <c r="E61" i="1"/>
  <c r="E62" i="1"/>
  <c r="E63" i="1"/>
  <c r="E64" i="1"/>
  <c r="E65" i="1"/>
  <c r="E66" i="1"/>
  <c r="E67" i="1"/>
  <c r="E68" i="1"/>
  <c r="E69" i="1"/>
  <c r="E71" i="1"/>
  <c r="E73" i="1"/>
  <c r="E74" i="1"/>
  <c r="E75" i="1"/>
  <c r="E76" i="1"/>
  <c r="E77" i="1"/>
  <c r="E78" i="1"/>
  <c r="E79" i="1"/>
  <c r="E80" i="1"/>
  <c r="E81" i="1"/>
  <c r="E82" i="1"/>
  <c r="E83" i="1"/>
  <c r="E84" i="1"/>
  <c r="E85" i="1"/>
  <c r="E86" i="1"/>
  <c r="E87" i="1"/>
  <c r="E88" i="1"/>
  <c r="E89" i="1"/>
  <c r="E96" i="1"/>
  <c r="E97" i="1"/>
  <c r="E98" i="1"/>
  <c r="E99" i="1"/>
  <c r="E100" i="1"/>
  <c r="E101" i="1"/>
  <c r="E102" i="1"/>
  <c r="E103" i="1"/>
  <c r="E104" i="1"/>
  <c r="E105" i="1"/>
  <c r="E106" i="1"/>
  <c r="E107" i="1"/>
  <c r="E109" i="1"/>
  <c r="E110" i="1"/>
  <c r="E111" i="1"/>
  <c r="E112" i="1"/>
</calcChain>
</file>

<file path=xl/sharedStrings.xml><?xml version="1.0" encoding="utf-8"?>
<sst xmlns="http://schemas.openxmlformats.org/spreadsheetml/2006/main" count="299" uniqueCount="137">
  <si>
    <t>5. MAC frame formats</t>
    <phoneticPr fontId="1"/>
  </si>
  <si>
    <t>5.1 Conventions</t>
    <phoneticPr fontId="1"/>
  </si>
  <si>
    <t>5.2 General format</t>
    <phoneticPr fontId="1"/>
  </si>
  <si>
    <t>5.3 Management type frames</t>
    <phoneticPr fontId="1"/>
  </si>
  <si>
    <t>5.4 Control type frames</t>
    <phoneticPr fontId="1"/>
  </si>
  <si>
    <t>5.5 Data type frames</t>
    <phoneticPr fontId="1"/>
  </si>
  <si>
    <t>5.6 MAC/PHY Capability fields</t>
    <phoneticPr fontId="1"/>
  </si>
  <si>
    <t>5.7 Information elements</t>
    <phoneticPr fontId="1"/>
  </si>
  <si>
    <t>6. MAC functions</t>
    <phoneticPr fontId="1"/>
  </si>
  <si>
    <t>6.1 General</t>
    <phoneticPr fontId="1"/>
  </si>
  <si>
    <t>6.2 Frame processing</t>
    <phoneticPr fontId="1"/>
  </si>
  <si>
    <t>6.3 Access classification and division</t>
    <phoneticPr fontId="1"/>
  </si>
  <si>
    <t>6.4 BAN creation/operation and node connection/disconnection</t>
    <phoneticPr fontId="1"/>
  </si>
  <si>
    <t>6.5 Random access</t>
    <phoneticPr fontId="1"/>
  </si>
  <si>
    <t>6.6 Improvised access and unscheduled access</t>
    <phoneticPr fontId="1"/>
  </si>
  <si>
    <t>6.7 Scheduled access and scheduled-polling access</t>
    <phoneticPr fontId="1"/>
  </si>
  <si>
    <t>6.8 Access continuation, termination, and timeout</t>
    <phoneticPr fontId="1"/>
  </si>
  <si>
    <t>6.9 MICS band communication</t>
    <phoneticPr fontId="1"/>
  </si>
  <si>
    <t>6.10 Two-hop star topology extension</t>
    <phoneticPr fontId="1"/>
  </si>
  <si>
    <t>6.11 Clock synchronization and guard time provisioning</t>
    <phoneticPr fontId="1"/>
  </si>
  <si>
    <t>6.12 Power management</t>
    <phoneticPr fontId="1"/>
  </si>
  <si>
    <t>6.13 Coexistence and interference mitigation</t>
    <phoneticPr fontId="1"/>
  </si>
  <si>
    <t>6.14 MAC/PHY capability handling/interaction and Application Specific IE usage</t>
    <phoneticPr fontId="1"/>
  </si>
  <si>
    <t>6.15 MAC sublayer parameters</t>
    <phoneticPr fontId="1"/>
  </si>
  <si>
    <t>7. Security services</t>
    <phoneticPr fontId="1"/>
  </si>
  <si>
    <t>7.1 Security association and disassociation</t>
    <phoneticPr fontId="1"/>
  </si>
  <si>
    <t>7.2 PTK creation and GTK distribution</t>
    <phoneticPr fontId="1"/>
  </si>
  <si>
    <t>7.3 Message security</t>
    <phoneticPr fontId="1"/>
  </si>
  <si>
    <t>7.4 Optional cipher functions</t>
    <phoneticPr fontId="1"/>
  </si>
  <si>
    <t>8. Narrowband PHY specification</t>
    <phoneticPr fontId="1"/>
  </si>
  <si>
    <t>8.1 Data-rate-dependent parameters</t>
    <phoneticPr fontId="1"/>
  </si>
  <si>
    <t>8.2 PLCP preamble</t>
    <phoneticPr fontId="1"/>
  </si>
  <si>
    <t>8.3 PLCP header</t>
    <phoneticPr fontId="1"/>
  </si>
  <si>
    <t>8.4 PSDU</t>
    <phoneticPr fontId="1"/>
  </si>
  <si>
    <t>8.5 Constellation mapping</t>
    <phoneticPr fontId="1"/>
  </si>
  <si>
    <t>8.6 General requirements</t>
    <phoneticPr fontId="1"/>
  </si>
  <si>
    <t>8.7 PHY layer timing</t>
    <phoneticPr fontId="1"/>
  </si>
  <si>
    <t>8.8 Transmitter specifications</t>
    <phoneticPr fontId="1"/>
  </si>
  <si>
    <t>8.9 Receiver specifications</t>
    <phoneticPr fontId="1"/>
  </si>
  <si>
    <t>9. Ultra wideband PHY specification</t>
    <phoneticPr fontId="1"/>
  </si>
  <si>
    <t>9.2 Modes of operation</t>
    <phoneticPr fontId="1"/>
  </si>
  <si>
    <t>9.3 Rules for use of modes and options</t>
    <phoneticPr fontId="1"/>
  </si>
  <si>
    <t>9.4 Pulse shape option</t>
    <phoneticPr fontId="1"/>
  </si>
  <si>
    <t>9.5 UWB PHY frame format</t>
    <phoneticPr fontId="1"/>
  </si>
  <si>
    <t>9.6 PSDU construction</t>
    <phoneticPr fontId="1"/>
  </si>
  <si>
    <t>9.7 PHR construction</t>
    <phoneticPr fontId="1"/>
  </si>
  <si>
    <t>9.8 Synchronization header</t>
    <phoneticPr fontId="1"/>
  </si>
  <si>
    <t>9.9 IR-UWB symbol structure</t>
    <phoneticPr fontId="1"/>
  </si>
  <si>
    <t>9.10 UWB modulations</t>
    <phoneticPr fontId="1"/>
  </si>
  <si>
    <t>9.11 IR-UWB PSDU timing parameters</t>
    <phoneticPr fontId="1"/>
  </si>
  <si>
    <t>9.12 Operating frequency bands</t>
    <phoneticPr fontId="1"/>
  </si>
  <si>
    <t>9.13 Transmit spectral mask</t>
    <phoneticPr fontId="1"/>
  </si>
  <si>
    <t>9.14 IR-UWB pulse shapes</t>
    <phoneticPr fontId="1"/>
  </si>
  <si>
    <t>9.15 Type II hybrid ARQ mechanism</t>
    <phoneticPr fontId="1"/>
  </si>
  <si>
    <t>9.16 FM-UWB</t>
    <phoneticPr fontId="1"/>
  </si>
  <si>
    <t>9.17 General UWB PHY requirements</t>
    <phoneticPr fontId="1"/>
  </si>
  <si>
    <t>9.18 General radio specifications</t>
    <phoneticPr fontId="1"/>
  </si>
  <si>
    <t>10. Human body communications PHY specification</t>
    <phoneticPr fontId="1"/>
  </si>
  <si>
    <t>10.1 General</t>
    <phoneticPr fontId="1"/>
  </si>
  <si>
    <t>10.2 HBC packet structure</t>
    <phoneticPr fontId="1"/>
  </si>
  <si>
    <t>10.3 HBC transmitter</t>
    <phoneticPr fontId="1"/>
  </si>
  <si>
    <t>10.4 PLCP Preamble</t>
    <phoneticPr fontId="1"/>
  </si>
  <si>
    <t>10.5 Start frame delimiter and rate indicator</t>
    <phoneticPr fontId="1"/>
  </si>
  <si>
    <t>10.6 PHY Header</t>
    <phoneticPr fontId="1"/>
  </si>
  <si>
    <t>10.7 PSDU</t>
    <phoneticPr fontId="1"/>
  </si>
  <si>
    <t>10.8 Transmitter specifications</t>
    <phoneticPr fontId="1"/>
  </si>
  <si>
    <t>10.9 Receiver specifications</t>
    <phoneticPr fontId="1"/>
  </si>
  <si>
    <t>10.10 General requirements</t>
    <phoneticPr fontId="1"/>
  </si>
  <si>
    <t>10.11 PHY layer timing</t>
    <phoneticPr fontId="1"/>
  </si>
  <si>
    <t>Annex A (informative) Bibliography</t>
    <phoneticPr fontId="1"/>
  </si>
  <si>
    <t>Annex B (informative) Coexistence applicability guide</t>
    <phoneticPr fontId="1"/>
  </si>
  <si>
    <t>Annex C (informative) Ultra wideband</t>
    <phoneticPr fontId="1"/>
  </si>
  <si>
    <t>Annex D (informative) Features of human body communication</t>
    <phoneticPr fontId="1"/>
  </si>
  <si>
    <t>1. Overview</t>
    <phoneticPr fontId="1"/>
  </si>
  <si>
    <t>1.1 Scope</t>
    <phoneticPr fontId="1"/>
  </si>
  <si>
    <t>1.2 Purpose</t>
    <phoneticPr fontId="1"/>
  </si>
  <si>
    <t>2. Normative references</t>
    <phoneticPr fontId="1"/>
  </si>
  <si>
    <t>3. Definitions, acronyms, and abbreviations</t>
    <phoneticPr fontId="1"/>
  </si>
  <si>
    <t>3.1 Definitions</t>
    <phoneticPr fontId="1"/>
  </si>
  <si>
    <t>3.2 Special terms</t>
    <phoneticPr fontId="1"/>
  </si>
  <si>
    <t>3.3 Acronyms and abbreviations</t>
    <phoneticPr fontId="1"/>
  </si>
  <si>
    <t>4. General framework elements</t>
    <phoneticPr fontId="1"/>
  </si>
  <si>
    <t>4.1 General</t>
    <phoneticPr fontId="1"/>
  </si>
  <si>
    <t>4.2 Network topology</t>
    <phoneticPr fontId="1"/>
  </si>
  <si>
    <t>4.3 Reference model</t>
    <phoneticPr fontId="1"/>
  </si>
  <si>
    <t>4.4 Time base</t>
    <phoneticPr fontId="1"/>
  </si>
  <si>
    <t>4.5 MAC and security state diagrams</t>
    <phoneticPr fontId="1"/>
  </si>
  <si>
    <t>4.6 Security paradigm</t>
    <phoneticPr fontId="1"/>
  </si>
  <si>
    <t>IEEE 802.15.6-2012 Std</t>
  </si>
  <si>
    <t>IEEE 802.15.6ma revision</t>
  </si>
  <si>
    <t>Contents</t>
  </si>
  <si>
    <t>Page</t>
  </si>
  <si>
    <t xml:space="preserve">Progress on the Revised Table of Contents </t>
  </si>
  <si>
    <t>Status</t>
  </si>
  <si>
    <t>Notes</t>
  </si>
  <si>
    <t>IEEE P802.15</t>
  </si>
  <si>
    <t>Project</t>
  </si>
  <si>
    <t>Title</t>
  </si>
  <si>
    <t>Date Submitted</t>
  </si>
  <si>
    <t>Source</t>
  </si>
  <si>
    <t>Re:</t>
  </si>
  <si>
    <t>Purpose</t>
  </si>
  <si>
    <t>Notice</t>
  </si>
  <si>
    <t>Release</t>
  </si>
  <si>
    <t>January 2023</t>
  </si>
  <si>
    <t>Wireless Speciality Networks</t>
  </si>
  <si>
    <t>IEEE P802.15 Working Group for Wireless  Speciality Networks (WSNs)</t>
  </si>
  <si>
    <t>January 19th, 2023</t>
  </si>
  <si>
    <r>
      <t>Marco Hernandez</t>
    </r>
    <r>
      <rPr>
        <vertAlign val="superscript"/>
        <sz val="12"/>
        <rFont val="Times New Roman"/>
        <family val="1"/>
      </rPr>
      <t>1,3</t>
    </r>
    <r>
      <rPr>
        <sz val="12"/>
        <rFont val="Times New Roman"/>
        <family val="1"/>
      </rPr>
      <t>, Ryuji Kohno</t>
    </r>
    <r>
      <rPr>
        <vertAlign val="superscript"/>
        <sz val="12"/>
        <rFont val="Times New Roman"/>
        <family val="1"/>
      </rPr>
      <t>1,2</t>
    </r>
    <r>
      <rPr>
        <sz val="12"/>
        <rFont val="Times New Roman"/>
        <family val="1"/>
      </rPr>
      <t>, Takumi Kobayashi</t>
    </r>
    <r>
      <rPr>
        <vertAlign val="superscript"/>
        <sz val="12"/>
        <rFont val="Times New Roman"/>
        <family val="1"/>
      </rPr>
      <t>1,2</t>
    </r>
    <r>
      <rPr>
        <sz val="12"/>
        <rFont val="Times New Roman"/>
        <family val="1"/>
      </rPr>
      <t>, Minsoo Kim</t>
    </r>
    <r>
      <rPr>
        <vertAlign val="superscript"/>
        <sz val="12"/>
        <rFont val="Times New Roman"/>
        <family val="1"/>
      </rPr>
      <t>1</t>
    </r>
    <r>
      <rPr>
        <sz val="12"/>
        <rFont val="Times New Roman"/>
        <family val="1"/>
      </rPr>
      <t xml:space="preserve"> </t>
    </r>
  </si>
  <si>
    <r>
      <rPr>
        <vertAlign val="superscript"/>
        <sz val="12"/>
        <rFont val="Times New Roman"/>
        <family val="1"/>
      </rPr>
      <t>1</t>
    </r>
    <r>
      <rPr>
        <sz val="12"/>
        <rFont val="Times New Roman"/>
        <family val="1"/>
      </rPr>
      <t xml:space="preserve">YRP-IAI, Japan; </t>
    </r>
    <r>
      <rPr>
        <vertAlign val="superscript"/>
        <sz val="12"/>
        <rFont val="Times New Roman"/>
        <family val="1"/>
      </rPr>
      <t>2</t>
    </r>
    <r>
      <rPr>
        <sz val="12"/>
        <rFont val="Times New Roman"/>
        <family val="1"/>
      </rPr>
      <t xml:space="preserve">YNU, Japan. </t>
    </r>
    <r>
      <rPr>
        <vertAlign val="superscript"/>
        <sz val="12"/>
        <rFont val="Times New Roman"/>
        <family val="1"/>
      </rPr>
      <t>3</t>
    </r>
    <r>
      <rPr>
        <sz val="12"/>
        <rFont val="Times New Roman"/>
        <family val="1"/>
      </rPr>
      <t>CWC Oulu Univ. Finland</t>
    </r>
  </si>
  <si>
    <t>Material for discussion.</t>
  </si>
  <si>
    <t>In response to Call for Proposals.</t>
  </si>
  <si>
    <t>The contributor acknowledges and accepts that this contribution becomes the property of IEEE and may be made publicly available by P802.15.6ma.</t>
  </si>
  <si>
    <t>TBD</t>
  </si>
  <si>
    <t>The text requires revision to reflect the new changes.</t>
  </si>
  <si>
    <t>Done</t>
  </si>
  <si>
    <t>No new change.</t>
  </si>
  <si>
    <t>This document has been prepared to assist the IEEE P802.15.6ma.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</si>
  <si>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Progess report of 802.15.6ma TOC </t>
  </si>
  <si>
    <t>Changes target for the May meeting.
The text requires revision to reflect the new changes.</t>
  </si>
  <si>
    <t>The text requires revision to reflect the new changes.
We need to finish all new changes to add new Definitions, Terms, Acronyms</t>
  </si>
  <si>
    <t>Move to an Annex
The text requires revision to reflect the new changes.</t>
  </si>
  <si>
    <t>To be removed</t>
  </si>
  <si>
    <t xml:space="preserve">Under consideration: keep 2012-mechanims or replace them by agreed mechanisms </t>
  </si>
  <si>
    <t>Contribution by Minsoo, Daisuke, Marco</t>
  </si>
  <si>
    <t>6*. HRP (simplified) MAC</t>
  </si>
  <si>
    <t>5*. HRP (simplified) MAC</t>
  </si>
  <si>
    <t>Doc: 15-23-0056-02-006ma</t>
  </si>
  <si>
    <t>Progress</t>
  </si>
  <si>
    <t>9.1 Definition of hubs and devices</t>
  </si>
  <si>
    <t>9.1 Definitions of coordinators and devices</t>
  </si>
  <si>
    <t>9*. Interference mitigation</t>
  </si>
  <si>
    <t>10*. Ranging  and localization</t>
  </si>
  <si>
    <t>9*. Coexistence environments</t>
  </si>
  <si>
    <t>The text requires revision to reflect the new changes (Dr Joo)</t>
  </si>
  <si>
    <t>The text requires revision to reflect the new changesm (Dr Joo).</t>
  </si>
  <si>
    <t xml:space="preserve">
C2C topology: The text requires revision to reflect the new changes: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</si>
</sst>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font>
      <sz val="11"/>
      <color theme="1"/>
      <name val="Calibri"/>
      <family val="2"/>
      <scheme val="minor"/>
    </font>
    <font>
      <sz val="6"/>
      <name val="Calibri"/>
      <family val="3"/>
      <charset val="128"/>
      <scheme val="minor"/>
    </font>
    <font>
      <b/>
      <sz val="11"/>
      <color theme="1"/>
      <name val="Calibri"/>
      <family val="3"/>
      <charset val="128"/>
      <scheme val="minor"/>
    </font>
    <font>
      <b/>
      <sz val="16"/>
      <color theme="1"/>
      <name val="Calibri"/>
      <family val="3"/>
      <charset val="128"/>
      <scheme val="minor"/>
    </font>
    <font>
      <b/>
      <sz val="12"/>
      <color theme="1"/>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vertAlign val="superscript"/>
      <sz val="12"/>
      <name val="Times New Roman"/>
      <family val="1"/>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5" tint="0.39997558519241921"/>
        <bgColor indexed="64"/>
      </patternFill>
    </fill>
  </fills>
  <borders count="1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top style="thin">
        <color indexed="8"/>
      </top>
      <bottom/>
      <diagonal/>
    </border>
    <border>
      <left/>
      <right/>
      <top style="thin">
        <color indexed="8"/>
      </top>
      <bottom style="thin">
        <color indexed="8"/>
      </bottom>
      <diagonal/>
    </border>
    <border>
      <left/>
      <right/>
      <top/>
      <bottom style="thin">
        <color indexed="64"/>
      </bottom>
      <diagonal/>
    </border>
    <border>
      <left/>
      <right/>
      <top/>
      <bottom style="thin">
        <color indexed="8"/>
      </bottom>
      <diagonal/>
    </border>
    <border>
      <left/>
      <right/>
      <top style="thin">
        <color indexed="64"/>
      </top>
      <bottom style="thin">
        <color indexed="64"/>
      </bottom>
      <diagonal/>
    </border>
  </borders>
  <cellStyleXfs count="2">
    <xf numFmtId="0" fontId="0" fillId="0" borderId="0"/>
    <xf numFmtId="0" fontId="5" fillId="0" borderId="0"/>
  </cellStyleXfs>
  <cellXfs count="72">
    <xf numFmtId="0" fontId="0" fillId="0" borderId="0" xfId="0"/>
    <xf numFmtId="0" fontId="0" fillId="0" borderId="0" xfId="0" applyAlignment="1">
      <alignment horizontal="center"/>
    </xf>
    <xf numFmtId="0" fontId="3" fillId="0" borderId="0" xfId="0" applyFont="1"/>
    <xf numFmtId="0" fontId="0" fillId="0" borderId="1" xfId="0" applyBorder="1"/>
    <xf numFmtId="0" fontId="0" fillId="0" borderId="2" xfId="0" applyBorder="1"/>
    <xf numFmtId="0" fontId="0" fillId="0" borderId="3" xfId="0" applyBorder="1"/>
    <xf numFmtId="0" fontId="0" fillId="0" borderId="7" xfId="0" applyBorder="1"/>
    <xf numFmtId="0" fontId="2" fillId="0" borderId="2" xfId="0" applyFont="1" applyBorder="1"/>
    <xf numFmtId="0" fontId="2" fillId="0" borderId="0" xfId="0" applyFont="1"/>
    <xf numFmtId="0" fontId="4" fillId="0" borderId="1" xfId="0" applyFont="1" applyBorder="1" applyAlignment="1">
      <alignment horizontal="left"/>
    </xf>
    <xf numFmtId="0" fontId="0" fillId="0" borderId="2"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xf>
    <xf numFmtId="0" fontId="2" fillId="0" borderId="0" xfId="0" applyFont="1" applyAlignment="1">
      <alignment horizontal="left"/>
    </xf>
    <xf numFmtId="0" fontId="3"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49" fontId="6" fillId="0" borderId="0" xfId="1" applyNumberFormat="1" applyFont="1" applyAlignment="1">
      <alignment horizontal="left"/>
    </xf>
    <xf numFmtId="0" fontId="7" fillId="0" borderId="0" xfId="1" applyFont="1"/>
    <xf numFmtId="0" fontId="6" fillId="0" borderId="0" xfId="1" applyFont="1"/>
    <xf numFmtId="0" fontId="5" fillId="0" borderId="0" xfId="1"/>
    <xf numFmtId="0" fontId="8" fillId="0" borderId="0" xfId="1" applyFont="1" applyAlignment="1">
      <alignment horizontal="center"/>
    </xf>
    <xf numFmtId="0" fontId="9" fillId="0" borderId="11" xfId="1" applyFont="1" applyBorder="1" applyAlignment="1">
      <alignment vertical="top" wrapText="1"/>
    </xf>
    <xf numFmtId="0" fontId="9" fillId="0" borderId="12" xfId="1" applyFont="1" applyBorder="1" applyAlignment="1">
      <alignment vertical="top" wrapText="1"/>
    </xf>
    <xf numFmtId="0" fontId="9" fillId="0" borderId="0" xfId="1" applyFont="1" applyAlignment="1">
      <alignment vertical="top" wrapText="1"/>
    </xf>
    <xf numFmtId="0" fontId="9" fillId="0" borderId="13" xfId="1" applyFont="1" applyBorder="1" applyAlignment="1">
      <alignment vertical="top" wrapText="1"/>
    </xf>
    <xf numFmtId="0" fontId="5" fillId="0" borderId="13" xfId="1" applyBorder="1"/>
    <xf numFmtId="0" fontId="5" fillId="0" borderId="13" xfId="1" applyBorder="1" applyAlignment="1">
      <alignment vertical="top" wrapText="1"/>
    </xf>
    <xf numFmtId="0" fontId="5" fillId="0" borderId="0" xfId="1" applyAlignment="1">
      <alignment wrapText="1"/>
    </xf>
    <xf numFmtId="0" fontId="9" fillId="0" borderId="14" xfId="1" applyFont="1" applyBorder="1" applyAlignment="1">
      <alignment vertical="top" wrapText="1"/>
    </xf>
    <xf numFmtId="0" fontId="10" fillId="0" borderId="14" xfId="1" applyFont="1" applyBorder="1" applyAlignment="1">
      <alignment vertical="top" wrapText="1"/>
    </xf>
    <xf numFmtId="0" fontId="9" fillId="0" borderId="15" xfId="1" applyFont="1" applyBorder="1"/>
    <xf numFmtId="0" fontId="9" fillId="0" borderId="15" xfId="1" applyFont="1" applyBorder="1" applyAlignment="1">
      <alignment vertical="top" wrapText="1"/>
    </xf>
    <xf numFmtId="0" fontId="0" fillId="0" borderId="2" xfId="0" applyBorder="1" applyAlignment="1">
      <alignment wrapText="1"/>
    </xf>
    <xf numFmtId="0" fontId="0" fillId="2" borderId="0" xfId="0" applyFill="1"/>
    <xf numFmtId="0" fontId="0" fillId="3" borderId="2" xfId="0" applyFill="1" applyBorder="1" applyAlignment="1">
      <alignment wrapText="1"/>
    </xf>
    <xf numFmtId="0" fontId="0" fillId="0" borderId="1" xfId="0" applyBorder="1"/>
    <xf numFmtId="0" fontId="0" fillId="0" borderId="0" xfId="0"/>
    <xf numFmtId="0" fontId="0" fillId="0" borderId="1" xfId="0" applyBorder="1"/>
    <xf numFmtId="0" fontId="0" fillId="0" borderId="0" xfId="0"/>
    <xf numFmtId="0" fontId="0" fillId="4" borderId="2" xfId="0" applyFill="1" applyBorder="1"/>
    <xf numFmtId="0" fontId="0" fillId="5" borderId="2" xfId="0" applyFill="1" applyBorder="1"/>
    <xf numFmtId="0" fontId="9" fillId="0" borderId="12" xfId="1" applyFont="1" applyBorder="1" applyAlignment="1">
      <alignment vertical="top" wrapText="1"/>
    </xf>
    <xf numFmtId="0" fontId="9" fillId="0" borderId="11" xfId="1" applyFont="1" applyBorder="1" applyAlignment="1">
      <alignment vertical="top" wrapText="1"/>
    </xf>
    <xf numFmtId="0" fontId="8" fillId="0" borderId="12" xfId="1" applyFont="1" applyBorder="1" applyAlignment="1">
      <alignment vertical="top" wrapText="1"/>
    </xf>
    <xf numFmtId="164" fontId="9" fillId="0" borderId="12" xfId="1" applyNumberFormat="1" applyFont="1" applyBorder="1" applyAlignment="1">
      <alignment horizontal="left" vertical="top" wrapText="1"/>
    </xf>
    <xf numFmtId="0" fontId="3" fillId="0" borderId="0" xfId="0" applyFont="1" applyAlignment="1">
      <alignment horizontal="center" vertical="center"/>
    </xf>
    <xf numFmtId="0" fontId="0" fillId="0" borderId="1" xfId="0" applyBorder="1"/>
    <xf numFmtId="0" fontId="0" fillId="0" borderId="0" xfId="0"/>
    <xf numFmtId="0" fontId="2" fillId="0" borderId="5" xfId="0" applyFont="1" applyBorder="1" applyAlignment="1">
      <alignment horizontal="center" vertical="center"/>
    </xf>
    <xf numFmtId="0" fontId="0" fillId="0" borderId="6" xfId="0" applyBorder="1" applyAlignment="1">
      <alignment horizontal="center" vertical="center"/>
    </xf>
    <xf numFmtId="0" fontId="4" fillId="0" borderId="10" xfId="0" applyFont="1" applyBorder="1"/>
    <xf numFmtId="0" fontId="4" fillId="0" borderId="9" xfId="0" applyFont="1" applyBorder="1"/>
    <xf numFmtId="0" fontId="2" fillId="0" borderId="8" xfId="0" applyFont="1" applyBorder="1" applyAlignment="1">
      <alignment horizontal="center" vertical="center"/>
    </xf>
    <xf numFmtId="0" fontId="0" fillId="0" borderId="3" xfId="0" applyBorder="1"/>
    <xf numFmtId="0" fontId="0" fillId="0" borderId="7" xfId="0" applyBorder="1"/>
    <xf numFmtId="0" fontId="2" fillId="0" borderId="8" xfId="0" applyFont="1" applyFill="1" applyBorder="1" applyAlignment="1">
      <alignment horizontal="center" vertical="center"/>
    </xf>
    <xf numFmtId="9" fontId="0" fillId="0" borderId="0" xfId="0" applyNumberFormat="1" applyFill="1" applyAlignment="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1" xfId="0" applyBorder="1" applyAlignment="1">
      <alignment horizontal="center"/>
    </xf>
    <xf numFmtId="0" fontId="0" fillId="0" borderId="0" xfId="0" applyBorder="1" applyAlignment="1">
      <alignment horizontal="center"/>
    </xf>
    <xf numFmtId="0" fontId="0" fillId="4" borderId="1" xfId="0" applyFill="1" applyBorder="1" applyAlignment="1">
      <alignment horizontal="left"/>
    </xf>
    <xf numFmtId="0" fontId="0" fillId="4" borderId="0" xfId="0" applyFill="1" applyBorder="1" applyAlignment="1">
      <alignment horizontal="left"/>
    </xf>
    <xf numFmtId="0" fontId="0" fillId="4" borderId="1" xfId="0" applyFill="1" applyBorder="1" applyAlignment="1">
      <alignment horizontal="left" vertical="center"/>
    </xf>
    <xf numFmtId="0" fontId="0" fillId="4" borderId="0" xfId="0" applyFill="1" applyBorder="1" applyAlignment="1">
      <alignment horizontal="left"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3" borderId="4" xfId="0" applyFill="1" applyBorder="1" applyAlignment="1">
      <alignment wrapText="1"/>
    </xf>
    <xf numFmtId="0" fontId="0" fillId="0" borderId="0" xfId="0" applyAlignment="1">
      <alignment vertical="center"/>
    </xf>
    <xf numFmtId="0" fontId="0" fillId="0" borderId="2" xfId="0" applyBorder="1" applyAlignment="1">
      <alignment horizontal="left" vertical="center" wrapText="1"/>
    </xf>
  </cellXfs>
  <cellStyles count="2">
    <cellStyle name="Normal" xfId="0" builtinId="0"/>
    <cellStyle name="Normal 2" xfId="1" xr:uid="{446BF4F2-9833-426B-81B3-8DA7396099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ED5E-84C3-4F8E-BF43-C48B9506F310}">
  <dimension ref="B1:D20"/>
  <sheetViews>
    <sheetView tabSelected="1" workbookViewId="0">
      <selection activeCell="C7" sqref="C7:D7"/>
    </sheetView>
  </sheetViews>
  <sheetFormatPr defaultColWidth="9.08984375" defaultRowHeight="12.5"/>
  <cols>
    <col min="1" max="1" width="9.08984375" style="20"/>
    <col min="2" max="2" width="15.453125" style="20" customWidth="1"/>
    <col min="3" max="3" width="46.54296875" style="20" customWidth="1"/>
    <col min="4" max="4" width="43.6328125" style="20" customWidth="1"/>
    <col min="5" max="16384" width="9.08984375" style="20"/>
  </cols>
  <sheetData>
    <row r="1" spans="2:4" ht="25.5">
      <c r="B1" s="17" t="s">
        <v>104</v>
      </c>
      <c r="C1" s="18"/>
      <c r="D1" s="19" t="s">
        <v>127</v>
      </c>
    </row>
    <row r="3" spans="2:4" ht="17.5">
      <c r="C3" s="21" t="s">
        <v>95</v>
      </c>
    </row>
    <row r="4" spans="2:4" ht="17.5">
      <c r="C4" s="21" t="s">
        <v>105</v>
      </c>
    </row>
    <row r="5" spans="2:4" ht="17.5">
      <c r="B5" s="21"/>
    </row>
    <row r="6" spans="2:4" ht="15.5">
      <c r="B6" s="22" t="s">
        <v>96</v>
      </c>
      <c r="C6" s="42" t="s">
        <v>106</v>
      </c>
      <c r="D6" s="42"/>
    </row>
    <row r="7" spans="2:4" ht="17.5">
      <c r="B7" s="22" t="s">
        <v>97</v>
      </c>
      <c r="C7" s="44" t="s">
        <v>118</v>
      </c>
      <c r="D7" s="44"/>
    </row>
    <row r="8" spans="2:4" ht="15.5">
      <c r="B8" s="22" t="s">
        <v>98</v>
      </c>
      <c r="C8" s="45" t="s">
        <v>107</v>
      </c>
      <c r="D8" s="45"/>
    </row>
    <row r="9" spans="2:4" ht="37">
      <c r="B9" s="42" t="s">
        <v>99</v>
      </c>
      <c r="C9" s="22" t="s">
        <v>108</v>
      </c>
      <c r="D9" s="24"/>
    </row>
    <row r="10" spans="2:4" ht="34">
      <c r="B10" s="42"/>
      <c r="C10" s="24" t="s">
        <v>109</v>
      </c>
      <c r="D10" s="24"/>
    </row>
    <row r="11" spans="2:4" ht="18.75" customHeight="1">
      <c r="B11" s="42"/>
      <c r="C11" s="24"/>
    </row>
    <row r="12" spans="2:4" ht="15.5">
      <c r="B12" s="42"/>
      <c r="C12" s="24"/>
      <c r="D12" s="24"/>
    </row>
    <row r="13" spans="2:4" ht="15.5">
      <c r="B13" s="42"/>
      <c r="C13" s="24"/>
      <c r="D13" s="24"/>
    </row>
    <row r="14" spans="2:4" ht="15.5">
      <c r="B14" s="43"/>
      <c r="C14" s="24"/>
      <c r="D14" s="24"/>
    </row>
    <row r="15" spans="2:4" ht="15.5">
      <c r="B15" s="25"/>
      <c r="C15" s="26"/>
      <c r="D15" s="27"/>
    </row>
    <row r="16" spans="2:4" ht="15.75" customHeight="1">
      <c r="B16" s="29" t="s">
        <v>100</v>
      </c>
      <c r="C16" s="31" t="s">
        <v>111</v>
      </c>
      <c r="D16" s="32"/>
    </row>
    <row r="17" spans="2:4" ht="15.75" customHeight="1">
      <c r="B17" s="23"/>
      <c r="C17" s="30"/>
      <c r="D17" s="30"/>
    </row>
    <row r="18" spans="2:4" s="28" customFormat="1" ht="20.25" customHeight="1">
      <c r="B18" s="22" t="s">
        <v>101</v>
      </c>
      <c r="C18" s="42" t="s">
        <v>110</v>
      </c>
      <c r="D18" s="42"/>
    </row>
    <row r="19" spans="2:4" s="28" customFormat="1" ht="84" customHeight="1">
      <c r="B19" s="23" t="s">
        <v>102</v>
      </c>
      <c r="C19" s="42" t="s">
        <v>117</v>
      </c>
      <c r="D19" s="42"/>
    </row>
    <row r="20" spans="2:4" s="28" customFormat="1" ht="36.75" customHeight="1">
      <c r="B20" s="29" t="s">
        <v>103</v>
      </c>
      <c r="C20" s="42" t="s">
        <v>112</v>
      </c>
      <c r="D20" s="42"/>
    </row>
  </sheetData>
  <mergeCells count="7">
    <mergeCell ref="B9:B14"/>
    <mergeCell ref="C18:D18"/>
    <mergeCell ref="C19:D19"/>
    <mergeCell ref="C20:D20"/>
    <mergeCell ref="C6:D6"/>
    <mergeCell ref="C7:D7"/>
    <mergeCell ref="C8:D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12"/>
  <sheetViews>
    <sheetView zoomScale="70" zoomScaleNormal="70" workbookViewId="0">
      <selection activeCell="G5" sqref="G5"/>
    </sheetView>
  </sheetViews>
  <sheetFormatPr defaultRowHeight="14.5"/>
  <cols>
    <col min="1" max="1" width="6.36328125" customWidth="1"/>
    <col min="2" max="2" width="60.81640625" customWidth="1"/>
    <col min="3" max="3" width="7" customWidth="1"/>
    <col min="6" max="6" width="52" customWidth="1"/>
    <col min="7" max="7" width="34" customWidth="1"/>
    <col min="8" max="8" width="10.1796875" style="58" customWidth="1"/>
    <col min="9" max="9" width="71.54296875" customWidth="1"/>
    <col min="10" max="10" width="31.81640625" customWidth="1"/>
    <col min="11" max="11" width="19.36328125" customWidth="1"/>
  </cols>
  <sheetData>
    <row r="1" spans="2:13" s="2" customFormat="1" ht="32.25" customHeight="1">
      <c r="B1" s="46" t="s">
        <v>92</v>
      </c>
      <c r="C1" s="46"/>
      <c r="D1" s="46"/>
      <c r="E1" s="46"/>
      <c r="F1" s="46"/>
      <c r="G1" s="46"/>
      <c r="H1" s="46"/>
      <c r="I1" s="46"/>
      <c r="J1" s="14"/>
    </row>
    <row r="2" spans="2:13" ht="15" thickBot="1"/>
    <row r="3" spans="2:13" ht="15" thickBot="1">
      <c r="B3" s="49" t="s">
        <v>88</v>
      </c>
      <c r="C3" s="50"/>
      <c r="D3" s="1"/>
      <c r="E3" s="49" t="s">
        <v>89</v>
      </c>
      <c r="F3" s="53"/>
      <c r="G3" s="15" t="s">
        <v>93</v>
      </c>
      <c r="H3" s="56" t="s">
        <v>128</v>
      </c>
      <c r="I3" s="16" t="s">
        <v>94</v>
      </c>
      <c r="J3" s="13"/>
      <c r="K3" s="13"/>
      <c r="L3" s="13"/>
      <c r="M3" s="13"/>
    </row>
    <row r="4" spans="2:13" s="8" customFormat="1" ht="18" customHeight="1">
      <c r="B4" s="9" t="s">
        <v>90</v>
      </c>
      <c r="C4" s="12" t="s">
        <v>91</v>
      </c>
      <c r="E4" s="51" t="s">
        <v>90</v>
      </c>
      <c r="F4" s="52"/>
      <c r="H4" s="59"/>
      <c r="I4" s="7"/>
    </row>
    <row r="5" spans="2:13" ht="29">
      <c r="B5" s="3" t="s">
        <v>73</v>
      </c>
      <c r="C5" s="10">
        <v>1</v>
      </c>
      <c r="E5" s="47" t="str">
        <f>B5</f>
        <v>1. Overview</v>
      </c>
      <c r="F5" s="48"/>
      <c r="G5" s="34" t="s">
        <v>115</v>
      </c>
      <c r="H5" s="57">
        <v>1</v>
      </c>
      <c r="I5" s="33" t="s">
        <v>119</v>
      </c>
    </row>
    <row r="6" spans="2:13" ht="29">
      <c r="B6" s="3" t="s">
        <v>74</v>
      </c>
      <c r="C6" s="10">
        <v>1</v>
      </c>
      <c r="E6" s="47" t="str">
        <f t="shared" ref="E6:E73" si="0">B6</f>
        <v>1.1 Scope</v>
      </c>
      <c r="F6" s="48"/>
      <c r="G6" s="34" t="s">
        <v>115</v>
      </c>
      <c r="H6" s="57">
        <v>1</v>
      </c>
      <c r="I6" s="33" t="s">
        <v>119</v>
      </c>
    </row>
    <row r="7" spans="2:13" ht="29">
      <c r="B7" s="3" t="s">
        <v>75</v>
      </c>
      <c r="C7" s="10">
        <v>1</v>
      </c>
      <c r="E7" s="47" t="str">
        <f t="shared" si="0"/>
        <v>1.2 Purpose</v>
      </c>
      <c r="F7" s="48"/>
      <c r="G7" s="34" t="s">
        <v>115</v>
      </c>
      <c r="H7" s="57">
        <v>1</v>
      </c>
      <c r="I7" s="33" t="s">
        <v>119</v>
      </c>
    </row>
    <row r="8" spans="2:13">
      <c r="B8" s="3"/>
      <c r="C8" s="10"/>
      <c r="E8" s="47"/>
      <c r="F8" s="48"/>
      <c r="I8" s="4"/>
    </row>
    <row r="9" spans="2:13">
      <c r="B9" s="3" t="s">
        <v>76</v>
      </c>
      <c r="C9" s="10">
        <v>2</v>
      </c>
      <c r="E9" s="47" t="str">
        <f t="shared" si="0"/>
        <v>2. Normative references</v>
      </c>
      <c r="F9" s="48"/>
      <c r="G9" s="34" t="s">
        <v>115</v>
      </c>
      <c r="H9" s="57">
        <v>1</v>
      </c>
      <c r="I9" s="4" t="s">
        <v>116</v>
      </c>
    </row>
    <row r="10" spans="2:13">
      <c r="B10" s="3"/>
      <c r="C10" s="10"/>
      <c r="E10" s="47"/>
      <c r="F10" s="48"/>
      <c r="I10" s="4"/>
    </row>
    <row r="11" spans="2:13">
      <c r="B11" s="3" t="s">
        <v>77</v>
      </c>
      <c r="C11" s="10">
        <v>2</v>
      </c>
      <c r="E11" s="47" t="str">
        <f t="shared" si="0"/>
        <v>3. Definitions, acronyms, and abbreviations</v>
      </c>
      <c r="F11" s="48"/>
      <c r="I11" s="4"/>
    </row>
    <row r="12" spans="2:13" ht="29">
      <c r="B12" s="3" t="s">
        <v>78</v>
      </c>
      <c r="C12" s="10">
        <v>2</v>
      </c>
      <c r="E12" s="47" t="str">
        <f t="shared" si="0"/>
        <v>3.1 Definitions</v>
      </c>
      <c r="F12" s="48"/>
      <c r="G12" t="s">
        <v>113</v>
      </c>
      <c r="I12" s="33" t="s">
        <v>120</v>
      </c>
    </row>
    <row r="13" spans="2:13" ht="29">
      <c r="B13" s="3" t="s">
        <v>79</v>
      </c>
      <c r="C13" s="10">
        <v>7</v>
      </c>
      <c r="E13" s="47" t="str">
        <f t="shared" si="0"/>
        <v>3.2 Special terms</v>
      </c>
      <c r="F13" s="48"/>
      <c r="G13" t="s">
        <v>113</v>
      </c>
      <c r="I13" s="33" t="s">
        <v>120</v>
      </c>
    </row>
    <row r="14" spans="2:13" ht="29">
      <c r="B14" s="3" t="s">
        <v>80</v>
      </c>
      <c r="C14" s="10">
        <v>7</v>
      </c>
      <c r="E14" s="47" t="str">
        <f t="shared" si="0"/>
        <v>3.3 Acronyms and abbreviations</v>
      </c>
      <c r="F14" s="48"/>
      <c r="G14" t="s">
        <v>113</v>
      </c>
      <c r="I14" s="33" t="s">
        <v>120</v>
      </c>
    </row>
    <row r="15" spans="2:13">
      <c r="B15" s="3"/>
      <c r="C15" s="10"/>
      <c r="E15" s="47"/>
      <c r="F15" s="48"/>
      <c r="I15" s="4"/>
    </row>
    <row r="16" spans="2:13">
      <c r="B16" s="3" t="s">
        <v>81</v>
      </c>
      <c r="C16" s="10">
        <v>10</v>
      </c>
      <c r="E16" s="47" t="str">
        <f t="shared" si="0"/>
        <v>4. General framework elements</v>
      </c>
      <c r="F16" s="48"/>
      <c r="I16" s="4"/>
    </row>
    <row r="17" spans="2:9">
      <c r="B17" s="3" t="s">
        <v>82</v>
      </c>
      <c r="C17" s="10">
        <v>10</v>
      </c>
      <c r="E17" s="47" t="str">
        <f t="shared" si="0"/>
        <v>4.1 General</v>
      </c>
      <c r="F17" s="48"/>
      <c r="G17" s="34" t="s">
        <v>115</v>
      </c>
      <c r="H17" s="57">
        <v>1</v>
      </c>
      <c r="I17" s="4" t="s">
        <v>116</v>
      </c>
    </row>
    <row r="18" spans="2:9" ht="29">
      <c r="B18" s="3" t="s">
        <v>83</v>
      </c>
      <c r="C18" s="10">
        <v>10</v>
      </c>
      <c r="E18" s="47" t="str">
        <f t="shared" si="0"/>
        <v>4.2 Network topology</v>
      </c>
      <c r="F18" s="48"/>
      <c r="G18" s="70" t="s">
        <v>113</v>
      </c>
      <c r="H18" s="57">
        <v>0.7</v>
      </c>
      <c r="I18" s="71" t="s">
        <v>136</v>
      </c>
    </row>
    <row r="19" spans="2:9">
      <c r="B19" s="3" t="s">
        <v>84</v>
      </c>
      <c r="C19" s="10">
        <v>11</v>
      </c>
      <c r="E19" s="47" t="str">
        <f t="shared" si="0"/>
        <v>4.3 Reference model</v>
      </c>
      <c r="F19" s="48"/>
      <c r="G19" s="34" t="s">
        <v>115</v>
      </c>
      <c r="H19" s="57">
        <v>1</v>
      </c>
      <c r="I19" s="4" t="s">
        <v>116</v>
      </c>
    </row>
    <row r="20" spans="2:9">
      <c r="B20" s="3" t="s">
        <v>85</v>
      </c>
      <c r="C20" s="10">
        <v>12</v>
      </c>
      <c r="E20" s="47" t="str">
        <f t="shared" si="0"/>
        <v>4.4 Time base</v>
      </c>
      <c r="F20" s="48"/>
      <c r="G20" t="s">
        <v>113</v>
      </c>
      <c r="I20" s="4" t="s">
        <v>114</v>
      </c>
    </row>
    <row r="21" spans="2:9">
      <c r="B21" s="3" t="s">
        <v>86</v>
      </c>
      <c r="C21" s="10">
        <v>12</v>
      </c>
      <c r="E21" s="47" t="str">
        <f t="shared" si="0"/>
        <v>4.5 MAC and security state diagrams</v>
      </c>
      <c r="F21" s="48"/>
      <c r="G21" s="34" t="s">
        <v>115</v>
      </c>
      <c r="H21" s="57">
        <v>1</v>
      </c>
      <c r="I21" s="4" t="s">
        <v>116</v>
      </c>
    </row>
    <row r="22" spans="2:9">
      <c r="B22" s="3" t="s">
        <v>87</v>
      </c>
      <c r="C22" s="10">
        <v>15</v>
      </c>
      <c r="E22" s="47" t="str">
        <f t="shared" si="0"/>
        <v>4.6 Security paradigm</v>
      </c>
      <c r="F22" s="48"/>
      <c r="G22" s="34" t="s">
        <v>115</v>
      </c>
      <c r="H22" s="57">
        <v>1</v>
      </c>
      <c r="I22" s="4" t="s">
        <v>116</v>
      </c>
    </row>
    <row r="23" spans="2:9">
      <c r="B23" s="3"/>
      <c r="C23" s="10"/>
      <c r="E23" s="47"/>
      <c r="F23" s="48"/>
      <c r="I23" s="4"/>
    </row>
    <row r="24" spans="2:9">
      <c r="B24" s="3" t="s">
        <v>0</v>
      </c>
      <c r="C24" s="10">
        <v>16</v>
      </c>
      <c r="E24" s="47" t="str">
        <f t="shared" si="0"/>
        <v>5. MAC frame formats</v>
      </c>
      <c r="F24" s="48"/>
      <c r="I24" s="4"/>
    </row>
    <row r="25" spans="2:9">
      <c r="B25" s="3" t="s">
        <v>1</v>
      </c>
      <c r="C25" s="10">
        <v>16</v>
      </c>
      <c r="E25" s="47" t="str">
        <f t="shared" si="0"/>
        <v>5.1 Conventions</v>
      </c>
      <c r="F25" s="48"/>
      <c r="G25" t="s">
        <v>113</v>
      </c>
      <c r="I25" s="4" t="s">
        <v>135</v>
      </c>
    </row>
    <row r="26" spans="2:9">
      <c r="B26" s="3" t="s">
        <v>2</v>
      </c>
      <c r="C26" s="10">
        <v>17</v>
      </c>
      <c r="E26" s="47" t="str">
        <f t="shared" si="0"/>
        <v>5.2 General format</v>
      </c>
      <c r="F26" s="48"/>
      <c r="G26" t="s">
        <v>113</v>
      </c>
      <c r="I26" s="4" t="s">
        <v>114</v>
      </c>
    </row>
    <row r="27" spans="2:9">
      <c r="B27" s="3" t="s">
        <v>3</v>
      </c>
      <c r="C27" s="10">
        <v>27</v>
      </c>
      <c r="E27" s="47" t="str">
        <f t="shared" si="0"/>
        <v>5.3 Management type frames</v>
      </c>
      <c r="F27" s="48"/>
      <c r="G27" t="s">
        <v>113</v>
      </c>
      <c r="I27" s="4" t="s">
        <v>114</v>
      </c>
    </row>
    <row r="28" spans="2:9">
      <c r="B28" s="3" t="s">
        <v>4</v>
      </c>
      <c r="C28" s="10">
        <v>55</v>
      </c>
      <c r="E28" s="47" t="str">
        <f t="shared" si="0"/>
        <v>5.4 Control type frames</v>
      </c>
      <c r="F28" s="48"/>
      <c r="G28" t="s">
        <v>113</v>
      </c>
      <c r="I28" s="4" t="s">
        <v>114</v>
      </c>
    </row>
    <row r="29" spans="2:9">
      <c r="B29" s="3" t="s">
        <v>5</v>
      </c>
      <c r="C29" s="10">
        <v>60</v>
      </c>
      <c r="E29" s="47" t="str">
        <f t="shared" si="0"/>
        <v>5.5 Data type frames</v>
      </c>
      <c r="F29" s="48"/>
      <c r="G29" t="s">
        <v>113</v>
      </c>
      <c r="I29" s="4" t="s">
        <v>114</v>
      </c>
    </row>
    <row r="30" spans="2:9">
      <c r="B30" s="3" t="s">
        <v>6</v>
      </c>
      <c r="C30" s="10">
        <v>61</v>
      </c>
      <c r="E30" s="47" t="str">
        <f t="shared" si="0"/>
        <v>5.6 MAC/PHY Capability fields</v>
      </c>
      <c r="F30" s="48"/>
      <c r="G30" t="s">
        <v>113</v>
      </c>
      <c r="I30" s="4" t="s">
        <v>114</v>
      </c>
    </row>
    <row r="31" spans="2:9">
      <c r="B31" s="3" t="s">
        <v>7</v>
      </c>
      <c r="C31" s="10">
        <v>65</v>
      </c>
      <c r="E31" s="47" t="str">
        <f t="shared" si="0"/>
        <v>5.7 Information elements</v>
      </c>
      <c r="F31" s="48"/>
      <c r="G31" t="s">
        <v>113</v>
      </c>
      <c r="I31" s="4" t="s">
        <v>114</v>
      </c>
    </row>
    <row r="32" spans="2:9">
      <c r="B32" s="3"/>
      <c r="C32" s="10"/>
      <c r="E32" s="47"/>
      <c r="F32" s="48"/>
      <c r="I32" s="4"/>
    </row>
    <row r="33" spans="2:9" s="37" customFormat="1">
      <c r="B33" s="36"/>
      <c r="C33" s="10"/>
      <c r="E33" s="62" t="s">
        <v>126</v>
      </c>
      <c r="F33" s="63"/>
      <c r="G33" s="37" t="s">
        <v>113</v>
      </c>
      <c r="H33" s="58"/>
      <c r="I33" s="41" t="s">
        <v>124</v>
      </c>
    </row>
    <row r="34" spans="2:9" s="37" customFormat="1">
      <c r="B34" s="36"/>
      <c r="C34" s="10"/>
      <c r="E34" s="60"/>
      <c r="F34" s="61"/>
      <c r="H34" s="58"/>
      <c r="I34" s="41"/>
    </row>
    <row r="35" spans="2:9">
      <c r="B35" s="3" t="s">
        <v>8</v>
      </c>
      <c r="C35" s="10">
        <v>77</v>
      </c>
      <c r="E35" s="47" t="str">
        <f t="shared" si="0"/>
        <v>6. MAC functions</v>
      </c>
      <c r="F35" s="48"/>
      <c r="I35" s="33"/>
    </row>
    <row r="36" spans="2:9">
      <c r="B36" s="3" t="s">
        <v>9</v>
      </c>
      <c r="C36" s="10">
        <v>77</v>
      </c>
      <c r="E36" s="47" t="str">
        <f t="shared" si="0"/>
        <v>6.1 General</v>
      </c>
      <c r="F36" s="48"/>
      <c r="G36" t="s">
        <v>113</v>
      </c>
      <c r="I36" s="4" t="s">
        <v>134</v>
      </c>
    </row>
    <row r="37" spans="2:9">
      <c r="B37" s="3" t="s">
        <v>10</v>
      </c>
      <c r="C37" s="10">
        <v>78</v>
      </c>
      <c r="E37" s="47" t="str">
        <f t="shared" si="0"/>
        <v>6.2 Frame processing</v>
      </c>
      <c r="F37" s="48"/>
      <c r="G37" t="s">
        <v>113</v>
      </c>
      <c r="I37" s="4" t="s">
        <v>114</v>
      </c>
    </row>
    <row r="38" spans="2:9">
      <c r="B38" s="3" t="s">
        <v>11</v>
      </c>
      <c r="C38" s="10">
        <v>88</v>
      </c>
      <c r="E38" s="47" t="str">
        <f t="shared" si="0"/>
        <v>6.3 Access classification and division</v>
      </c>
      <c r="F38" s="48"/>
      <c r="G38" t="s">
        <v>113</v>
      </c>
      <c r="I38" s="4" t="s">
        <v>114</v>
      </c>
    </row>
    <row r="39" spans="2:9">
      <c r="B39" s="3" t="s">
        <v>12</v>
      </c>
      <c r="C39" s="10">
        <v>90</v>
      </c>
      <c r="E39" s="47" t="str">
        <f t="shared" si="0"/>
        <v>6.4 BAN creation/operation and node connection/disconnection</v>
      </c>
      <c r="F39" s="48"/>
      <c r="G39" t="s">
        <v>113</v>
      </c>
      <c r="I39" s="4" t="s">
        <v>114</v>
      </c>
    </row>
    <row r="40" spans="2:9">
      <c r="B40" s="3" t="s">
        <v>13</v>
      </c>
      <c r="C40" s="10">
        <v>92</v>
      </c>
      <c r="E40" s="47" t="str">
        <f t="shared" si="0"/>
        <v>6.5 Random access</v>
      </c>
      <c r="F40" s="48"/>
      <c r="G40" t="s">
        <v>113</v>
      </c>
      <c r="I40" s="4" t="s">
        <v>114</v>
      </c>
    </row>
    <row r="41" spans="2:9">
      <c r="B41" s="3" t="s">
        <v>14</v>
      </c>
      <c r="C41" s="10">
        <v>98</v>
      </c>
      <c r="E41" s="47" t="str">
        <f t="shared" si="0"/>
        <v>6.6 Improvised access and unscheduled access</v>
      </c>
      <c r="F41" s="48"/>
      <c r="G41" t="s">
        <v>113</v>
      </c>
      <c r="I41" s="4" t="s">
        <v>114</v>
      </c>
    </row>
    <row r="42" spans="2:9">
      <c r="B42" s="3" t="s">
        <v>15</v>
      </c>
      <c r="C42" s="10">
        <v>107</v>
      </c>
      <c r="E42" s="47" t="str">
        <f t="shared" si="0"/>
        <v>6.7 Scheduled access and scheduled-polling access</v>
      </c>
      <c r="F42" s="48"/>
      <c r="G42" t="s">
        <v>113</v>
      </c>
      <c r="I42" s="4" t="s">
        <v>114</v>
      </c>
    </row>
    <row r="43" spans="2:9">
      <c r="B43" s="3" t="s">
        <v>16</v>
      </c>
      <c r="C43" s="10">
        <v>110</v>
      </c>
      <c r="E43" s="47" t="str">
        <f t="shared" si="0"/>
        <v>6.8 Access continuation, termination, and timeout</v>
      </c>
      <c r="F43" s="48"/>
      <c r="G43" t="s">
        <v>113</v>
      </c>
      <c r="I43" s="4" t="s">
        <v>114</v>
      </c>
    </row>
    <row r="44" spans="2:9">
      <c r="B44" s="3" t="s">
        <v>17</v>
      </c>
      <c r="C44" s="10">
        <v>116</v>
      </c>
      <c r="E44" s="47" t="str">
        <f t="shared" si="0"/>
        <v>6.9 MICS band communication</v>
      </c>
      <c r="F44" s="48"/>
      <c r="G44" t="s">
        <v>113</v>
      </c>
      <c r="I44" s="4" t="s">
        <v>114</v>
      </c>
    </row>
    <row r="45" spans="2:9">
      <c r="B45" s="3" t="s">
        <v>18</v>
      </c>
      <c r="C45" s="10">
        <v>121</v>
      </c>
      <c r="E45" s="47" t="str">
        <f t="shared" si="0"/>
        <v>6.10 Two-hop star topology extension</v>
      </c>
      <c r="F45" s="48"/>
      <c r="G45" t="s">
        <v>113</v>
      </c>
      <c r="I45" s="4" t="s">
        <v>114</v>
      </c>
    </row>
    <row r="46" spans="2:9">
      <c r="B46" s="3" t="s">
        <v>19</v>
      </c>
      <c r="C46" s="10">
        <v>132</v>
      </c>
      <c r="E46" s="47" t="str">
        <f t="shared" si="0"/>
        <v>6.11 Clock synchronization and guard time provisioning</v>
      </c>
      <c r="F46" s="48"/>
      <c r="G46" t="s">
        <v>113</v>
      </c>
      <c r="I46" s="4" t="s">
        <v>114</v>
      </c>
    </row>
    <row r="47" spans="2:9">
      <c r="B47" s="3" t="s">
        <v>20</v>
      </c>
      <c r="C47" s="10">
        <v>140</v>
      </c>
      <c r="E47" s="47" t="str">
        <f t="shared" si="0"/>
        <v>6.12 Power management</v>
      </c>
      <c r="F47" s="48"/>
      <c r="G47" t="s">
        <v>113</v>
      </c>
      <c r="I47" s="4" t="s">
        <v>114</v>
      </c>
    </row>
    <row r="48" spans="2:9">
      <c r="B48" s="3" t="s">
        <v>21</v>
      </c>
      <c r="C48" s="10">
        <v>142</v>
      </c>
      <c r="E48" s="47" t="str">
        <f t="shared" si="0"/>
        <v>6.13 Coexistence and interference mitigation</v>
      </c>
      <c r="F48" s="48"/>
      <c r="G48" t="s">
        <v>113</v>
      </c>
      <c r="I48" s="4" t="s">
        <v>114</v>
      </c>
    </row>
    <row r="49" spans="2:9">
      <c r="B49" s="3" t="s">
        <v>22</v>
      </c>
      <c r="C49" s="10">
        <v>147</v>
      </c>
      <c r="E49" s="47" t="str">
        <f t="shared" si="0"/>
        <v>6.14 MAC/PHY capability handling/interaction and Application Specific IE usage</v>
      </c>
      <c r="F49" s="48"/>
      <c r="G49" t="s">
        <v>113</v>
      </c>
      <c r="I49" s="4" t="s">
        <v>114</v>
      </c>
    </row>
    <row r="50" spans="2:9">
      <c r="B50" s="3" t="s">
        <v>23</v>
      </c>
      <c r="C50" s="10">
        <v>148</v>
      </c>
      <c r="E50" s="47" t="str">
        <f t="shared" si="0"/>
        <v>6.15 MAC sublayer parameters</v>
      </c>
      <c r="F50" s="48"/>
      <c r="G50" t="s">
        <v>113</v>
      </c>
      <c r="I50" s="4" t="s">
        <v>114</v>
      </c>
    </row>
    <row r="51" spans="2:9" s="37" customFormat="1">
      <c r="B51" s="36"/>
      <c r="C51" s="10"/>
      <c r="E51" s="60"/>
      <c r="F51" s="61"/>
      <c r="H51" s="58"/>
      <c r="I51" s="4"/>
    </row>
    <row r="52" spans="2:9" s="37" customFormat="1">
      <c r="B52" s="36"/>
      <c r="C52" s="10"/>
      <c r="E52" s="62" t="s">
        <v>125</v>
      </c>
      <c r="F52" s="63"/>
      <c r="G52" s="37" t="s">
        <v>113</v>
      </c>
      <c r="H52" s="58"/>
      <c r="I52" s="41" t="s">
        <v>124</v>
      </c>
    </row>
    <row r="53" spans="2:9">
      <c r="B53" s="3"/>
      <c r="C53" s="10"/>
      <c r="E53" s="47"/>
      <c r="F53" s="48"/>
      <c r="I53" s="4"/>
    </row>
    <row r="54" spans="2:9">
      <c r="B54" s="3" t="s">
        <v>24</v>
      </c>
      <c r="C54" s="10">
        <v>151</v>
      </c>
      <c r="E54" s="47" t="str">
        <f t="shared" si="0"/>
        <v>7. Security services</v>
      </c>
      <c r="F54" s="48"/>
      <c r="G54" s="34" t="s">
        <v>115</v>
      </c>
      <c r="H54" s="57">
        <v>1</v>
      </c>
      <c r="I54" s="4" t="s">
        <v>116</v>
      </c>
    </row>
    <row r="55" spans="2:9">
      <c r="B55" s="3" t="s">
        <v>25</v>
      </c>
      <c r="C55" s="10">
        <v>151</v>
      </c>
      <c r="E55" s="47" t="str">
        <f t="shared" si="0"/>
        <v>7.1 Security association and disassociation</v>
      </c>
      <c r="F55" s="48"/>
      <c r="G55" s="34" t="s">
        <v>115</v>
      </c>
      <c r="H55" s="57">
        <v>1</v>
      </c>
      <c r="I55" s="4" t="s">
        <v>116</v>
      </c>
    </row>
    <row r="56" spans="2:9">
      <c r="B56" s="3" t="s">
        <v>26</v>
      </c>
      <c r="C56" s="10">
        <v>163</v>
      </c>
      <c r="E56" s="47" t="str">
        <f t="shared" si="0"/>
        <v>7.2 PTK creation and GTK distribution</v>
      </c>
      <c r="F56" s="48"/>
      <c r="G56" s="34" t="s">
        <v>115</v>
      </c>
      <c r="H56" s="57">
        <v>1</v>
      </c>
      <c r="I56" s="4" t="s">
        <v>116</v>
      </c>
    </row>
    <row r="57" spans="2:9">
      <c r="B57" s="3" t="s">
        <v>27</v>
      </c>
      <c r="C57" s="10">
        <v>165</v>
      </c>
      <c r="E57" s="47" t="str">
        <f t="shared" si="0"/>
        <v>7.3 Message security</v>
      </c>
      <c r="F57" s="48"/>
      <c r="G57" s="34" t="s">
        <v>115</v>
      </c>
      <c r="H57" s="57">
        <v>1</v>
      </c>
      <c r="I57" s="4" t="s">
        <v>116</v>
      </c>
    </row>
    <row r="58" spans="2:9">
      <c r="B58" s="3" t="s">
        <v>28</v>
      </c>
      <c r="C58" s="10">
        <v>172</v>
      </c>
      <c r="E58" s="47" t="str">
        <f t="shared" si="0"/>
        <v>7.4 Optional cipher functions</v>
      </c>
      <c r="F58" s="48"/>
      <c r="G58" s="34" t="s">
        <v>115</v>
      </c>
      <c r="H58" s="57">
        <v>1</v>
      </c>
      <c r="I58" s="4" t="s">
        <v>116</v>
      </c>
    </row>
    <row r="59" spans="2:9">
      <c r="B59" s="3"/>
      <c r="C59" s="10"/>
      <c r="E59" s="47"/>
      <c r="F59" s="48"/>
      <c r="I59" s="4"/>
    </row>
    <row r="60" spans="2:9">
      <c r="B60" s="3" t="s">
        <v>29</v>
      </c>
      <c r="C60" s="10">
        <v>172</v>
      </c>
      <c r="E60" s="47" t="str">
        <f t="shared" si="0"/>
        <v>8. Narrowband PHY specification</v>
      </c>
      <c r="F60" s="48"/>
      <c r="G60" s="34" t="s">
        <v>115</v>
      </c>
      <c r="H60" s="57">
        <v>1</v>
      </c>
      <c r="I60" s="4" t="s">
        <v>116</v>
      </c>
    </row>
    <row r="61" spans="2:9">
      <c r="B61" s="3" t="s">
        <v>30</v>
      </c>
      <c r="C61" s="10">
        <v>173</v>
      </c>
      <c r="E61" s="47" t="str">
        <f t="shared" si="0"/>
        <v>8.1 Data-rate-dependent parameters</v>
      </c>
      <c r="F61" s="48"/>
      <c r="G61" s="34" t="s">
        <v>115</v>
      </c>
      <c r="H61" s="57">
        <v>1</v>
      </c>
      <c r="I61" s="4" t="s">
        <v>116</v>
      </c>
    </row>
    <row r="62" spans="2:9">
      <c r="B62" s="3" t="s">
        <v>31</v>
      </c>
      <c r="C62" s="10">
        <v>176</v>
      </c>
      <c r="E62" s="47" t="str">
        <f t="shared" si="0"/>
        <v>8.2 PLCP preamble</v>
      </c>
      <c r="F62" s="48"/>
      <c r="G62" s="34" t="s">
        <v>115</v>
      </c>
      <c r="H62" s="57">
        <v>1</v>
      </c>
      <c r="I62" s="4" t="s">
        <v>116</v>
      </c>
    </row>
    <row r="63" spans="2:9">
      <c r="B63" s="3" t="s">
        <v>32</v>
      </c>
      <c r="C63" s="10">
        <v>178</v>
      </c>
      <c r="E63" s="47" t="str">
        <f t="shared" si="0"/>
        <v>8.3 PLCP header</v>
      </c>
      <c r="F63" s="48"/>
      <c r="G63" s="34" t="s">
        <v>115</v>
      </c>
      <c r="H63" s="57">
        <v>1</v>
      </c>
      <c r="I63" s="4" t="s">
        <v>116</v>
      </c>
    </row>
    <row r="64" spans="2:9">
      <c r="B64" s="3" t="s">
        <v>33</v>
      </c>
      <c r="C64" s="10">
        <v>181</v>
      </c>
      <c r="E64" s="47" t="str">
        <f t="shared" si="0"/>
        <v>8.4 PSDU</v>
      </c>
      <c r="F64" s="48"/>
      <c r="G64" s="34" t="s">
        <v>115</v>
      </c>
      <c r="H64" s="57">
        <v>1</v>
      </c>
      <c r="I64" s="4" t="s">
        <v>116</v>
      </c>
    </row>
    <row r="65" spans="2:9">
      <c r="B65" s="3" t="s">
        <v>34</v>
      </c>
      <c r="C65" s="10">
        <v>185</v>
      </c>
      <c r="E65" s="47" t="str">
        <f t="shared" si="0"/>
        <v>8.5 Constellation mapping</v>
      </c>
      <c r="F65" s="48"/>
      <c r="G65" s="34" t="s">
        <v>115</v>
      </c>
      <c r="H65" s="57">
        <v>1</v>
      </c>
      <c r="I65" s="4" t="s">
        <v>116</v>
      </c>
    </row>
    <row r="66" spans="2:9">
      <c r="B66" s="3" t="s">
        <v>35</v>
      </c>
      <c r="C66" s="10">
        <v>187</v>
      </c>
      <c r="E66" s="47" t="str">
        <f t="shared" si="0"/>
        <v>8.6 General requirements</v>
      </c>
      <c r="F66" s="48"/>
      <c r="G66" s="34" t="s">
        <v>115</v>
      </c>
      <c r="H66" s="57">
        <v>1</v>
      </c>
      <c r="I66" s="4" t="s">
        <v>116</v>
      </c>
    </row>
    <row r="67" spans="2:9">
      <c r="B67" s="3" t="s">
        <v>36</v>
      </c>
      <c r="C67" s="10">
        <v>188</v>
      </c>
      <c r="E67" s="47" t="str">
        <f t="shared" si="0"/>
        <v>8.7 PHY layer timing</v>
      </c>
      <c r="F67" s="48"/>
      <c r="G67" s="34" t="s">
        <v>115</v>
      </c>
      <c r="H67" s="57">
        <v>1</v>
      </c>
      <c r="I67" s="4" t="s">
        <v>116</v>
      </c>
    </row>
    <row r="68" spans="2:9">
      <c r="B68" s="3" t="s">
        <v>37</v>
      </c>
      <c r="C68" s="10">
        <v>190</v>
      </c>
      <c r="E68" s="47" t="str">
        <f t="shared" si="0"/>
        <v>8.8 Transmitter specifications</v>
      </c>
      <c r="F68" s="48"/>
      <c r="G68" s="34" t="s">
        <v>115</v>
      </c>
      <c r="H68" s="57">
        <v>1</v>
      </c>
      <c r="I68" s="4" t="s">
        <v>116</v>
      </c>
    </row>
    <row r="69" spans="2:9">
      <c r="B69" s="3" t="s">
        <v>38</v>
      </c>
      <c r="C69" s="10">
        <v>194</v>
      </c>
      <c r="E69" s="47" t="str">
        <f t="shared" si="0"/>
        <v>8.9 Receiver specifications</v>
      </c>
      <c r="F69" s="48"/>
      <c r="G69" s="34" t="s">
        <v>115</v>
      </c>
      <c r="H69" s="57">
        <v>1</v>
      </c>
      <c r="I69" s="4" t="s">
        <v>116</v>
      </c>
    </row>
    <row r="70" spans="2:9">
      <c r="B70" s="3"/>
      <c r="C70" s="10"/>
      <c r="E70" s="47"/>
      <c r="F70" s="48"/>
      <c r="I70" s="4"/>
    </row>
    <row r="71" spans="2:9">
      <c r="B71" s="3" t="s">
        <v>39</v>
      </c>
      <c r="C71" s="10">
        <v>196</v>
      </c>
      <c r="E71" s="47" t="str">
        <f t="shared" si="0"/>
        <v>9. Ultra wideband PHY specification</v>
      </c>
      <c r="F71" s="48"/>
      <c r="G71" s="34" t="s">
        <v>113</v>
      </c>
      <c r="H71" s="57">
        <v>1</v>
      </c>
      <c r="I71" s="4" t="s">
        <v>114</v>
      </c>
    </row>
    <row r="72" spans="2:9">
      <c r="B72" s="3" t="s">
        <v>129</v>
      </c>
      <c r="C72" s="10">
        <v>196</v>
      </c>
      <c r="E72" s="47" t="s">
        <v>130</v>
      </c>
      <c r="F72" s="48"/>
      <c r="G72" t="s">
        <v>113</v>
      </c>
      <c r="H72" s="57">
        <v>0.2</v>
      </c>
      <c r="I72" s="4" t="s">
        <v>114</v>
      </c>
    </row>
    <row r="73" spans="2:9">
      <c r="B73" s="3" t="s">
        <v>40</v>
      </c>
      <c r="C73" s="10">
        <v>197</v>
      </c>
      <c r="E73" s="47" t="str">
        <f t="shared" si="0"/>
        <v>9.2 Modes of operation</v>
      </c>
      <c r="F73" s="48"/>
      <c r="G73" t="s">
        <v>113</v>
      </c>
      <c r="H73" s="57">
        <v>0.2</v>
      </c>
      <c r="I73" s="4" t="s">
        <v>114</v>
      </c>
    </row>
    <row r="74" spans="2:9">
      <c r="B74" s="3" t="s">
        <v>41</v>
      </c>
      <c r="C74" s="10">
        <v>197</v>
      </c>
      <c r="E74" s="47" t="str">
        <f t="shared" ref="E74:E112" si="1">B74</f>
        <v>9.3 Rules for use of modes and options</v>
      </c>
      <c r="F74" s="48"/>
      <c r="G74" t="s">
        <v>113</v>
      </c>
      <c r="H74" s="57">
        <v>0.2</v>
      </c>
      <c r="I74" s="4" t="s">
        <v>114</v>
      </c>
    </row>
    <row r="75" spans="2:9">
      <c r="B75" s="3" t="s">
        <v>42</v>
      </c>
      <c r="C75" s="10">
        <v>198</v>
      </c>
      <c r="E75" s="47" t="str">
        <f t="shared" si="1"/>
        <v>9.4 Pulse shape option</v>
      </c>
      <c r="F75" s="48"/>
      <c r="G75" t="s">
        <v>113</v>
      </c>
      <c r="H75" s="57">
        <v>0.2</v>
      </c>
      <c r="I75" s="4" t="s">
        <v>114</v>
      </c>
    </row>
    <row r="76" spans="2:9">
      <c r="B76" s="3" t="s">
        <v>43</v>
      </c>
      <c r="C76" s="10">
        <v>198</v>
      </c>
      <c r="E76" s="47" t="str">
        <f t="shared" si="1"/>
        <v>9.5 UWB PHY frame format</v>
      </c>
      <c r="F76" s="48"/>
      <c r="G76" s="34" t="s">
        <v>115</v>
      </c>
      <c r="H76" s="57">
        <v>1</v>
      </c>
      <c r="I76" s="4"/>
    </row>
    <row r="77" spans="2:9">
      <c r="B77" s="3" t="s">
        <v>44</v>
      </c>
      <c r="C77" s="10">
        <v>198</v>
      </c>
      <c r="E77" s="47" t="str">
        <f t="shared" si="1"/>
        <v>9.6 PSDU construction</v>
      </c>
      <c r="F77" s="48"/>
      <c r="G77" t="s">
        <v>113</v>
      </c>
      <c r="I77" s="40" t="s">
        <v>123</v>
      </c>
    </row>
    <row r="78" spans="2:9">
      <c r="B78" s="3" t="s">
        <v>45</v>
      </c>
      <c r="C78" s="10">
        <v>201</v>
      </c>
      <c r="E78" s="47" t="str">
        <f t="shared" si="1"/>
        <v>9.7 PHR construction</v>
      </c>
      <c r="F78" s="48"/>
      <c r="G78" t="s">
        <v>113</v>
      </c>
      <c r="I78" s="40" t="s">
        <v>123</v>
      </c>
    </row>
    <row r="79" spans="2:9">
      <c r="B79" s="3" t="s">
        <v>46</v>
      </c>
      <c r="C79" s="10">
        <v>204</v>
      </c>
      <c r="E79" s="47" t="str">
        <f t="shared" si="1"/>
        <v>9.8 Synchronization header</v>
      </c>
      <c r="F79" s="48"/>
      <c r="G79" t="s">
        <v>113</v>
      </c>
      <c r="I79" s="40" t="s">
        <v>123</v>
      </c>
    </row>
    <row r="80" spans="2:9">
      <c r="B80" s="3" t="s">
        <v>47</v>
      </c>
      <c r="C80" s="10">
        <v>206</v>
      </c>
      <c r="E80" s="47" t="str">
        <f t="shared" si="1"/>
        <v>9.9 IR-UWB symbol structure</v>
      </c>
      <c r="F80" s="48"/>
      <c r="G80" t="s">
        <v>113</v>
      </c>
      <c r="I80" s="40" t="s">
        <v>123</v>
      </c>
    </row>
    <row r="81" spans="2:9">
      <c r="B81" s="3" t="s">
        <v>48</v>
      </c>
      <c r="C81" s="10">
        <v>209</v>
      </c>
      <c r="E81" s="47" t="str">
        <f t="shared" si="1"/>
        <v>9.10 UWB modulations</v>
      </c>
      <c r="F81" s="48"/>
      <c r="G81" t="s">
        <v>113</v>
      </c>
      <c r="I81" s="40" t="s">
        <v>123</v>
      </c>
    </row>
    <row r="82" spans="2:9">
      <c r="B82" s="3" t="s">
        <v>49</v>
      </c>
      <c r="C82" s="10">
        <v>215</v>
      </c>
      <c r="E82" s="47" t="str">
        <f t="shared" si="1"/>
        <v>9.11 IR-UWB PSDU timing parameters</v>
      </c>
      <c r="F82" s="48"/>
      <c r="G82" t="s">
        <v>113</v>
      </c>
      <c r="I82" s="40" t="s">
        <v>123</v>
      </c>
    </row>
    <row r="83" spans="2:9">
      <c r="B83" s="3" t="s">
        <v>50</v>
      </c>
      <c r="C83" s="10">
        <v>217</v>
      </c>
      <c r="E83" s="47" t="str">
        <f t="shared" si="1"/>
        <v>9.12 Operating frequency bands</v>
      </c>
      <c r="F83" s="48"/>
      <c r="G83" t="s">
        <v>113</v>
      </c>
      <c r="I83" s="40" t="s">
        <v>123</v>
      </c>
    </row>
    <row r="84" spans="2:9">
      <c r="B84" s="3" t="s">
        <v>51</v>
      </c>
      <c r="C84" s="10">
        <v>218</v>
      </c>
      <c r="E84" s="47" t="str">
        <f t="shared" si="1"/>
        <v>9.13 Transmit spectral mask</v>
      </c>
      <c r="F84" s="48"/>
      <c r="G84" t="s">
        <v>113</v>
      </c>
      <c r="I84" s="40" t="s">
        <v>123</v>
      </c>
    </row>
    <row r="85" spans="2:9" ht="29">
      <c r="B85" s="3" t="s">
        <v>52</v>
      </c>
      <c r="C85" s="10">
        <v>219</v>
      </c>
      <c r="E85" s="47" t="str">
        <f t="shared" si="1"/>
        <v>9.14 IR-UWB pulse shapes</v>
      </c>
      <c r="F85" s="48"/>
      <c r="G85" t="s">
        <v>113</v>
      </c>
      <c r="I85" s="33" t="s">
        <v>121</v>
      </c>
    </row>
    <row r="86" spans="2:9">
      <c r="B86" s="3" t="s">
        <v>53</v>
      </c>
      <c r="C86" s="10">
        <v>224</v>
      </c>
      <c r="E86" s="47" t="str">
        <f t="shared" si="1"/>
        <v>9.15 Type II hybrid ARQ mechanism</v>
      </c>
      <c r="F86" s="48"/>
      <c r="G86" t="s">
        <v>113</v>
      </c>
      <c r="I86" s="40" t="s">
        <v>123</v>
      </c>
    </row>
    <row r="87" spans="2:9">
      <c r="B87" s="3" t="s">
        <v>54</v>
      </c>
      <c r="C87" s="10">
        <v>228</v>
      </c>
      <c r="E87" s="47" t="str">
        <f t="shared" si="1"/>
        <v>9.16 FM-UWB</v>
      </c>
      <c r="F87" s="48"/>
      <c r="G87" t="s">
        <v>113</v>
      </c>
      <c r="I87" s="35" t="s">
        <v>122</v>
      </c>
    </row>
    <row r="88" spans="2:9">
      <c r="B88" s="3" t="s">
        <v>55</v>
      </c>
      <c r="C88" s="10">
        <v>231</v>
      </c>
      <c r="E88" s="47" t="str">
        <f t="shared" si="1"/>
        <v>9.17 General UWB PHY requirements</v>
      </c>
      <c r="F88" s="48"/>
      <c r="G88" t="s">
        <v>113</v>
      </c>
      <c r="I88" s="35" t="s">
        <v>122</v>
      </c>
    </row>
    <row r="89" spans="2:9">
      <c r="B89" s="3" t="s">
        <v>56</v>
      </c>
      <c r="C89" s="10">
        <v>232</v>
      </c>
      <c r="E89" s="47" t="str">
        <f t="shared" si="1"/>
        <v>9.18 General radio specifications</v>
      </c>
      <c r="F89" s="48"/>
      <c r="G89" t="s">
        <v>113</v>
      </c>
      <c r="I89" s="35" t="s">
        <v>122</v>
      </c>
    </row>
    <row r="90" spans="2:9" s="39" customFormat="1">
      <c r="B90" s="38"/>
      <c r="C90" s="10"/>
      <c r="E90" s="60"/>
      <c r="F90" s="61"/>
      <c r="H90" s="58"/>
      <c r="I90" s="35"/>
    </row>
    <row r="91" spans="2:9" s="39" customFormat="1">
      <c r="B91" s="38"/>
      <c r="C91" s="10"/>
      <c r="E91" s="64" t="s">
        <v>133</v>
      </c>
      <c r="F91" s="65"/>
      <c r="G91" s="39" t="s">
        <v>113</v>
      </c>
      <c r="H91" s="57">
        <v>0.5</v>
      </c>
      <c r="I91" s="35"/>
    </row>
    <row r="92" spans="2:9" s="39" customFormat="1">
      <c r="B92" s="38"/>
      <c r="C92" s="10"/>
      <c r="E92" s="64" t="s">
        <v>131</v>
      </c>
      <c r="F92" s="65"/>
      <c r="G92" s="39" t="s">
        <v>113</v>
      </c>
      <c r="H92" s="58"/>
      <c r="I92" s="35"/>
    </row>
    <row r="93" spans="2:9" s="39" customFormat="1">
      <c r="B93" s="38"/>
      <c r="C93" s="10"/>
      <c r="E93" s="66"/>
      <c r="F93" s="67"/>
      <c r="H93" s="58"/>
      <c r="I93" s="35"/>
    </row>
    <row r="94" spans="2:9" s="39" customFormat="1">
      <c r="B94" s="38"/>
      <c r="C94" s="10"/>
      <c r="E94" s="64" t="s">
        <v>132</v>
      </c>
      <c r="F94" s="65"/>
      <c r="G94" s="39" t="s">
        <v>113</v>
      </c>
      <c r="H94" s="58"/>
      <c r="I94" s="35"/>
    </row>
    <row r="95" spans="2:9">
      <c r="B95" s="3"/>
      <c r="C95" s="10"/>
      <c r="E95" s="47"/>
      <c r="F95" s="48"/>
      <c r="I95" s="4"/>
    </row>
    <row r="96" spans="2:9">
      <c r="B96" s="3" t="s">
        <v>57</v>
      </c>
      <c r="C96" s="10">
        <v>235</v>
      </c>
      <c r="E96" s="47" t="str">
        <f t="shared" si="1"/>
        <v>10. Human body communications PHY specification</v>
      </c>
      <c r="F96" s="48"/>
      <c r="G96" t="s">
        <v>113</v>
      </c>
      <c r="I96" s="35" t="s">
        <v>122</v>
      </c>
    </row>
    <row r="97" spans="2:9">
      <c r="B97" s="3" t="s">
        <v>58</v>
      </c>
      <c r="C97" s="10">
        <v>235</v>
      </c>
      <c r="E97" s="47" t="str">
        <f t="shared" si="1"/>
        <v>10.1 General</v>
      </c>
      <c r="F97" s="48"/>
      <c r="G97" t="s">
        <v>113</v>
      </c>
      <c r="I97" s="35" t="s">
        <v>122</v>
      </c>
    </row>
    <row r="98" spans="2:9">
      <c r="B98" s="3" t="s">
        <v>59</v>
      </c>
      <c r="C98" s="10">
        <v>235</v>
      </c>
      <c r="E98" s="47" t="str">
        <f t="shared" si="1"/>
        <v>10.2 HBC packet structure</v>
      </c>
      <c r="F98" s="48"/>
      <c r="G98" t="s">
        <v>113</v>
      </c>
      <c r="I98" s="35" t="s">
        <v>122</v>
      </c>
    </row>
    <row r="99" spans="2:9">
      <c r="B99" s="3" t="s">
        <v>60</v>
      </c>
      <c r="C99" s="10">
        <v>236</v>
      </c>
      <c r="E99" s="47" t="str">
        <f t="shared" si="1"/>
        <v>10.3 HBC transmitter</v>
      </c>
      <c r="F99" s="48"/>
      <c r="G99" t="s">
        <v>113</v>
      </c>
      <c r="I99" s="35" t="s">
        <v>122</v>
      </c>
    </row>
    <row r="100" spans="2:9">
      <c r="B100" s="3" t="s">
        <v>61</v>
      </c>
      <c r="C100" s="10">
        <v>237</v>
      </c>
      <c r="E100" s="47" t="str">
        <f t="shared" si="1"/>
        <v>10.4 PLCP Preamble</v>
      </c>
      <c r="F100" s="48"/>
      <c r="G100" t="s">
        <v>113</v>
      </c>
      <c r="I100" s="35" t="s">
        <v>122</v>
      </c>
    </row>
    <row r="101" spans="2:9">
      <c r="B101" s="3" t="s">
        <v>62</v>
      </c>
      <c r="C101" s="10">
        <v>239</v>
      </c>
      <c r="E101" s="47" t="str">
        <f t="shared" si="1"/>
        <v>10.5 Start frame delimiter and rate indicator</v>
      </c>
      <c r="F101" s="48"/>
      <c r="G101" t="s">
        <v>113</v>
      </c>
      <c r="I101" s="35" t="s">
        <v>122</v>
      </c>
    </row>
    <row r="102" spans="2:9">
      <c r="B102" s="3" t="s">
        <v>63</v>
      </c>
      <c r="C102" s="10">
        <v>242</v>
      </c>
      <c r="E102" s="47" t="str">
        <f t="shared" si="1"/>
        <v>10.6 PHY Header</v>
      </c>
      <c r="F102" s="48"/>
      <c r="G102" t="s">
        <v>113</v>
      </c>
      <c r="I102" s="35" t="s">
        <v>122</v>
      </c>
    </row>
    <row r="103" spans="2:9">
      <c r="B103" s="3" t="s">
        <v>64</v>
      </c>
      <c r="C103" s="10">
        <v>244</v>
      </c>
      <c r="E103" s="47" t="str">
        <f t="shared" si="1"/>
        <v>10.7 PSDU</v>
      </c>
      <c r="F103" s="48"/>
      <c r="G103" t="s">
        <v>113</v>
      </c>
      <c r="I103" s="35" t="s">
        <v>122</v>
      </c>
    </row>
    <row r="104" spans="2:9">
      <c r="B104" s="3" t="s">
        <v>65</v>
      </c>
      <c r="C104" s="10">
        <v>247</v>
      </c>
      <c r="E104" s="47" t="str">
        <f t="shared" si="1"/>
        <v>10.8 Transmitter specifications</v>
      </c>
      <c r="F104" s="48"/>
      <c r="G104" t="s">
        <v>113</v>
      </c>
      <c r="I104" s="35" t="s">
        <v>122</v>
      </c>
    </row>
    <row r="105" spans="2:9">
      <c r="B105" s="3" t="s">
        <v>66</v>
      </c>
      <c r="C105" s="10">
        <v>248</v>
      </c>
      <c r="E105" s="47" t="str">
        <f t="shared" si="1"/>
        <v>10.9 Receiver specifications</v>
      </c>
      <c r="F105" s="48"/>
      <c r="G105" t="s">
        <v>113</v>
      </c>
      <c r="I105" s="35" t="s">
        <v>122</v>
      </c>
    </row>
    <row r="106" spans="2:9">
      <c r="B106" s="3" t="s">
        <v>67</v>
      </c>
      <c r="C106" s="10">
        <v>248</v>
      </c>
      <c r="E106" s="47" t="str">
        <f t="shared" si="1"/>
        <v>10.10 General requirements</v>
      </c>
      <c r="F106" s="48"/>
      <c r="G106" t="s">
        <v>113</v>
      </c>
      <c r="I106" s="35" t="s">
        <v>122</v>
      </c>
    </row>
    <row r="107" spans="2:9">
      <c r="B107" s="3" t="s">
        <v>68</v>
      </c>
      <c r="C107" s="10">
        <v>249</v>
      </c>
      <c r="E107" s="47" t="str">
        <f t="shared" si="1"/>
        <v>10.11 PHY layer timing</v>
      </c>
      <c r="F107" s="48"/>
      <c r="G107" t="s">
        <v>113</v>
      </c>
      <c r="I107" s="35" t="s">
        <v>122</v>
      </c>
    </row>
    <row r="108" spans="2:9">
      <c r="B108" s="3"/>
      <c r="C108" s="10"/>
      <c r="E108" s="47"/>
      <c r="F108" s="48"/>
      <c r="I108" s="4"/>
    </row>
    <row r="109" spans="2:9">
      <c r="B109" s="3" t="s">
        <v>69</v>
      </c>
      <c r="C109" s="10">
        <v>250</v>
      </c>
      <c r="E109" s="47" t="str">
        <f>B109</f>
        <v>Annex A (informative) Bibliography</v>
      </c>
      <c r="F109" s="48"/>
      <c r="G109" s="34" t="s">
        <v>115</v>
      </c>
      <c r="H109" s="57">
        <v>1</v>
      </c>
      <c r="I109" s="4"/>
    </row>
    <row r="110" spans="2:9">
      <c r="B110" s="3" t="s">
        <v>70</v>
      </c>
      <c r="C110" s="10">
        <v>251</v>
      </c>
      <c r="E110" s="47" t="str">
        <f t="shared" si="1"/>
        <v>Annex B (informative) Coexistence applicability guide</v>
      </c>
      <c r="F110" s="48"/>
      <c r="G110" s="34" t="s">
        <v>115</v>
      </c>
      <c r="H110" s="57">
        <v>1</v>
      </c>
      <c r="I110" s="4"/>
    </row>
    <row r="111" spans="2:9">
      <c r="B111" s="3" t="s">
        <v>71</v>
      </c>
      <c r="C111" s="10">
        <v>252</v>
      </c>
      <c r="E111" s="47" t="str">
        <f t="shared" si="1"/>
        <v>Annex C (informative) Ultra wideband</v>
      </c>
      <c r="F111" s="48"/>
      <c r="G111" t="s">
        <v>113</v>
      </c>
      <c r="I111" s="4" t="s">
        <v>114</v>
      </c>
    </row>
    <row r="112" spans="2:9" ht="15" thickBot="1">
      <c r="B112" s="5" t="s">
        <v>72</v>
      </c>
      <c r="C112" s="11">
        <v>256</v>
      </c>
      <c r="E112" s="54" t="str">
        <f t="shared" si="1"/>
        <v>Annex D (informative) Features of human body communication</v>
      </c>
      <c r="F112" s="55"/>
      <c r="G112" s="6" t="s">
        <v>113</v>
      </c>
      <c r="H112" s="68"/>
      <c r="I112" s="69" t="s">
        <v>122</v>
      </c>
    </row>
  </sheetData>
  <mergeCells count="112">
    <mergeCell ref="E111:F111"/>
    <mergeCell ref="E112:F112"/>
    <mergeCell ref="E105:F105"/>
    <mergeCell ref="E106:F106"/>
    <mergeCell ref="E107:F107"/>
    <mergeCell ref="E109:F109"/>
    <mergeCell ref="E110:F110"/>
    <mergeCell ref="E100:F100"/>
    <mergeCell ref="E101:F101"/>
    <mergeCell ref="E102:F102"/>
    <mergeCell ref="E103:F103"/>
    <mergeCell ref="E104:F104"/>
    <mergeCell ref="E95:F95"/>
    <mergeCell ref="E96:F96"/>
    <mergeCell ref="E97:F97"/>
    <mergeCell ref="E98:F98"/>
    <mergeCell ref="E99:F99"/>
    <mergeCell ref="E85:F85"/>
    <mergeCell ref="E86:F86"/>
    <mergeCell ref="E87:F87"/>
    <mergeCell ref="E88:F88"/>
    <mergeCell ref="E89:F89"/>
    <mergeCell ref="E90:F90"/>
    <mergeCell ref="E91:F91"/>
    <mergeCell ref="E92:F92"/>
    <mergeCell ref="E93:F93"/>
    <mergeCell ref="E94:F94"/>
    <mergeCell ref="E80:F80"/>
    <mergeCell ref="E81:F81"/>
    <mergeCell ref="E82:F82"/>
    <mergeCell ref="E83:F83"/>
    <mergeCell ref="E84:F84"/>
    <mergeCell ref="E75:F75"/>
    <mergeCell ref="E76:F76"/>
    <mergeCell ref="E77:F77"/>
    <mergeCell ref="E78:F78"/>
    <mergeCell ref="E79:F79"/>
    <mergeCell ref="E70:F70"/>
    <mergeCell ref="E71:F71"/>
    <mergeCell ref="E72:F72"/>
    <mergeCell ref="E73:F73"/>
    <mergeCell ref="E74:F74"/>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49:F49"/>
    <mergeCell ref="E50:F50"/>
    <mergeCell ref="E53:F53"/>
    <mergeCell ref="E54:F54"/>
    <mergeCell ref="E43:F43"/>
    <mergeCell ref="E44:F44"/>
    <mergeCell ref="E45:F45"/>
    <mergeCell ref="E46:F46"/>
    <mergeCell ref="E47:F47"/>
    <mergeCell ref="E52:F52"/>
    <mergeCell ref="E51:F51"/>
    <mergeCell ref="E40:F40"/>
    <mergeCell ref="E41:F41"/>
    <mergeCell ref="E42:F42"/>
    <mergeCell ref="E31:F31"/>
    <mergeCell ref="E32:F32"/>
    <mergeCell ref="E35:F35"/>
    <mergeCell ref="E36:F36"/>
    <mergeCell ref="E37:F37"/>
    <mergeCell ref="E48:F48"/>
    <mergeCell ref="E34:F34"/>
    <mergeCell ref="E33:F33"/>
    <mergeCell ref="E29:F29"/>
    <mergeCell ref="E30:F30"/>
    <mergeCell ref="E21:F21"/>
    <mergeCell ref="E22:F22"/>
    <mergeCell ref="E23:F23"/>
    <mergeCell ref="E24:F24"/>
    <mergeCell ref="E25:F25"/>
    <mergeCell ref="E38:F38"/>
    <mergeCell ref="E39:F39"/>
    <mergeCell ref="B1:I1"/>
    <mergeCell ref="E108:F108"/>
    <mergeCell ref="E16:F16"/>
    <mergeCell ref="E17:F17"/>
    <mergeCell ref="E18:F18"/>
    <mergeCell ref="E19:F19"/>
    <mergeCell ref="E20:F20"/>
    <mergeCell ref="B3:C3"/>
    <mergeCell ref="E4:F4"/>
    <mergeCell ref="E3:F3"/>
    <mergeCell ref="E5:F5"/>
    <mergeCell ref="E10:F10"/>
    <mergeCell ref="E9:F9"/>
    <mergeCell ref="E7:F7"/>
    <mergeCell ref="E6:F6"/>
    <mergeCell ref="E8:F8"/>
    <mergeCell ref="E15:F15"/>
    <mergeCell ref="E14:F14"/>
    <mergeCell ref="E13:F13"/>
    <mergeCell ref="E12:F12"/>
    <mergeCell ref="E11:F11"/>
    <mergeCell ref="E26:F26"/>
    <mergeCell ref="E27:F27"/>
    <mergeCell ref="E28:F28"/>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TOC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kobayashi</dc:creator>
  <cp:lastModifiedBy>Marco.Hernandez</cp:lastModifiedBy>
  <dcterms:created xsi:type="dcterms:W3CDTF">2015-06-05T18:19:34Z</dcterms:created>
  <dcterms:modified xsi:type="dcterms:W3CDTF">2023-07-12T15:44:56Z</dcterms:modified>
</cp:coreProperties>
</file>