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75C839F-F95A-4AA6-BA34-AF3C9B7EC380}" xr6:coauthVersionLast="47" xr6:coauthVersionMax="47" xr10:uidLastSave="{00000000-0000-0000-0000-000000000000}"/>
  <bookViews>
    <workbookView xWindow="5297" yWindow="0" windowWidth="22834" windowHeight="16174" tabRatio="703" activeTab="1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6" l="1"/>
  <c r="E13" i="13"/>
  <c r="A13" i="13"/>
  <c r="A12" i="13"/>
  <c r="E12" i="13"/>
  <c r="E15" i="20"/>
  <c r="A15" i="20"/>
  <c r="A13" i="2"/>
  <c r="H1" i="24" l="1"/>
  <c r="E8" i="13"/>
  <c r="E9" i="13" s="1"/>
  <c r="E10" i="13" s="1"/>
  <c r="E11" i="13" s="1"/>
  <c r="B8" i="13"/>
  <c r="E6" i="16" l="1"/>
  <c r="E7" i="16" s="1"/>
  <c r="E8" i="16" s="1"/>
  <c r="E9" i="16" s="1"/>
  <c r="E10" i="16" s="1"/>
  <c r="E11" i="16" s="1"/>
  <c r="E12" i="16" s="1"/>
  <c r="B6" i="16"/>
  <c r="B15" i="13" l="1"/>
  <c r="E15" i="13"/>
  <c r="E16" i="13" s="1"/>
  <c r="E17" i="13" s="1"/>
  <c r="E18" i="13" s="1"/>
  <c r="E19" i="13" s="1"/>
  <c r="E20" i="13" s="1"/>
  <c r="E21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5" i="13"/>
  <c r="A16" i="13" s="1"/>
  <c r="A17" i="13" s="1"/>
  <c r="A18" i="13" s="1"/>
  <c r="A19" i="13" s="1"/>
  <c r="A20" i="13" s="1"/>
  <c r="A21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<sst xmlns="http://schemas.openxmlformats.org/spreadsheetml/2006/main" count="297" uniqueCount="153">
  <si>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</si>
  <si>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</si>
  <si>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</si>
  <si>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</si>
  <si>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</si>
  <si>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</si>
  <si>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</si>
  <si>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</si>
  <si>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</si>
  <si>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</si>
  <si>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</si>
  <si>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</si>
  <si>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</si>
  <si>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</si>
  <si>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</si>
  <si>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</si>
  <si>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</si>
  <si>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</si>
  <si>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</si>
  <si>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</si>
  <si>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</si>
  <si>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</si>
  <si>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</si>
  <si>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</si>
  <si>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</si>
  <si>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</si>
  <si>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</si>
  <si>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</si>
  <si>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</si>
  <si>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</si>
  <si>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</si>
  <si>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</si>
  <si>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</si>
  <si>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</si>
  <si>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</si>
  <si>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</si>
  <si>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</si>
  <si>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</si>
  <si>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</si>
  <si>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</si>
  <si>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</si>
  <si>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</si>
  <si>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</si>
  <si>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</si>
  <si>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</si>
  <si>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</si>
  <si>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</si>
  <si>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</si>
  <si>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</si>
  <si>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</si>
  <si>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</si>
  <si>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</si>
  <si>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</si>
  <si>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</si>
  <si>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</si>
  <si>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</si>
  <si>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</si>
  <si>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</si>
  <si>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</si>
  <si>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</si>
  <si>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</si>
  <si>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</si>
  <si>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</si>
  <si>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</si>
  <si>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</si>
  <si>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</si>
  <si>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</si>
  <si>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</si>
  <si>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</si>
  <si>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</si>
  <si>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</si>
  <si>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</si>
  <si>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</si>
  <si>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</si>
  <si>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</si>
  <si>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</si>
  <si>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</si>
  <si>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</si>
  <si>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</si>
  <si>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</si>
  <si>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</si>
  <si>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</si>
  <si>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</si>
  <si>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</si>
  <si>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</si>
  <si>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</si>
  <si>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</si>
  <si>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</si>
  <si>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</si>
  <si>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</si>
  <si>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</si>
  <si>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</si>
  <si>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</si>
  <si>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</si>
  <si>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</si>
  <si>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</si>
  <si>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</si>
  <si>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</si>
  <si>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</si>
  <si>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</si>
  <si>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</si>
  <si>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</si>
  <si>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</si>
  <si>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</si>
  <si>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</si>
  <si>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</si>
  <si>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</si>
  <si>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</si>
  <si>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</si>
  <si>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</si>
  <si>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</si>
  <si>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</si>
  <si>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Technical contribution: TBD</t>
  </si>
  <si>
    <t>TBD</t>
  </si>
  <si>
    <t>Technical discussion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</si>
  <si>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</si>
  <si>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</si>
  <si>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</si>
  <si>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</si>
  <si>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</si>
  <si>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</si>
  <si>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</si>
  <si>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</si>
  <si>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TG4ab
NG-UWB
Joint w/
802.11 WNG</t>
  </si>
  <si>
    <t>Carlos Aldana</t>
  </si>
  <si>
    <t>KuaKuan Wu</t>
  </si>
  <si>
    <t>Huan-Bang Li</t>
  </si>
  <si>
    <t>Technical contribution: Topic to be announced</t>
  </si>
  <si>
    <t>Bin Qian</t>
  </si>
  <si>
    <t>Requested 15-20 min</t>
  </si>
  <si>
    <t>Dries Neirynck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</si>
  <si>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</si>
  <si>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</si>
  <si>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</si>
  <si>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</si>
  <si>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</si>
  <si>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</si>
  <si>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</si>
  <si>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</si>
  <si>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</si>
  <si>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Zhenzhen Ye</t>
  </si>
  <si>
    <t>Technical contribution: Update on DL-TDoA TFD merged contribution</t>
  </si>
  <si>
    <t>Technical contribution: LDPC Results</t>
  </si>
  <si>
    <t>Technical contribution: Colaboration Breakout</t>
  </si>
  <si>
    <t>Technical contribution: Colaboration breakout</t>
  </si>
  <si>
    <t>Technical contribution: Colaboration breakoiut</t>
  </si>
  <si>
    <t>Mingyu Lee</t>
  </si>
  <si>
    <t>Aniruddh Rao Kabbinale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</si>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</sst>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7" fillId="4" borderId="6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676-00-04ab-tg4ab-nov-plenary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Normal="100" workbookViewId="0">
      <selection activeCell="J41" sqref="J41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174" t="str">
        <f>Summary!$B$1</f>
        <v>January 2023 Wireless Interim</v>
      </c>
      <c r="I1" s="174"/>
      <c r="J1" s="174"/>
      <c r="K1" s="174"/>
      <c r="L1" s="174"/>
      <c r="M1" s="174"/>
    </row>
    <row r="2" spans="1:24" ht="12.45" customHeight="1" x14ac:dyDescent="0.3">
      <c r="E2" s="48" t="s">
        <v>63</v>
      </c>
      <c r="F2" s="178" t="s">
        <v>64</v>
      </c>
      <c r="G2" s="179"/>
      <c r="H2" s="180" t="s">
        <v>65</v>
      </c>
      <c r="I2" s="181"/>
      <c r="J2" s="181"/>
      <c r="K2" s="182"/>
      <c r="L2" s="180" t="s">
        <v>66</v>
      </c>
      <c r="M2" s="181"/>
      <c r="N2" s="181"/>
      <c r="O2" s="182"/>
      <c r="P2" s="180" t="s">
        <v>67</v>
      </c>
      <c r="Q2" s="181"/>
      <c r="R2" s="181"/>
      <c r="S2" s="182"/>
      <c r="T2" s="180" t="s">
        <v>68</v>
      </c>
      <c r="U2" s="181"/>
      <c r="V2" s="181"/>
      <c r="W2" s="182"/>
    </row>
    <row r="3" spans="1:24" ht="12.9" thickBot="1" x14ac:dyDescent="0.35">
      <c r="E3" s="50" t="s">
        <v>121</v>
      </c>
      <c r="F3" s="183">
        <v>44941</v>
      </c>
      <c r="G3" s="184"/>
      <c r="H3" s="176">
        <v>44942</v>
      </c>
      <c r="I3" s="176"/>
      <c r="J3" s="176"/>
      <c r="K3" s="177"/>
      <c r="L3" s="175">
        <v>44943</v>
      </c>
      <c r="M3" s="176"/>
      <c r="N3" s="176"/>
      <c r="O3" s="177"/>
      <c r="P3" s="175">
        <v>44944</v>
      </c>
      <c r="Q3" s="176"/>
      <c r="R3" s="176"/>
      <c r="S3" s="177"/>
      <c r="T3" s="175">
        <v>44945</v>
      </c>
      <c r="U3" s="176"/>
      <c r="V3" s="176"/>
      <c r="W3" s="177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185" t="s">
        <v>78</v>
      </c>
      <c r="G4" s="186"/>
      <c r="H4" s="62" t="s">
        <v>78</v>
      </c>
      <c r="I4" s="62" t="s">
        <v>79</v>
      </c>
      <c r="J4" s="62" t="s">
        <v>80</v>
      </c>
      <c r="K4" s="62" t="s">
        <v>81</v>
      </c>
      <c r="L4" s="62" t="s">
        <v>78</v>
      </c>
      <c r="M4" s="62" t="s">
        <v>79</v>
      </c>
      <c r="N4" s="62" t="s">
        <v>80</v>
      </c>
      <c r="O4" s="62" t="s">
        <v>81</v>
      </c>
      <c r="P4" s="62" t="s">
        <v>78</v>
      </c>
      <c r="Q4" s="62" t="s">
        <v>79</v>
      </c>
      <c r="R4" s="62" t="s">
        <v>80</v>
      </c>
      <c r="S4" s="62" t="s">
        <v>81</v>
      </c>
      <c r="T4" s="62" t="s">
        <v>78</v>
      </c>
      <c r="U4" s="62" t="s">
        <v>79</v>
      </c>
      <c r="V4" s="62" t="s">
        <v>80</v>
      </c>
      <c r="W4" s="62" t="s">
        <v>81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81" t="s">
        <v>30</v>
      </c>
      <c r="I5" s="81"/>
      <c r="J5" s="81"/>
      <c r="K5" s="82"/>
      <c r="L5" s="80" t="s">
        <v>30</v>
      </c>
      <c r="M5" s="81"/>
      <c r="N5" s="81"/>
      <c r="O5" s="82"/>
      <c r="P5" s="187" t="s">
        <v>30</v>
      </c>
      <c r="Q5" s="188"/>
      <c r="R5" s="188"/>
      <c r="S5" s="189"/>
      <c r="T5" s="80" t="s">
        <v>30</v>
      </c>
      <c r="U5" s="81"/>
      <c r="V5" s="81"/>
      <c r="W5" s="82"/>
      <c r="X5" s="151" t="s">
        <v>75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78"/>
      <c r="I6" s="78"/>
      <c r="J6" s="78"/>
      <c r="K6" s="79"/>
      <c r="L6" s="74"/>
      <c r="M6" s="78"/>
      <c r="N6" s="78"/>
      <c r="O6" s="79"/>
      <c r="P6" s="163" t="s">
        <v>82</v>
      </c>
      <c r="Q6" s="164"/>
      <c r="R6" s="164"/>
      <c r="S6" s="165"/>
      <c r="T6" s="74"/>
      <c r="U6" s="78"/>
      <c r="V6" s="78"/>
      <c r="W6" s="79"/>
      <c r="X6" s="151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68" t="s">
        <v>102</v>
      </c>
      <c r="I7" s="169"/>
      <c r="J7" s="169"/>
      <c r="K7" s="169"/>
      <c r="L7" s="89" t="s">
        <v>58</v>
      </c>
      <c r="M7" s="95" t="s">
        <v>59</v>
      </c>
      <c r="N7" s="159" t="s">
        <v>46</v>
      </c>
      <c r="O7" s="125" t="s">
        <v>122</v>
      </c>
      <c r="P7" s="166"/>
      <c r="Q7" s="167"/>
      <c r="R7" s="167"/>
      <c r="S7" s="167"/>
      <c r="T7" s="89" t="s">
        <v>58</v>
      </c>
      <c r="U7" s="156" t="s">
        <v>84</v>
      </c>
      <c r="V7" s="159" t="s">
        <v>46</v>
      </c>
      <c r="W7" s="125" t="s">
        <v>122</v>
      </c>
      <c r="X7" s="150" t="s">
        <v>71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70"/>
      <c r="I8" s="171"/>
      <c r="J8" s="171"/>
      <c r="K8" s="171"/>
      <c r="L8" s="90"/>
      <c r="M8" s="96"/>
      <c r="N8" s="160"/>
      <c r="O8" s="126"/>
      <c r="P8" s="63"/>
      <c r="Q8" s="83"/>
      <c r="R8" s="63"/>
      <c r="S8" s="64"/>
      <c r="T8" s="90"/>
      <c r="U8" s="157"/>
      <c r="V8" s="160"/>
      <c r="W8" s="126"/>
      <c r="X8" s="151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32" t="s">
        <v>103</v>
      </c>
      <c r="I9" s="133"/>
      <c r="J9" s="133"/>
      <c r="K9" s="133"/>
      <c r="L9" s="90"/>
      <c r="M9" s="96"/>
      <c r="N9" s="160"/>
      <c r="O9" s="114"/>
      <c r="P9" s="89" t="s">
        <v>58</v>
      </c>
      <c r="Q9" s="120"/>
      <c r="R9" s="172" t="s">
        <v>83</v>
      </c>
      <c r="S9" s="113" t="s">
        <v>122</v>
      </c>
      <c r="T9" s="90"/>
      <c r="U9" s="157"/>
      <c r="V9" s="160"/>
      <c r="W9" s="126"/>
      <c r="X9" s="151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38"/>
      <c r="I10" s="139"/>
      <c r="J10" s="139"/>
      <c r="K10" s="139"/>
      <c r="L10" s="91"/>
      <c r="M10" s="97"/>
      <c r="N10" s="161"/>
      <c r="O10" s="115"/>
      <c r="P10" s="91"/>
      <c r="Q10" s="121"/>
      <c r="R10" s="173"/>
      <c r="S10" s="115"/>
      <c r="T10" s="91"/>
      <c r="U10" s="158"/>
      <c r="V10" s="161"/>
      <c r="W10" s="127"/>
      <c r="X10" s="152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22"/>
      <c r="G11" s="123"/>
      <c r="H11" s="162" t="s">
        <v>38</v>
      </c>
      <c r="I11" s="93"/>
      <c r="J11" s="93"/>
      <c r="K11" s="94"/>
      <c r="L11" s="131" t="s">
        <v>38</v>
      </c>
      <c r="M11" s="93"/>
      <c r="N11" s="93"/>
      <c r="O11" s="94"/>
      <c r="P11" s="131" t="s">
        <v>38</v>
      </c>
      <c r="Q11" s="93"/>
      <c r="R11" s="93"/>
      <c r="S11" s="94"/>
      <c r="T11" s="131" t="s">
        <v>38</v>
      </c>
      <c r="U11" s="93"/>
      <c r="V11" s="93"/>
      <c r="W11" s="94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89" t="s">
        <v>58</v>
      </c>
      <c r="I12" s="141" t="s">
        <v>104</v>
      </c>
      <c r="J12" s="83"/>
      <c r="K12" s="125" t="s">
        <v>122</v>
      </c>
      <c r="L12" s="83"/>
      <c r="M12" s="153" t="s">
        <v>85</v>
      </c>
      <c r="N12" s="116" t="s">
        <v>62</v>
      </c>
      <c r="O12" s="125" t="s">
        <v>122</v>
      </c>
      <c r="P12" s="132" t="s">
        <v>105</v>
      </c>
      <c r="Q12" s="133"/>
      <c r="R12" s="133"/>
      <c r="S12" s="134"/>
      <c r="T12" s="83"/>
      <c r="U12" s="153" t="s">
        <v>85</v>
      </c>
      <c r="V12" s="116" t="s">
        <v>62</v>
      </c>
      <c r="W12" s="125" t="s">
        <v>122</v>
      </c>
      <c r="X12" s="150" t="s">
        <v>74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90"/>
      <c r="I13" s="142"/>
      <c r="J13" s="84"/>
      <c r="K13" s="126"/>
      <c r="L13" s="84"/>
      <c r="M13" s="154"/>
      <c r="N13" s="117"/>
      <c r="O13" s="126"/>
      <c r="P13" s="138"/>
      <c r="Q13" s="139"/>
      <c r="R13" s="139"/>
      <c r="S13" s="140"/>
      <c r="T13" s="84"/>
      <c r="U13" s="154"/>
      <c r="V13" s="117"/>
      <c r="W13" s="126"/>
      <c r="X13" s="151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90"/>
      <c r="I14" s="142"/>
      <c r="J14" s="84"/>
      <c r="K14" s="126"/>
      <c r="L14" s="84"/>
      <c r="M14" s="154"/>
      <c r="N14" s="117"/>
      <c r="O14" s="126"/>
      <c r="P14" s="104" t="s">
        <v>86</v>
      </c>
      <c r="Q14" s="105"/>
      <c r="R14" s="105"/>
      <c r="S14" s="106"/>
      <c r="T14" s="84"/>
      <c r="U14" s="154"/>
      <c r="V14" s="117"/>
      <c r="W14" s="126"/>
      <c r="X14" s="151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91"/>
      <c r="I15" s="143"/>
      <c r="J15" s="85"/>
      <c r="K15" s="127"/>
      <c r="L15" s="85"/>
      <c r="M15" s="155"/>
      <c r="N15" s="118"/>
      <c r="O15" s="127"/>
      <c r="P15" s="107"/>
      <c r="Q15" s="108"/>
      <c r="R15" s="108"/>
      <c r="S15" s="109"/>
      <c r="T15" s="85"/>
      <c r="U15" s="155"/>
      <c r="V15" s="118"/>
      <c r="W15" s="127"/>
      <c r="X15" s="152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75" t="s">
        <v>106</v>
      </c>
      <c r="I16" s="81"/>
      <c r="J16" s="81"/>
      <c r="K16" s="82"/>
      <c r="L16" s="81" t="s">
        <v>106</v>
      </c>
      <c r="M16" s="81"/>
      <c r="N16" s="81"/>
      <c r="O16" s="82"/>
      <c r="P16" s="81" t="s">
        <v>106</v>
      </c>
      <c r="Q16" s="81"/>
      <c r="R16" s="81"/>
      <c r="S16" s="82"/>
      <c r="T16" s="81" t="s">
        <v>106</v>
      </c>
      <c r="U16" s="81"/>
      <c r="V16" s="81"/>
      <c r="W16" s="82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78"/>
      <c r="I17" s="78"/>
      <c r="J17" s="78"/>
      <c r="K17" s="79"/>
      <c r="L17" s="75"/>
      <c r="M17" s="78"/>
      <c r="N17" s="78"/>
      <c r="O17" s="79"/>
      <c r="P17" s="75"/>
      <c r="Q17" s="78"/>
      <c r="R17" s="78"/>
      <c r="S17" s="79"/>
      <c r="T17" s="75"/>
      <c r="U17" s="78"/>
      <c r="V17" s="78"/>
      <c r="W17" s="79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83"/>
      <c r="I18" s="110" t="s">
        <v>59</v>
      </c>
      <c r="J18" s="101" t="s">
        <v>33</v>
      </c>
      <c r="K18" s="113" t="s">
        <v>122</v>
      </c>
      <c r="L18" s="89" t="s">
        <v>58</v>
      </c>
      <c r="M18" s="119"/>
      <c r="N18" s="98" t="s">
        <v>60</v>
      </c>
      <c r="O18" s="113" t="s">
        <v>122</v>
      </c>
      <c r="P18" s="86" t="s">
        <v>123</v>
      </c>
      <c r="Q18" s="119"/>
      <c r="R18" s="98" t="s">
        <v>60</v>
      </c>
      <c r="S18" s="113" t="s">
        <v>122</v>
      </c>
      <c r="T18" s="89" t="s">
        <v>58</v>
      </c>
      <c r="U18" s="141" t="s">
        <v>104</v>
      </c>
      <c r="V18" s="98" t="s">
        <v>60</v>
      </c>
      <c r="W18" s="125" t="s">
        <v>122</v>
      </c>
      <c r="X18" s="150" t="s">
        <v>73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84"/>
      <c r="I19" s="111"/>
      <c r="J19" s="102"/>
      <c r="K19" s="114"/>
      <c r="L19" s="90"/>
      <c r="M19" s="120"/>
      <c r="N19" s="99"/>
      <c r="O19" s="114"/>
      <c r="P19" s="87"/>
      <c r="Q19" s="120"/>
      <c r="R19" s="99"/>
      <c r="S19" s="114"/>
      <c r="T19" s="90"/>
      <c r="U19" s="142"/>
      <c r="V19" s="99"/>
      <c r="W19" s="126"/>
      <c r="X19" s="151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84"/>
      <c r="I20" s="111"/>
      <c r="J20" s="102"/>
      <c r="K20" s="114"/>
      <c r="L20" s="90"/>
      <c r="M20" s="120"/>
      <c r="N20" s="99"/>
      <c r="O20" s="114"/>
      <c r="P20" s="87"/>
      <c r="Q20" s="120"/>
      <c r="R20" s="99"/>
      <c r="S20" s="114"/>
      <c r="T20" s="90"/>
      <c r="U20" s="142"/>
      <c r="V20" s="99"/>
      <c r="W20" s="126"/>
      <c r="X20" s="151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85"/>
      <c r="I21" s="112"/>
      <c r="J21" s="103"/>
      <c r="K21" s="115"/>
      <c r="L21" s="91"/>
      <c r="M21" s="121"/>
      <c r="N21" s="100"/>
      <c r="O21" s="115"/>
      <c r="P21" s="88"/>
      <c r="Q21" s="121"/>
      <c r="R21" s="100"/>
      <c r="S21" s="115"/>
      <c r="T21" s="91"/>
      <c r="U21" s="143"/>
      <c r="V21" s="100"/>
      <c r="W21" s="127"/>
      <c r="X21" s="152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22"/>
      <c r="G22" s="123"/>
      <c r="H22" s="124" t="s">
        <v>38</v>
      </c>
      <c r="I22" s="93"/>
      <c r="J22" s="93"/>
      <c r="K22" s="94"/>
      <c r="L22" s="131" t="s">
        <v>38</v>
      </c>
      <c r="M22" s="93"/>
      <c r="N22" s="93"/>
      <c r="O22" s="94"/>
      <c r="P22" s="131" t="s">
        <v>38</v>
      </c>
      <c r="Q22" s="93"/>
      <c r="R22" s="93"/>
      <c r="S22" s="94"/>
      <c r="T22" s="131" t="s">
        <v>38</v>
      </c>
      <c r="U22" s="93"/>
      <c r="V22" s="93"/>
      <c r="W22" s="94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47" t="s">
        <v>61</v>
      </c>
      <c r="G23" s="147"/>
      <c r="H23" s="89" t="s">
        <v>58</v>
      </c>
      <c r="I23" s="95" t="s">
        <v>59</v>
      </c>
      <c r="J23" s="83"/>
      <c r="K23" s="125" t="s">
        <v>122</v>
      </c>
      <c r="L23" s="83"/>
      <c r="M23" s="110" t="s">
        <v>59</v>
      </c>
      <c r="N23" s="116" t="s">
        <v>62</v>
      </c>
      <c r="O23" s="125" t="s">
        <v>122</v>
      </c>
      <c r="P23" s="83"/>
      <c r="Q23" s="144" t="s">
        <v>104</v>
      </c>
      <c r="R23" s="101" t="s">
        <v>33</v>
      </c>
      <c r="S23" s="125" t="s">
        <v>122</v>
      </c>
      <c r="T23" s="132" t="s">
        <v>107</v>
      </c>
      <c r="U23" s="133"/>
      <c r="V23" s="133"/>
      <c r="W23" s="134"/>
      <c r="X23" s="150" t="s">
        <v>72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48"/>
      <c r="G24" s="148"/>
      <c r="H24" s="90"/>
      <c r="I24" s="96"/>
      <c r="J24" s="84"/>
      <c r="K24" s="126"/>
      <c r="L24" s="84"/>
      <c r="M24" s="111"/>
      <c r="N24" s="117"/>
      <c r="O24" s="126"/>
      <c r="P24" s="84"/>
      <c r="Q24" s="145"/>
      <c r="R24" s="102"/>
      <c r="S24" s="126"/>
      <c r="T24" s="135"/>
      <c r="U24" s="136"/>
      <c r="V24" s="136"/>
      <c r="W24" s="137"/>
      <c r="X24" s="151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49"/>
      <c r="G25" s="149"/>
      <c r="H25" s="90"/>
      <c r="I25" s="96"/>
      <c r="J25" s="84"/>
      <c r="K25" s="126"/>
      <c r="L25" s="84"/>
      <c r="M25" s="111"/>
      <c r="N25" s="117"/>
      <c r="O25" s="126"/>
      <c r="P25" s="84"/>
      <c r="Q25" s="145"/>
      <c r="R25" s="102"/>
      <c r="S25" s="126"/>
      <c r="T25" s="135"/>
      <c r="U25" s="136"/>
      <c r="V25" s="136"/>
      <c r="W25" s="137"/>
      <c r="X25" s="151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28" t="s">
        <v>87</v>
      </c>
      <c r="G26" s="128"/>
      <c r="H26" s="91"/>
      <c r="I26" s="97"/>
      <c r="J26" s="85"/>
      <c r="K26" s="127"/>
      <c r="L26" s="85"/>
      <c r="M26" s="112"/>
      <c r="N26" s="118"/>
      <c r="O26" s="127"/>
      <c r="P26" s="85"/>
      <c r="Q26" s="146"/>
      <c r="R26" s="103"/>
      <c r="S26" s="127"/>
      <c r="T26" s="138"/>
      <c r="U26" s="139"/>
      <c r="V26" s="139"/>
      <c r="W26" s="140"/>
      <c r="X26" s="152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29"/>
      <c r="G27" s="130"/>
      <c r="H27" s="74" t="s">
        <v>89</v>
      </c>
      <c r="I27" s="81"/>
      <c r="J27" s="81"/>
      <c r="K27" s="82"/>
      <c r="L27" s="92" t="s">
        <v>38</v>
      </c>
      <c r="M27" s="93"/>
      <c r="N27" s="93"/>
      <c r="O27" s="94"/>
      <c r="P27" s="92" t="s">
        <v>38</v>
      </c>
      <c r="Q27" s="93"/>
      <c r="R27" s="93"/>
      <c r="S27" s="94"/>
      <c r="T27" s="92" t="s">
        <v>38</v>
      </c>
      <c r="U27" s="93"/>
      <c r="V27" s="93"/>
      <c r="W27" s="94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88</v>
      </c>
      <c r="F28" s="81" t="s">
        <v>89</v>
      </c>
      <c r="G28" s="82"/>
      <c r="H28" s="74"/>
      <c r="I28" s="75"/>
      <c r="J28" s="75"/>
      <c r="K28" s="76"/>
      <c r="L28" s="104" t="s">
        <v>90</v>
      </c>
      <c r="M28" s="105"/>
      <c r="N28" s="105"/>
      <c r="O28" s="106"/>
      <c r="P28" s="65" t="s">
        <v>91</v>
      </c>
      <c r="Q28" s="66"/>
      <c r="R28" s="66"/>
      <c r="S28" s="67"/>
      <c r="T28" s="80" t="s">
        <v>89</v>
      </c>
      <c r="U28" s="81"/>
      <c r="V28" s="81"/>
      <c r="W28" s="82"/>
      <c r="X28" s="150" t="s">
        <v>76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92</v>
      </c>
      <c r="F29" s="75"/>
      <c r="G29" s="76"/>
      <c r="H29" s="74"/>
      <c r="I29" s="75"/>
      <c r="J29" s="75"/>
      <c r="K29" s="76"/>
      <c r="L29" s="107"/>
      <c r="M29" s="108"/>
      <c r="N29" s="108"/>
      <c r="O29" s="109"/>
      <c r="P29" s="68"/>
      <c r="Q29" s="69"/>
      <c r="R29" s="69"/>
      <c r="S29" s="70"/>
      <c r="T29" s="74"/>
      <c r="U29" s="75"/>
      <c r="V29" s="75"/>
      <c r="W29" s="76"/>
      <c r="X29" s="151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93</v>
      </c>
      <c r="F30" s="75"/>
      <c r="G30" s="76"/>
      <c r="H30" s="74"/>
      <c r="I30" s="75"/>
      <c r="J30" s="75"/>
      <c r="K30" s="76"/>
      <c r="L30" s="80" t="s">
        <v>89</v>
      </c>
      <c r="M30" s="81"/>
      <c r="N30" s="81"/>
      <c r="O30" s="82"/>
      <c r="P30" s="68"/>
      <c r="Q30" s="69"/>
      <c r="R30" s="69"/>
      <c r="S30" s="70"/>
      <c r="T30" s="74"/>
      <c r="U30" s="75"/>
      <c r="V30" s="75"/>
      <c r="W30" s="76"/>
      <c r="X30" s="151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94</v>
      </c>
      <c r="F31" s="75"/>
      <c r="G31" s="76"/>
      <c r="H31" s="74"/>
      <c r="I31" s="75"/>
      <c r="J31" s="75"/>
      <c r="K31" s="76"/>
      <c r="L31" s="74"/>
      <c r="M31" s="75"/>
      <c r="N31" s="75"/>
      <c r="O31" s="76"/>
      <c r="P31" s="71"/>
      <c r="Q31" s="72"/>
      <c r="R31" s="72"/>
      <c r="S31" s="73"/>
      <c r="T31" s="74"/>
      <c r="U31" s="75"/>
      <c r="V31" s="75"/>
      <c r="W31" s="76"/>
      <c r="X31" s="152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95</v>
      </c>
      <c r="F32" s="75"/>
      <c r="G32" s="76"/>
      <c r="H32" s="74"/>
      <c r="I32" s="75"/>
      <c r="J32" s="75"/>
      <c r="K32" s="76"/>
      <c r="L32" s="74"/>
      <c r="M32" s="75"/>
      <c r="N32" s="75"/>
      <c r="O32" s="76"/>
      <c r="P32" s="74" t="s">
        <v>89</v>
      </c>
      <c r="Q32" s="75"/>
      <c r="R32" s="75"/>
      <c r="S32" s="76"/>
      <c r="T32" s="74"/>
      <c r="U32" s="75"/>
      <c r="V32" s="75"/>
      <c r="W32" s="7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96</v>
      </c>
      <c r="F33" s="75"/>
      <c r="G33" s="76"/>
      <c r="H33" s="74"/>
      <c r="I33" s="75"/>
      <c r="J33" s="75"/>
      <c r="K33" s="76"/>
      <c r="L33" s="74"/>
      <c r="M33" s="75"/>
      <c r="N33" s="75"/>
      <c r="O33" s="76"/>
      <c r="P33" s="74"/>
      <c r="Q33" s="75"/>
      <c r="R33" s="75"/>
      <c r="S33" s="76"/>
      <c r="T33" s="74"/>
      <c r="U33" s="75"/>
      <c r="V33" s="75"/>
      <c r="W33" s="76"/>
      <c r="X33" s="150" t="s">
        <v>108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97</v>
      </c>
      <c r="F34" s="75"/>
      <c r="G34" s="76"/>
      <c r="H34" s="74"/>
      <c r="I34" s="75"/>
      <c r="J34" s="75"/>
      <c r="K34" s="76"/>
      <c r="L34" s="74"/>
      <c r="M34" s="75"/>
      <c r="N34" s="75"/>
      <c r="O34" s="76"/>
      <c r="P34" s="74"/>
      <c r="Q34" s="75"/>
      <c r="R34" s="75"/>
      <c r="S34" s="76"/>
      <c r="T34" s="74"/>
      <c r="U34" s="75"/>
      <c r="V34" s="75"/>
      <c r="W34" s="76"/>
      <c r="X34" s="151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98</v>
      </c>
      <c r="F35" s="75"/>
      <c r="G35" s="76"/>
      <c r="H35" s="74"/>
      <c r="I35" s="75"/>
      <c r="J35" s="75"/>
      <c r="K35" s="76"/>
      <c r="L35" s="74"/>
      <c r="M35" s="75"/>
      <c r="N35" s="75"/>
      <c r="O35" s="76"/>
      <c r="P35" s="74"/>
      <c r="Q35" s="75"/>
      <c r="R35" s="75"/>
      <c r="S35" s="76"/>
      <c r="T35" s="74"/>
      <c r="U35" s="75"/>
      <c r="V35" s="75"/>
      <c r="W35" s="76"/>
      <c r="X35" s="151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99</v>
      </c>
      <c r="F36" s="78"/>
      <c r="G36" s="79"/>
      <c r="H36" s="77"/>
      <c r="I36" s="78"/>
      <c r="J36" s="78"/>
      <c r="K36" s="79"/>
      <c r="L36" s="77"/>
      <c r="M36" s="78"/>
      <c r="N36" s="78"/>
      <c r="O36" s="79"/>
      <c r="P36" s="77"/>
      <c r="Q36" s="78"/>
      <c r="R36" s="78"/>
      <c r="S36" s="79"/>
      <c r="T36" s="77"/>
      <c r="U36" s="78"/>
      <c r="V36" s="78"/>
      <c r="W36" s="79"/>
      <c r="X36" s="152"/>
    </row>
  </sheetData>
  <mergeCells count="107"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abSelected="1" zoomScale="120" zoomScaleNormal="120" workbookViewId="0">
      <pane ySplit="2" topLeftCell="A3" activePane="bottomLeft" state="frozen"/>
      <selection pane="bottomLeft" activeCell="B34" sqref="B3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109</v>
      </c>
    </row>
    <row r="2" spans="1:3" ht="15" x14ac:dyDescent="0.3">
      <c r="B2" s="3" t="s">
        <v>148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149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131</v>
      </c>
      <c r="C6" s="14">
        <v>0.4375</v>
      </c>
    </row>
    <row r="7" spans="1:3" ht="12.9" x14ac:dyDescent="0.35">
      <c r="A7" s="1">
        <f t="shared" si="0"/>
        <v>2</v>
      </c>
      <c r="B7" s="1" t="s">
        <v>132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133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134</v>
      </c>
      <c r="C9" s="14">
        <v>0.5625</v>
      </c>
    </row>
    <row r="10" spans="1:3" ht="12.9" x14ac:dyDescent="0.35">
      <c r="A10" s="1">
        <f t="shared" si="0"/>
        <v>5</v>
      </c>
      <c r="B10" s="1" t="s">
        <v>135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136</v>
      </c>
      <c r="C11" s="14">
        <v>0.5625</v>
      </c>
    </row>
    <row r="12" spans="1:3" ht="12.9" x14ac:dyDescent="0.35">
      <c r="A12" s="1">
        <f t="shared" si="0"/>
        <v>7</v>
      </c>
      <c r="B12" s="1" t="s">
        <v>137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138</v>
      </c>
      <c r="C13" s="14">
        <v>0.5625</v>
      </c>
    </row>
    <row r="14" spans="1:3" ht="12.9" x14ac:dyDescent="0.35">
      <c r="A14" s="1"/>
      <c r="B14" s="28" t="s">
        <v>139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150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151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69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152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20" zoomScaleNormal="120" workbookViewId="0">
      <pane ySplit="2" topLeftCell="A6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110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111</v>
      </c>
      <c r="C10" s="13" t="s">
        <v>14</v>
      </c>
      <c r="D10" s="8">
        <v>5</v>
      </c>
      <c r="E10" s="11">
        <f t="shared" si="1"/>
        <v>0.45486111111111105</v>
      </c>
      <c r="G10" s="7" t="s">
        <v>117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112</v>
      </c>
      <c r="C12" s="13" t="s">
        <v>113</v>
      </c>
      <c r="D12" s="8">
        <v>30</v>
      </c>
      <c r="E12" s="11">
        <f t="shared" si="1"/>
        <v>0.46527777777777768</v>
      </c>
      <c r="G12" s="12"/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112</v>
      </c>
      <c r="C13" s="13" t="s">
        <v>113</v>
      </c>
      <c r="D13" s="8">
        <v>30</v>
      </c>
      <c r="E13" s="11">
        <f t="shared" si="1"/>
        <v>0.48611111111111099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114</v>
      </c>
      <c r="C14" s="13" t="s">
        <v>1</v>
      </c>
      <c r="D14" s="8">
        <v>20</v>
      </c>
      <c r="E14" s="11">
        <f t="shared" si="1"/>
        <v>0.50694444444444431</v>
      </c>
      <c r="G14" s="12"/>
      <c r="H14" s="15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70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112</v>
      </c>
      <c r="C20" s="13" t="s">
        <v>113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ht="12.9" x14ac:dyDescent="0.35">
      <c r="A21" s="8">
        <f t="shared" si="2"/>
        <v>2.3000000000000003</v>
      </c>
      <c r="B21" s="12" t="s">
        <v>112</v>
      </c>
      <c r="C21" s="13" t="s">
        <v>113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143</v>
      </c>
      <c r="C22" s="13" t="s">
        <v>113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112</v>
      </c>
      <c r="C23" s="13" t="s">
        <v>113</v>
      </c>
      <c r="D23" s="8">
        <v>30</v>
      </c>
      <c r="E23" s="11">
        <f>E22+TIME(0,D22,0)</f>
        <v>0.72916666666666674</v>
      </c>
      <c r="G23" s="12"/>
      <c r="H23" s="15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100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119</v>
      </c>
      <c r="C30" s="15"/>
      <c r="D30" s="8"/>
      <c r="G30" s="12" t="s">
        <v>118</v>
      </c>
      <c r="H30" s="15" t="s">
        <v>116</v>
      </c>
      <c r="I30" s="12"/>
      <c r="J30" s="12"/>
    </row>
    <row r="31" spans="1:10" ht="12.9" x14ac:dyDescent="0.35">
      <c r="B31" s="7" t="s">
        <v>120</v>
      </c>
      <c r="C31" s="13"/>
      <c r="D31" s="8"/>
      <c r="G31" s="12" t="s">
        <v>113</v>
      </c>
      <c r="H31" s="12"/>
      <c r="I31" s="12"/>
      <c r="J31" s="12"/>
    </row>
    <row r="32" spans="1:10" ht="12.9" x14ac:dyDescent="0.35"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B17" sqref="B17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70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127</v>
      </c>
      <c r="C8" s="13" t="s">
        <v>125</v>
      </c>
      <c r="D8" s="8">
        <v>30</v>
      </c>
      <c r="E8" s="11">
        <f t="shared" si="0"/>
        <v>0.35416666666666663</v>
      </c>
      <c r="G8" s="13"/>
      <c r="H8" s="15"/>
    </row>
    <row r="9" spans="1:8" ht="12.9" x14ac:dyDescent="0.35">
      <c r="A9" s="27">
        <f>A8+0.1</f>
        <v>3.3000000000000003</v>
      </c>
      <c r="B9" s="12" t="s">
        <v>127</v>
      </c>
      <c r="C9" s="13" t="s">
        <v>126</v>
      </c>
      <c r="D9" s="8">
        <v>30</v>
      </c>
      <c r="E9" s="11">
        <f t="shared" si="0"/>
        <v>0.37499999999999994</v>
      </c>
      <c r="G9" s="13"/>
      <c r="H9" s="15"/>
    </row>
    <row r="10" spans="1:8" ht="12.9" x14ac:dyDescent="0.35">
      <c r="A10" s="27">
        <f>A9+0.1</f>
        <v>3.4000000000000004</v>
      </c>
      <c r="B10" s="12" t="s">
        <v>127</v>
      </c>
      <c r="C10" s="13" t="s">
        <v>128</v>
      </c>
      <c r="D10" s="8">
        <v>30</v>
      </c>
      <c r="E10" s="11">
        <f t="shared" si="0"/>
        <v>0.39583333333333326</v>
      </c>
      <c r="F10" s="7" t="s">
        <v>129</v>
      </c>
      <c r="G10" s="13"/>
      <c r="H10" s="15"/>
    </row>
    <row r="11" spans="1:8" ht="12.9" x14ac:dyDescent="0.35">
      <c r="A11" s="27">
        <f>A10+0.1</f>
        <v>3.5000000000000004</v>
      </c>
      <c r="B11" s="12" t="s">
        <v>144</v>
      </c>
      <c r="C11" s="13" t="s">
        <v>113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70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127</v>
      </c>
      <c r="C16" s="13" t="s">
        <v>130</v>
      </c>
      <c r="D16" s="8">
        <v>30</v>
      </c>
      <c r="E16" s="11">
        <f t="shared" si="1"/>
        <v>0.5625</v>
      </c>
      <c r="G16" s="13"/>
      <c r="H16" s="15"/>
    </row>
    <row r="17" spans="1:8" ht="12.9" x14ac:dyDescent="0.35">
      <c r="A17" s="1">
        <f>A16+0.1</f>
        <v>4.2999999999999989</v>
      </c>
      <c r="B17" s="12" t="s">
        <v>127</v>
      </c>
      <c r="C17" s="13" t="s">
        <v>147</v>
      </c>
      <c r="D17" s="8">
        <v>30</v>
      </c>
      <c r="E17" s="11">
        <f t="shared" si="1"/>
        <v>0.58333333333333337</v>
      </c>
      <c r="G17" s="13"/>
      <c r="H17" s="15"/>
    </row>
    <row r="18" spans="1:8" ht="12.9" x14ac:dyDescent="0.35">
      <c r="A18" s="1">
        <f>A17+0.1</f>
        <v>4.3999999999999986</v>
      </c>
      <c r="B18" s="12" t="s">
        <v>112</v>
      </c>
      <c r="C18" s="13" t="s">
        <v>113</v>
      </c>
      <c r="D18" s="8">
        <v>30</v>
      </c>
      <c r="E18" s="11">
        <f t="shared" si="1"/>
        <v>0.60416666666666674</v>
      </c>
      <c r="G18" s="13"/>
      <c r="H18" s="15"/>
    </row>
    <row r="19" spans="1:8" ht="12.9" x14ac:dyDescent="0.35">
      <c r="A19" s="1">
        <f>A18+0.1</f>
        <v>4.4999999999999982</v>
      </c>
      <c r="B19" s="12" t="s">
        <v>144</v>
      </c>
      <c r="C19" s="13" t="s">
        <v>113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70</v>
      </c>
      <c r="C9" s="13" t="s">
        <v>4</v>
      </c>
      <c r="D9" s="8">
        <v>0</v>
      </c>
      <c r="E9" s="11">
        <f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142</v>
      </c>
      <c r="C10" s="13" t="s">
        <v>124</v>
      </c>
      <c r="D10" s="8">
        <v>30</v>
      </c>
      <c r="E10" s="11">
        <f>E9+TIME(0,D9,0)</f>
        <v>0.35416666666666669</v>
      </c>
      <c r="G10" s="13"/>
      <c r="H10" s="15"/>
    </row>
    <row r="11" spans="1:8" customFormat="1" ht="12.9" x14ac:dyDescent="0.35">
      <c r="A11" s="8">
        <f>A10+0.1</f>
        <v>5.2999999999999989</v>
      </c>
      <c r="B11" s="12" t="s">
        <v>127</v>
      </c>
      <c r="C11" s="13" t="s">
        <v>146</v>
      </c>
      <c r="D11" s="8">
        <v>30</v>
      </c>
      <c r="E11" s="11">
        <f>E10+TIME(0,D10,0)</f>
        <v>0.375</v>
      </c>
      <c r="G11" s="13"/>
      <c r="H11" s="15"/>
    </row>
    <row r="12" spans="1:8" ht="12.9" x14ac:dyDescent="0.35">
      <c r="A12" s="8">
        <f>A11+0.1</f>
        <v>5.3999999999999986</v>
      </c>
      <c r="B12" s="12" t="s">
        <v>112</v>
      </c>
      <c r="C12" s="13" t="s">
        <v>113</v>
      </c>
      <c r="D12" s="8">
        <v>30</v>
      </c>
      <c r="E12" s="11">
        <f>E11+TIME(0,D11,0)</f>
        <v>0.39583333333333331</v>
      </c>
      <c r="G12" s="13"/>
    </row>
    <row r="13" spans="1:8" ht="12.9" x14ac:dyDescent="0.35">
      <c r="A13" s="8">
        <f>A12+0.1</f>
        <v>5.4999999999999982</v>
      </c>
      <c r="B13" s="12" t="s">
        <v>2</v>
      </c>
      <c r="C13" s="13" t="s">
        <v>4</v>
      </c>
      <c r="D13" s="8">
        <v>0</v>
      </c>
      <c r="E13" s="11">
        <f>E12+TIME(0,D12,0)</f>
        <v>0.41666666666666663</v>
      </c>
      <c r="G13" s="13"/>
    </row>
    <row r="14" spans="1:8" ht="12.9" x14ac:dyDescent="0.35">
      <c r="A14" s="8"/>
      <c r="B14" s="12"/>
      <c r="C14" s="13"/>
      <c r="D14" s="8"/>
    </row>
    <row r="15" spans="1:8" ht="12.9" x14ac:dyDescent="0.35">
      <c r="A15" s="8">
        <f>Summary!A$11</f>
        <v>6</v>
      </c>
      <c r="B15" s="1" t="str">
        <f>Summary!B$11</f>
        <v>Wednesday 18-Jan PM1: Technical Presentations</v>
      </c>
      <c r="C15" s="13"/>
      <c r="D15" s="8"/>
      <c r="E15" s="14">
        <f>Summary!$C$11</f>
        <v>0.5625</v>
      </c>
      <c r="G15" s="13"/>
    </row>
    <row r="16" spans="1:8" ht="12.9" x14ac:dyDescent="0.35">
      <c r="A16" s="8">
        <f t="shared" ref="A16:A21" si="0">A15+0.1</f>
        <v>6.1</v>
      </c>
      <c r="B16" s="29" t="s">
        <v>70</v>
      </c>
      <c r="C16" s="13" t="s">
        <v>4</v>
      </c>
      <c r="D16" s="8">
        <v>0</v>
      </c>
      <c r="E16" s="11">
        <f t="shared" ref="E16:E21" si="1">E15+TIME(0,D15,0)</f>
        <v>0.5625</v>
      </c>
      <c r="G16" s="13"/>
    </row>
    <row r="17" spans="1:8" ht="12.9" x14ac:dyDescent="0.35">
      <c r="A17" s="8">
        <f t="shared" si="0"/>
        <v>6.1999999999999993</v>
      </c>
      <c r="B17" s="12" t="s">
        <v>112</v>
      </c>
      <c r="C17" s="13" t="s">
        <v>113</v>
      </c>
      <c r="D17" s="8">
        <v>30</v>
      </c>
      <c r="E17" s="11">
        <f t="shared" si="1"/>
        <v>0.5625</v>
      </c>
      <c r="G17" s="13"/>
      <c r="H17" s="15"/>
    </row>
    <row r="18" spans="1:8" ht="12.9" x14ac:dyDescent="0.35">
      <c r="A18" s="8">
        <f t="shared" si="0"/>
        <v>6.2999999999999989</v>
      </c>
      <c r="B18" s="12" t="s">
        <v>112</v>
      </c>
      <c r="C18" s="13" t="s">
        <v>113</v>
      </c>
      <c r="D18" s="8">
        <v>30</v>
      </c>
      <c r="E18" s="11">
        <f t="shared" si="1"/>
        <v>0.58333333333333337</v>
      </c>
      <c r="G18" s="13"/>
      <c r="H18" s="15"/>
    </row>
    <row r="19" spans="1:8" ht="12.9" x14ac:dyDescent="0.35">
      <c r="A19" s="8">
        <f t="shared" si="0"/>
        <v>6.3999999999999986</v>
      </c>
      <c r="B19" s="12" t="s">
        <v>144</v>
      </c>
      <c r="C19" s="13" t="s">
        <v>113</v>
      </c>
      <c r="D19" s="8">
        <v>30</v>
      </c>
      <c r="E19" s="11">
        <f t="shared" si="1"/>
        <v>0.60416666666666674</v>
      </c>
      <c r="G19" s="13"/>
      <c r="H19" s="15"/>
    </row>
    <row r="20" spans="1:8" ht="12.9" x14ac:dyDescent="0.35">
      <c r="A20" s="8">
        <f t="shared" si="0"/>
        <v>6.4999999999999982</v>
      </c>
      <c r="B20" s="12" t="s">
        <v>145</v>
      </c>
      <c r="C20" s="13" t="s">
        <v>113</v>
      </c>
      <c r="D20" s="8">
        <v>30</v>
      </c>
      <c r="E20" s="11">
        <f t="shared" si="1"/>
        <v>0.62500000000000011</v>
      </c>
      <c r="G20" s="13"/>
      <c r="H20" s="15"/>
    </row>
    <row r="21" spans="1:8" ht="12.9" x14ac:dyDescent="0.35">
      <c r="A21" s="8">
        <f t="shared" si="0"/>
        <v>6.5999999999999979</v>
      </c>
      <c r="B21" s="12" t="s">
        <v>2</v>
      </c>
      <c r="C21" s="13" t="s">
        <v>4</v>
      </c>
      <c r="D21" s="8">
        <v>0</v>
      </c>
      <c r="E21" s="11">
        <f t="shared" si="1"/>
        <v>0.64583333333333348</v>
      </c>
      <c r="G21" s="13"/>
    </row>
    <row r="22" spans="1:8" ht="12.9" x14ac:dyDescent="0.35">
      <c r="D22" s="8"/>
      <c r="G22" s="13"/>
    </row>
    <row r="23" spans="1:8" ht="12.9" x14ac:dyDescent="0.35">
      <c r="C23" s="13"/>
    </row>
    <row r="24" spans="1:8" ht="12.9" x14ac:dyDescent="0.35">
      <c r="C24" s="13"/>
    </row>
    <row r="25" spans="1:8" ht="12.9" x14ac:dyDescent="0.35">
      <c r="A25" s="31"/>
      <c r="B25" s="15"/>
      <c r="C25" s="13"/>
    </row>
    <row r="26" spans="1:8" ht="12.9" x14ac:dyDescent="0.35"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77</v>
      </c>
      <c r="H3" s="7" t="s">
        <v>101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70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112</v>
      </c>
      <c r="C8" s="13" t="s">
        <v>124</v>
      </c>
      <c r="D8" s="30">
        <v>30</v>
      </c>
      <c r="E8" s="11">
        <f t="shared" si="1"/>
        <v>0.33333333333333331</v>
      </c>
      <c r="G8" s="13"/>
      <c r="H8" s="15"/>
    </row>
    <row r="9" spans="1:8" ht="12.9" x14ac:dyDescent="0.35">
      <c r="A9" s="8">
        <f t="shared" si="0"/>
        <v>7.2999999999999989</v>
      </c>
      <c r="B9" s="12" t="s">
        <v>141</v>
      </c>
      <c r="C9" s="13" t="s">
        <v>140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127</v>
      </c>
      <c r="C10" s="13" t="s">
        <v>146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112</v>
      </c>
      <c r="C11" s="13" t="s">
        <v>113</v>
      </c>
      <c r="D11" s="8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18"/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70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112</v>
      </c>
      <c r="C17" s="13" t="s">
        <v>113</v>
      </c>
      <c r="D17" s="21">
        <v>30</v>
      </c>
      <c r="E17" s="11">
        <f t="shared" si="3"/>
        <v>0.5625</v>
      </c>
      <c r="G17" s="13"/>
      <c r="H17" s="15"/>
    </row>
    <row r="18" spans="1:8" ht="12.9" x14ac:dyDescent="0.35">
      <c r="A18" s="8">
        <f t="shared" si="2"/>
        <v>8.2999999999999989</v>
      </c>
      <c r="B18" s="12" t="s">
        <v>115</v>
      </c>
      <c r="C18" s="13" t="s">
        <v>113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2022-12-30T20:56:26Z</dcterms:modified>
</cp:coreProperties>
</file>