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oogle Drive\High Rate OCC Standard VAT group\Meeting\2023-01 Meeting\"/>
    </mc:Choice>
  </mc:AlternateContent>
  <bookViews>
    <workbookView xWindow="0" yWindow="0" windowWidth="21570" windowHeight="8085"/>
  </bookViews>
  <sheets>
    <sheet name="IEEE_Cover" sheetId="1" r:id="rId1"/>
    <sheet name="SA-Ballot Comments" sheetId="2" r:id="rId2"/>
    <sheet name="Statistics" sheetId="3" r:id="rId3"/>
    <sheet name="LB192POOL" sheetId="4" r:id="rId4"/>
  </sheets>
  <calcPr calcId="162913"/>
</workbook>
</file>

<file path=xl/calcChain.xml><?xml version="1.0" encoding="utf-8"?>
<calcChain xmlns="http://schemas.openxmlformats.org/spreadsheetml/2006/main">
  <c r="E5" i="3" l="1"/>
  <c r="H5" i="3" s="1"/>
  <c r="L5" i="4"/>
  <c r="K5" i="4"/>
  <c r="K2" i="4" s="1"/>
  <c r="K6" i="4" s="1"/>
  <c r="J5" i="4"/>
  <c r="I5" i="4"/>
  <c r="H5" i="4"/>
  <c r="G5" i="4"/>
  <c r="F5" i="4"/>
  <c r="L4" i="4"/>
  <c r="L8" i="4" s="1"/>
  <c r="K4" i="4"/>
  <c r="K8" i="4" s="1"/>
  <c r="J4" i="4"/>
  <c r="J2" i="4" s="1"/>
  <c r="I4" i="4"/>
  <c r="I8" i="4" s="1"/>
  <c r="H4" i="4"/>
  <c r="H8" i="4" s="1"/>
  <c r="G4" i="4"/>
  <c r="G8" i="4" s="1"/>
  <c r="F4" i="4"/>
  <c r="F2" i="4" s="1"/>
  <c r="L3" i="4"/>
  <c r="L2" i="4" s="1"/>
  <c r="L6" i="4" s="1"/>
  <c r="K3" i="4"/>
  <c r="K7" i="4" s="1"/>
  <c r="J3" i="4"/>
  <c r="J7" i="4" s="1"/>
  <c r="I3" i="4"/>
  <c r="I2" i="4" s="1"/>
  <c r="I6" i="4" s="1"/>
  <c r="H3" i="4"/>
  <c r="H2" i="4" s="1"/>
  <c r="H6" i="4" s="1"/>
  <c r="G3" i="4"/>
  <c r="G7" i="4" s="1"/>
  <c r="F3" i="4"/>
  <c r="F7" i="4" s="1"/>
  <c r="G2" i="4"/>
  <c r="G6" i="4" s="1"/>
  <c r="B2" i="4"/>
  <c r="J1" i="4" s="1"/>
  <c r="L1" i="4"/>
  <c r="K1" i="4"/>
  <c r="I1" i="4"/>
  <c r="H1" i="4"/>
  <c r="G1" i="4"/>
  <c r="J6" i="4" l="1"/>
  <c r="H7" i="4"/>
  <c r="L7" i="4"/>
  <c r="I7" i="4"/>
  <c r="F8" i="4"/>
  <c r="J8" i="4"/>
  <c r="F1" i="4"/>
  <c r="F6" i="4" s="1"/>
  <c r="H4" i="3" l="1"/>
  <c r="H3" i="3"/>
</calcChain>
</file>

<file path=xl/sharedStrings.xml><?xml version="1.0" encoding="utf-8"?>
<sst xmlns="http://schemas.openxmlformats.org/spreadsheetml/2006/main" count="4844" uniqueCount="1346">
  <si>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</si>
  <si>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</si>
  <si>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</si>
  <si>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</si>
  <si>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</si>
  <si>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</si>
  <si>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</si>
  <si>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</si>
  <si>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</si>
  <si>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</si>
  <si>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</si>
  <si>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</si>
  <si>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</si>
  <si>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</si>
  <si>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</si>
  <si>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</si>
  <si>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</si>
  <si>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</si>
  <si>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</si>
  <si>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</si>
  <si>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</si>
  <si>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</si>
  <si>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</si>
  <si>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</si>
  <si>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</si>
  <si>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</si>
  <si>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[This document is used to submit comments for an 802.15 Letter Ballot.]</t>
  </si>
  <si>
    <t>Volker Jungnickel</t>
  </si>
  <si>
    <t>Fraunhofer HHI</t>
  </si>
  <si>
    <t>volker.jungnickel@hhi.fraunhofer.de</t>
  </si>
  <si>
    <t>+49 162 255 2756</t>
  </si>
  <si>
    <t>Not used …</t>
  </si>
  <si>
    <t>+49 162 255 2757</t>
  </si>
  <si>
    <t>+49 162 255 2758</t>
  </si>
  <si>
    <t>+49 162 255 2759</t>
  </si>
  <si>
    <t>+49 162 255 2760</t>
  </si>
  <si>
    <t>+49 162 255 2761</t>
  </si>
  <si>
    <t>+49 162 255 2762</t>
  </si>
  <si>
    <t>+49 162 255 2763</t>
  </si>
  <si>
    <t>+49 162 255 2764</t>
  </si>
  <si>
    <t>E</t>
  </si>
  <si>
    <t>+49 162 255 2765</t>
  </si>
  <si>
    <t>+49 162 255 2766</t>
  </si>
  <si>
    <t>+49 162 255 2767</t>
  </si>
  <si>
    <t>+49 162 255 2768</t>
  </si>
  <si>
    <t>+49 162 255 2769</t>
  </si>
  <si>
    <t>+49 162 255 2770</t>
  </si>
  <si>
    <t>xx</t>
  </si>
  <si>
    <t>yy</t>
  </si>
  <si>
    <t>Check all occurances of "not used" in the draft</t>
  </si>
  <si>
    <t>Formulate self-explaining sentences and use normative language such as "The frame control field shall not be used …"</t>
  </si>
  <si>
    <t>Formulate self-explaining normative sentences such as "The ... field shall not be used …"</t>
  </si>
  <si>
    <t>Formulate self-explaining normative sentences such as "The Frame Payload field shall not be used …"</t>
  </si>
  <si>
    <t>Formulate self-explaining normative sentences such as "The Auxiliary Security Header Destination field shall not be used …"</t>
  </si>
  <si>
    <t>Formulate self-explaining normative sentences such as "The Source Adress field shall not be used …"</t>
  </si>
  <si>
    <t>Formulate self-explaining normative sentences such as "The Destination OWPAN Identifier field shall not be used…"</t>
  </si>
  <si>
    <t>Formulate self-explaining normative sentences such as "The Source WPAN Identifier field shall not be used …"</t>
  </si>
  <si>
    <t>Formulate self-explaining normative sentences such as "The Destination Adress field shall not be used …"</t>
  </si>
  <si>
    <t>Formulate self-explaining normative sentences such as "The Destination OWPAN Identifier field  shall not be used …"</t>
  </si>
  <si>
    <t>Formulate self-explaining normative sentences such as "The Destination OWPAN Identifier field shall not be used …"</t>
  </si>
  <si>
    <t>Formulate self-explaining normative sentences such as "The frame control field shall not be used …"</t>
  </si>
  <si>
    <t>Formulate self-explaining normative sentences such as "The frame control field shall not be used…"</t>
  </si>
  <si>
    <t>no</t>
  </si>
  <si>
    <t>Status</t>
  </si>
  <si>
    <t>accepted</t>
  </si>
  <si>
    <t>Huy Nguyen (Kookmin University)</t>
  </si>
  <si>
    <t xml:space="preserve">Voice: </t>
  </si>
  <si>
    <t>Yeong Min Jang (Kookmin University)</t>
  </si>
  <si>
    <t>Jonathan Segev</t>
  </si>
  <si>
    <t>Intel corporation</t>
  </si>
  <si>
    <t>jonathan.segev@intel.com</t>
  </si>
  <si>
    <t>There is no bookmark for table of content, making it extremely hard to navigate through the document</t>
  </si>
  <si>
    <t>Intsert table of content using book marking.</t>
  </si>
  <si>
    <t>N</t>
  </si>
  <si>
    <t>Clauses 4.4, 4.8, 5.x 8.x apear to be subcluases of clause 3.</t>
  </si>
  <si>
    <t xml:space="preserve">Adjust the clauses hierarchy </t>
  </si>
  <si>
    <t>Annex Q is not identified as informative which makes it normative, refer to annexes A-N for proper designation</t>
  </si>
  <si>
    <t>identify Annex Q as informative in same method as Annexes A-N</t>
  </si>
  <si>
    <t>T</t>
  </si>
  <si>
    <t>Y</t>
  </si>
  <si>
    <t>Annex O is not identified as informative which makes it normative, refer to annexes A-N for proper designation</t>
  </si>
  <si>
    <t>The CAD indicates the technology is the first within 802 to use light in the wavelength of 10,000 - 190nm, however there are two more projects in simmilar development status that uses partial or full overlap of the band, specifically 802.11bb which uses the 800-1000 nm, and 802.15.13 it is therefore benefitiary to develop coexistance mechanism and provide a reference in the CAD for this</t>
  </si>
  <si>
    <t>Add a co-existance mechanism with other light communication 802 MAC/PHY projects</t>
  </si>
  <si>
    <t>Tero Kivinen</t>
  </si>
  <si>
    <t>Self</t>
  </si>
  <si>
    <t>kivinen@iki.fi</t>
  </si>
  <si>
    <t>PDF Index is missing</t>
  </si>
  <si>
    <t>Add PDF Index.</t>
  </si>
  <si>
    <t>No</t>
  </si>
  <si>
    <t>PDF page numbers and document page numbers do not match.</t>
  </si>
  <si>
    <t xml:space="preserve">If using roman page numbers for frontmatter, then make sure you edit the generated PDF so that PDF page numbers and the page numbers in draft match. I.e., going to page viii will jump to Introduction page.
Currently it is just much easier to start the page numbers from 1 at the beginning of draft and use page numbers that increment continously through out the draft. Then the PDF page numbers and page numbers on the pages match. Now it is hard to know whether the commets refer to the PDF page numbers or the page numbers on the draft. </t>
  </si>
  <si>
    <t>ii</t>
  </si>
  <si>
    <t>Pages ii – vi  are missing page numbers from the bottom of the page.</t>
  </si>
  <si>
    <t>Add page numbers to all other pages exect the first page.</t>
  </si>
  <si>
    <t>There is extra &lt; and &gt; around the abstract.</t>
  </si>
  <si>
    <t>Remove the &lt;&gt; around the Abstract.</t>
  </si>
  <si>
    <t>Keywords</t>
  </si>
  <si>
    <t>There is extra &lt; and &gt; around the keywords.</t>
  </si>
  <si>
    <t>Remove the &lt;&gt; around the keywords.</t>
  </si>
  <si>
    <t>Amendment is not a good keyword</t>
  </si>
  <si>
    <t>Remove amendment from the keyword list.</t>
  </si>
  <si>
    <t>Annex Q</t>
  </si>
  <si>
    <t>This annex is marked as being Annex Q, but it should be Annex P, and the subheaders inside are P.1 etc.</t>
  </si>
  <si>
    <t xml:space="preserve">Change “Annex Q” to “Annex P”. </t>
  </si>
  <si>
    <t>0</t>
  </si>
  <si>
    <t>The editing instructions are missing from the beginning of the document.</t>
  </si>
  <si>
    <t>Add “NOTE—The editing instructions contained in this amendment define how to merge the material contained therein into the existing base standard and its amendments to form the comprehensive standard.
The editing instructions are shown in bold italic. Four editing instructions are used: change, delete, insert, and replace.
Change is used to make corrections in existing text or tables. The editing instruction specifies the location of the
change and describes what is being changed by using strikethrough (to remove old material) and underscore (to add
new material). Delete removes existing material. Insert adds new material without disturbing the existing material.
Insertions may require renumbering. If so, renumbering instructions are given in the editing instruction. Replace is used to make changes in figures or equations by removing the existing figure or equation and replacing it with a new one.
Editing instructions, change markings, and this NOTE will not be carried over into future editions because the changes
will be incorporated into the base standard.”
To the beginning of draft, where the “amendment” is in bold text, and “bold italic”, “Change”, “Delete”, “Insert” and “Replace are in bold and italics, and “striketrough” is strikend through, and “underscore” is underscored.
See 2020 IEEE SA Standards Style Manual section 20.2 for more information.</t>
  </si>
  <si>
    <t>1.1</t>
  </si>
  <si>
    <t>There is no changes in the section 1.1, remove it</t>
  </si>
  <si>
    <t>Remove “1.1 Scope”.</t>
  </si>
  <si>
    <t>2</t>
  </si>
  <si>
    <t>There is no changes in the section 2, remove it.</t>
  </si>
  <si>
    <t>Remove “2. Normative references”.</t>
  </si>
  <si>
    <t>3.1</t>
  </si>
  <si>
    <t>There is no changes in the section 3.1, remove it.</t>
  </si>
  <si>
    <t>Remove “3.1 Definitions”</t>
  </si>
  <si>
    <t>8.5.2.8.1</t>
  </si>
  <si>
    <t>This is not first use of HOOK-OFDM, do not expand it here.</t>
  </si>
  <si>
    <t>Just use “HOOK-OFDM” acronym here, do not expand it here.</t>
  </si>
  <si>
    <t>8.5.2.8.2</t>
  </si>
  <si>
    <t xml:space="preserve">The first use of the HS2PSK-OFDM is on line 11, not on line 12. </t>
  </si>
  <si>
    <t>Expand the HS2PSK-OFDM on line 11, and remove the expansion from line 12.</t>
  </si>
  <si>
    <t>3.2</t>
  </si>
  <si>
    <t xml:space="preserve">Why is the “MIMO C-OOK” acronym with space, where for example “MIMO-OOK is with dash. </t>
  </si>
  <si>
    <t>Change “MIME C-OOK” to “MIMO-C-OOK” through the document.</t>
  </si>
  <si>
    <t>4.4.1</t>
  </si>
  <si>
    <t>The base draft uses “a)”, “b)” etc, this one uses “g.”, “h.” etc.</t>
  </si>
  <si>
    <t>Replace “g.” with “g)”, and “h.” with “h)” to be consistent with base standard.</t>
  </si>
  <si>
    <t>4.4</t>
  </si>
  <si>
    <t>The font size of for “4.4” is smaller than “3.2” etc.</t>
  </si>
  <si>
    <t>Fix font size to correct header font size.</t>
  </si>
  <si>
    <t>The font size of for “4.4.1” is smaller than “3.2” etc.</t>
  </si>
  <si>
    <t>whole document</t>
  </si>
  <si>
    <t>The font sizes for all headers.</t>
  </si>
  <si>
    <t>Check the styles of or subheaders and make sure the font sizes are correct.</t>
  </si>
  <si>
    <t>5</t>
  </si>
  <si>
    <t>Section header 5 is missing</t>
  </si>
  <si>
    <t>Add “5. MAC protocol specifications” header.</t>
  </si>
  <si>
    <t>5.1</t>
  </si>
  <si>
    <t>Section header 5.1 is missing</t>
  </si>
  <si>
    <t>Add “5.1 MAC functional description” header.</t>
  </si>
  <si>
    <t>5.2</t>
  </si>
  <si>
    <t>Underlining is incorrect in the amendment. The “for PHY IV, PHY V” and “PHY VI”, are already in the draft so those should not be underlined, on the other hand the “, and” is moved forward, so it should be strikeouted and then added later with underlining.</t>
  </si>
  <si>
    <t>Remove underlining for “for PHY IV, PHY V, PHY VI, and PHY VI”, Strikeout “, and”, add underlined “, PHYVII, and PHYVIII” after PHY VI.</t>
  </si>
  <si>
    <t>Figures and Tables has their heading too close to the actual figure or table. There should be bit space between them.</t>
  </si>
  <si>
    <t>Fix the figure and table headings so there is some space between the heading and the figure or table.</t>
  </si>
  <si>
    <t>5.2.1.1.5</t>
  </si>
  <si>
    <t>The base standard uses “a)”, “b)” etc instead of “a.”, “b.”</t>
  </si>
  <si>
    <t>Change list between lines 12 and 24 to use “a)” etc format instead of “a.”.</t>
  </si>
  <si>
    <t xml:space="preserve">The base standard uses boldface for the field names for these lists. </t>
  </si>
  <si>
    <t>Change “Frame Type subfield”, “Security Enable subfield”, “Frame Pending subfield”, “Destination OWPAN Address subfield”, and “Source OWPAN Address subfield” to be in bold.</t>
  </si>
  <si>
    <t>Tables should have thicker borders, and there should be thicker line between the table column headings and first rov of table. See example of Table 9 of 802.15.7-2018 vs Table 10a of this standard.</t>
  </si>
  <si>
    <t>Change table borders to be thicker, and add thicker line betwen the column headings and the body of table. Also tables seems to missing some padding around cells.</t>
  </si>
  <si>
    <t>The column headings should be in bold.</t>
  </si>
  <si>
    <t>Change “Frame type value”, “b2 b1 b0” and “Description” to be in bold in table 10a.</t>
  </si>
  <si>
    <t xml:space="preserve">Small numbers should be written out, so the “1 bit” should be written out. On the other hand there is no point of telling the length of field as the normative figure 50a already specifies it to be 1 bit in size. </t>
  </si>
  <si>
    <t>Remove “is 1 bit in length, and it”</t>
  </si>
  <si>
    <t>Remove “is 1 bit in length and it”</t>
  </si>
  <si>
    <t>The text is confusing. First of all if “Destination OWPAN Adress” in “If the xxx” is meaning this subfield, it should add word “subfield” after it. Also it is not clear where the “it” in “then it shall not be included” is refering to. It seems to point to the “Destination OWPAN Address” subfield which would not make any sense, as how you can have a bit set to zero, mean that it is not included... I assume it is supposed to say that the “Destination Address field” of the Generic MAC head is not included.</t>
  </si>
  <si>
    <t>Change text to say “If the Destination OWPAN Address subfield is equal to zero, then Destination Address field of the generic MAC header shall not be included.”
As this text is copied from the section 5.2.1.1.3 PHY V, then it would be better to fix the same text in there also at the same time.</t>
  </si>
  <si>
    <t>Yes</t>
  </si>
  <si>
    <t>The text is confusing. First of all if “Source OWPAN Adress” in “If the xxx” is meaning this subfield, it should add word “subfield” after it. Also it is not clear where the “it” in “then it shall not be included” is refering to. It seems to point to the “Source OWPAN Address” subfield which would not make any sense, as how you can have a bit set to zero, mean that it is not included... I assume it is supposed to say that the “Source Address field” of the Generic MAC head is not included.</t>
  </si>
  <si>
    <t>5.2.1.3.2</t>
  </si>
  <si>
    <t>As the Destination OWPAN Identifier field is not used in PHY IV, V, VI, VII, or VIII, it would be better to combine all them together.</t>
  </si>
  <si>
    <t>Change editing instructions on line 6 to say “Replace sections 5.2.1.3.2, 5.2.1.3.3, 5.2.1.3.4” with following section:
5.2.1.3.2 PHY IV, PHY V, PHY VI, PHY VII, and PHY VIII
Not used.”
Remove sections 5.2.1.3.5, 5.2.1.3.6.</t>
  </si>
  <si>
    <t>5.2.1.4.6</t>
  </si>
  <si>
    <t>I think the content of the 5.2.1.4.6 is missing.</t>
  </si>
  <si>
    <t>Add “Not used.” after line 20.</t>
  </si>
  <si>
    <t>5.2.1.5.2</t>
  </si>
  <si>
    <t>As the Source OWPAN Identifier field is not used in PHY IV, V, VI, VII, or VIII, it would be better to combine all them together.</t>
  </si>
  <si>
    <t>Change editing instructions on line 22 to say “Replace sections 5.2.1.5.2, 5.2.1.5.3, 5.2.1.5.4” with following section:
5.2.1.5.2 PHY IV, PHY V, PHY VI, PHY VII, and PHY VIII
Not used.”
Remove sections 5.2.1.5.5, 5.2.1.5.6.</t>
  </si>
  <si>
    <t>5.2.1.4.5</t>
  </si>
  <si>
    <t>There is no “Destination Address Mode subfield” for the PHY VII, there is Destination OWPAN Address subfield.</t>
  </si>
  <si>
    <t>Change “Destination Address Mode subfield” to “Destination OWPAN subfield”.
This same issue is of course in the base standard PHY V...</t>
  </si>
  <si>
    <t>5.2.1.6.5</t>
  </si>
  <si>
    <t>There is no “Source Address Mode subfield” for the PHY VII, there is Source OWPAN Address subfield.</t>
  </si>
  <si>
    <t>The “Destination OWPAN Address” is one bit field inside the frame control field, so there is no way to put 2 octets there. I think this is supposed to refer to the “Destination Address” field in the General MAC header. Also the “2 octets” should be spelled out.</t>
  </si>
  <si>
    <t>The “Source PAN Address” field does not exists. I think this is supposed to refer to the “Source Address” field in the General MAC header. Also the “2 octets” should be spelled out.</t>
  </si>
  <si>
    <t>5.2.1.7.2</t>
  </si>
  <si>
    <t>As the Auxiliary Security Header field is not used in PHY IV, V, VI, VII, or VIII, it would be better to combine all them together.</t>
  </si>
  <si>
    <t>Change editing instructions on line 6 to say “Replace sections 5.2.1.7.2, 5.2.1.7.3, 5.2.1.7.4” with following section:
5.2.1.3.2 PHY IV, PHY V, PHY VI, PHY VII, and PHY VIII
Not used.”
Remove sections 5.2.1.7.5, 5.2.1.7.6.</t>
  </si>
  <si>
    <t>5.2.1.2.5</t>
  </si>
  <si>
    <t>Spell out “1 octet”</t>
  </si>
  <si>
    <t>Change “1 octet” to “one octet”.</t>
  </si>
  <si>
    <t>5.2.1.9.5</t>
  </si>
  <si>
    <t>Spell out “2 octets”</t>
  </si>
  <si>
    <t>Change “2 octets” to “two octet”.</t>
  </si>
  <si>
    <t>O.1.2</t>
  </si>
  <si>
    <t>Spell out “3 bits”</t>
  </si>
  <si>
    <t>Change “3 bits” to “three bits”</t>
  </si>
  <si>
    <t>Section header 8 missing</t>
  </si>
  <si>
    <t>Add “8. PHY specification” section header.</t>
  </si>
  <si>
    <t>“a” should be underlined in the “Table 79a”.</t>
  </si>
  <si>
    <t>Underline “a” in “Table 79a”.</t>
  </si>
  <si>
    <t>Change “Modulation”, “RLL Code”, “Optical Clock Rate”, “FEC”, and “Data rate” to bold.</t>
  </si>
  <si>
    <t>What is the meaning of the first “#” column? Is it supposed to be MCS ID or something else. If it is not MCS ID, then I assume there is no meaning for it, and it should be remove.</t>
  </si>
  <si>
    <t>Remove the first column “#”, as such column does not exists in any of the other tables 76-79.</t>
  </si>
  <si>
    <t>Section header 8.3 missing</t>
  </si>
  <si>
    <t>Add “8.3 General requirements” section header.</t>
  </si>
  <si>
    <t>Section header 8.5 missing</t>
  </si>
  <si>
    <t>Add “8.5 Dimming and flicker mitigation” section header.</t>
  </si>
  <si>
    <t>8.3.4</t>
  </si>
  <si>
    <t>8.5.2</t>
  </si>
  <si>
    <t>Change “Mode”, “Compensation symbol insertion dimming”, “Pulse width dimming”, “Amplitude dimming”, and “Out-of-band dimming” to bold.</t>
  </si>
  <si>
    <t>The subtable headings are bold in base standard.</t>
  </si>
  <si>
    <t>Change “PHY VII operating modes” and “PHY VIII operating modes” to bold.</t>
  </si>
  <si>
    <t>8.6.1.6.1</t>
  </si>
  <si>
    <t>The column or row headings should be in bold.</t>
  </si>
  <si>
    <t>I am not sure what is heading and what is body. I think the first column is heading and rest is body, but I am not sure.</t>
  </si>
  <si>
    <t>8.6.1.6.2</t>
  </si>
  <si>
    <t>8.6.2.5.1</t>
  </si>
  <si>
    <t>Change “PHY Header subfields”, “Bit width”, “Explanation on usage” to bold.</t>
  </si>
  <si>
    <t>8.6.2.5.3</t>
  </si>
  <si>
    <t>8.6.2.6</t>
  </si>
  <si>
    <t>If none of the modes inside PHY VIII use this, they should be combined.</t>
  </si>
  <si>
    <t>Remove sections 8.6.2.6.1, 8.6.2.6.2, 8.6.2.6.3 and change 8.6.2.6 to say “Not used”.</t>
  </si>
  <si>
    <t>Section header 9 is missing</t>
  </si>
  <si>
    <t>Add “9. PHY service specifications” section header</t>
  </si>
  <si>
    <t>Section header 9.5 is missing.</t>
  </si>
  <si>
    <t>Add “9.5 PHY constants and PIB attributes” section header</t>
  </si>
  <si>
    <t>9.5.2</t>
  </si>
  <si>
    <t>Change “Attribute”, “Identifier”, “Type”, “Range”, and “Description” to bold.</t>
  </si>
  <si>
    <t>Why is the Part N followed by Part P, not Part O?</t>
  </si>
  <si>
    <t>Change “Part P” to “Part O”, and change later parts accordinly.</t>
  </si>
  <si>
    <t>Change all “Part X: XXX” in tabe 115 to be in bold.</t>
  </si>
  <si>
    <t>Attribute “PhyOfdmFec” is not used anywhere in the standard.</t>
  </si>
  <si>
    <t>Remove it.</t>
  </si>
  <si>
    <t>Attribute “phyMimoCookRLLCode” is not used anywhere in the standard.</t>
  </si>
  <si>
    <t>Attribute “phyMimoCookFec” is not used anywhere in the standard.</t>
  </si>
  <si>
    <t>Attribute “phyNomaFec” is not used anywhere in the standard.</t>
  </si>
  <si>
    <t>Attribute “phyMimoOokFec” is not used anywhere in the standard.</t>
  </si>
  <si>
    <t>Attribute “phyHookOfdmFec” is not used anywehere in the standard.</t>
  </si>
  <si>
    <t>Orphan paragraph.</t>
  </si>
  <si>
    <t>Remove orphan paragraph, i.e., if you have both text and subsections inside the same heading the text before the first subsection is orphan paragraph, and must be removed. Easiest way to remove it is to add x.y.1 General or similar and move text there.</t>
  </si>
  <si>
    <t>16.2.6</t>
  </si>
  <si>
    <t>There is some strikeout text on section 16.2.6. This is new text to be added, so there cannot be any editing instructions here.</t>
  </si>
  <si>
    <t>Remove strikeout, and if that text should be removed, remove it completely.</t>
  </si>
  <si>
    <t>16.1.7</t>
  </si>
  <si>
    <t>The column and row headings should be in bold.</t>
  </si>
  <si>
    <t>Change “Mode 1”, and “Mode 2” to be bold. Change also first column to be bold, as they are also headings.</t>
  </si>
  <si>
    <t>16.2.2</t>
  </si>
  <si>
    <t xml:space="preserve">I have no idea what is supposed to be heading or what in the table 151b? </t>
  </si>
  <si>
    <t>Clarify the table 151b. Is that really a table, or should it be figure instead? What are the 011100 and 00111111000 in the first column meaning?</t>
  </si>
  <si>
    <t>16.2.7</t>
  </si>
  <si>
    <t>Change “Mode 1”, to “Mode 4” to be bold. Change also first column to be bold, as they are also headings.</t>
  </si>
  <si>
    <t>16.3.2</t>
  </si>
  <si>
    <t xml:space="preserve">Figure 216f seems to be bitmap. This makes text in figure to be unsearchable. </t>
  </si>
  <si>
    <t>Convert figure 216f to be vector graphics with text as text.</t>
  </si>
  <si>
    <t>16.3.4</t>
  </si>
  <si>
    <t>16.4.2</t>
  </si>
  <si>
    <t xml:space="preserve">I have no idea what is supposed to be heading or what in the table 151e? </t>
  </si>
  <si>
    <t>Clarify the table 1513. Is that really a table, or should it be figure instead? What are the 011100 and 00111111000 etc in the first column meaning?</t>
  </si>
  <si>
    <t>16.4.7</t>
  </si>
  <si>
    <t>Change “Mode 1”, to “Mode 3” to be bold. Change also first column to be bold, as they are also headings.</t>
  </si>
  <si>
    <t>17.1.7</t>
  </si>
  <si>
    <t>17.2.2</t>
  </si>
  <si>
    <t xml:space="preserve">Figure 216m seems to be bitmap. </t>
  </si>
  <si>
    <t>Consider converting figure 216m to vector graphics.</t>
  </si>
  <si>
    <t>17.2.7</t>
  </si>
  <si>
    <t>17.3.4</t>
  </si>
  <si>
    <t>16.1.2</t>
  </si>
  <si>
    <t>Font size in figure 216b gets quite small, consider scaling it up bit.</t>
  </si>
  <si>
    <t>Scale figure to be bit larger.</t>
  </si>
  <si>
    <t>Font size in figure 216d gets quite small, consider scaling it up bit.</t>
  </si>
  <si>
    <t>Font size in figure 216h gets quite small, consider scaling it up bit.</t>
  </si>
  <si>
    <t>O.1.1</t>
  </si>
  <si>
    <t>Font size in figure O.2 gets quite small, consider scaling it up bit.</t>
  </si>
  <si>
    <t>O.1</t>
  </si>
  <si>
    <t>Font size in figure O.3 gets quite small, consider scaling it up bit.</t>
  </si>
  <si>
    <t>O.2.1</t>
  </si>
  <si>
    <t xml:space="preserve">Font size in figure O.7 gets quite small, but it might already be as large as can fit on page. </t>
  </si>
  <si>
    <t>Check if the figure O.7 can still be scaled up a bit and still fit the page, if so scale it up.</t>
  </si>
  <si>
    <t>O.2</t>
  </si>
  <si>
    <t>O.2.2</t>
  </si>
  <si>
    <t>Font size in figure O.8 gets quite small, consider scaling it up bit.</t>
  </si>
  <si>
    <t>O.3</t>
  </si>
  <si>
    <t>Figure O.11 seems to be bitmap, convert it vector graphics. Also the figure heading is split on different page than the figure itself, make sure the styles are set so that figures and their headings are kept together.</t>
  </si>
  <si>
    <t>Convert figure O.11 to vector graphics so text in it is searchable.</t>
  </si>
  <si>
    <t>Q</t>
  </si>
  <si>
    <t>The annex title should be larger and bold</t>
  </si>
  <si>
    <t>Change “Deep learning for OCC receiver” to be heading</t>
  </si>
  <si>
    <t>O.</t>
  </si>
  <si>
    <t>Change “PHY ViI, VIII waveforms decoding guide” to be heading. Also should the title be “PHY VII, and PHY VIII waveforms decoding guide”?</t>
  </si>
  <si>
    <t>Ruben Salazar Cardozo</t>
  </si>
  <si>
    <t>SKG Waves</t>
  </si>
  <si>
    <t>ruben.salazar@skgwaves.com</t>
  </si>
  <si>
    <t>6784380063</t>
  </si>
  <si>
    <t>15-16</t>
  </si>
  <si>
    <t>Document says: 
&lt;&lt;The Security Enabled subfield is 1 bit in length, and it shall be set to one if the frame is protected by the MAC sublayer. This subfield shall be set to zero otherwise.&gt;&gt;
For readability purposes I think that the numbers "one" and "zero" should be represented differently from the symbols "1" and "0".</t>
  </si>
  <si>
    <t xml:space="preserve">Document should say:
&lt;&lt;The Security Enabled subfield is one bit in length, and it shall be set to "1" if the frame is protected by the MAC sublayer. This subfield shall be set to "0" otherwise.&gt;&gt;
</t>
  </si>
  <si>
    <t>17-20</t>
  </si>
  <si>
    <t>Document says: 
&lt;&lt;The Frame Pending subfield is 1 bit in length and shall be set to one if the device sending the frame has more data for the recipients. This subfield shall be set to zero otherwise. The Frame Pending subfield shall be used only during the data frame; at the synchronization frame, it shall be set to zero on transmission and ignored on reception.&gt;&gt;
Similar recommendation to previous comment.</t>
  </si>
  <si>
    <t xml:space="preserve">Document should say:
&lt;&lt;The Frame Pending subfield is one bit in length and shall be set to "1" if the device sending the frame has more data for the recipients. This subfield shall be set to "0" otherwise. The Frame Pending subfield shall be used only during the data frame; at the synchronization frame, it shall be set to "0" on transmission and ignored on reception.
</t>
  </si>
  <si>
    <t>Document says:
&lt;&lt;If the Destination OWPAN Address is equal to zero, then ...&gt;&gt;
Similar recomendation as in previous comment.</t>
  </si>
  <si>
    <t>Document should say: 
&lt;&lt;If the Destination OWPAN Address is "0", then ...&gt;&gt;</t>
  </si>
  <si>
    <t>Document says: 
&lt;&lt;If the Source OWPAN Address is equal to zero, then...&gt;&gt;
Similar recomendation to previous comment.</t>
  </si>
  <si>
    <t>Document shoudl say: 
&lt;&lt;If the Source OWPAN Address is "0", then...&gt;&gt;</t>
  </si>
  <si>
    <t>Document says:
&lt;&lt;Sequence Number field is 1 octet in length ...&gt;&gt;
As a variant of the previous comment, the counting meaning should be spelled out.</t>
  </si>
  <si>
    <t xml:space="preserve">Document should say: 
&lt;&lt;Sequence Number field is one octet in length...&gt;&gt; </t>
  </si>
  <si>
    <t>Document says:
&lt;&lt;...OWPAN Address, when present, is 2 octets in length...&gt;&gt;
Same rationale as in previous comment.
There may be other instances of the same situation in the document, (for example page 7, line 27), I will not comment further on those.</t>
  </si>
  <si>
    <t xml:space="preserve">Document should say:
&lt;&lt;...OWPAN Address, when present, is two octets in length...&gt;&gt;
</t>
  </si>
  <si>
    <t>8.2</t>
  </si>
  <si>
    <t>Docuemnt says: 
&lt;&lt;...and PHY VIII modes shall implement with a high frame rate camera...&gt;&gt;
The reading of the sentence is confusing.</t>
  </si>
  <si>
    <t>Document should say:
&lt;&lt;...PHY VIII modes shall be implemented with a high frame rate camera...&gt;&gt;</t>
  </si>
  <si>
    <t>8.6.5.5.2</t>
  </si>
  <si>
    <t>Document says: 
&lt;&lt;...carrying the sequence number (SN) and and data bits.&gt;&gt;
There is a duplicate word in the sentence.</t>
  </si>
  <si>
    <t>Document should say: 
&lt;&lt;carrying the sequence number (SN) and data bits.&gt;&gt;</t>
  </si>
  <si>
    <t>16.1.3</t>
  </si>
  <si>
    <t>Document says: 
&lt;&lt;The data sub-packet payload shall consist of two subparts: SN data, payload.&gt;&gt;
The reading of the sentence could be improved.</t>
  </si>
  <si>
    <t>Document should say:
&lt;&lt;The data sub-packet payload shall consist of two parts: SN data and payload&gt;&gt;</t>
  </si>
  <si>
    <t>Document says:
&lt;&lt;Table 151a suggest some parameter for RS-OFDM modes...&gt;&gt;
The reading of the sentence is not clear.</t>
  </si>
  <si>
    <t>Document should say:
&lt;&lt;Table 151a suggests some parameters for RS-OFDM modes...&gt;&gt;</t>
  </si>
  <si>
    <t>16.2.1</t>
  </si>
  <si>
    <t>Document says:
&lt;&lt;...with supported data rates and operating conditions is shown in Table 79a with high-speed OCC system uses the PHY VII.&gt;&gt;
The sentence is difficult to read.</t>
  </si>
  <si>
    <t>Document should say:
&lt;&lt;...with supported data rates and operating conditions is shown in Table 79a.The high-speed OCC system uses the PHY VII.&gt;&gt;, or similar modification for readability.</t>
  </si>
  <si>
    <t>Document says:
&lt;&lt;Sequence Number part was put in the head and tail of packets&gt;&gt;
The sentence should be in the present tense.</t>
  </si>
  <si>
    <t>Document should say:
&lt;&lt;...Sequence Number part is put in the head and tail of packets&gt;&gt;</t>
  </si>
  <si>
    <t>Document says:
&lt;&lt;Multiple light sources were applied to increase...&gt;&gt;
The sentence should be in the present tense.</t>
  </si>
  <si>
    <t>Document should say:
&lt;&lt;Multiple light sources are applied to increase...&gt;</t>
  </si>
  <si>
    <t>14-15</t>
  </si>
  <si>
    <t>There appears to be an inconsistency in this section: the structure of the sub-packet showed in the Figure 216d doesn't match the format of the same sub-packet provided in the Table 151b. The LED_ID field needs consistency.</t>
  </si>
  <si>
    <t>Add or remove as required the LED_ID field.</t>
  </si>
  <si>
    <t>16.2.4</t>
  </si>
  <si>
    <t>Document says: 
&lt;&lt;The data sub-packet payload shall consist of two subparts: SN data, payload.&gt;&gt;
Similar to comment in page 18, line 18, the reading of the sentence could be improved.</t>
  </si>
  <si>
    <t>16.2.5</t>
  </si>
  <si>
    <t>Document says:
&lt;&lt;...three subparts: the Start SN data, Payload, and the End SN...&gt;&gt;
Reading and writing can be improved.</t>
  </si>
  <si>
    <t>Document should say:
&lt;&lt;...three subparts: the Start SN data, the Payload and the End SN...&gt;&gt;</t>
  </si>
  <si>
    <t>Document says:
&lt;&lt;Table 151c suggest some parameter MIMO...&gt;&gt;
Similar to page 19, line 14, the sentence needs more clarificaty.</t>
  </si>
  <si>
    <t xml:space="preserve">Document should say:
&lt;&lt;Table 151c suggests some parameters for MIMO..&gt;&gt;
</t>
  </si>
  <si>
    <t>16.3</t>
  </si>
  <si>
    <t>Document says:
&lt;&lt;...modes by O-NOMA for indoor applications have presented the Table...&gt;&gt;
The sentence needs more clarity.</t>
  </si>
  <si>
    <t>Document should say:
&lt;&lt;....modes for O-NOMA, for indoor applications, are presented the Table..&gt;&gt;</t>
  </si>
  <si>
    <t>Document says:
&lt;&lt;Table 151d suggests some parameter O-NOMA modes...&gt;&gt;
The sentence needs better readability.</t>
  </si>
  <si>
    <t>Document should say:
&lt;&lt;Table 151d suggests some parameters for O-NOMA modes...&gt;&gt;</t>
  </si>
  <si>
    <t>16.4</t>
  </si>
  <si>
    <t>Document says: 
&lt;&lt;The PHY Operating Modes by MIMO-OOK for Smart...&gt;&gt;
The sentence is confusing.</t>
  </si>
  <si>
    <t>Document should say:
&lt;&lt;The PHY Operating Modes for MIMO-OOK for Smart...&gt;&gt;
Alternatively it could be rearragend to say:
&lt;&lt;The MIMO-OOK PHY operating modes for Smart...&gt;&gt;</t>
  </si>
  <si>
    <t>Document says:
&lt;&lt;The data sub-packet format of...&gt;&gt;
There is no reference to a sub-packet in the Figure 216h. Something missing?</t>
  </si>
  <si>
    <t>If nothing is missing, document should say:
&lt;&lt;The data packet format of...&gt;&gt;
Otherwise, add missing information on sub-packets.</t>
  </si>
  <si>
    <t xml:space="preserve">Document says:
&lt;&lt;Table 151e—Data Sub-Packet format&gt;&gt;
Inconsistency with Figure 216h?
</t>
  </si>
  <si>
    <t>Document should say:
&lt;&lt;Table 151e—Data Packet format&gt;&gt;
The structure presented in this table is the same as in the figure 216h, but here is called "sub-packet" and there is called "packet"</t>
  </si>
  <si>
    <t>Document says:
&lt;&lt;Table 151f suggest some parameter for MIMO-OOK...&gt;&gt;
The sentece can be made more readable</t>
  </si>
  <si>
    <t>Document should say:
&lt;&lt;Table 151f suggests some parameters for MIMO-OOK...&gt;&gt;</t>
  </si>
  <si>
    <t>Document says:
&lt;&lt;Table 151g suggest some parameter for HOOK-OFDM modes...&gt;&gt;
The sentence requires minor corrections.</t>
  </si>
  <si>
    <t>Document should say:
&lt;&lt;Table 151g suggests some parameters for HOOK-OFDM modes...&gt;
Similar proposed change goes for Page 27, line 7 and for Page 28, line 9.</t>
  </si>
  <si>
    <t>17.3.1</t>
  </si>
  <si>
    <t>Document says:
&lt;&lt;High-speed data streams are modulated with a PPM scheme and low-speed data streams are transmitted by modulating the pulse amplitudes of the high-speed streams at two different intensity levels.&gt;&gt;
This exact sentence is repeated from line 12 of the same page. Should remove one of the two instances of the sentence.</t>
  </si>
  <si>
    <t>Remove one of the two instances of this sentence.</t>
  </si>
  <si>
    <t>17.3.2</t>
  </si>
  <si>
    <t>Document says:
&lt;&lt;The end of the PSDU field is indicated by the presence of another SFD, i.e., the preamble frame.&gt;&gt;
From this sentence and the representation in Figure 216o, I conclude that it is possible that the payload may contain the preamble sequence being used, so how it is resolved such situation? I didn't find in the text a resolution for this event.</t>
  </si>
  <si>
    <t>If the authors confirm that this situation is indeed possible special text must be aded for handling and resolving the event.</t>
  </si>
  <si>
    <t>stephan.sand@dlr.de</t>
  </si>
  <si>
    <t>00498153281464</t>
  </si>
  <si>
    <t>16.1.6</t>
  </si>
  <si>
    <t>Subclause 16.1.6 should specify the "Hermitian Mapping", but only provides the statement "The special purpose of the Hermitian block is that it ensures the output of the IDFT is entirely real." Normally the term hermitian is used in the context of hermitian matrices, i.e. a conjugate and transpose operation. In clause 16.1.6, it is unclear what is meant by "Hermitian Mapping". The same holds for clause 17.1.6. on P33L18 and 17.2.6. P35L3. Further clause O.1 P37L7 and P42L14 show a "Hermitian demapping" or "Hermitian mapping" block in Figures O.1 and O.17, which have not been specified.</t>
  </si>
  <si>
    <t>Please define the "Hermitian Mapping" with an equation. Please apply the same definition to clause 17.1.6. on P33L18 and 17.2.6 on P35L3. Further, please specify the "Hermitian demapping" or "Hermitian mapping" block in Figures O.1 and O.17.</t>
  </si>
  <si>
    <t>Sang-Kyu Lim</t>
    <phoneticPr fontId="0" type="noConversion"/>
  </si>
  <si>
    <t>ETRI</t>
    <phoneticPr fontId="0" type="noConversion"/>
  </si>
  <si>
    <t>sklim@etri.re.kr</t>
    <phoneticPr fontId="0" type="noConversion"/>
  </si>
  <si>
    <t>vii</t>
    <phoneticPr fontId="0" type="noConversion"/>
  </si>
  <si>
    <t>Introduction</t>
    <phoneticPr fontId="0" type="noConversion"/>
  </si>
  <si>
    <t>The editorial correction seems to be need on this line.</t>
    <phoneticPr fontId="0" type="noConversion"/>
  </si>
  <si>
    <t>Rewrite the sentence on this line because the spaces between the words are too wide.</t>
    <phoneticPr fontId="0" type="noConversion"/>
  </si>
  <si>
    <t>E</t>
    <phoneticPr fontId="0" type="noConversion"/>
  </si>
  <si>
    <t>No</t>
    <phoneticPr fontId="0" type="noConversion"/>
  </si>
  <si>
    <t>4.4.1</t>
    <phoneticPr fontId="0" type="noConversion"/>
  </si>
  <si>
    <t xml:space="preserve">Unit notation for data rate. "kbps" and "Mbps" are shown in 4.4.1 of IEEE 802.15.7-2018. </t>
    <phoneticPr fontId="0" type="noConversion"/>
  </si>
  <si>
    <t>Change "Mb/s" to "Mbps" for the editorial consistency with IEEE 802.15.7-2018 style.</t>
    <phoneticPr fontId="0" type="noConversion"/>
  </si>
  <si>
    <t>4.4.2</t>
  </si>
  <si>
    <t>The second paragraph of 4.4.1.1 of IEEE 802.15.7-2018 should be modified because there are some descriptions on each PHY. By the way, the modified text for 4.4.1.1 is not found in this draft.</t>
    <phoneticPr fontId="0" type="noConversion"/>
  </si>
  <si>
    <t>Put the modified text for 4.4.1.1 into this draft.</t>
    <phoneticPr fontId="0" type="noConversion"/>
  </si>
  <si>
    <t>T</t>
    <phoneticPr fontId="0" type="noConversion"/>
  </si>
  <si>
    <t>Yes</t>
    <phoneticPr fontId="0" type="noConversion"/>
  </si>
  <si>
    <t>The paragraph of 4.4.1.2 of IEEE 802.15.7-2018 should be modified because there are some descriptions on each PHY. By the way, the modified text for 4.4.1.2 is not found in this draft.</t>
    <phoneticPr fontId="0" type="noConversion"/>
  </si>
  <si>
    <t>Put the modified text for 4.4.1.2 into this draft.</t>
    <phoneticPr fontId="0" type="noConversion"/>
  </si>
  <si>
    <t>Figure 4 in 4.4.1.2 of IEEE 802.15.7-2018 should be changed because PHY VII and VIII were added to this draft. By the way, the modified figure for Figure 4 is not found in this draft.</t>
    <phoneticPr fontId="0" type="noConversion"/>
  </si>
  <si>
    <t>Put the modified figure for Figure 4 into this draft.</t>
    <phoneticPr fontId="0" type="noConversion"/>
  </si>
  <si>
    <t>4.4.2</t>
    <phoneticPr fontId="0" type="noConversion"/>
  </si>
  <si>
    <t>The last paragraph of 4.4.2 of IEEE 802.15.7-2018 should be modified because there are some descriptions on each PHY. By the way, the modified text for 4.4.2 is not found in this draft.</t>
    <phoneticPr fontId="0" type="noConversion"/>
  </si>
  <si>
    <t>Put the modified text for 4.4.2 into this draft.</t>
    <phoneticPr fontId="0" type="noConversion"/>
  </si>
  <si>
    <t>5.2.1.1.5</t>
    <phoneticPr fontId="0" type="noConversion"/>
  </si>
  <si>
    <t>No line space between the figure and its figure caption in Figue 50a</t>
    <phoneticPr fontId="0" type="noConversion"/>
  </si>
  <si>
    <t>Insert a line space  between the figure and its figure caption in Figure 50a.</t>
    <phoneticPr fontId="0" type="noConversion"/>
  </si>
  <si>
    <t>Numbering style for "a.". See 5.2.1.1.1 to 5.2.1.1.4 in IEEE 802.15.7-2018.</t>
    <phoneticPr fontId="0" type="noConversion"/>
  </si>
  <si>
    <t>Change "a." to "a)" for the editorial consistency with IEEE 802.15.7-2018 style.</t>
    <phoneticPr fontId="0" type="noConversion"/>
  </si>
  <si>
    <t>Font style of the subfield name "Frame Type subfield". See 5.2.1.1.1 to 5.2.1.1.4 in IEEE 802.15.7-2018.</t>
    <phoneticPr fontId="0" type="noConversion"/>
  </si>
  <si>
    <t>Use the font style in bold type for the editorial consistency with IEEE 802.15.7-2018 style.</t>
    <phoneticPr fontId="0" type="noConversion"/>
  </si>
  <si>
    <t>No line space between the sentence on line #12 and Table caption</t>
    <phoneticPr fontId="0" type="noConversion"/>
  </si>
  <si>
    <t>Insert a line space.</t>
    <phoneticPr fontId="0" type="noConversion"/>
  </si>
  <si>
    <t>No line space between the table and Table caption in Table 10a</t>
    <phoneticPr fontId="0" type="noConversion"/>
  </si>
  <si>
    <t>Insert a line space in Table 10a.</t>
    <phoneticPr fontId="0" type="noConversion"/>
  </si>
  <si>
    <t>Numbering style for "b.". See 5.2.1.1.1 to 5.2.1.1.4 in IEEE 802.15.7-2018.</t>
    <phoneticPr fontId="0" type="noConversion"/>
  </si>
  <si>
    <t>Change "a." to "b)" for the editorial consistency with IEEE 802.15.7-2018 style.</t>
    <phoneticPr fontId="0" type="noConversion"/>
  </si>
  <si>
    <t>Font style of the subfield name "Security Enable subfield". See 5.2.1.1.1 to 5.2.1.1.4 in IEEE 802.15.7-2018.</t>
    <phoneticPr fontId="0" type="noConversion"/>
  </si>
  <si>
    <t>Numbering style for "c.". See 5.2.1.1.1 to 5.2.1.1.4 in IEEE 802.15.7-2018.</t>
    <phoneticPr fontId="0" type="noConversion"/>
  </si>
  <si>
    <t>Change "a." to "c)" for the editorial consistency with IEEE 802.15.7-2018 style.</t>
    <phoneticPr fontId="0" type="noConversion"/>
  </si>
  <si>
    <t>Font style of the subfield name "Frame Pending subfield". See 5.2.1.1.1 to 5.2.1.1.4 in IEEE 802.15.7-2018.</t>
    <phoneticPr fontId="0" type="noConversion"/>
  </si>
  <si>
    <t>Numbering style for "d.". See 5.2.1.1.1 to 5.2.1.1.4 in IEEE 802.15.7-2018.</t>
    <phoneticPr fontId="0" type="noConversion"/>
  </si>
  <si>
    <t>Change "a." to "d)" for the editorial consistency with IEEE 802.15.7-2018 style.</t>
    <phoneticPr fontId="0" type="noConversion"/>
  </si>
  <si>
    <t>Font style of the subfield name "Destination OWPAN Address subfield". See 5.2.1.1.1 to 5.2.1.1.4 in IEEE 802.15.7-2018.</t>
    <phoneticPr fontId="0" type="noConversion"/>
  </si>
  <si>
    <t>Numbering style for "e.". See 5.2.1.1.1 to 5.2.1.1.4 in IEEE 802.15.7-2018.</t>
    <phoneticPr fontId="0" type="noConversion"/>
  </si>
  <si>
    <t>Change "a." to "e)" for the editorial consistency with IEEE 802.15.7-2018 style.</t>
    <phoneticPr fontId="0" type="noConversion"/>
  </si>
  <si>
    <t>Font style of the subfield name "Source OWPAN Address subfield". See 5.2.1.1.1 to 5.2.1.1.4 in IEEE 802.15.7-2018.</t>
    <phoneticPr fontId="0" type="noConversion"/>
  </si>
  <si>
    <t>5.2.1.4.5</t>
    <phoneticPr fontId="0" type="noConversion"/>
  </si>
  <si>
    <t>In respect to "Destination Addressing Mode subfield of the Frame Control field" on this line, according to 5.2.1.1.5 and Figure 50a, "Destination OWPAN Address" subfield is shown in MIMO-OOK Frame Control field, but "Destination Addressing Mode" subfield is not shwon.</t>
    <phoneticPr fontId="0" type="noConversion"/>
  </si>
  <si>
    <t>Change "Destination Addressing Mode" to "Destination OWPAN Address" in order to synchronize with 5.2.1.1.5 and Figure 50a.</t>
    <phoneticPr fontId="0" type="noConversion"/>
  </si>
  <si>
    <t>5.2.1.4.6</t>
    <phoneticPr fontId="0" type="noConversion"/>
  </si>
  <si>
    <t>There is no text for 5.2.1.4.6 on page 6.</t>
    <phoneticPr fontId="0" type="noConversion"/>
  </si>
  <si>
    <t>Put the new text for 5.2.1.4.6. into this draft.</t>
    <phoneticPr fontId="0" type="noConversion"/>
  </si>
  <si>
    <t>5.2.1.5.6</t>
    <phoneticPr fontId="0" type="noConversion"/>
  </si>
  <si>
    <t>Missing period after "used".</t>
    <phoneticPr fontId="0" type="noConversion"/>
  </si>
  <si>
    <t>Put a period at the end of sentence.</t>
    <phoneticPr fontId="0" type="noConversion"/>
  </si>
  <si>
    <t>5.2.1.6.5</t>
    <phoneticPr fontId="0" type="noConversion"/>
  </si>
  <si>
    <t>In respect to "Source PAN Address" on this line, according to 5.2.1.1.5 and Figure 50a, "Source OWPAN Address" subfield is shown in MIMO-OOK Frame Control field, but "Source PAN Address" subfield is not shwon.</t>
    <phoneticPr fontId="0" type="noConversion"/>
  </si>
  <si>
    <t>Change "Source PAN Address" to "Source OWPAN Address" in order to synchronize with 5.2.1.1.5 and Figure 50a.</t>
    <phoneticPr fontId="0" type="noConversion"/>
  </si>
  <si>
    <t>In respect to "Source Addressing Mode subfield of the Frame Control field" on this line, according to 5.2.1.1.5 and Figure 50a, "Source OWPAN Address" subfield is shown in MIMO-OOK Frame Control field, but "Source Addressing Mode" subfield is not shwon.</t>
    <phoneticPr fontId="0" type="noConversion"/>
  </si>
  <si>
    <t>Change "Source Addressing Mode" to "Source OWPAN Address" in order to synchronize with 5.2.1.1.5 and Figure 50a.</t>
    <phoneticPr fontId="0" type="noConversion"/>
  </si>
  <si>
    <t>5.2.1.8.5</t>
    <phoneticPr fontId="0" type="noConversion"/>
  </si>
  <si>
    <t>What is "MFDU" on this line ? Does it indicate "MPDU" ?
Actually, "MFDU" is shown in 5.2.1.8.3 of IEEE 802.15.7-2018 only once, but there is no information on what it indicates even in 3.2 Acronyms and abbreviations.</t>
    <phoneticPr fontId="0" type="noConversion"/>
  </si>
  <si>
    <t>Clearly specify "MFDU". If "MFDU" is a typo, then correct it.</t>
    <phoneticPr fontId="0" type="noConversion"/>
  </si>
  <si>
    <t>5.3.19.1.1</t>
    <phoneticPr fontId="0" type="noConversion"/>
  </si>
  <si>
    <t>Table 18 on page 119 in IEEE 802.15.7-2018 should be modified because there are capabilities on each PHY type.</t>
    <phoneticPr fontId="0" type="noConversion"/>
  </si>
  <si>
    <t>Modify the Table 18 on page 119 in IEEE 802.15.7-2018.</t>
    <phoneticPr fontId="0" type="noConversion"/>
  </si>
  <si>
    <t>The descriptions for each PHY type are shown on pages 120 to 121 in IEEE 802.15.7-2018. So, The descriptions for PHY VII and VIII should be added to this part.</t>
    <phoneticPr fontId="0" type="noConversion"/>
  </si>
  <si>
    <t>Add the descriptions for PHY VII and VIII to this part.</t>
    <phoneticPr fontId="0" type="noConversion"/>
  </si>
  <si>
    <t>6.4.1</t>
    <phoneticPr fontId="0" type="noConversion"/>
  </si>
  <si>
    <t>Put the values for PHY VII and VIII to this part.</t>
    <phoneticPr fontId="0" type="noConversion"/>
  </si>
  <si>
    <t>In respect to this last sentence in 8.2, this sentence is saying about an implementation issue. So, this sentence should be deleted.</t>
    <phoneticPr fontId="0" type="noConversion"/>
  </si>
  <si>
    <t>Delete this sentence.</t>
    <phoneticPr fontId="0" type="noConversion"/>
  </si>
  <si>
    <t>Title of Table 79a</t>
    <phoneticPr fontId="0" type="noConversion"/>
  </si>
  <si>
    <t>Change "PHY VII, PHY III" to "PHY VII and PHY VIII"</t>
    <phoneticPr fontId="0" type="noConversion"/>
  </si>
  <si>
    <t>Font style in the title of Table 79a</t>
    <phoneticPr fontId="0" type="noConversion"/>
  </si>
  <si>
    <t>Use the font style in bold type for the editorial consistency.</t>
    <phoneticPr fontId="0" type="noConversion"/>
  </si>
  <si>
    <t>No line space between the table and its table caption in Table 79a</t>
    <phoneticPr fontId="0" type="noConversion"/>
  </si>
  <si>
    <t>Insert a line space  between the table and its table caption in Table 79a.</t>
    <phoneticPr fontId="0" type="noConversion"/>
  </si>
  <si>
    <t xml:space="preserve">In respect to the naming for the top of the first column, it is "OCC MCS ID" in Table 79 of IEEE 802.15.7-2018. So, "#" should be changed to "OCC MCS ID" for the consistency with IEEE 802.15.7-2018. In addition, the unique OCC MCS IDs for each mode in PHY VII and PHY VIII should be assigned. The unique OCC MCS IDs, 0 to 14 are already assigned for PHY IV to PHY VI.  </t>
    <phoneticPr fontId="0" type="noConversion"/>
  </si>
  <si>
    <t>Assign the unique OCC MCS IDs to each mode for PHY VII and PHY VIII so that they are not overlapped with the values for PHY IV to PHY VI.</t>
    <phoneticPr fontId="0" type="noConversion"/>
  </si>
  <si>
    <t>In respect to the naming for the top of the third column, it is "RLL" in Table 79 of IEEE 802.15.7-2018. However, it is "RLL Code" in Table 79a of this draft. By the way,  it is "RLL Code" in Table 76 and Table 77 of IEEE 802.15.7-2018. The naming for this column should be changed in order to keep the editorial consistency.</t>
    <phoneticPr fontId="0" type="noConversion"/>
  </si>
  <si>
    <t>Keep the editorial consistency for the naming in this column.</t>
    <phoneticPr fontId="0" type="noConversion"/>
  </si>
  <si>
    <t>Writing style for "Optical Clock Rate" in Table 79a</t>
    <phoneticPr fontId="0" type="noConversion"/>
  </si>
  <si>
    <t>Change "Optical Clock Rate" to "Optical clock rate" for the editorial consistency with the writing style in Table 79 of IEEE 802.15.7-2018.</t>
    <phoneticPr fontId="0" type="noConversion"/>
  </si>
  <si>
    <t>Font style of the sub-title for each column in Table 79a. See Table 79 in IEEE 802.15.7-2018.</t>
    <phoneticPr fontId="0" type="noConversion"/>
  </si>
  <si>
    <t>Use the font style in bold type for the editorial consistency with Table 79 of IEEE 802.15.7-2018.</t>
    <phoneticPr fontId="0" type="noConversion"/>
  </si>
  <si>
    <t>Font style for "PHY VII operating mode" in Table 79a. See Table 79 in IEEE 802.15.7-2018.</t>
    <phoneticPr fontId="0" type="noConversion"/>
  </si>
  <si>
    <t>Font style for "PHY VIII operating mode" in Table 79a. See Table 79 in IEEE 802.15.7-2018.</t>
    <phoneticPr fontId="0" type="noConversion"/>
  </si>
  <si>
    <t xml:space="preserve">Unit notation for data rate. "kbps" and "bps" are shown in Table 79 of IEEE 802.15.7-2018. </t>
    <phoneticPr fontId="0" type="noConversion"/>
  </si>
  <si>
    <t>Change "Mb/s and kb/s" to "Mbps and kbps" for the editorial consistency with the writing style in Table 79 of IEEE 802.15.7-2018.</t>
    <phoneticPr fontId="0" type="noConversion"/>
  </si>
  <si>
    <t>At the bottom of Table 79 in IEEE 802.15.7-2018, the acronyms and their full names used in Table 79 are shown. So, it would be better if the acronyms and their full names used in Table 79a should be added to this part.</t>
    <phoneticPr fontId="0" type="noConversion"/>
  </si>
  <si>
    <t>Add the acronyms and their full names used in Table 79a to the bottom of Table 79a for the editorial consistency with Table 79 of IEEE 802.15.7-2018.</t>
    <phoneticPr fontId="0" type="noConversion"/>
  </si>
  <si>
    <t>8.3.4</t>
    <phoneticPr fontId="0" type="noConversion"/>
  </si>
  <si>
    <t>No line space between the table and its table caption in Table 81</t>
    <phoneticPr fontId="0" type="noConversion"/>
  </si>
  <si>
    <t>Insert a line space  between the table and its table caption in Table 81.</t>
    <phoneticPr fontId="0" type="noConversion"/>
  </si>
  <si>
    <t>Font style of the sub-title for each column in Table 81. See Table 81 in IEEE 802.15.7-2018.</t>
    <phoneticPr fontId="0" type="noConversion"/>
  </si>
  <si>
    <t>Use the font style in bold type for the editorial consistency with Table 81 of IEEE 802.15.7-2018.</t>
    <phoneticPr fontId="0" type="noConversion"/>
  </si>
  <si>
    <t>Font style for "macMinLIFSPeriod", "macMinSIFSPeriod", and "macMinRIFSPeriod" in Table 81. See Table 81 in IEEE 802.15.7-2018.</t>
    <phoneticPr fontId="0" type="noConversion"/>
  </si>
  <si>
    <t>Use the font style in italic for the editorial consistency with Table 81 of IEEE 802.15.7-2018.</t>
    <phoneticPr fontId="0" type="noConversion"/>
  </si>
  <si>
    <t>8.5.2</t>
    <phoneticPr fontId="0" type="noConversion"/>
  </si>
  <si>
    <t>Font style for "PHY VII operating mode" in Table 83. See Table 83 in IEEE 802.15.7-2018.</t>
    <phoneticPr fontId="0" type="noConversion"/>
  </si>
  <si>
    <t>Use the font style in bold type for the editorial consistency with Table 83 of IEEE 802.15.7-2018.</t>
    <phoneticPr fontId="0" type="noConversion"/>
  </si>
  <si>
    <t>Font style for "PHY VIII operating mode" in Table 83. See Table 83 in IEEE 802.15.7-2018.</t>
    <phoneticPr fontId="0" type="noConversion"/>
  </si>
  <si>
    <t>In respect to BPPM mode of PHY VIII, it seems that BPPM mode cannot support Pulse width dimming because it doen't use a kind of PWM. So, please check this issue again.</t>
    <phoneticPr fontId="0" type="noConversion"/>
  </si>
  <si>
    <t>Check this issue again.</t>
    <phoneticPr fontId="0" type="noConversion"/>
  </si>
  <si>
    <t>8.5.2.7.1</t>
    <phoneticPr fontId="0" type="noConversion"/>
  </si>
  <si>
    <t>In "the amplitude of LED"</t>
    <phoneticPr fontId="0" type="noConversion"/>
  </si>
  <si>
    <t>Change it to "the amplitue of signal to the light sources" for better understanding.</t>
    <phoneticPr fontId="0" type="noConversion"/>
  </si>
  <si>
    <t>8.5.2.7.2</t>
    <phoneticPr fontId="0" type="noConversion"/>
  </si>
  <si>
    <t>In respect to "10kHz or 20kHz", according to Table 79a, the optical clock rate for MIMO C-OOK mode is 20kHz. So, you need to keep the technical consistency.</t>
    <phoneticPr fontId="0" type="noConversion"/>
  </si>
  <si>
    <t>Delete "10kHz or" to keep the technical consistency with Table 79a.</t>
    <phoneticPr fontId="0" type="noConversion"/>
  </si>
  <si>
    <t>In respect to "at the dimmed level (&gt;50%)", I think the dimmed level for "1" level shoud be (&lt;50%). And also, in 8.5.2.5.2 C-OOK dimming in IEEE 802.15.7-2018, the dimmed level for "1" level is (&lt;50%). I think there is no reason that the dimmed level should be changed in MIMO C-OOK.</t>
    <phoneticPr fontId="0" type="noConversion"/>
  </si>
  <si>
    <t>Change it to "(&lt;50%)".</t>
    <phoneticPr fontId="0" type="noConversion"/>
  </si>
  <si>
    <t>T</t>
    <phoneticPr fontId="0" type="noConversion"/>
  </si>
  <si>
    <t>In respect to "at the dimmed level (&lt;50%)", I think the dimmed level for "0" level shoud be (&gt;50%). And also, in 8.5.2.5.2 C-OOK dimming in IEEE 802.15.7-2018, the dimmed level for "0" level is (&gt;50%). I think there is no reason that the dimmed level should be changed in MIMO C-OOK.</t>
    <phoneticPr fontId="0" type="noConversion"/>
  </si>
  <si>
    <t>Change it to "(&gt;50%)".</t>
    <phoneticPr fontId="0" type="noConversion"/>
  </si>
  <si>
    <t>"the amplitude of LED"</t>
    <phoneticPr fontId="0" type="noConversion"/>
  </si>
  <si>
    <t>8.6</t>
    <phoneticPr fontId="0" type="noConversion"/>
  </si>
  <si>
    <t>The clause 8.6 in IEEE 802.15.7-2018 should be modified because there are some descriptions on each PHY. By the way, the modified text for 8.6 is not found in this draft.</t>
    <phoneticPr fontId="0" type="noConversion"/>
  </si>
  <si>
    <t>Put the modified text for 8.6 into this draft.</t>
    <phoneticPr fontId="0" type="noConversion"/>
  </si>
  <si>
    <t>8.6.1.5.2</t>
    <phoneticPr fontId="0" type="noConversion"/>
  </si>
  <si>
    <t>8.6.1.5.4</t>
    <phoneticPr fontId="0" type="noConversion"/>
  </si>
  <si>
    <t>8.6.1.6.1</t>
    <phoneticPr fontId="0" type="noConversion"/>
  </si>
  <si>
    <t>Font style of the sub-title for each column in Table 87a. See Table 87 in IEEE 802.15.7-2018.</t>
    <phoneticPr fontId="0" type="noConversion"/>
  </si>
  <si>
    <t>Use the font style in bold type for the editorial consistency with Table 87 of IEEE 802.15.7-2018.</t>
    <phoneticPr fontId="0" type="noConversion"/>
  </si>
  <si>
    <t>8.6.1.6.2</t>
    <phoneticPr fontId="0" type="noConversion"/>
  </si>
  <si>
    <t>No line space between the table and Table caption in Table 87b</t>
    <phoneticPr fontId="0" type="noConversion"/>
  </si>
  <si>
    <t>Insert a line space in Table 87b.</t>
    <phoneticPr fontId="0" type="noConversion"/>
  </si>
  <si>
    <t>Font style of the sub-title for each column in Table 87b. See Table 87 in IEEE 802.15.7-2018.</t>
    <phoneticPr fontId="0" type="noConversion"/>
  </si>
  <si>
    <t>8.6.1.6.3</t>
    <phoneticPr fontId="0" type="noConversion"/>
  </si>
  <si>
    <t>In respect to "the higher frequency PPM modulation", what does it indicate ? For better understanding, it is necessary to make it clear.</t>
    <phoneticPr fontId="0" type="noConversion"/>
  </si>
  <si>
    <t>Make "the higher frequency PPM modulation" clear.</t>
    <phoneticPr fontId="0" type="noConversion"/>
  </si>
  <si>
    <t>8.6.2.5.1</t>
    <phoneticPr fontId="0" type="noConversion"/>
  </si>
  <si>
    <t>No line space between the table and Table caption in Table 92a</t>
    <phoneticPr fontId="0" type="noConversion"/>
  </si>
  <si>
    <t>Insert a line space in Table 92a.</t>
    <phoneticPr fontId="0" type="noConversion"/>
  </si>
  <si>
    <t>The title of Table 92a</t>
    <phoneticPr fontId="0" type="noConversion"/>
  </si>
  <si>
    <t>Change it to "RS-OFDM PHY header field" for editorial consistency with Table 92 of IEEE 802.15.7-2018.</t>
    <phoneticPr fontId="0" type="noConversion"/>
  </si>
  <si>
    <t>Font style of the sub-title for each column in Table 92a. See Table 92 in IEEE 802.15.7-2018.</t>
    <phoneticPr fontId="0" type="noConversion"/>
  </si>
  <si>
    <t>Use the font style in bold type for the editorial consistency with Table 92 of IEEE 802.15.7-2018.</t>
    <phoneticPr fontId="0" type="noConversion"/>
  </si>
  <si>
    <t>Apply "centre-align" to 2nd column items in Table 92a for the editorial consistency with Table 92 of IEEE 802.15.7-2018.</t>
    <phoneticPr fontId="0" type="noConversion"/>
  </si>
  <si>
    <t>8.6.2.5.3</t>
    <phoneticPr fontId="0" type="noConversion"/>
  </si>
  <si>
    <t>No line space between the table and Table caption in Table 92b</t>
    <phoneticPr fontId="0" type="noConversion"/>
  </si>
  <si>
    <t>Insert a line space in Table 92b.</t>
    <phoneticPr fontId="0" type="noConversion"/>
  </si>
  <si>
    <t>The title of Table 92b</t>
    <phoneticPr fontId="0" type="noConversion"/>
  </si>
  <si>
    <t>Change it to "O-NOMA PHY header field" for editorial consistency with Table 92 of IEEE 802.15.7-2018.</t>
    <phoneticPr fontId="0" type="noConversion"/>
  </si>
  <si>
    <t>Font style of the sub-title for each column in Table 92b. See Table 92 in IEEE 802.15.7-2018.</t>
    <phoneticPr fontId="0" type="noConversion"/>
  </si>
  <si>
    <t>Apply "centre-align" to 2nd column items in Table 92b for the editorial consistency with Table 92 of IEEE 802.15.7-2018.</t>
    <phoneticPr fontId="0" type="noConversion"/>
  </si>
  <si>
    <t>8.6.5.5.2</t>
    <phoneticPr fontId="0" type="noConversion"/>
  </si>
  <si>
    <t>"and", was duplicated.</t>
    <phoneticPr fontId="0" type="noConversion"/>
  </si>
  <si>
    <t>Delete an "and".</t>
    <phoneticPr fontId="0" type="noConversion"/>
  </si>
  <si>
    <t>Keep the technical consistency with Table 115.</t>
    <phoneticPr fontId="0" type="noConversion"/>
  </si>
  <si>
    <t>"Sub-Packet" in Figure 142a</t>
    <phoneticPr fontId="0" type="noConversion"/>
  </si>
  <si>
    <t>Change it to "Sub-packet" for editorial consistency with Figure 142c in this draft and Figure 140 in IEEE 802.15.7-2018.</t>
    <phoneticPr fontId="0" type="noConversion"/>
  </si>
  <si>
    <t>No line space between the Figure and the Figure caption in Figure 142a</t>
    <phoneticPr fontId="0" type="noConversion"/>
  </si>
  <si>
    <t>Insert a line space in Figure 142a.</t>
    <phoneticPr fontId="0" type="noConversion"/>
  </si>
  <si>
    <t>It would be better to delete "#" indicating the sub-packet numbers shown in Figure 142a for editorial consistency with IEEE 802.15.7-2018.</t>
    <phoneticPr fontId="0" type="noConversion"/>
  </si>
  <si>
    <t>Delete "#" indicating the sub-packet numbers shown in Figure 142a for editorial consistency with IEEE 802.15.7-2018.</t>
    <phoneticPr fontId="0" type="noConversion"/>
  </si>
  <si>
    <t>"Data Bits" in Figure 142b</t>
    <phoneticPr fontId="0" type="noConversion"/>
  </si>
  <si>
    <t>Change it to "data bits" for editorial consistency with Figure 142d in this draft abd Figure 141 in IEEE 802.15.7-2018.</t>
    <phoneticPr fontId="0" type="noConversion"/>
  </si>
  <si>
    <t>No line space between the Figure and the Figure caption in Figure 142b</t>
    <phoneticPr fontId="0" type="noConversion"/>
  </si>
  <si>
    <t>Insert a line space in Figure 142b.</t>
    <phoneticPr fontId="0" type="noConversion"/>
  </si>
  <si>
    <t>8.6.5.5.3</t>
    <phoneticPr fontId="0" type="noConversion"/>
  </si>
  <si>
    <t xml:space="preserve">In regard to "The O-NOMA PPDU consists of the PSDU field only.", I don't know what it means. This sub-clause is for PSDU field. </t>
    <phoneticPr fontId="0" type="noConversion"/>
  </si>
  <si>
    <t>Add some text for O-NOMA PSDU field to this sub-clause.</t>
    <phoneticPr fontId="0" type="noConversion"/>
  </si>
  <si>
    <t>8.6.5.5.4</t>
    <phoneticPr fontId="0" type="noConversion"/>
  </si>
  <si>
    <t>It would be better to delete "#" indicating the sub-packet numbers shown in Figure 142c for editorial consistency with IEEE 802.15.7-2018.</t>
    <phoneticPr fontId="0" type="noConversion"/>
  </si>
  <si>
    <t>Delete "#" indicating the sub-packet numbers shown in Figure 142c for editorial consistency with IEEE 802.15.7-2018.</t>
    <phoneticPr fontId="0" type="noConversion"/>
  </si>
  <si>
    <t>No line space between the Figure and the Figure caption in Figure 142c</t>
    <phoneticPr fontId="0" type="noConversion"/>
  </si>
  <si>
    <t>Insert a line space in Figure 142c.</t>
    <phoneticPr fontId="0" type="noConversion"/>
  </si>
  <si>
    <t>No line space between the Figure and the Figure caption in Figure 142d</t>
    <phoneticPr fontId="0" type="noConversion"/>
  </si>
  <si>
    <t>Insert a line space in Figure 142d.</t>
    <phoneticPr fontId="0" type="noConversion"/>
  </si>
  <si>
    <t>8.6.5.6.1</t>
    <phoneticPr fontId="0" type="noConversion"/>
  </si>
  <si>
    <t>Title of 8.6.5.6.1</t>
    <phoneticPr fontId="0" type="noConversion"/>
  </si>
  <si>
    <t>Insert "PSDU field" for editorial consistency.</t>
    <phoneticPr fontId="0" type="noConversion"/>
  </si>
  <si>
    <t>It would be better to delete "#" indicating the OFDM symbol numbers shown in Figure 142e for editorial consistency with IEEE 802.15.7-2018. See the Figure 142 in IEEE 802.15.7-2018.</t>
    <phoneticPr fontId="0" type="noConversion"/>
  </si>
  <si>
    <t>Delete "#" indicating the  OFDM symbol numbers shown in Figure 142e for editorial consistency with IEEE 802.15.7-2018.</t>
    <phoneticPr fontId="0" type="noConversion"/>
  </si>
  <si>
    <t>No line space between the Figure and the Figure caption in Figure 142e</t>
    <phoneticPr fontId="0" type="noConversion"/>
  </si>
  <si>
    <t>Insert a line space in Figure 142e.</t>
    <phoneticPr fontId="0" type="noConversion"/>
  </si>
  <si>
    <t>8.6.5.6.2</t>
    <phoneticPr fontId="0" type="noConversion"/>
  </si>
  <si>
    <t>Title of 8.6.5.6.2</t>
    <phoneticPr fontId="0" type="noConversion"/>
  </si>
  <si>
    <t>It would be better to delete "#" indicating the OFDM symbol numbers shown in Figure 142f for editorial consistency with IEEE 802.15.7-2018. See the Figure 142 in IEEE 802.15.7-2018.</t>
    <phoneticPr fontId="0" type="noConversion"/>
  </si>
  <si>
    <t>Delete "#" indicating the  OFDM symbol numbers shown in Figure 142f for editorial consistency with IEEE 802.15.7-2018.</t>
    <phoneticPr fontId="0" type="noConversion"/>
  </si>
  <si>
    <t>No line space between the Figure and the Figure caption in Figure 142f</t>
    <phoneticPr fontId="0" type="noConversion"/>
  </si>
  <si>
    <t>Insert a line space in Figure 142f.</t>
    <phoneticPr fontId="0" type="noConversion"/>
  </si>
  <si>
    <t>8.6.5.6.3</t>
    <phoneticPr fontId="0" type="noConversion"/>
  </si>
  <si>
    <t>It would be better to delete "#" indicating the OFDM symbol numbers shown in Figure 142g for editorial consistency with IEEE 802.15.7-2018. See the Figure 142 in IEEE 802.15.7-2018.</t>
    <phoneticPr fontId="0" type="noConversion"/>
  </si>
  <si>
    <t>Delete "#" indicating the  OFDM symbol numbers shown in Figure 142g for editorial consistency with IEEE 802.15.7-2018.</t>
    <phoneticPr fontId="0" type="noConversion"/>
  </si>
  <si>
    <t>No line space between the Figure and the Figure caption in Figure 142g</t>
    <phoneticPr fontId="0" type="noConversion"/>
  </si>
  <si>
    <t>Insert a line space in Figure 142g.</t>
    <phoneticPr fontId="0" type="noConversion"/>
  </si>
  <si>
    <t>9.5.2</t>
    <phoneticPr fontId="0" type="noConversion"/>
  </si>
  <si>
    <t>Keep the technical consistency on this issue between Table 79a, Table 115 and Table 151a.</t>
    <phoneticPr fontId="0" type="noConversion"/>
  </si>
  <si>
    <t>Find the sub-clause related to this attribute and then put the text for this attribute into this draft.</t>
    <phoneticPr fontId="0" type="noConversion"/>
  </si>
  <si>
    <t>Keep the technical consistency on this issue between Table 79a, Table 115 and Table 151c.</t>
    <phoneticPr fontId="0" type="noConversion"/>
  </si>
  <si>
    <t>9.5.2</t>
    <phoneticPr fontId="0" type="noConversion"/>
  </si>
  <si>
    <t>Add some text and a figure to 16.2.6 so that the full information depending on the values of this attribute can be shown.</t>
    <phoneticPr fontId="0" type="noConversion"/>
  </si>
  <si>
    <t>Add some text and a figure to 16.2.4 so that the full information depending on the values of this attribute can be shown.</t>
    <phoneticPr fontId="0" type="noConversion"/>
  </si>
  <si>
    <t>Keep the technical consistency on this issue between Table 79a, Table 115 and Table 151d.</t>
    <phoneticPr fontId="0" type="noConversion"/>
  </si>
  <si>
    <t>Add some text and a figure to 16.3.2 so that the full information depending on the values of this attribute can be shown.</t>
    <phoneticPr fontId="0" type="noConversion"/>
  </si>
  <si>
    <t>Keep the technical consistency on this issue between Table 79a, Table 115 and Table 151f.</t>
    <phoneticPr fontId="0" type="noConversion"/>
  </si>
  <si>
    <t>Add some text related to 8B10B code to 16.4.5 on page #24 for technical consistency.</t>
    <phoneticPr fontId="0" type="noConversion"/>
  </si>
  <si>
    <t>Add some text and a figure to 16.4.4 so that the full information depending on the values of this attribute can be shown.</t>
    <phoneticPr fontId="0" type="noConversion"/>
  </si>
  <si>
    <t>Keep the technical consistency on this issue between Table 79a, Table 115 and Table 151g.</t>
    <phoneticPr fontId="0" type="noConversion"/>
  </si>
  <si>
    <t>Add some text and a figure to 17.1.3 so that the full information depending on the values of this attribute can be shown.</t>
    <phoneticPr fontId="0" type="noConversion"/>
  </si>
  <si>
    <t>Keep the technical consistency on this issue between Table 79a, Table 115 and 17.1.4.</t>
    <phoneticPr fontId="0" type="noConversion"/>
  </si>
  <si>
    <t>Keep the technical consistency on this issue between Table 79a, Table 115 and Table 151h.</t>
    <phoneticPr fontId="0" type="noConversion"/>
  </si>
  <si>
    <t>Add some text and a figure to 17.2.3 so that the full information depending on the values of this attribute can be shown.</t>
    <phoneticPr fontId="0" type="noConversion"/>
  </si>
  <si>
    <t>Keep the technical consistency on this issue between Table 79a, Table 115, 17.2.4 and Table 151h.</t>
    <phoneticPr fontId="0" type="noConversion"/>
  </si>
  <si>
    <t>Keep the technical consistency on this issue between Table 79a, Table 115 and Table 151i.</t>
    <phoneticPr fontId="0" type="noConversion"/>
  </si>
  <si>
    <t>There are two sentences in this sub-clause. By the way, the sentences do not make sense. According to my understanding, PHY VII has four operating modes which are RS-OFDM mode, MIMO C-OOK mode, O-NOMA mode, and MIMO-OOK mode. In other words, RS-OFDM mode is one of them. Please read the sentences again.</t>
    <phoneticPr fontId="0" type="noConversion"/>
  </si>
  <si>
    <t>Rewrite the text for 16.1.</t>
    <phoneticPr fontId="0" type="noConversion"/>
  </si>
  <si>
    <t>16.1.1</t>
    <phoneticPr fontId="0" type="noConversion"/>
  </si>
  <si>
    <t>No line space between the Figure and the Figure caption in Figure 216a</t>
    <phoneticPr fontId="0" type="noConversion"/>
  </si>
  <si>
    <t>Insert a line space in Figure 216a.</t>
    <phoneticPr fontId="0" type="noConversion"/>
  </si>
  <si>
    <t>No line space between the Figure caption and the sub-clause title</t>
    <phoneticPr fontId="0" type="noConversion"/>
  </si>
  <si>
    <t>16.1.2</t>
    <phoneticPr fontId="0" type="noConversion"/>
  </si>
  <si>
    <t>"The optical clock rate is at 20kHz or 40kHz."</t>
    <phoneticPr fontId="0" type="noConversion"/>
  </si>
  <si>
    <t>Keep the technical consistency on the optical clock issue between Table 79a, Table 115, Table 151a and here.</t>
    <phoneticPr fontId="0" type="noConversion"/>
  </si>
  <si>
    <t>No line space between the Figure and the Figure caption in Figure 216b</t>
    <phoneticPr fontId="0" type="noConversion"/>
  </si>
  <si>
    <t>Insert a line space in Figure 216b.</t>
    <phoneticPr fontId="0" type="noConversion"/>
  </si>
  <si>
    <t>16.1.3</t>
    <phoneticPr fontId="0" type="noConversion"/>
  </si>
  <si>
    <t>Font style in the title of 16.1.3</t>
    <phoneticPr fontId="0" type="noConversion"/>
  </si>
  <si>
    <t xml:space="preserve">Use the same font style as shown in other places. </t>
    <phoneticPr fontId="0" type="noConversion"/>
  </si>
  <si>
    <t>16.1.4</t>
    <phoneticPr fontId="0" type="noConversion"/>
  </si>
  <si>
    <t>"Hamming (8,4) or Reed Solomon (15,11) code"</t>
    <phoneticPr fontId="0" type="noConversion"/>
  </si>
  <si>
    <t>Keep the technical consistency on this issue between Table 79a, Table 115, Table 151a, and here.</t>
    <phoneticPr fontId="0" type="noConversion"/>
  </si>
  <si>
    <t>16.1.6</t>
    <phoneticPr fontId="0" type="noConversion"/>
  </si>
  <si>
    <t>In regard to the last two sentences, "The modes of RS-OFDM ~ ~. And the length of RS-OFDM ~ ~.", I can't understand why the sentences are in 16.1.6 because this sub-clause is for Hermitian mapping.</t>
    <phoneticPr fontId="0" type="noConversion"/>
  </si>
  <si>
    <t>16.1.7</t>
    <phoneticPr fontId="0" type="noConversion"/>
  </si>
  <si>
    <t xml:space="preserve">In regard to "suggest" in the first sentence, I think the standard is not a document to suggest something to somewhere. </t>
    <phoneticPr fontId="0" type="noConversion"/>
  </si>
  <si>
    <t>Rewrite the first sentence in 16.1.7.</t>
    <phoneticPr fontId="0" type="noConversion"/>
  </si>
  <si>
    <t>In respect to "high frame rate camera (50 kf/s)" in the first sentence, this is saying about an implementation issue. So, this should be deleted.</t>
    <phoneticPr fontId="0" type="noConversion"/>
  </si>
  <si>
    <t>Delete "with high frame rate camera (50 kf/s)", and rewrite the first sentence in 16.1.7.</t>
    <phoneticPr fontId="0" type="noConversion"/>
  </si>
  <si>
    <t>No line space between the Table caption and Table in Table 151a</t>
    <phoneticPr fontId="0" type="noConversion"/>
  </si>
  <si>
    <t xml:space="preserve">In regard to "Suggested" in the title of Table 151a, I think the standard is not a document to suggest something to somewhere. </t>
    <phoneticPr fontId="0" type="noConversion"/>
  </si>
  <si>
    <t>Rename the title of Table 151a.</t>
    <phoneticPr fontId="0" type="noConversion"/>
  </si>
  <si>
    <t>"Mode 1 and Mode 2" shown in Table 151a</t>
    <phoneticPr fontId="0" type="noConversion"/>
  </si>
  <si>
    <t>There are two sentences in this sub-clause. However, the sentences do not make sense. According to my understanding, PHY VII has four operating modes which are RS-OFDM mode, MIMO C-OOK mode, O-NOMA mode, and MIMO-OOK mode. In other words, MIMO C-OOK mode is one of them. Please read the sentences again.</t>
    <phoneticPr fontId="0" type="noConversion"/>
  </si>
  <si>
    <t>Rewrite the text for 16.2.</t>
    <phoneticPr fontId="0" type="noConversion"/>
  </si>
  <si>
    <t>16.2.1</t>
    <phoneticPr fontId="0" type="noConversion"/>
  </si>
  <si>
    <t>The first sentence describes the PHY VII. I can't understand why this sentence is here.</t>
    <phoneticPr fontId="0" type="noConversion"/>
  </si>
  <si>
    <t xml:space="preserve">For editorial consistency with other sub-clauses for Reference architecture in this draft and IEEE Std 802.15.7-2018, it would be better to change the description format describing the characteristics of MIMO C-OOK  from line #23 to line #27. </t>
    <phoneticPr fontId="0" type="noConversion"/>
  </si>
  <si>
    <t>Change the description format describing the characteristics of MIMO C-OOK from line #23 to line #27 for editorial consistency with other sub-clauses for Reference architecture in this draft and IEEE Std 802.15.7-2018.</t>
    <phoneticPr fontId="0" type="noConversion"/>
  </si>
  <si>
    <t>"Manchester code and 4B6B"</t>
    <phoneticPr fontId="0" type="noConversion"/>
  </si>
  <si>
    <t>Change it "Manchester or 4B6B".</t>
    <phoneticPr fontId="0" type="noConversion"/>
  </si>
  <si>
    <t>"10kHz or 20kHz" for optical clock rate</t>
    <phoneticPr fontId="0" type="noConversion"/>
  </si>
  <si>
    <t>Keep the technical consistency on this issue between Table 79a, Table 115, Table 151c and here.</t>
    <phoneticPr fontId="0" type="noConversion"/>
  </si>
  <si>
    <t xml:space="preserve">The past tence is shown on line #26 and #27. </t>
    <phoneticPr fontId="0" type="noConversion"/>
  </si>
  <si>
    <t>It's better not to use the past tence.</t>
    <phoneticPr fontId="0" type="noConversion"/>
  </si>
  <si>
    <t>"LED#1" and "LED#2" are shown in Figure 216c. Insert a space between "LED" and "#".</t>
    <phoneticPr fontId="0" type="noConversion"/>
  </si>
  <si>
    <t xml:space="preserve"> Insert a space between "LED" and "#".</t>
  </si>
  <si>
    <t>No line space between the Figure caption and the title of sub-clause</t>
    <phoneticPr fontId="0" type="noConversion"/>
  </si>
  <si>
    <t>16.2.2</t>
    <phoneticPr fontId="0" type="noConversion"/>
  </si>
  <si>
    <t>"8kHz or 10kHz" for optical clock rate</t>
    <phoneticPr fontId="0" type="noConversion"/>
  </si>
  <si>
    <t>The last sentence is for the Preamble, the sub-clause describing the Preamble is 16.2.6.</t>
    <phoneticPr fontId="0" type="noConversion"/>
  </si>
  <si>
    <t>No line space between the Figure caption and the Table caption</t>
    <phoneticPr fontId="0" type="noConversion"/>
  </si>
  <si>
    <t>16.2.3</t>
    <phoneticPr fontId="0" type="noConversion"/>
  </si>
  <si>
    <t>16.2.5</t>
    <phoneticPr fontId="0" type="noConversion"/>
  </si>
  <si>
    <t>The text from line #2 to line #4 is not for RLL coding.</t>
    <phoneticPr fontId="0" type="noConversion"/>
  </si>
  <si>
    <t>Delete the sentences, and create the new text for RLL coding.</t>
    <phoneticPr fontId="0" type="noConversion"/>
  </si>
  <si>
    <t>16.2.6</t>
    <phoneticPr fontId="0" type="noConversion"/>
  </si>
  <si>
    <t>If the first sentence in 16.2.6 is a deleted sentence, then remove it.</t>
    <phoneticPr fontId="0" type="noConversion"/>
  </si>
  <si>
    <t>Completely remove the first sentence.</t>
    <phoneticPr fontId="0" type="noConversion"/>
  </si>
  <si>
    <t>16.2.7</t>
    <phoneticPr fontId="0" type="noConversion"/>
  </si>
  <si>
    <t>The title of 16.2.7 does not match with the text and Table 151c in 16.2.7.</t>
    <phoneticPr fontId="0" type="noConversion"/>
  </si>
  <si>
    <t>Change the title of 16.2.7.</t>
    <phoneticPr fontId="0" type="noConversion"/>
  </si>
  <si>
    <t>Delete the first sentence in 16.2.7.</t>
    <phoneticPr fontId="0" type="noConversion"/>
  </si>
  <si>
    <t>In respect to "with high frame rate camera (50 kf/s)", this is saying about an implementation issue. So, this sentence should be deleted.</t>
    <phoneticPr fontId="0" type="noConversion"/>
  </si>
  <si>
    <t xml:space="preserve">In regard to "Suggested" in the title of Table 151c, I think the standard is not a document to suggest something to somewhere. </t>
    <phoneticPr fontId="0" type="noConversion"/>
  </si>
  <si>
    <t>Rename the title of Table 151c.</t>
    <phoneticPr fontId="0" type="noConversion"/>
  </si>
  <si>
    <t>No line space between the Table caption and the Table 151c</t>
    <phoneticPr fontId="0" type="noConversion"/>
  </si>
  <si>
    <t>Table 151c</t>
    <phoneticPr fontId="0" type="noConversion"/>
  </si>
  <si>
    <t>Keep the technical consistency with Table 79a, Table 115, and Table 151c.</t>
    <phoneticPr fontId="0" type="noConversion"/>
  </si>
  <si>
    <t>There are three sentences in this sub-clause. However, the sentences do not make sense. According to my understanding, PHY VII has four operating modes which are RS-OFDM mode, MIMO C-OOK mode, O-NOMA mode, and MIMO-OOK mode. In other words, O-NOMA mode is one of them. Please read the sentences again.</t>
    <phoneticPr fontId="0" type="noConversion"/>
  </si>
  <si>
    <t>Rewrite the text for 16.3.</t>
    <phoneticPr fontId="0" type="noConversion"/>
  </si>
  <si>
    <t>16.3.2</t>
    <phoneticPr fontId="0" type="noConversion"/>
  </si>
  <si>
    <t>The title of 16.3.2 is "Encoder configuration", but the text in 16.3.2 is saying other thing.</t>
    <phoneticPr fontId="0" type="noConversion"/>
  </si>
  <si>
    <t>Change the title of 16.3.2.</t>
    <phoneticPr fontId="0" type="noConversion"/>
  </si>
  <si>
    <t>No line space between the Figure and the Figure caption in Figure 216f</t>
    <phoneticPr fontId="0" type="noConversion"/>
  </si>
  <si>
    <t>Insert a line space in Figure 216f.</t>
    <phoneticPr fontId="0" type="noConversion"/>
  </si>
  <si>
    <t>For editorial consistency with the title of 16.3, it would be better to change "NOMA-OCC" to "O-NOMA".</t>
    <phoneticPr fontId="0" type="noConversion"/>
  </si>
  <si>
    <t>Change "NOMA-OCC" to "O-NOMA".</t>
    <phoneticPr fontId="0" type="noConversion"/>
  </si>
  <si>
    <t>16.3.3</t>
    <phoneticPr fontId="0" type="noConversion"/>
  </si>
  <si>
    <t>Keep the technical consistency on this issue between Table 79a, Table 115, Table 151d, and here.</t>
    <phoneticPr fontId="0" type="noConversion"/>
  </si>
  <si>
    <r>
      <t>In regard to "</t>
    </r>
    <r>
      <rPr>
        <i/>
        <sz val="10"/>
        <rFont val="Arial"/>
        <family val="2"/>
      </rPr>
      <t>phyNomaFEC</t>
    </r>
    <r>
      <rPr>
        <sz val="10"/>
        <rFont val="Arial"/>
        <family val="2"/>
      </rPr>
      <t>", it is shown as "</t>
    </r>
    <r>
      <rPr>
        <i/>
        <sz val="10"/>
        <rFont val="Arial"/>
        <family val="2"/>
      </rPr>
      <t>phyNomaFec</t>
    </r>
    <r>
      <rPr>
        <sz val="10"/>
        <rFont val="Arial"/>
        <family val="2"/>
      </rPr>
      <t>" in Table 115 on page #15.</t>
    </r>
  </si>
  <si>
    <r>
      <t>Change it to "</t>
    </r>
    <r>
      <rPr>
        <i/>
        <sz val="10"/>
        <rFont val="Arial"/>
        <family val="2"/>
      </rPr>
      <t>phyNomaFec</t>
    </r>
    <r>
      <rPr>
        <sz val="10"/>
        <rFont val="Arial"/>
        <family val="2"/>
      </rPr>
      <t>".</t>
    </r>
  </si>
  <si>
    <t>16.3.4</t>
    <phoneticPr fontId="0" type="noConversion"/>
  </si>
  <si>
    <t>Delete the first sentence in 16.3.4.</t>
    <phoneticPr fontId="0" type="noConversion"/>
  </si>
  <si>
    <t>The title of 16.3.4 does not match with the text and Table 151d in 16.3.4.</t>
    <phoneticPr fontId="0" type="noConversion"/>
  </si>
  <si>
    <t>Change the title of 16.3.4.</t>
    <phoneticPr fontId="0" type="noConversion"/>
  </si>
  <si>
    <t xml:space="preserve">In regard to "Suggested" in the title of Table 151d, I think the standard is not a document to suggest something to somewhere. </t>
    <phoneticPr fontId="0" type="noConversion"/>
  </si>
  <si>
    <t>Rename the title of Table 151d.</t>
    <phoneticPr fontId="0" type="noConversion"/>
  </si>
  <si>
    <t>No line space between the Table caption and the Table 151d</t>
    <phoneticPr fontId="0" type="noConversion"/>
  </si>
  <si>
    <t>Table 151d</t>
    <phoneticPr fontId="0" type="noConversion"/>
  </si>
  <si>
    <t>Keep the technical consistency with Table 79a, Table 115, and Table 151d.</t>
    <phoneticPr fontId="0" type="noConversion"/>
  </si>
  <si>
    <t>There are two sentences in this sub-clause. However, the sentences do not make sense. According to my understanding, PHY VII has four operating modes which are RS-OFDM mode, MIMO C-OOK mode, O-NOMA mode, and MIMO-OOK mode. In other words,  MIMO-OOK mode is one of them. Please read the sentences again.</t>
    <phoneticPr fontId="0" type="noConversion"/>
  </si>
  <si>
    <t>Rewrite the text for 16.4.</t>
    <phoneticPr fontId="0" type="noConversion"/>
  </si>
  <si>
    <t>16.4.1</t>
    <phoneticPr fontId="0" type="noConversion"/>
  </si>
  <si>
    <t>"LED#1" and "LED#n" are shown in Figure 216g. Insert a space between "LED" and "#".</t>
    <phoneticPr fontId="0" type="noConversion"/>
  </si>
  <si>
    <t>16.4.2</t>
    <phoneticPr fontId="0" type="noConversion"/>
  </si>
  <si>
    <t>The title of 16.4.2 is "Encoder configuration", but the text in 16.3.2 is saying other thing.</t>
    <phoneticPr fontId="0" type="noConversion"/>
  </si>
  <si>
    <t>Change the title of 16.4.2.</t>
    <phoneticPr fontId="0" type="noConversion"/>
  </si>
  <si>
    <t>"20 Hz or 30 Hz" for optical clock rate</t>
    <phoneticPr fontId="0" type="noConversion"/>
  </si>
  <si>
    <t>Keep the technical consistency on this issue between Table 79a, Table 115, Table 151e and here.</t>
    <phoneticPr fontId="0" type="noConversion"/>
  </si>
  <si>
    <t>No line space between the Figure caption and the next paragraph</t>
    <phoneticPr fontId="0" type="noConversion"/>
  </si>
  <si>
    <t>No line space between the Table caption and the Table 151e</t>
    <phoneticPr fontId="0" type="noConversion"/>
  </si>
  <si>
    <t>No line space between the Table 151e and the title of sub-clause</t>
    <phoneticPr fontId="0" type="noConversion"/>
  </si>
  <si>
    <t>16.4.3</t>
    <phoneticPr fontId="0" type="noConversion"/>
  </si>
  <si>
    <t>"Hamming (8,4) or (15,11) code"</t>
    <phoneticPr fontId="0" type="noConversion"/>
  </si>
  <si>
    <t>Keep the technical consistency on this issue between Table 79a, Table 115, and Table 151e.</t>
    <phoneticPr fontId="0" type="noConversion"/>
  </si>
  <si>
    <t>"RS (15,11)" for outer FEC</t>
    <phoneticPr fontId="0" type="noConversion"/>
  </si>
  <si>
    <r>
      <t>In regard to "</t>
    </r>
    <r>
      <rPr>
        <i/>
        <sz val="10"/>
        <rFont val="Arial"/>
        <family val="2"/>
      </rPr>
      <t>phyMimoOokFEC</t>
    </r>
    <r>
      <rPr>
        <sz val="10"/>
        <rFont val="Arial"/>
        <family val="2"/>
      </rPr>
      <t>", it is shown as "</t>
    </r>
    <r>
      <rPr>
        <i/>
        <sz val="10"/>
        <rFont val="Arial"/>
        <family val="2"/>
      </rPr>
      <t>phyMimoOokFec</t>
    </r>
    <r>
      <rPr>
        <sz val="10"/>
        <rFont val="Arial"/>
        <family val="2"/>
      </rPr>
      <t>" in Table 115 on page #16.</t>
    </r>
  </si>
  <si>
    <r>
      <t>Change it to "</t>
    </r>
    <r>
      <rPr>
        <i/>
        <sz val="10"/>
        <rFont val="Arial"/>
        <family val="2"/>
      </rPr>
      <t>phyMimoOokFec</t>
    </r>
    <r>
      <rPr>
        <sz val="10"/>
        <rFont val="Arial"/>
        <family val="2"/>
      </rPr>
      <t>".</t>
    </r>
  </si>
  <si>
    <r>
      <t>When the inner and outer FECs are configured by the PHY PIB attribute "</t>
    </r>
    <r>
      <rPr>
        <i/>
        <sz val="10"/>
        <rFont val="Arial"/>
        <family val="2"/>
      </rPr>
      <t>phyMimoOokFec</t>
    </r>
    <r>
      <rPr>
        <sz val="10"/>
        <rFont val="Arial"/>
        <family val="2"/>
      </rPr>
      <t>", how can the inner and outer FECs be distinguished ?</t>
    </r>
  </si>
  <si>
    <t>Clarify how the inner and outer FECs are distinguished.</t>
    <phoneticPr fontId="0" type="noConversion"/>
  </si>
  <si>
    <t>16.4.5</t>
    <phoneticPr fontId="0" type="noConversion"/>
  </si>
  <si>
    <t>"Manchester code and 4B6B code"</t>
    <phoneticPr fontId="0" type="noConversion"/>
  </si>
  <si>
    <t>Change it "Manchester code or 4B6B code".</t>
    <phoneticPr fontId="0" type="noConversion"/>
  </si>
  <si>
    <t>Keep the technical consistency on this issue between Table 79a, Table 115, Table 151f, and here.</t>
    <phoneticPr fontId="0" type="noConversion"/>
  </si>
  <si>
    <t>Rewrite the 2nd sentence in 16.4.5.</t>
    <phoneticPr fontId="0" type="noConversion"/>
  </si>
  <si>
    <t>The last sentence in 16.4.5 is the same with the 2nd sentence.</t>
    <phoneticPr fontId="0" type="noConversion"/>
  </si>
  <si>
    <t>16.4.7</t>
    <phoneticPr fontId="0" type="noConversion"/>
  </si>
  <si>
    <t>The title of 16.4.7 does not match with the text and Table 151f in 16.4.7.</t>
    <phoneticPr fontId="0" type="noConversion"/>
  </si>
  <si>
    <t>Change the title of 16.4.7.</t>
    <phoneticPr fontId="0" type="noConversion"/>
  </si>
  <si>
    <t>Delete the first sentence in 16.4.7.</t>
    <phoneticPr fontId="0" type="noConversion"/>
  </si>
  <si>
    <t xml:space="preserve">In regard to "Suggested" in the title of Table 151f, I think the standard is not a document to suggest something to somewhere. </t>
    <phoneticPr fontId="0" type="noConversion"/>
  </si>
  <si>
    <t>Rename the title of Table 151f.</t>
    <phoneticPr fontId="0" type="noConversion"/>
  </si>
  <si>
    <t>No line space between the Table caption and the Table 151f</t>
    <phoneticPr fontId="0" type="noConversion"/>
  </si>
  <si>
    <t>Table 151f</t>
    <phoneticPr fontId="0" type="noConversion"/>
  </si>
  <si>
    <t>Keep the technical consistency with Table 79a, Table 115, and Table 151f.</t>
    <phoneticPr fontId="0" type="noConversion"/>
  </si>
  <si>
    <t>In my understanding, the HOOK-OFDM mode is just a combination mode of C-OOK and OFDM. So, it's a kind of implementation issue. There is no reason to define its specifications in this Standard. In addition, there are too many incoherent issues.</t>
    <phoneticPr fontId="0" type="noConversion"/>
  </si>
  <si>
    <t>Delete 17.1 HOOK-OFDM and its sub-clauses.</t>
    <phoneticPr fontId="0" type="noConversion"/>
  </si>
  <si>
    <t>The sentence in 17.1 does not make sense. According to my understanding, PHY VIII has three operating modes which are HOOK-OFDM mode, HS2PSK mode, and BPPM mode. In other words,  HOOK-OFDM mode is one of them. Please read the sentences again.</t>
    <phoneticPr fontId="0" type="noConversion"/>
  </si>
  <si>
    <t>Rewrite the text for 17.1.</t>
    <phoneticPr fontId="0" type="noConversion"/>
  </si>
  <si>
    <t>17.1.1</t>
    <phoneticPr fontId="0" type="noConversion"/>
  </si>
  <si>
    <t>"Slow data stream" and "High data stream" are shown in Figure 216i. By the way, what do they indicate ?</t>
    <phoneticPr fontId="0" type="noConversion"/>
  </si>
  <si>
    <t>Clarify what "Slow data stream" and "High data stream" mean in 17.1.1.</t>
    <phoneticPr fontId="0" type="noConversion"/>
  </si>
  <si>
    <t>No line space between the Figure and the Figure caption in Figure 216i</t>
    <phoneticPr fontId="0" type="noConversion"/>
  </si>
  <si>
    <t>Insert a line space in Figure 216i.</t>
    <phoneticPr fontId="0" type="noConversion"/>
  </si>
  <si>
    <t>17.1.2</t>
    <phoneticPr fontId="0" type="noConversion"/>
  </si>
  <si>
    <t>The title of 17.1.2 is "Encoder configuration", but the text in 17.1.2 is saying other thing.</t>
    <phoneticPr fontId="0" type="noConversion"/>
  </si>
  <si>
    <t>Change the title of 17.1.2.</t>
    <phoneticPr fontId="0" type="noConversion"/>
  </si>
  <si>
    <t>"16kHz or 32kHz" for optical clock rate</t>
    <phoneticPr fontId="0" type="noConversion"/>
  </si>
  <si>
    <t>Keep the technical consistency on this issue between Table 79a, Table 115, Table 151g and here.</t>
    <phoneticPr fontId="0" type="noConversion"/>
  </si>
  <si>
    <t>"Low-rate" and "High-rate" are shown in Figure 216k. By the way, what do they indicate ? Do they mean "data rate" ? If so, what is the specific guideline between "Low-rate" and "High-rate" ?</t>
    <phoneticPr fontId="0" type="noConversion"/>
  </si>
  <si>
    <t>Clarify what "Low-rate" and "High-rate" mean in 17.1.2.</t>
    <phoneticPr fontId="0" type="noConversion"/>
  </si>
  <si>
    <t>No line space between the Figure and the Figure caption in Figure 216k</t>
    <phoneticPr fontId="0" type="noConversion"/>
  </si>
  <si>
    <t>Insert a line space in Figure 216k.</t>
    <phoneticPr fontId="0" type="noConversion"/>
  </si>
  <si>
    <t>17.1.4</t>
    <phoneticPr fontId="0" type="noConversion"/>
  </si>
  <si>
    <t>Keep the technical consistency on this issue between Table 79a, Table 115, Table 151g, and here.</t>
    <phoneticPr fontId="0" type="noConversion"/>
  </si>
  <si>
    <r>
      <t>In regard to "</t>
    </r>
    <r>
      <rPr>
        <i/>
        <sz val="10"/>
        <rFont val="Arial"/>
        <family val="2"/>
      </rPr>
      <t>phyHookOfdmFEC</t>
    </r>
    <r>
      <rPr>
        <sz val="10"/>
        <rFont val="Arial"/>
        <family val="2"/>
      </rPr>
      <t>", it is shown as "</t>
    </r>
    <r>
      <rPr>
        <i/>
        <sz val="10"/>
        <rFont val="Arial"/>
        <family val="2"/>
      </rPr>
      <t>phyHookOfdmFec</t>
    </r>
    <r>
      <rPr>
        <sz val="10"/>
        <rFont val="Arial"/>
        <family val="2"/>
      </rPr>
      <t>" in Table 115 on page #16.</t>
    </r>
  </si>
  <si>
    <r>
      <t>Change it to "</t>
    </r>
    <r>
      <rPr>
        <i/>
        <sz val="10"/>
        <rFont val="Arial"/>
        <family val="2"/>
      </rPr>
      <t>phyHookOfdmFec</t>
    </r>
    <r>
      <rPr>
        <sz val="10"/>
        <rFont val="Arial"/>
        <family val="2"/>
      </rPr>
      <t>".</t>
    </r>
  </si>
  <si>
    <t>17.1.5</t>
    <phoneticPr fontId="0" type="noConversion"/>
  </si>
  <si>
    <t>"RS-OFDM" modulation scheme is shown on this line. I can't understand why "RS-OFDM" modulation scheme is here.</t>
    <phoneticPr fontId="0" type="noConversion"/>
  </si>
  <si>
    <t>Check this issue, and then correct it.</t>
    <phoneticPr fontId="0" type="noConversion"/>
  </si>
  <si>
    <t>17.1.6</t>
    <phoneticPr fontId="0" type="noConversion"/>
  </si>
  <si>
    <t>The last sentence in 17.1.6 has nothing to do with "Hermitian Mapping".</t>
    <phoneticPr fontId="0" type="noConversion"/>
  </si>
  <si>
    <t>17.1.7</t>
    <phoneticPr fontId="0" type="noConversion"/>
  </si>
  <si>
    <t>The title of 17.1.7 does not match with the text and Table 151g in 17.1.7.</t>
    <phoneticPr fontId="0" type="noConversion"/>
  </si>
  <si>
    <t>Change the title of 17.1.7.</t>
    <phoneticPr fontId="0" type="noConversion"/>
  </si>
  <si>
    <t>Delete the first sentence in 17.1.7.</t>
    <phoneticPr fontId="0" type="noConversion"/>
  </si>
  <si>
    <t xml:space="preserve">In regard to "Suggested" in the title of Table 151g, I think the standard is not a document to suggest something to somewhere. </t>
    <phoneticPr fontId="0" type="noConversion"/>
  </si>
  <si>
    <t>Rename the title of Table 151g.</t>
    <phoneticPr fontId="0" type="noConversion"/>
  </si>
  <si>
    <t>No line space between the Table caption and the Table 151g</t>
    <phoneticPr fontId="0" type="noConversion"/>
  </si>
  <si>
    <t>Table 151g</t>
    <phoneticPr fontId="0" type="noConversion"/>
  </si>
  <si>
    <t>Keep the technical consistency with Table 79a, Table 115, and Table 151g.</t>
    <phoneticPr fontId="0" type="noConversion"/>
  </si>
  <si>
    <t>In my understanding, the HS2PSK-OFDM mode is just a combination mode of S2-PSK specified in IEEE Std 802.15.7-2018 and OFDM. So, it's a kind of implementation issue. There is no reason to define its specifications in this Standard.  In addition, there are too many incoherent issues.</t>
    <phoneticPr fontId="0" type="noConversion"/>
  </si>
  <si>
    <t>Delete 17.2 HS2PSK-OFDM and its sub-clauses.</t>
    <phoneticPr fontId="0" type="noConversion"/>
  </si>
  <si>
    <t>The first sentence in 17.2 does not make sense. According to my understanding, PHY VIII has three operating modes which are HOOK-OFDM mode, HS2PSK mode, and BPPM mode. In other words,  HS2PSK mode is one of them. Please read the sentences again.</t>
    <phoneticPr fontId="0" type="noConversion"/>
  </si>
  <si>
    <t>Rewrite the text for 17.2.</t>
    <phoneticPr fontId="0" type="noConversion"/>
  </si>
  <si>
    <t>17.2.1</t>
    <phoneticPr fontId="0" type="noConversion"/>
  </si>
  <si>
    <t>"High data stream" is shown in Figure 216l. By the way, what does it indicate ?</t>
    <phoneticPr fontId="0" type="noConversion"/>
  </si>
  <si>
    <t>Clarify what "High data stream" means in 17.2.1.</t>
    <phoneticPr fontId="0" type="noConversion"/>
  </si>
  <si>
    <t>No line space between the Figure and the Figure caption in Figure 216l</t>
    <phoneticPr fontId="0" type="noConversion"/>
  </si>
  <si>
    <t>Insert a line space in Figure 216l.</t>
    <phoneticPr fontId="0" type="noConversion"/>
  </si>
  <si>
    <t>17.2.2</t>
    <phoneticPr fontId="0" type="noConversion"/>
  </si>
  <si>
    <t>Change the title of 17.2.2.</t>
    <phoneticPr fontId="0" type="noConversion"/>
  </si>
  <si>
    <t>Keep the technical consistency on this issue between Table 79a, Table 115, Table 151h and here.</t>
    <phoneticPr fontId="0" type="noConversion"/>
  </si>
  <si>
    <t>No line space between the Figure and the Figure caption in Figure 216m</t>
    <phoneticPr fontId="0" type="noConversion"/>
  </si>
  <si>
    <t>Insert a line space in Figure 216m.</t>
    <phoneticPr fontId="0" type="noConversion"/>
  </si>
  <si>
    <t>17.2.4</t>
    <phoneticPr fontId="0" type="noConversion"/>
  </si>
  <si>
    <r>
      <t>When the FECs for S2-PSK and OFDM are configured by the PHY PIB attribute "</t>
    </r>
    <r>
      <rPr>
        <i/>
        <sz val="10"/>
        <rFont val="Arial"/>
        <family val="2"/>
      </rPr>
      <t>phyHs2pskOfdmFec</t>
    </r>
    <r>
      <rPr>
        <sz val="10"/>
        <rFont val="Arial"/>
        <family val="2"/>
      </rPr>
      <t>", how can the FECs for S2-PSK and OFDM be distinguished ?</t>
    </r>
  </si>
  <si>
    <t>Clarify how the FECs for S2-PSK and OFDM sre distinguished.</t>
    <phoneticPr fontId="0" type="noConversion"/>
  </si>
  <si>
    <t>17.2.5</t>
    <phoneticPr fontId="0" type="noConversion"/>
  </si>
  <si>
    <t>17.2.6</t>
    <phoneticPr fontId="0" type="noConversion"/>
  </si>
  <si>
    <t>The last sentence in 17.2.6 has nothing to do with "Hermitian Mapping".</t>
    <phoneticPr fontId="0" type="noConversion"/>
  </si>
  <si>
    <t>17.2.7</t>
    <phoneticPr fontId="0" type="noConversion"/>
  </si>
  <si>
    <t>The title of 17.2.7 does not match with the text and Table 151h in 17.2.7.</t>
    <phoneticPr fontId="0" type="noConversion"/>
  </si>
  <si>
    <t>Change the title of 17.2.7.</t>
    <phoneticPr fontId="0" type="noConversion"/>
  </si>
  <si>
    <t>Delete the first sentence in 17.2.7.</t>
    <phoneticPr fontId="0" type="noConversion"/>
  </si>
  <si>
    <t xml:space="preserve">In regard to "Suggested" in the title of Table 151h, I think the standard is not a document to suggest something to somewhere. </t>
    <phoneticPr fontId="0" type="noConversion"/>
  </si>
  <si>
    <t>Rename the title of Table 151h.</t>
    <phoneticPr fontId="0" type="noConversion"/>
  </si>
  <si>
    <t>No line space between the Table caption and the Table 151h</t>
    <phoneticPr fontId="0" type="noConversion"/>
  </si>
  <si>
    <t>Table 151h</t>
    <phoneticPr fontId="0" type="noConversion"/>
  </si>
  <si>
    <t>Keep the technical consistency with Table 79a, Table 115, and Table 151h.</t>
    <phoneticPr fontId="0" type="noConversion"/>
  </si>
  <si>
    <t>In my understanding, the BPPM mode is just a combination mode of PPM and OOK. So, it's a kind of implementation issue. There is no reason to define its specifications in this Standard.  In addition, there are too many incoherent issues.</t>
    <phoneticPr fontId="0" type="noConversion"/>
  </si>
  <si>
    <t>Delete 17.3 BPPM and its sub-clauses.</t>
    <phoneticPr fontId="0" type="noConversion"/>
  </si>
  <si>
    <t>The first sentence in 17.3 does not make sense. According to my understanding, PHY VIII has three operating modes which are HOOK-OFDM mode, HS2PSK mode, and BPPM mode. In other words,  BPPM mode is one of them. Please read the sentences again.</t>
    <phoneticPr fontId="0" type="noConversion"/>
  </si>
  <si>
    <t>Rewrite the text for 17.3.</t>
    <phoneticPr fontId="0" type="noConversion"/>
  </si>
  <si>
    <t>17.3.1</t>
    <phoneticPr fontId="0" type="noConversion"/>
  </si>
  <si>
    <t>"Low-rate" and "High-rate" are shown in Figure 216n. By the way, what do they indicate ? Do they mean "data rate" ? If so, what is the specific guideline between "Low-rate" and "High-rate" ?</t>
    <phoneticPr fontId="0" type="noConversion"/>
  </si>
  <si>
    <t>Clarify what "Low-rate" and "High-rate" mean in 17.3.1.</t>
    <phoneticPr fontId="0" type="noConversion"/>
  </si>
  <si>
    <t>No line space between the Figure and the Figure caption in Figure 216n</t>
    <phoneticPr fontId="0" type="noConversion"/>
  </si>
  <si>
    <t>Insert a line space in Figure 216n.</t>
    <phoneticPr fontId="0" type="noConversion"/>
  </si>
  <si>
    <t>17.3.2</t>
    <phoneticPr fontId="0" type="noConversion"/>
  </si>
  <si>
    <t>The title of 17.3.2 is "Encoder configuration", but the text in 17.3.2 is saying other thing.</t>
    <phoneticPr fontId="0" type="noConversion"/>
  </si>
  <si>
    <t>Change the title of 17.3.2.</t>
    <phoneticPr fontId="0" type="noConversion"/>
  </si>
  <si>
    <t>No line space between the Figure and the Figure caption in Figure 216o</t>
    <phoneticPr fontId="0" type="noConversion"/>
  </si>
  <si>
    <t>Insert a line space in Figure 216o.</t>
    <phoneticPr fontId="0" type="noConversion"/>
  </si>
  <si>
    <t>17.3.3</t>
    <phoneticPr fontId="0" type="noConversion"/>
  </si>
  <si>
    <t>17.3.4</t>
    <phoneticPr fontId="0" type="noConversion"/>
  </si>
  <si>
    <t>The title of 17.3.4 does not match with the text and Table 151i in 17.3.4.</t>
    <phoneticPr fontId="0" type="noConversion"/>
  </si>
  <si>
    <t>Change the title of 17.3.4.</t>
    <phoneticPr fontId="0" type="noConversion"/>
  </si>
  <si>
    <t>Delete the first sentence in 17.3.4.</t>
    <phoneticPr fontId="0" type="noConversion"/>
  </si>
  <si>
    <t xml:space="preserve">In regard to "Suggested" in the title of Table 151i, I think the standard is not a document to suggest something to somewhere. </t>
    <phoneticPr fontId="0" type="noConversion"/>
  </si>
  <si>
    <t>Rename the title of Table 151i.</t>
    <phoneticPr fontId="0" type="noConversion"/>
  </si>
  <si>
    <t>No line space between the Table caption and the Table 151i</t>
    <phoneticPr fontId="0" type="noConversion"/>
  </si>
  <si>
    <t>Table 151i</t>
    <phoneticPr fontId="0" type="noConversion"/>
  </si>
  <si>
    <t>Keep the technical consistency with Table 79a, Table 115, and Table 151i.</t>
    <phoneticPr fontId="0" type="noConversion"/>
  </si>
  <si>
    <t>O.1</t>
    <phoneticPr fontId="0" type="noConversion"/>
  </si>
  <si>
    <t>No line space between the Figure and the Figure caption in Figure O.1</t>
    <phoneticPr fontId="0" type="noConversion"/>
  </si>
  <si>
    <t>Insert a line space in Figure O.1.</t>
    <phoneticPr fontId="0" type="noConversion"/>
  </si>
  <si>
    <t>O.1.1</t>
    <phoneticPr fontId="0" type="noConversion"/>
  </si>
  <si>
    <t>No line space between the 1st paragraph and the Figure O.2</t>
    <phoneticPr fontId="0" type="noConversion"/>
  </si>
  <si>
    <t>No line space between the Figure and the Figure caption in Figure O.2</t>
    <phoneticPr fontId="0" type="noConversion"/>
  </si>
  <si>
    <t>Insert a line space in Figure O.2.</t>
    <phoneticPr fontId="0" type="noConversion"/>
  </si>
  <si>
    <t>O.1.2</t>
    <phoneticPr fontId="0" type="noConversion"/>
  </si>
  <si>
    <t>No line space between the Figure and the Figure caption in Figure O.3</t>
    <phoneticPr fontId="0" type="noConversion"/>
  </si>
  <si>
    <t>Insert a line space in Figure O.3.</t>
    <phoneticPr fontId="0" type="noConversion"/>
  </si>
  <si>
    <t>O.2</t>
    <phoneticPr fontId="0" type="noConversion"/>
  </si>
  <si>
    <t>No line space between the Figure and the Figure caption in Figure O.4</t>
    <phoneticPr fontId="0" type="noConversion"/>
  </si>
  <si>
    <t>Insert a line space in Figure O.4.</t>
    <phoneticPr fontId="0" type="noConversion"/>
  </si>
  <si>
    <t>O.2.1</t>
    <phoneticPr fontId="0" type="noConversion"/>
  </si>
  <si>
    <t>No line space between the 1st paragraph and the Figure O.5</t>
    <phoneticPr fontId="0" type="noConversion"/>
  </si>
  <si>
    <t>No line space between the Figure and the Figure caption in Figure O.5</t>
    <phoneticPr fontId="0" type="noConversion"/>
  </si>
  <si>
    <t>Insert a line space in Figure O.5.</t>
    <phoneticPr fontId="0" type="noConversion"/>
  </si>
  <si>
    <t>No line space between the Figure and the Figure caption in Figure O.6</t>
    <phoneticPr fontId="0" type="noConversion"/>
  </si>
  <si>
    <t>Insert a line space in Figure O.6.</t>
    <phoneticPr fontId="0" type="noConversion"/>
  </si>
  <si>
    <t>No line space between the Figure caption and the next Figure</t>
    <phoneticPr fontId="0" type="noConversion"/>
  </si>
  <si>
    <t>No line space between the Figure and the Figure caption in Figure O.7</t>
    <phoneticPr fontId="0" type="noConversion"/>
  </si>
  <si>
    <t>Insert a line space in Figure O.7.</t>
    <phoneticPr fontId="0" type="noConversion"/>
  </si>
  <si>
    <t>O.2.2</t>
    <phoneticPr fontId="0" type="noConversion"/>
  </si>
  <si>
    <t>No line space between the Figure and the Figure caption in Figure O.8</t>
    <phoneticPr fontId="0" type="noConversion"/>
  </si>
  <si>
    <t>Insert a line space in Figure O.8.</t>
    <phoneticPr fontId="0" type="noConversion"/>
  </si>
  <si>
    <t>O.2.3</t>
    <phoneticPr fontId="0" type="noConversion"/>
  </si>
  <si>
    <t>No line space between the paragraph and the Figure O.9</t>
    <phoneticPr fontId="0" type="noConversion"/>
  </si>
  <si>
    <t>No line space between the Figure and the Figure caption in Figure O.9</t>
    <phoneticPr fontId="0" type="noConversion"/>
  </si>
  <si>
    <t>No line space between the Figure and the Figure caption in Figure O.10</t>
    <phoneticPr fontId="0" type="noConversion"/>
  </si>
  <si>
    <t>Insert a line space in Figure O.10.</t>
    <phoneticPr fontId="0" type="noConversion"/>
  </si>
  <si>
    <t>O.3</t>
    <phoneticPr fontId="0" type="noConversion"/>
  </si>
  <si>
    <t>No line space between the paragraph and the Figure O.11</t>
    <phoneticPr fontId="0" type="noConversion"/>
  </si>
  <si>
    <t>No line space between the Figure and the Figure caption in Figure O.12</t>
    <phoneticPr fontId="0" type="noConversion"/>
  </si>
  <si>
    <t>Insert a line space in Figure O.12.</t>
    <phoneticPr fontId="0" type="noConversion"/>
  </si>
  <si>
    <t>O.4</t>
    <phoneticPr fontId="0" type="noConversion"/>
  </si>
  <si>
    <t>No line space between the paragraph and the Figure O.13</t>
    <phoneticPr fontId="0" type="noConversion"/>
  </si>
  <si>
    <t>No line space between the Figure and the Figure caption in Figure O.13</t>
    <phoneticPr fontId="0" type="noConversion"/>
  </si>
  <si>
    <t>Insert a line space in Figure O.13.</t>
    <phoneticPr fontId="0" type="noConversion"/>
  </si>
  <si>
    <t>No line space between the Figure and the Figure caption in Figure O.14</t>
    <phoneticPr fontId="0" type="noConversion"/>
  </si>
  <si>
    <t>Insert a line space in Figure O.14.</t>
    <phoneticPr fontId="0" type="noConversion"/>
  </si>
  <si>
    <t>No line space between the Figure and the Figure caption in Figure O.15</t>
    <phoneticPr fontId="0" type="noConversion"/>
  </si>
  <si>
    <t>Insert a line space in Figure O.15.</t>
    <phoneticPr fontId="0" type="noConversion"/>
  </si>
  <si>
    <t>O.5</t>
    <phoneticPr fontId="0" type="noConversion"/>
  </si>
  <si>
    <t>No line space between the paragraph and the Figure O.16</t>
    <phoneticPr fontId="0" type="noConversion"/>
  </si>
  <si>
    <t>No line space between the Figure and the Figure caption in Figure O.16</t>
    <phoneticPr fontId="0" type="noConversion"/>
  </si>
  <si>
    <t>Insert a line space in Figure O.16.</t>
    <phoneticPr fontId="0" type="noConversion"/>
  </si>
  <si>
    <t>O.6</t>
    <phoneticPr fontId="0" type="noConversion"/>
  </si>
  <si>
    <t>Typo in all of "S2PSK-OFDM" in O.6</t>
    <phoneticPr fontId="0" type="noConversion"/>
  </si>
  <si>
    <t>Change them to "HS2PSK-OFDM".</t>
    <phoneticPr fontId="0" type="noConversion"/>
  </si>
  <si>
    <t>No line space between the Figure and the Figure caption in Figure O.17</t>
    <phoneticPr fontId="0" type="noConversion"/>
  </si>
  <si>
    <t>Insert a line space in Figure O.17.</t>
    <phoneticPr fontId="0" type="noConversion"/>
  </si>
  <si>
    <t>Typo in "S2PSK-OFDM" shown in Figure Caption</t>
    <phoneticPr fontId="0" type="noConversion"/>
  </si>
  <si>
    <t>Change it to "HS2PSK-OFDM".</t>
    <phoneticPr fontId="0" type="noConversion"/>
  </si>
  <si>
    <t>O.7</t>
    <phoneticPr fontId="0" type="noConversion"/>
  </si>
  <si>
    <t>No line space between the Figure and the Figure caption in Figure O.18</t>
    <phoneticPr fontId="0" type="noConversion"/>
  </si>
  <si>
    <t>Insert a line space in Figure O.18.</t>
    <phoneticPr fontId="0" type="noConversion"/>
  </si>
  <si>
    <t>No line space between the Figure and the Figure caption in Figure O.19</t>
    <phoneticPr fontId="0" type="noConversion"/>
  </si>
  <si>
    <t>Insert a line space in Figure O.19.</t>
    <phoneticPr fontId="0" type="noConversion"/>
  </si>
  <si>
    <t>Annex Q</t>
    <phoneticPr fontId="0" type="noConversion"/>
  </si>
  <si>
    <t>Wrong numbering in Annex</t>
    <phoneticPr fontId="0" type="noConversion"/>
  </si>
  <si>
    <t>Change "Annex Q" to "Annex P".</t>
    <phoneticPr fontId="0" type="noConversion"/>
  </si>
  <si>
    <t>P.1</t>
    <phoneticPr fontId="0" type="noConversion"/>
  </si>
  <si>
    <t>No line space between the paragraph and the Figure P.1</t>
    <phoneticPr fontId="0" type="noConversion"/>
  </si>
  <si>
    <t>No line space between the Figure and the Figure caption in Figure P.1</t>
    <phoneticPr fontId="0" type="noConversion"/>
  </si>
  <si>
    <t>Insert a line space in Figure P.1.</t>
    <phoneticPr fontId="0" type="noConversion"/>
  </si>
  <si>
    <t>Stephan Sand</t>
  </si>
  <si>
    <t>German Aerospace Center (DLR)</t>
  </si>
  <si>
    <t>Billy Verso</t>
  </si>
  <si>
    <t>Qorvo</t>
  </si>
  <si>
    <t>billy.verso @ qorvo.com</t>
  </si>
  <si>
    <t>-</t>
  </si>
  <si>
    <t>sub-clause 5.2 looks to be a hanging paragraph, which goes against the IEEE SA Standards Style Manual guidelines,</t>
  </si>
  <si>
    <t>Correct hanging paragraphs by creating new subclauses to hold the hanging text.  Ref: section 13.1 of Style Manual: https://mentor.ieee.org/myproject/Public/mytools/draft/styleman.pdf</t>
  </si>
  <si>
    <t>5.2.1</t>
  </si>
  <si>
    <t>extra dot after clause number 5.2.1 -- Not sure of style required but in 15.4 the dot only appears after main clause numbers and not after any subclause numbers. In this 7a amendment there is a mix of styles where some subclause numbers have trailing dot and some do not.</t>
  </si>
  <si>
    <t>Delete tralling "." -- Note there are quite a lot of these to correct.</t>
  </si>
  <si>
    <t>5.2.1.1</t>
  </si>
  <si>
    <t>typo: "as follow"</t>
  </si>
  <si>
    <t>change to "as follows" -- Note there are 17 instances of this to fix!</t>
  </si>
  <si>
    <t>Seems new clause heading "5.2.1.4.6 PHY VIII" with no text.</t>
  </si>
  <si>
    <t>Add body or remove heading and amend the editing instruction to add it.</t>
  </si>
  <si>
    <t>"PHY VII and PHY VIII modes shall implement with a high frame rate camera (up to 50 kf/s)" makes one think there is something missing after "implement" to say what is implemented.</t>
  </si>
  <si>
    <t>Suggest reword as "PHY VII and PHY VIII modes shall support a high frame rate camera (up to 50 kf/s)"</t>
  </si>
  <si>
    <t>8.5.2.7.1</t>
  </si>
  <si>
    <t>"amplitude of LED" -- a diode does not have an amplitude.</t>
  </si>
  <si>
    <t xml:space="preserve">change to "amplitude of LED emmisions" </t>
  </si>
  <si>
    <t>8.5.2.7.3</t>
  </si>
  <si>
    <t xml:space="preserve">"amplitude of LED" </t>
  </si>
  <si>
    <t>"envelop" wrong word.</t>
  </si>
  <si>
    <t>change to "envelope"</t>
  </si>
  <si>
    <t>"part was put" should be plural and present tense following bullet just before.</t>
  </si>
  <si>
    <t>change to "parts are put"</t>
  </si>
  <si>
    <t>"were applied"</t>
  </si>
  <si>
    <t>change to "are used"</t>
  </si>
  <si>
    <t>16.2.3</t>
  </si>
  <si>
    <t>no closing "." at end of paragraph. (And similar in following 4 paragraphs").</t>
  </si>
  <si>
    <t>Insert "." at end of paragraph, and check/fix where missing elsewhere in the doc.</t>
  </si>
  <si>
    <t>Steve Shellhammer</t>
    <phoneticPr fontId="0" type="noConversion"/>
  </si>
  <si>
    <t>Qualcomm</t>
  </si>
  <si>
    <t>shellhammer@ieee.org</t>
  </si>
  <si>
    <t>858-354-1694</t>
  </si>
  <si>
    <t>802.19 comment on the Coexistence Assessment document from Jon Rosdahl: Missing a space i-- "wavelength band from 10,000nm "
change to "wavelength band from 10,000 nm "</t>
  </si>
  <si>
    <t>change cited location to "wavelength band from 10,000 nm "</t>
  </si>
  <si>
    <t xml:space="preserve">E </t>
  </si>
  <si>
    <t>Steve Shellhammer</t>
  </si>
  <si>
    <t>802.19 comment on the Coexistence Assessment document from Jon Rosdahl: P802.11bb has been placed on the IEEE SA RevCom Agenda, so while it has not completed the publication/approval process, it is nearly so.
Is there any concern with the coexistence with P802.11bb?</t>
  </si>
  <si>
    <t>Add a line that acknowledges potential for coexistence with P802.11bb.</t>
  </si>
  <si>
    <t>Comment resolution for LB192</t>
  </si>
  <si>
    <t>Comment ID</t>
  </si>
  <si>
    <t>Change text to say “If the Source OWPAN Address subfield is equal to zero, then Source Address field of the generic MAC header shall not be included.”
As this text is copied from the section 5.2.1.1.3 PHY V, then it would be better to fix the same text in there also at the same time.</t>
  </si>
  <si>
    <t>Change “Source Address Mode subfield” to “Source OWPAN subfield”.
This same issue is of course in the base standard PHY V...</t>
  </si>
  <si>
    <t>Change “The Destination OWPAN Address, when present, is 2 octets” to “The Destination Address field, when present, is two octets”. 
This same issue is of course in the base standard PHY V...</t>
  </si>
  <si>
    <t>Change “The Source PAN Address, when present, is 2 octets” to “The Source Address field, when present, is two octets”. 
This same issue is of course in the base standard PHY V...</t>
  </si>
  <si>
    <t>Change “PHY”  and “Units” to bold. Change “macMinLIFSPeriod”, “macMinSIFSPeriod”, and “macMinRIFSPeriod” to bold italic.</t>
  </si>
  <si>
    <r>
      <t>Numbering style for "</t>
    </r>
    <r>
      <rPr>
        <i/>
        <sz val="10"/>
        <color theme="1"/>
        <rFont val="Arial"/>
        <family val="2"/>
      </rPr>
      <t>g</t>
    </r>
    <r>
      <rPr>
        <sz val="10"/>
        <color theme="1"/>
        <rFont val="Arial"/>
        <family val="2"/>
      </rPr>
      <t>.". See 4.4.1 in IEEE 802.15.7-2018.</t>
    </r>
  </si>
  <si>
    <r>
      <t>Change "</t>
    </r>
    <r>
      <rPr>
        <i/>
        <sz val="10"/>
        <color theme="1"/>
        <rFont val="Arial"/>
        <family val="2"/>
      </rPr>
      <t>g</t>
    </r>
    <r>
      <rPr>
        <sz val="10"/>
        <color theme="1"/>
        <rFont val="Arial"/>
        <family val="2"/>
      </rPr>
      <t>." to "g)" for the editorial consistency with IEEE 802.15.7-2018 style.</t>
    </r>
  </si>
  <si>
    <r>
      <t>Numbering style for "</t>
    </r>
    <r>
      <rPr>
        <i/>
        <sz val="10"/>
        <color theme="1"/>
        <rFont val="Arial"/>
        <family val="2"/>
      </rPr>
      <t>h</t>
    </r>
    <r>
      <rPr>
        <sz val="10"/>
        <color theme="1"/>
        <rFont val="Arial"/>
        <family val="2"/>
      </rPr>
      <t>.". See 4.4.1 in IEEE 802.15.7-2018.</t>
    </r>
  </si>
  <si>
    <r>
      <t>Change "</t>
    </r>
    <r>
      <rPr>
        <i/>
        <sz val="10"/>
        <color theme="1"/>
        <rFont val="Arial"/>
        <family val="2"/>
      </rPr>
      <t>h</t>
    </r>
    <r>
      <rPr>
        <sz val="10"/>
        <color theme="1"/>
        <rFont val="Arial"/>
        <family val="2"/>
      </rPr>
      <t>." to "h)" for the editorial consistency with IEEE 802.15.7-2018 style.</t>
    </r>
  </si>
  <si>
    <r>
      <t>Table 61 on page 187 in IEEE 802.15.7-2018 shows MAC sublayer constants, and the values for each PHY type are assigned for "</t>
    </r>
    <r>
      <rPr>
        <i/>
        <sz val="10"/>
        <color theme="1"/>
        <rFont val="Arial"/>
        <family val="2"/>
      </rPr>
      <t>aMinMPDUOverhead</t>
    </r>
    <r>
      <rPr>
        <sz val="10"/>
        <color theme="1"/>
        <rFont val="Arial"/>
        <family val="2"/>
      </rPr>
      <t>". So, the values for PHY VII and VIII should be assigned in this part.</t>
    </r>
  </si>
  <si>
    <r>
      <t xml:space="preserve">In respect to "by PIB attribute </t>
    </r>
    <r>
      <rPr>
        <i/>
        <sz val="10"/>
        <color theme="1"/>
        <rFont val="Arial"/>
        <family val="2"/>
      </rPr>
      <t>phyMimoCookPreamble</t>
    </r>
    <r>
      <rPr>
        <sz val="10"/>
        <color theme="1"/>
        <rFont val="Arial"/>
        <family val="2"/>
      </rPr>
      <t>."</t>
    </r>
  </si>
  <si>
    <r>
      <t xml:space="preserve">Change it to "by the PHY PIB attribute  </t>
    </r>
    <r>
      <rPr>
        <i/>
        <sz val="10"/>
        <color theme="1"/>
        <rFont val="Arial"/>
        <family val="2"/>
      </rPr>
      <t>phyMimoCookPreamble</t>
    </r>
    <r>
      <rPr>
        <sz val="10"/>
        <color theme="1"/>
        <rFont val="Arial"/>
        <family val="2"/>
      </rPr>
      <t xml:space="preserve"> defined in Table 115." for better understanding.</t>
    </r>
  </si>
  <si>
    <r>
      <t xml:space="preserve">In respect to "by PIB attribute </t>
    </r>
    <r>
      <rPr>
        <i/>
        <sz val="10"/>
        <color theme="1"/>
        <rFont val="Arial"/>
        <family val="2"/>
      </rPr>
      <t>phyMimoOokPreamble</t>
    </r>
    <r>
      <rPr>
        <sz val="10"/>
        <color theme="1"/>
        <rFont val="Arial"/>
        <family val="2"/>
      </rPr>
      <t>."</t>
    </r>
  </si>
  <si>
    <r>
      <t xml:space="preserve">Change it to "by the PHY PIB attribute  </t>
    </r>
    <r>
      <rPr>
        <i/>
        <sz val="10"/>
        <color theme="1"/>
        <rFont val="Arial"/>
        <family val="2"/>
      </rPr>
      <t>phyMimoOokPreamble</t>
    </r>
    <r>
      <rPr>
        <sz val="10"/>
        <color theme="1"/>
        <rFont val="Arial"/>
        <family val="2"/>
      </rPr>
      <t xml:space="preserve"> defined in Table 115." for better understanding.</t>
    </r>
  </si>
  <si>
    <r>
      <t xml:space="preserve">In regard to "PHY PIB attribute </t>
    </r>
    <r>
      <rPr>
        <i/>
        <sz val="10"/>
        <color theme="1"/>
        <rFont val="Arial"/>
        <family val="2"/>
      </rPr>
      <t>phyPsduLength</t>
    </r>
    <r>
      <rPr>
        <sz val="10"/>
        <color theme="1"/>
        <rFont val="Arial"/>
        <family val="2"/>
      </rPr>
      <t>", it is not found in Table 115 on page 15. "</t>
    </r>
    <r>
      <rPr>
        <i/>
        <sz val="10"/>
        <color theme="1"/>
        <rFont val="Arial"/>
        <family val="2"/>
      </rPr>
      <t>phyPSDULength</t>
    </r>
    <r>
      <rPr>
        <sz val="10"/>
        <color theme="1"/>
        <rFont val="Arial"/>
        <family val="2"/>
      </rPr>
      <t xml:space="preserve">" is shown on Part A: PHY I, PHY II, and PHY III PHY attributes in Table 115 of IEEE 802.15.7-2018. </t>
    </r>
  </si>
  <si>
    <r>
      <t xml:space="preserve">In regard to "PHY PIB attribute </t>
    </r>
    <r>
      <rPr>
        <i/>
        <sz val="10"/>
        <color theme="1"/>
        <rFont val="Arial"/>
        <family val="2"/>
      </rPr>
      <t>phyPsduLength</t>
    </r>
    <r>
      <rPr>
        <sz val="10"/>
        <color theme="1"/>
        <rFont val="Arial"/>
        <family val="2"/>
      </rPr>
      <t>", it is not found in Table 115 on page 16. "</t>
    </r>
    <r>
      <rPr>
        <i/>
        <sz val="10"/>
        <color theme="1"/>
        <rFont val="Arial"/>
        <family val="2"/>
      </rPr>
      <t>phyPSDULength</t>
    </r>
    <r>
      <rPr>
        <sz val="10"/>
        <color theme="1"/>
        <rFont val="Arial"/>
        <family val="2"/>
      </rPr>
      <t xml:space="preserve">" is shown on Part A: PHY I, PHY II, and PHY III PHY attributes in Table 115 of IEEE 802.15.7-2018. </t>
    </r>
  </si>
  <si>
    <r>
      <t>In regard to "</t>
    </r>
    <r>
      <rPr>
        <i/>
        <sz val="10"/>
        <color theme="1"/>
        <rFont val="Arial"/>
        <family val="2"/>
      </rPr>
      <t>phyOfdmOpticalClockRate</t>
    </r>
    <r>
      <rPr>
        <sz val="10"/>
        <color theme="1"/>
        <rFont val="Arial"/>
        <family val="2"/>
      </rPr>
      <t>" in Table 115 on this page, according to Table 79a on page #8, the optical clock rate for RS-OFDM mode is 40kHz only. By the way, 20kHz and 40kHz are shown here and in Table 151a. So, it is necessary to keep the technical consistency on this issue.</t>
    </r>
  </si>
  <si>
    <r>
      <t>In regard to "</t>
    </r>
    <r>
      <rPr>
        <i/>
        <sz val="10"/>
        <color theme="1"/>
        <rFont val="Arial"/>
        <family val="2"/>
      </rPr>
      <t>phyOfdmMode</t>
    </r>
    <r>
      <rPr>
        <sz val="10"/>
        <color theme="1"/>
        <rFont val="Arial"/>
        <family val="2"/>
      </rPr>
      <t>" in Table 115 on this page, according to Table 79a on page #8, the RS-OFDM mode depending on optical clock rate is just one. By the way, Mode 1 and Mode 2 are shown here and in Table 151a. So, it is necessary to keep the technical consistency on this issue.</t>
    </r>
  </si>
  <si>
    <r>
      <t>In regard to "</t>
    </r>
    <r>
      <rPr>
        <i/>
        <sz val="10"/>
        <color theme="1"/>
        <rFont val="Arial"/>
        <family val="2"/>
      </rPr>
      <t>phyOfdmFec</t>
    </r>
    <r>
      <rPr>
        <sz val="10"/>
        <color theme="1"/>
        <rFont val="Arial"/>
        <family val="2"/>
      </rPr>
      <t>" in Table 115 on this page, according to Table 79a on page #8, the FECs for RS-OFDM mode are Hamming code (7,4) and RS(15,11). By the way, Hamming (8/4), Hamming (15/11) and RS(15,11) are shown here. And also, Table 151a on page #19 in this draft shows Hamming(15,11) and RS(15,11). So, it is necessary to keep the technical consistency on this issue.</t>
    </r>
  </si>
  <si>
    <r>
      <t>In regard to "</t>
    </r>
    <r>
      <rPr>
        <i/>
        <sz val="10"/>
        <color theme="1"/>
        <rFont val="Arial"/>
        <family val="2"/>
      </rPr>
      <t>phyOfdmFrame</t>
    </r>
    <r>
      <rPr>
        <sz val="10"/>
        <color theme="1"/>
        <rFont val="Arial"/>
        <family val="2"/>
      </rPr>
      <t>" in Table 115 on this page, the sub-clause and the text related to this attribute are not found in this draft.</t>
    </r>
  </si>
  <si>
    <r>
      <t>In regard to "</t>
    </r>
    <r>
      <rPr>
        <i/>
        <sz val="10"/>
        <color theme="1"/>
        <rFont val="Arial"/>
        <family val="2"/>
      </rPr>
      <t>phyOfdmSn</t>
    </r>
    <r>
      <rPr>
        <sz val="10"/>
        <color theme="1"/>
        <rFont val="Arial"/>
        <family val="2"/>
      </rPr>
      <t>" in Table 115 on this page, it looks like that this attribute is related to 16.1.3 on page #18 in this draft. By the way, the description in 16.1.3 does not provide full information depending on the values of this attribute.</t>
    </r>
  </si>
  <si>
    <r>
      <t>In regard to "</t>
    </r>
    <r>
      <rPr>
        <i/>
        <sz val="10"/>
        <color theme="1"/>
        <rFont val="Arial"/>
        <family val="2"/>
      </rPr>
      <t>phyMimoCookOpticalClockRate</t>
    </r>
    <r>
      <rPr>
        <sz val="10"/>
        <color theme="1"/>
        <rFont val="Arial"/>
        <family val="2"/>
      </rPr>
      <t>" in Table 115 on this page, according to Table 79a on page #8, the optical clock rate for MIMO C-OOK mode is 20kHz only. By the way, 20kHz and 40kHz are shown here. And also,  Table 151c on page #21 shows 10kHz, 20kHz, 30kHz and 40kHz. So, it is necessary to keep the technical consistency on this issue.</t>
    </r>
  </si>
  <si>
    <r>
      <t>In regard to "</t>
    </r>
    <r>
      <rPr>
        <i/>
        <sz val="10"/>
        <color theme="1"/>
        <rFont val="Arial"/>
        <family val="2"/>
      </rPr>
      <t>phyMimoCookFec</t>
    </r>
    <r>
      <rPr>
        <sz val="10"/>
        <color theme="1"/>
        <rFont val="Arial"/>
        <family val="2"/>
      </rPr>
      <t>" in Table 115 on this page, according to Table 79a on page #8, the FECs for this mode are Hamming code (15,11) and RS(15,11). By the way, Hamming (8/4), Hamming (15/11) and Hamming (8,4) are shown here. And also, Hamming(8,4), Hamming (15/11) and RS(15,11) are shown in Table 151c on page #21 in this draft. So, it is necessary to keep the technical consistency on this issue.</t>
    </r>
  </si>
  <si>
    <r>
      <t>In regard to "</t>
    </r>
    <r>
      <rPr>
        <i/>
        <sz val="10"/>
        <color theme="1"/>
        <rFont val="Arial"/>
        <family val="2"/>
      </rPr>
      <t>phyMimoCookFec</t>
    </r>
    <r>
      <rPr>
        <sz val="10"/>
        <color theme="1"/>
        <rFont val="Arial"/>
        <family val="2"/>
      </rPr>
      <t>" in Table 115 on this page, Hamming (8,4) is shown twice for "1" value and "3" value.</t>
    </r>
  </si>
  <si>
    <r>
      <t>In regard to "</t>
    </r>
    <r>
      <rPr>
        <i/>
        <sz val="10"/>
        <color theme="1"/>
        <rFont val="Arial"/>
        <family val="2"/>
      </rPr>
      <t>phyMimoCookPreamble</t>
    </r>
    <r>
      <rPr>
        <sz val="10"/>
        <color theme="1"/>
        <rFont val="Arial"/>
        <family val="2"/>
      </rPr>
      <t>" in Table 115 on this page, it looks like that this attribute is related to 16.2.6 on page #21 in this draft. By the way, the description in 16.2.6 does not provide full information depending on the values of this attribute.</t>
    </r>
  </si>
  <si>
    <r>
      <t>In regard to "</t>
    </r>
    <r>
      <rPr>
        <i/>
        <sz val="10"/>
        <color theme="1"/>
        <rFont val="Arial"/>
        <family val="2"/>
      </rPr>
      <t>phyMimoCookSn</t>
    </r>
    <r>
      <rPr>
        <sz val="10"/>
        <color theme="1"/>
        <rFont val="Arial"/>
        <family val="2"/>
      </rPr>
      <t>" in Table 115 on this page, it looks like that this attribute is related to 16.2.4 on page #20 in this draft. By the way, the description in 16.2.4 does not provide full information depending on the values of this attribute.</t>
    </r>
  </si>
  <si>
    <r>
      <t>In regard to "</t>
    </r>
    <r>
      <rPr>
        <i/>
        <sz val="10"/>
        <color theme="1"/>
        <rFont val="Arial"/>
        <family val="2"/>
      </rPr>
      <t>phyMimoCookMode</t>
    </r>
    <r>
      <rPr>
        <sz val="10"/>
        <color theme="1"/>
        <rFont val="Arial"/>
        <family val="2"/>
      </rPr>
      <t>" in Table 115 on this page, according to Table 79a on page #8, the MIMO C-OOK mode depending on optical clock rate is just one. By the way, Mode 1 and Mode 2 are shown here. And also Mode1, Mode 2, Mode 3, and Mode 4 are shown in Table 151c on page #21. So, it is necessary to keep the technical consistency on this issue.</t>
    </r>
  </si>
  <si>
    <r>
      <t>In regard to "</t>
    </r>
    <r>
      <rPr>
        <i/>
        <sz val="10"/>
        <color theme="1"/>
        <rFont val="Arial"/>
        <family val="2"/>
      </rPr>
      <t>phyNomaOpticalClockRate</t>
    </r>
    <r>
      <rPr>
        <sz val="10"/>
        <color theme="1"/>
        <rFont val="Arial"/>
        <family val="2"/>
      </rPr>
      <t>" in Table 115 on this page, according to Table 79a on page #8, the optical clock rate for this mode is 4kHz only. By the way, 2kHz and 4kHz are shown here and in Table 151d on page #22. So, it is necessary to keep the technical consistency on this issue.</t>
    </r>
  </si>
  <si>
    <r>
      <t>In regard to "</t>
    </r>
    <r>
      <rPr>
        <i/>
        <sz val="10"/>
        <color theme="1"/>
        <rFont val="Arial"/>
        <family val="2"/>
      </rPr>
      <t>phyNomaPowerLevel</t>
    </r>
    <r>
      <rPr>
        <sz val="10"/>
        <color theme="1"/>
        <rFont val="Arial"/>
        <family val="2"/>
      </rPr>
      <t>" in Table 115 on this page, it looks like that this attribute is related to 16.3.2 on page #22 in this draft. By the way, the description in 16.3.2 does not provide full information depending on the values of this attribute.</t>
    </r>
  </si>
  <si>
    <r>
      <t>In regard to "</t>
    </r>
    <r>
      <rPr>
        <i/>
        <sz val="10"/>
        <color theme="1"/>
        <rFont val="Arial"/>
        <family val="2"/>
      </rPr>
      <t>phyNomaFec</t>
    </r>
    <r>
      <rPr>
        <sz val="10"/>
        <color theme="1"/>
        <rFont val="Arial"/>
        <family val="2"/>
      </rPr>
      <t>" in Table 115 on this page, according to Table 79a on page #8, the FEC for this mode is RS (15,11) only. By the way, Hamming (8/4) and Hamming (15/11) are shown here. And also, Hamming(8,4) and RS(15,11) are shown in Table 151d on page #22 in this draft. So, it is necessary to keep the technical consistency on this issue.</t>
    </r>
  </si>
  <si>
    <r>
      <t>In regard to "</t>
    </r>
    <r>
      <rPr>
        <i/>
        <sz val="10"/>
        <color theme="1"/>
        <rFont val="Arial"/>
        <family val="2"/>
      </rPr>
      <t>phyNomaFec</t>
    </r>
    <r>
      <rPr>
        <sz val="10"/>
        <color theme="1"/>
        <rFont val="Arial"/>
        <family val="2"/>
      </rPr>
      <t>" in Table 115 on this page, Hamming (8/4) and Hamming (15/11) are shown twice.</t>
    </r>
  </si>
  <si>
    <r>
      <t>In regard to "</t>
    </r>
    <r>
      <rPr>
        <i/>
        <sz val="10"/>
        <color theme="1"/>
        <rFont val="Arial"/>
        <family val="2"/>
      </rPr>
      <t>phyNomaMode</t>
    </r>
    <r>
      <rPr>
        <sz val="10"/>
        <color theme="1"/>
        <rFont val="Arial"/>
        <family val="2"/>
      </rPr>
      <t>" in Table 115 on this page, according to Table 79a on page #8, the O-NOMA mode depending on optical clock rate is just one. By the way, Mode 1 and Mode 2 are shown here and in Table 151d on page #22. So, it is necessary to keep the technical consistency on this issue.</t>
    </r>
  </si>
  <si>
    <r>
      <t>In regard to "</t>
    </r>
    <r>
      <rPr>
        <i/>
        <sz val="10"/>
        <color theme="1"/>
        <rFont val="Arial"/>
        <family val="2"/>
      </rPr>
      <t>phyMimoOokOpticalClockRate</t>
    </r>
    <r>
      <rPr>
        <sz val="10"/>
        <color theme="1"/>
        <rFont val="Arial"/>
        <family val="2"/>
      </rPr>
      <t>" in Table 115 on this page, according to Table 79a on page #8, the optical clock rate for this mode is 3kHz only. By the way, 2kHz and 3kHz are shown here. And also 1.5kHz, 2kHz and 3kHz are shown in Table 151f on page #24. So, it is necessary to keep the technical consistency on this issue.</t>
    </r>
  </si>
  <si>
    <r>
      <t>In regard to "</t>
    </r>
    <r>
      <rPr>
        <i/>
        <sz val="10"/>
        <color theme="1"/>
        <rFont val="Arial"/>
        <family val="2"/>
      </rPr>
      <t>phyMimoOokRLLCode</t>
    </r>
    <r>
      <rPr>
        <sz val="10"/>
        <color theme="1"/>
        <rFont val="Arial"/>
        <family val="2"/>
      </rPr>
      <t>" in Table 115 on this page,  it looks like that this attribute is related to 16.4.5 on page #24 in this draft. By the way, there is no description on 8B10B code in 16.4.5 on page #24. So, it is necessary to keep the technical consistency on this issue.</t>
    </r>
  </si>
  <si>
    <r>
      <t>In regard to "</t>
    </r>
    <r>
      <rPr>
        <i/>
        <sz val="10"/>
        <color theme="1"/>
        <rFont val="Arial"/>
        <family val="2"/>
      </rPr>
      <t>phyMimoOokFec</t>
    </r>
    <r>
      <rPr>
        <sz val="10"/>
        <color theme="1"/>
        <rFont val="Arial"/>
        <family val="2"/>
      </rPr>
      <t>" in Table 115 on this page, according to Table 79a on page #8, the FECs for this mode are Hamming code (7,4) and RS (15,11). By the way, Hamming (8/4) and Hamming (15/11) are shown here. And also, Hamming(8,4), Hamming (15,11) and RS(15,11) are shown in Table 151f on page #24 in this draft. So, it is necessary to keep the technical consistency on this issue.</t>
    </r>
  </si>
  <si>
    <r>
      <t>In regard to "</t>
    </r>
    <r>
      <rPr>
        <i/>
        <sz val="10"/>
        <color theme="1"/>
        <rFont val="Arial"/>
        <family val="2"/>
      </rPr>
      <t>phyMimoOokFec</t>
    </r>
    <r>
      <rPr>
        <sz val="10"/>
        <color theme="1"/>
        <rFont val="Arial"/>
        <family val="2"/>
      </rPr>
      <t>" in Table 115 on this page, Hamming (8/4) and Hamming (15/11) are shown twice, respectively.</t>
    </r>
  </si>
  <si>
    <r>
      <t>In regard to "</t>
    </r>
    <r>
      <rPr>
        <i/>
        <sz val="10"/>
        <color theme="1"/>
        <rFont val="Arial"/>
        <family val="2"/>
      </rPr>
      <t>phyMimoOokLedId</t>
    </r>
    <r>
      <rPr>
        <sz val="10"/>
        <color theme="1"/>
        <rFont val="Arial"/>
        <family val="2"/>
      </rPr>
      <t>" in Table 115 on this page, it looks like that this attribute is related to 16.4.4 on page #23 in this draft. By the way, the description in 16.4.4 does not provide full information depending on the values of this attribute.</t>
    </r>
  </si>
  <si>
    <r>
      <t>In regard to "</t>
    </r>
    <r>
      <rPr>
        <i/>
        <sz val="10"/>
        <color theme="1"/>
        <rFont val="Arial"/>
        <family val="2"/>
      </rPr>
      <t>phyMimoOokMode</t>
    </r>
    <r>
      <rPr>
        <sz val="10"/>
        <color theme="1"/>
        <rFont val="Arial"/>
        <family val="2"/>
      </rPr>
      <t>" in Table 115 on this page, according to Table 79a on page #8, the MIMO-OOK mode depending on optical clock rate is just one. By the way, Mode 1 and Mode 2 are shown here. And also, Mode 1, Mode 2 and Mode 3 are shown in Table 151f on page #24. So, it is necessary to keep the technical consistency on this issue.</t>
    </r>
  </si>
  <si>
    <r>
      <t>In regard to "</t>
    </r>
    <r>
      <rPr>
        <i/>
        <sz val="10"/>
        <color theme="1"/>
        <rFont val="Arial"/>
        <family val="2"/>
      </rPr>
      <t>phyHookOfdmMode</t>
    </r>
    <r>
      <rPr>
        <sz val="10"/>
        <color theme="1"/>
        <rFont val="Arial"/>
        <family val="2"/>
      </rPr>
      <t>" in Table 115 on this page, according to Table 79a on page #8, the HOOK-OFDM mode depending on optical clock rate is just one. By the way, Mode 1 and Mode 2 are shown here and in Table 151g on page #25. So, it is necessary to keep the technical consistency on this issue.</t>
    </r>
  </si>
  <si>
    <r>
      <t>In regard to "</t>
    </r>
    <r>
      <rPr>
        <i/>
        <sz val="10"/>
        <color theme="1"/>
        <rFont val="Arial"/>
        <family val="2"/>
      </rPr>
      <t>phyHookOfdmSn</t>
    </r>
    <r>
      <rPr>
        <sz val="10"/>
        <color theme="1"/>
        <rFont val="Arial"/>
        <family val="2"/>
      </rPr>
      <t>" in Table 115 on this page, it looks like that this attribute is related to 17.1.3 on page #25 in this draft. By the way, the description in 17.1.3 does not provide full information depending on the values of this attribute.</t>
    </r>
  </si>
  <si>
    <r>
      <t>In regard to "</t>
    </r>
    <r>
      <rPr>
        <i/>
        <sz val="10"/>
        <color theme="1"/>
        <rFont val="Arial"/>
        <family val="2"/>
      </rPr>
      <t>phyHookOfdmFec</t>
    </r>
    <r>
      <rPr>
        <sz val="10"/>
        <color theme="1"/>
        <rFont val="Arial"/>
        <family val="2"/>
      </rPr>
      <t>" in Table 115 on this page, according to Table 79a on page #8, the FECs for this mode are Hamming code (7,4) and RS (15,11). By the way, Hamming (8/4), Hamming (15/11), and RS(15,11) are shown here. And also, Hamming(8,4) and RS(15,11) are shown in 17.1.4 on page #25 in this draft. So, it is necessary to keep the technical consistency on this issue.</t>
    </r>
  </si>
  <si>
    <r>
      <t>"</t>
    </r>
    <r>
      <rPr>
        <i/>
        <sz val="10"/>
        <color theme="1"/>
        <rFont val="Arial"/>
        <family val="2"/>
      </rPr>
      <t>phyHs2pskOfdmQam</t>
    </r>
    <r>
      <rPr>
        <sz val="10"/>
        <color theme="1"/>
        <rFont val="Arial"/>
        <family val="2"/>
      </rPr>
      <t>" in HOOK-OFDM mode in Table 115 on page #17</t>
    </r>
  </si>
  <si>
    <r>
      <t>Change it to "</t>
    </r>
    <r>
      <rPr>
        <i/>
        <sz val="10"/>
        <color theme="1"/>
        <rFont val="Arial"/>
        <family val="2"/>
      </rPr>
      <t>phyHookOfdmQam</t>
    </r>
    <r>
      <rPr>
        <sz val="10"/>
        <color theme="1"/>
        <rFont val="Arial"/>
        <family val="2"/>
      </rPr>
      <t>".</t>
    </r>
  </si>
  <si>
    <r>
      <t>In regard to "</t>
    </r>
    <r>
      <rPr>
        <i/>
        <sz val="10"/>
        <color theme="1"/>
        <rFont val="Arial"/>
        <family val="2"/>
      </rPr>
      <t>phyHs2pskOfdmMode</t>
    </r>
    <r>
      <rPr>
        <sz val="10"/>
        <color theme="1"/>
        <rFont val="Arial"/>
        <family val="2"/>
      </rPr>
      <t>" in Table 115 on this page, according to Table 79a on page #8, the HS2PSK-OFDM mode depending on optical clock rate is just one. By the way, Mode 1 are Mode 2 are shown here and in Table 151h on page #27. So, it is necessary to keep the technical consistency on this issue.</t>
    </r>
  </si>
  <si>
    <r>
      <t>In regard to "</t>
    </r>
    <r>
      <rPr>
        <i/>
        <sz val="10"/>
        <color theme="1"/>
        <rFont val="Arial"/>
        <family val="2"/>
      </rPr>
      <t>phyHs2pskOfdmSn</t>
    </r>
    <r>
      <rPr>
        <sz val="10"/>
        <color theme="1"/>
        <rFont val="Arial"/>
        <family val="2"/>
      </rPr>
      <t>" in Table 115 on this page, it looks like that this attribute is related to 17.2.3 on page #26 in this draft. By the way, the description in 17.2.3 does not provide full information depending on the values of this attribute.</t>
    </r>
  </si>
  <si>
    <r>
      <t>In regard to "</t>
    </r>
    <r>
      <rPr>
        <i/>
        <sz val="10"/>
        <color theme="1"/>
        <rFont val="Arial"/>
        <family val="2"/>
      </rPr>
      <t>phyH2pskOfdmFec</t>
    </r>
    <r>
      <rPr>
        <sz val="10"/>
        <color theme="1"/>
        <rFont val="Arial"/>
        <family val="2"/>
      </rPr>
      <t>" in Table 115 on this page, according to Table 79a on page #8, the FECs for this mode are Hamming code (7,4) and RS (15,11). By the way, Hamming (8/4), Hamming (15/11), and RS(15,11) are shown here. And also, this attribute is related to 17.2.4 on page #26 and Table 151h on page #27, but there is no information in 17.2.4 and Table 151h. So, it is necessary to keep the technical consistency on this issue.</t>
    </r>
  </si>
  <si>
    <r>
      <t>"</t>
    </r>
    <r>
      <rPr>
        <i/>
        <sz val="10"/>
        <color theme="1"/>
        <rFont val="Arial"/>
        <family val="2"/>
      </rPr>
      <t>phyHookOfdmQam</t>
    </r>
    <r>
      <rPr>
        <sz val="10"/>
        <color theme="1"/>
        <rFont val="Arial"/>
        <family val="2"/>
      </rPr>
      <t>" in HS2PSK-OFDM mode in Table 115 on page #17</t>
    </r>
  </si>
  <si>
    <r>
      <t>Change it to "</t>
    </r>
    <r>
      <rPr>
        <i/>
        <sz val="10"/>
        <color theme="1"/>
        <rFont val="Arial"/>
        <family val="2"/>
      </rPr>
      <t>phyHs2pskOfdmQam</t>
    </r>
    <r>
      <rPr>
        <sz val="10"/>
        <color theme="1"/>
        <rFont val="Arial"/>
        <family val="2"/>
      </rPr>
      <t>".</t>
    </r>
  </si>
  <si>
    <r>
      <t>In regard to "</t>
    </r>
    <r>
      <rPr>
        <i/>
        <sz val="10"/>
        <color theme="1"/>
        <rFont val="Arial"/>
        <family val="2"/>
      </rPr>
      <t>phyBppmOpticalClockRate</t>
    </r>
    <r>
      <rPr>
        <sz val="10"/>
        <color theme="1"/>
        <rFont val="Arial"/>
        <family val="2"/>
      </rPr>
      <t>" in Table 115 on this page, according to Table 79a on page #8, the optical clock rate for this mode is 10kHz only. By the way, 8kHz and 10kHz are shown here and in Table 151i on page #28. So, it is necessary to keep the technical consistency on this issue.</t>
    </r>
  </si>
  <si>
    <r>
      <t>In regard to "</t>
    </r>
    <r>
      <rPr>
        <i/>
        <sz val="10"/>
        <color theme="1"/>
        <rFont val="Arial"/>
        <family val="2"/>
      </rPr>
      <t>phyBppmFec</t>
    </r>
    <r>
      <rPr>
        <sz val="10"/>
        <color theme="1"/>
        <rFont val="Arial"/>
        <family val="2"/>
      </rPr>
      <t>" in Table 115 on this page, according to Table 79a on page #8, the FECs for this mode are Hamming code (7,4) and Convolution code (3/4). By the way, Hamming (8/4), Hamming (15/11), and RS(15,11) are shown here. And also, Hamming(8,4) and RS(15,11) are shown in Table 151i on page #28 in this draft. So, it is necessary to keep the technical consistency on this issue.</t>
    </r>
  </si>
  <si>
    <r>
      <t>In regard to "</t>
    </r>
    <r>
      <rPr>
        <i/>
        <sz val="10"/>
        <color theme="1"/>
        <rFont val="Arial"/>
        <family val="2"/>
      </rPr>
      <t>phyBppmMode</t>
    </r>
    <r>
      <rPr>
        <sz val="10"/>
        <color theme="1"/>
        <rFont val="Arial"/>
        <family val="2"/>
      </rPr>
      <t>" in Table 115 on this page, according to Table 79a on page #8, the BPPM mode depending on optical clock rate is just one. By the way, Mode 1 are Mode 2 are shown here and in Table 151i on page #28. So, it is necessary to keep the technical consistency on this issue.</t>
    </r>
  </si>
  <si>
    <r>
      <t>In regard to "</t>
    </r>
    <r>
      <rPr>
        <i/>
        <sz val="10"/>
        <color theme="1"/>
        <rFont val="Arial"/>
        <family val="2"/>
      </rPr>
      <t>phyOfdmFEC</t>
    </r>
    <r>
      <rPr>
        <sz val="10"/>
        <color theme="1"/>
        <rFont val="Arial"/>
        <family val="2"/>
      </rPr>
      <t>", it is shown as "</t>
    </r>
    <r>
      <rPr>
        <i/>
        <sz val="10"/>
        <color theme="1"/>
        <rFont val="Arial"/>
        <family val="2"/>
      </rPr>
      <t>phyOfdmFec</t>
    </r>
    <r>
      <rPr>
        <sz val="10"/>
        <color theme="1"/>
        <rFont val="Arial"/>
        <family val="2"/>
      </rPr>
      <t>" in Table 115 on page #14.</t>
    </r>
  </si>
  <si>
    <r>
      <t>Change it to "</t>
    </r>
    <r>
      <rPr>
        <i/>
        <sz val="10"/>
        <color theme="1"/>
        <rFont val="Arial"/>
        <family val="2"/>
      </rPr>
      <t>phyOfdmFec</t>
    </r>
    <r>
      <rPr>
        <sz val="10"/>
        <color theme="1"/>
        <rFont val="Arial"/>
        <family val="2"/>
      </rPr>
      <t>".</t>
    </r>
  </si>
  <si>
    <r>
      <t>Delete the sentences, and create a new sub-clause to describe the text related to "</t>
    </r>
    <r>
      <rPr>
        <i/>
        <sz val="10"/>
        <color theme="1"/>
        <rFont val="Arial"/>
        <family val="2"/>
      </rPr>
      <t>phyOfdmFrame</t>
    </r>
    <r>
      <rPr>
        <sz val="10"/>
        <color theme="1"/>
        <rFont val="Arial"/>
        <family val="2"/>
      </rPr>
      <t>".</t>
    </r>
  </si>
  <si>
    <r>
      <t>There is no PHY PIB attribute showing "</t>
    </r>
    <r>
      <rPr>
        <i/>
        <sz val="10"/>
        <color theme="1"/>
        <rFont val="Arial"/>
        <family val="2"/>
      </rPr>
      <t>phyMimoCookPreambleSymbol</t>
    </r>
    <r>
      <rPr>
        <sz val="10"/>
        <color theme="1"/>
        <rFont val="Arial"/>
        <family val="2"/>
      </rPr>
      <t>" in Table 115.</t>
    </r>
  </si>
  <si>
    <r>
      <t>In regard to "</t>
    </r>
    <r>
      <rPr>
        <i/>
        <sz val="10"/>
        <color theme="1"/>
        <rFont val="Arial"/>
        <family val="2"/>
      </rPr>
      <t>phyMimoCookFEC</t>
    </r>
    <r>
      <rPr>
        <sz val="10"/>
        <color theme="1"/>
        <rFont val="Arial"/>
        <family val="2"/>
      </rPr>
      <t>", it is shown as "</t>
    </r>
    <r>
      <rPr>
        <i/>
        <sz val="10"/>
        <color theme="1"/>
        <rFont val="Arial"/>
        <family val="2"/>
      </rPr>
      <t>phyMimoCookFec</t>
    </r>
    <r>
      <rPr>
        <sz val="10"/>
        <color theme="1"/>
        <rFont val="Arial"/>
        <family val="2"/>
      </rPr>
      <t>" in Table 115 on page #15.</t>
    </r>
  </si>
  <si>
    <r>
      <t>Change it to "</t>
    </r>
    <r>
      <rPr>
        <i/>
        <sz val="10"/>
        <color theme="1"/>
        <rFont val="Arial"/>
        <family val="2"/>
      </rPr>
      <t>phyMimoCookFec</t>
    </r>
    <r>
      <rPr>
        <sz val="10"/>
        <color theme="1"/>
        <rFont val="Arial"/>
        <family val="2"/>
      </rPr>
      <t>".</t>
    </r>
  </si>
  <si>
    <t>revised</t>
  </si>
  <si>
    <t>Change "PhyOfdmFEC" in P19 L2 to "PhyOfdmFec"</t>
  </si>
  <si>
    <t>write text related to “phyMimoCookRLLCode” in Section 16.2</t>
  </si>
  <si>
    <t>Change “phyMimoCookFEC” in P20 L19 to “phyMimoCookFec”</t>
  </si>
  <si>
    <t>Change “phyNomaFEC” in P22 L13 to “phyNomaFec”</t>
  </si>
  <si>
    <t>Change “phyMimoOokFEC” in P23 L20+L21 to “phyMimoOokFec”</t>
  </si>
  <si>
    <t>Change “phyHookOfdmFEC” in P25 L14 to “phyHookOfdmFec”</t>
  </si>
  <si>
    <t>will update modes with "optical clock rate" and "data rate"</t>
  </si>
  <si>
    <t>Keep the technical consistency on this issue between Table 79a, Table 115 and Table 151a.</t>
  </si>
  <si>
    <t>Sang-Kyu Lim (ETRI)</t>
  </si>
  <si>
    <t>Vinayagam Mariappan (SMR Automotive)</t>
  </si>
  <si>
    <t>Add some text and a figure to 16.1.3 so that the full information depending on the values of this attribute can be shown.</t>
  </si>
  <si>
    <t>will change the title of table 151c to "MIMO C-OOK PHY mode parameters"</t>
  </si>
  <si>
    <t>will change text in 16.2.7 to "Table 151c describes the summary of MIMO C-OOK PHY mode parameters depending on the supported mode. The MIMO C-OOK PHY mode parameters shall be configured via the PHY PIB attribute phyMimoCookMode."</t>
  </si>
  <si>
    <t>will change the title of 16.2.7 to "Summary of MIMO C-OOK PHY mode parameters"</t>
  </si>
  <si>
    <t>Keep the technical consistency on this issue between Table 79a, Table 115, Table 151d and here.</t>
  </si>
  <si>
    <t xml:space="preserve">In regard to "suggest" in the first sentence, I think the standard is not a document to suggest something to somewhere. </t>
  </si>
  <si>
    <t>will update in 16.3.4 based on Comment #299</t>
  </si>
  <si>
    <t>will update in 16.3.4 based on Comment #298</t>
  </si>
  <si>
    <t>will update in 16.3.4 based on Comment #301</t>
  </si>
  <si>
    <t xml:space="preserve">In regard to "suggested" in the 2nd sentence, I think the standard is not a document to suggest something to somewhere. </t>
  </si>
  <si>
    <t>will update in 16.4.5 based on Comment #299</t>
  </si>
  <si>
    <t>will update in 16.4.7 based on Comment #298</t>
  </si>
  <si>
    <t>will update in 16.4.7 based on Comment #299</t>
  </si>
  <si>
    <t>will update title of table 151f based on Comment #301</t>
  </si>
  <si>
    <t>change the title of 17.3.2 to "BPPM encoder"</t>
  </si>
  <si>
    <t>Keep the technical consistency on this issue between Table 79a, Table 115, Table 151i and here.</t>
  </si>
  <si>
    <t>The title of 17.2.2 is "Encoder configuration", but the text in 17.2.2 is saying other thing.</t>
  </si>
  <si>
    <t>Resolution</t>
    <phoneticPr fontId="14"/>
  </si>
  <si>
    <t xml:space="preserve">Delete Clause 17 and make new sub-clause 16.5-Hybrid Modulation. Described reference architecture and examples modulation scheme model. Detail parts will be moved to Annex x. </t>
  </si>
  <si>
    <t>Updated table 79a based on the document (xxx.xxx)</t>
  </si>
  <si>
    <t>January 2023</t>
  </si>
  <si>
    <t>Official comments</t>
  </si>
  <si>
    <t>TYPE</t>
  </si>
  <si>
    <t>ACCEPTED</t>
  </si>
  <si>
    <t>REVISED</t>
  </si>
  <si>
    <t>REJECTED</t>
  </si>
  <si>
    <t>TOTAL</t>
  </si>
  <si>
    <t>Technical</t>
  </si>
  <si>
    <t>Editorial</t>
  </si>
  <si>
    <t>Initial numbers</t>
  </si>
  <si>
    <t>Total CIDs</t>
  </si>
  <si>
    <t>VOTERS</t>
  </si>
  <si>
    <t>VOTED</t>
  </si>
  <si>
    <t>YES</t>
  </si>
  <si>
    <t>ABSTAIN</t>
  </si>
  <si>
    <t>NO</t>
  </si>
  <si>
    <t>% VOTERS</t>
  </si>
  <si>
    <t>% YES</t>
  </si>
  <si>
    <t>% ABSTAIN</t>
  </si>
  <si>
    <t>Draft P802.15.7a</t>
  </si>
  <si>
    <t>D2</t>
  </si>
  <si>
    <t>SA PIN</t>
  </si>
  <si>
    <t>LASTNAME</t>
  </si>
  <si>
    <t>FIRSTNAME</t>
  </si>
  <si>
    <t>LB192
Vote</t>
  </si>
  <si>
    <t>LB Recirc 
#1</t>
  </si>
  <si>
    <t>Aggregate
Tally #1</t>
  </si>
  <si>
    <t>LB Recirc #2</t>
  </si>
  <si>
    <t>Aggregate
Tally #2</t>
  </si>
  <si>
    <t>LB Recirc #3</t>
  </si>
  <si>
    <t>Aggregate
Tally #3</t>
  </si>
  <si>
    <t>Akhavan</t>
  </si>
  <si>
    <t>Koorosh</t>
  </si>
  <si>
    <t>Voter</t>
  </si>
  <si>
    <t>Aldana</t>
  </si>
  <si>
    <t>Carlos</t>
  </si>
  <si>
    <t>Meta</t>
    <phoneticPr fontId="19" type="noConversion"/>
  </si>
  <si>
    <r>
      <t>y</t>
    </r>
    <r>
      <rPr>
        <sz val="10"/>
        <rFont val="Arial"/>
        <family val="2"/>
      </rPr>
      <t>es</t>
    </r>
  </si>
  <si>
    <t>Alfvin</t>
  </si>
  <si>
    <t>Richard</t>
  </si>
  <si>
    <t>Al-kadi</t>
  </si>
  <si>
    <t>Ghiath</t>
  </si>
  <si>
    <t>Almholt</t>
  </si>
  <si>
    <t>Thomas</t>
  </si>
  <si>
    <r>
      <t>T</t>
    </r>
    <r>
      <rPr>
        <sz val="10"/>
        <rFont val="Arial"/>
        <family val="2"/>
      </rPr>
      <t>exas Instruments</t>
    </r>
  </si>
  <si>
    <t>Amalladinne</t>
  </si>
  <si>
    <t>Vamsi</t>
  </si>
  <si>
    <t>Amezawa</t>
  </si>
  <si>
    <t>Yasuharu</t>
  </si>
  <si>
    <t>Mobile Techno Corp</t>
  </si>
  <si>
    <t>Bansal</t>
  </si>
  <si>
    <t>Ankur</t>
  </si>
  <si>
    <t>Samsung</t>
    <phoneticPr fontId="19" type="noConversion"/>
  </si>
  <si>
    <t>Barras</t>
  </si>
  <si>
    <t>David</t>
  </si>
  <si>
    <t>Baykas</t>
  </si>
  <si>
    <t>Tuncer</t>
  </si>
  <si>
    <t>Ofinno</t>
  </si>
  <si>
    <t>Beecher</t>
  </si>
  <si>
    <t>Philip E</t>
  </si>
  <si>
    <t>Berens</t>
  </si>
  <si>
    <t>Friedbert</t>
  </si>
  <si>
    <t>FBConsulting Sarl</t>
  </si>
  <si>
    <t>Bettesh</t>
  </si>
  <si>
    <t>Ido</t>
  </si>
  <si>
    <r>
      <t>A</t>
    </r>
    <r>
      <rPr>
        <sz val="10"/>
        <rFont val="Arial"/>
        <family val="2"/>
      </rPr>
      <t>pple</t>
    </r>
  </si>
  <si>
    <t>Bhatia</t>
  </si>
  <si>
    <t>Bharat</t>
  </si>
  <si>
    <t>3db Access</t>
  </si>
  <si>
    <t>Bims</t>
  </si>
  <si>
    <t>Harry</t>
  </si>
  <si>
    <t>Bims Laboratories</t>
  </si>
  <si>
    <t>Bober</t>
  </si>
  <si>
    <t>Lennert</t>
  </si>
  <si>
    <t>Brown</t>
  </si>
  <si>
    <t>Monique</t>
  </si>
  <si>
    <t>Calvert</t>
  </si>
  <si>
    <t>Chris</t>
  </si>
  <si>
    <t>Landis+Gyr</t>
  </si>
  <si>
    <t>Choi</t>
  </si>
  <si>
    <t>Sangsung</t>
  </si>
  <si>
    <r>
      <t>K</t>
    </r>
    <r>
      <rPr>
        <sz val="10"/>
        <rFont val="Arial"/>
        <family val="2"/>
      </rPr>
      <t>ookmin University</t>
    </r>
  </si>
  <si>
    <t>Junyoung</t>
  </si>
  <si>
    <t>da Silva</t>
  </si>
  <si>
    <t>Claudio</t>
  </si>
  <si>
    <r>
      <t>M</t>
    </r>
    <r>
      <rPr>
        <sz val="10"/>
        <rFont val="Arial"/>
        <family val="2"/>
      </rPr>
      <t>eta</t>
    </r>
  </si>
  <si>
    <t>Danev</t>
  </si>
  <si>
    <t>Boris</t>
  </si>
  <si>
    <t>De Ruijter</t>
  </si>
  <si>
    <t>Hendricus</t>
  </si>
  <si>
    <r>
      <t>H</t>
    </r>
    <r>
      <rPr>
        <sz val="10"/>
        <rFont val="Arial"/>
        <family val="2"/>
      </rPr>
      <t>enk</t>
    </r>
  </si>
  <si>
    <t>yes</t>
    <phoneticPr fontId="19" type="noConversion"/>
  </si>
  <si>
    <t>Dotlic</t>
  </si>
  <si>
    <t>Igor</t>
  </si>
  <si>
    <t>Qorvo </t>
    <phoneticPr fontId="19" type="noConversion"/>
  </si>
  <si>
    <t>Du</t>
  </si>
  <si>
    <t>Rui</t>
  </si>
  <si>
    <t>Ekrem</t>
  </si>
  <si>
    <t>Ersen</t>
  </si>
  <si>
    <r>
      <t>G</t>
    </r>
    <r>
      <rPr>
        <sz val="10"/>
        <rFont val="Arial"/>
        <family val="2"/>
      </rPr>
      <t>oogle</t>
    </r>
  </si>
  <si>
    <t>Fukui</t>
  </si>
  <si>
    <t>Kiyoshi</t>
  </si>
  <si>
    <r>
      <t>O</t>
    </r>
    <r>
      <rPr>
        <sz val="10"/>
        <rFont val="Arial"/>
        <family val="2"/>
      </rPr>
      <t>KI</t>
    </r>
  </si>
  <si>
    <t>Fukunaga</t>
  </si>
  <si>
    <t>Masatoshi</t>
  </si>
  <si>
    <t>Gan</t>
  </si>
  <si>
    <t>Ming</t>
  </si>
  <si>
    <t>Huawei</t>
    <phoneticPr fontId="19" type="noConversion"/>
  </si>
  <si>
    <t>Ghosh</t>
  </si>
  <si>
    <t>Chittabrata</t>
  </si>
  <si>
    <t>Golshan</t>
  </si>
  <si>
    <t>Robert</t>
  </si>
  <si>
    <t>Granhaug</t>
  </si>
  <si>
    <t>Kristian</t>
  </si>
  <si>
    <t>Novelda AS</t>
  </si>
  <si>
    <r>
      <t>A</t>
    </r>
    <r>
      <rPr>
        <sz val="10"/>
        <rFont val="Arial"/>
        <family val="2"/>
      </rPr>
      <t>bstain</t>
    </r>
  </si>
  <si>
    <t>Grosswindhager</t>
  </si>
  <si>
    <t>Bernhard</t>
  </si>
  <si>
    <t>NXP</t>
    <phoneticPr fontId="19" type="noConversion"/>
  </si>
  <si>
    <t>Guimond</t>
  </si>
  <si>
    <t>Raphael</t>
  </si>
  <si>
    <t>SPARK Microsystems</t>
  </si>
  <si>
    <t>Guo</t>
  </si>
  <si>
    <t>Jianlin</t>
  </si>
  <si>
    <t>Mitsubishi </t>
  </si>
  <si>
    <r>
      <t>a</t>
    </r>
    <r>
      <rPr>
        <sz val="10"/>
        <rFont val="Arial"/>
        <family val="2"/>
      </rPr>
      <t>bstain</t>
    </r>
  </si>
  <si>
    <t>Ziyang</t>
  </si>
  <si>
    <r>
      <t>H</t>
    </r>
    <r>
      <rPr>
        <sz val="10"/>
        <rFont val="Arial"/>
        <family val="2"/>
      </rPr>
      <t>uawei</t>
    </r>
  </si>
  <si>
    <t>Ha</t>
  </si>
  <si>
    <t>Taeyoung</t>
  </si>
  <si>
    <t>Harada</t>
  </si>
  <si>
    <t>Hiroshi</t>
  </si>
  <si>
    <t>Kyoto university.</t>
  </si>
  <si>
    <t>Henry</t>
  </si>
  <si>
    <t>Jerome</t>
  </si>
  <si>
    <t>Hernandez</t>
  </si>
  <si>
    <t>Marco</t>
  </si>
  <si>
    <t>YRP-IAI</t>
    <phoneticPr fontId="19" type="noConversion"/>
  </si>
  <si>
    <t>Hett</t>
  </si>
  <si>
    <t>Christopher</t>
  </si>
  <si>
    <t> Landis+Gyr</t>
  </si>
  <si>
    <t>abstain</t>
    <phoneticPr fontId="19" type="noConversion"/>
  </si>
  <si>
    <t>Hirata</t>
  </si>
  <si>
    <t>Masayuki</t>
  </si>
  <si>
    <t>Osaka University.</t>
  </si>
  <si>
    <t>Holcomb</t>
  </si>
  <si>
    <t>Jay</t>
  </si>
  <si>
    <t>Hosako</t>
  </si>
  <si>
    <t>Iwao</t>
  </si>
  <si>
    <r>
      <t>N</t>
    </r>
    <r>
      <rPr>
        <sz val="10"/>
        <rFont val="Arial"/>
        <family val="2"/>
      </rPr>
      <t>ICT</t>
    </r>
  </si>
  <si>
    <t>Hu</t>
  </si>
  <si>
    <t>Mengshi</t>
  </si>
  <si>
    <t>Huawei </t>
  </si>
  <si>
    <t>Chunyu</t>
  </si>
  <si>
    <t>Ikegami</t>
  </si>
  <si>
    <t>Tetsushi</t>
  </si>
  <si>
    <t>Meiji University</t>
  </si>
  <si>
    <r>
      <rPr>
        <sz val="10"/>
        <rFont val="Arial"/>
        <family val="2"/>
      </rPr>
      <t>y</t>
    </r>
    <r>
      <rPr>
        <sz val="10"/>
        <rFont val="Arial"/>
        <family val="2"/>
      </rPr>
      <t>e</t>
    </r>
    <r>
      <rPr>
        <sz val="10"/>
        <rFont val="Arial"/>
        <family val="2"/>
      </rPr>
      <t>s</t>
    </r>
  </si>
  <si>
    <t>Jang</t>
  </si>
  <si>
    <t>Yeong Min</t>
  </si>
  <si>
    <t>Kokmin University</t>
    <phoneticPr fontId="19" type="noConversion"/>
  </si>
  <si>
    <t>Jiang</t>
  </si>
  <si>
    <t>Jeng-Shiann</t>
  </si>
  <si>
    <t>Jinjing</t>
  </si>
  <si>
    <t>Apple</t>
    <phoneticPr fontId="19" type="noConversion"/>
  </si>
  <si>
    <t>Joo</t>
  </si>
  <si>
    <t>Seong-Soon</t>
  </si>
  <si>
    <t>Jungnickel</t>
  </si>
  <si>
    <t>Volker</t>
  </si>
  <si>
    <t>no</t>
    <phoneticPr fontId="19" type="noConversion"/>
  </si>
  <si>
    <t>Juntunen</t>
  </si>
  <si>
    <t>Juha</t>
  </si>
  <si>
    <t> Meteorcomm</t>
  </si>
  <si>
    <t>Kabbinale</t>
  </si>
  <si>
    <t>Aniruddh</t>
  </si>
  <si>
    <r>
      <t>S</t>
    </r>
    <r>
      <rPr>
        <sz val="10"/>
        <rFont val="Arial"/>
        <family val="2"/>
      </rPr>
      <t>amsung</t>
    </r>
  </si>
  <si>
    <t>Kasamatsu</t>
  </si>
  <si>
    <t>Akifumi</t>
  </si>
  <si>
    <t>Kashiwagi</t>
  </si>
  <si>
    <t>Yoshio</t>
  </si>
  <si>
    <t>Keren</t>
  </si>
  <si>
    <t>Rani</t>
  </si>
  <si>
    <t>Kerry</t>
  </si>
  <si>
    <t>Stuart</t>
  </si>
  <si>
    <t>OK-Brit, Self</t>
    <phoneticPr fontId="19" type="noConversion"/>
  </si>
  <si>
    <t>Kim</t>
  </si>
  <si>
    <t>Minsoo</t>
  </si>
  <si>
    <t>Kinney</t>
  </si>
  <si>
    <t>Patrick</t>
  </si>
  <si>
    <t>Kitazawa</t>
  </si>
  <si>
    <t>Shoichi</t>
  </si>
  <si>
    <t xml:space="preserve"> Muroran IT</t>
    <phoneticPr fontId="19" type="noConversion"/>
  </si>
  <si>
    <t>Kivinen</t>
  </si>
  <si>
    <t>Tero</t>
  </si>
  <si>
    <r>
      <t>n</t>
    </r>
    <r>
      <rPr>
        <sz val="10"/>
        <rFont val="Arial"/>
        <family val="2"/>
      </rPr>
      <t>ot affiliated</t>
    </r>
  </si>
  <si>
    <r>
      <t>n</t>
    </r>
    <r>
      <rPr>
        <sz val="10"/>
        <rFont val="Arial"/>
        <family val="2"/>
      </rPr>
      <t>o</t>
    </r>
  </si>
  <si>
    <t>Kobayashi</t>
  </si>
  <si>
    <t>Takumi</t>
  </si>
  <si>
    <t>Kohno</t>
  </si>
  <si>
    <t>Ryuji</t>
  </si>
  <si>
    <t>YNU/YRP-IAI</t>
  </si>
  <si>
    <t>Koo</t>
  </si>
  <si>
    <t>Jonghoe</t>
  </si>
  <si>
    <t>Krieger</t>
  </si>
  <si>
    <t>Ann</t>
  </si>
  <si>
    <r>
      <t>D</t>
    </r>
    <r>
      <rPr>
        <sz val="10"/>
        <rFont val="Arial"/>
        <family val="2"/>
      </rPr>
      <t>oD</t>
    </r>
  </si>
  <si>
    <t>Kuechler</t>
  </si>
  <si>
    <t>Wolfgang</t>
  </si>
  <si>
    <r>
      <t>N</t>
    </r>
    <r>
      <rPr>
        <sz val="10"/>
        <rFont val="Arial"/>
        <family val="2"/>
      </rPr>
      <t>XP</t>
    </r>
  </si>
  <si>
    <t>Kuerner</t>
  </si>
  <si>
    <t>U Braunschweig</t>
  </si>
  <si>
    <t>Kuramochi</t>
  </si>
  <si>
    <t>Takashi</t>
  </si>
  <si>
    <t>Lee</t>
  </si>
  <si>
    <t>Mingyu</t>
  </si>
  <si>
    <t>Lemsitzer</t>
  </si>
  <si>
    <t>Stefan</t>
  </si>
  <si>
    <t>Leong</t>
  </si>
  <si>
    <t>Frank</t>
  </si>
  <si>
    <t>Li</t>
  </si>
  <si>
    <t>Huan-Bang</t>
  </si>
  <si>
    <t>Lim</t>
  </si>
  <si>
    <t>Sang-Kyu</t>
  </si>
  <si>
    <r>
      <t>E</t>
    </r>
    <r>
      <rPr>
        <sz val="10"/>
        <rFont val="Arial"/>
        <family val="2"/>
      </rPr>
      <t>TRI</t>
    </r>
  </si>
  <si>
    <t>Liu</t>
  </si>
  <si>
    <t>Yong</t>
  </si>
  <si>
    <t>Chenchen</t>
  </si>
  <si>
    <t>Peng</t>
  </si>
  <si>
    <t>Luo</t>
  </si>
  <si>
    <t>Xiliang</t>
  </si>
  <si>
    <t>Ma</t>
  </si>
  <si>
    <t>Yongsen</t>
  </si>
  <si>
    <t>Mariappan</t>
  </si>
  <si>
    <t>Vinayagam</t>
  </si>
  <si>
    <t>SMRK</t>
    <phoneticPr fontId="19" type="noConversion"/>
  </si>
  <si>
    <t>Murray</t>
  </si>
  <si>
    <t>Carl</t>
  </si>
  <si>
    <r>
      <t>Qorvo</t>
    </r>
    <r>
      <rPr>
        <sz val="12"/>
        <color rgb="FF000000"/>
        <rFont val="Calibri"/>
        <family val="2"/>
      </rPr>
      <t> </t>
    </r>
  </si>
  <si>
    <t>Nabki</t>
  </si>
  <si>
    <t>Frederic</t>
  </si>
  <si>
    <t>Neirynck</t>
  </si>
  <si>
    <t>Dries</t>
  </si>
  <si>
    <t>Ultra Radio </t>
  </si>
  <si>
    <t>Niewczas</t>
  </si>
  <si>
    <t>Jaroslaw</t>
  </si>
  <si>
    <t>Qorvo </t>
    <phoneticPr fontId="19" type="noConversion"/>
  </si>
  <si>
    <t>Oh</t>
  </si>
  <si>
    <t>Hyunseob</t>
  </si>
  <si>
    <t>Pakrooh</t>
  </si>
  <si>
    <t>Pooria</t>
  </si>
  <si>
    <r>
      <t>u</t>
    </r>
    <r>
      <rPr>
        <sz val="10"/>
        <rFont val="Arial"/>
        <family val="2"/>
      </rPr>
      <t>nknown</t>
    </r>
  </si>
  <si>
    <t>Palmer</t>
  </si>
  <si>
    <t>Clark</t>
  </si>
  <si>
    <t>Pirhonen</t>
  </si>
  <si>
    <t>Riku</t>
  </si>
  <si>
    <t>Powell</t>
  </si>
  <si>
    <t>Clinton</t>
  </si>
  <si>
    <t>Rahmani</t>
  </si>
  <si>
    <t>Mohammad</t>
  </si>
  <si>
    <t>Spark</t>
    <phoneticPr fontId="19" type="noConversion"/>
  </si>
  <si>
    <t>Rantala</t>
  </si>
  <si>
    <t>Enrico-Henrik</t>
  </si>
  <si>
    <t>Redlich</t>
  </si>
  <si>
    <t>Oded</t>
  </si>
  <si>
    <t>Joerg</t>
  </si>
  <si>
    <t>TU Ilmenau/Fraunhofer IIS</t>
    <phoneticPr fontId="19" type="noConversion"/>
  </si>
  <si>
    <t>Rolfe</t>
  </si>
  <si>
    <t>Benjamin</t>
  </si>
  <si>
    <t>Saito</t>
  </si>
  <si>
    <t>Hiroki</t>
  </si>
  <si>
    <t>Salazar Cardozo</t>
  </si>
  <si>
    <t>Ruben E</t>
  </si>
  <si>
    <t> SKG Waves.</t>
  </si>
  <si>
    <t>Sand</t>
  </si>
  <si>
    <t>Stephan</t>
  </si>
  <si>
    <t>Sasaki</t>
  </si>
  <si>
    <t>Shigenobu</t>
  </si>
  <si>
    <t>Niigata Unversity</t>
  </si>
  <si>
    <t>Sasoglu</t>
  </si>
  <si>
    <t>Eren</t>
  </si>
  <si>
    <t>Sayrafian</t>
  </si>
  <si>
    <t>Kamran</t>
  </si>
  <si>
    <r>
      <t>N</t>
    </r>
    <r>
      <rPr>
        <sz val="10"/>
        <rFont val="Arial"/>
        <family val="2"/>
      </rPr>
      <t>IST</t>
    </r>
  </si>
  <si>
    <t>Sekine</t>
  </si>
  <si>
    <t>Norihiko</t>
  </si>
  <si>
    <t>Serang</t>
  </si>
  <si>
    <t>Daoud</t>
  </si>
  <si>
    <t>Shah</t>
  </si>
  <si>
    <t>Kunal</t>
  </si>
  <si>
    <t>yes</t>
    <phoneticPr fontId="19" type="noConversion"/>
  </si>
  <si>
    <t>Shilo</t>
  </si>
  <si>
    <t>Shimi</t>
  </si>
  <si>
    <t>Stuebing</t>
  </si>
  <si>
    <t>Gary</t>
  </si>
  <si>
    <t>Sturek</t>
  </si>
  <si>
    <t>Don</t>
  </si>
  <si>
    <t>Itron</t>
    <phoneticPr fontId="19" type="noConversion"/>
  </si>
  <si>
    <t>Suzuki</t>
  </si>
  <si>
    <t>Takafumi</t>
  </si>
  <si>
    <t>Tada</t>
  </si>
  <si>
    <t>Tian</t>
  </si>
  <si>
    <t>Bin</t>
  </si>
  <si>
    <t>Verma</t>
  </si>
  <si>
    <t>Lochan</t>
  </si>
  <si>
    <t>Verso</t>
  </si>
  <si>
    <t>Billy</t>
  </si>
  <si>
    <t>Qorvo.</t>
  </si>
  <si>
    <t>Wang</t>
  </si>
  <si>
    <t>Yi</t>
  </si>
  <si>
    <t> Huawei</t>
  </si>
  <si>
    <t>Wisland</t>
  </si>
  <si>
    <t>Dag</t>
  </si>
  <si>
    <t>Wu</t>
  </si>
  <si>
    <t>Kuan</t>
  </si>
  <si>
    <t>Yamamoto</t>
  </si>
  <si>
    <t>Yang</t>
  </si>
  <si>
    <t>Shang-Te</t>
  </si>
  <si>
    <t>Xun</t>
  </si>
  <si>
    <t>Ye</t>
  </si>
  <si>
    <t>Zhenzhen</t>
  </si>
  <si>
    <t>Su Khiong</t>
  </si>
  <si>
    <t>Yoon</t>
  </si>
  <si>
    <t>Kangjin</t>
  </si>
  <si>
    <t>Zakaib</t>
  </si>
  <si>
    <t>Larry</t>
  </si>
  <si>
    <t>Spark Microsystems</t>
  </si>
  <si>
    <t>Zeisberg</t>
  </si>
  <si>
    <t>Sven</t>
  </si>
  <si>
    <t>Zhou</t>
  </si>
  <si>
    <t>Mingda</t>
  </si>
  <si>
    <t>Zou</t>
  </si>
  <si>
    <t>Qiyue</t>
  </si>
  <si>
    <t>Andre</t>
  </si>
  <si>
    <t>Jean-Marie</t>
  </si>
  <si>
    <t>ST microelectronics</t>
  </si>
  <si>
    <t>Lin</t>
  </si>
  <si>
    <t>Wei</t>
  </si>
  <si>
    <t>Sun</t>
  </si>
  <si>
    <r>
      <t>H</t>
    </r>
    <r>
      <rPr>
        <sz val="10"/>
        <rFont val="Arial"/>
        <family val="2"/>
      </rPr>
      <t xml:space="preserve">uawei </t>
    </r>
  </si>
  <si>
    <t>McCann</t>
  </si>
  <si>
    <t>Stephen</t>
  </si>
  <si>
    <t>Qian</t>
  </si>
  <si>
    <t>Segev</t>
  </si>
  <si>
    <t>Jonathan</t>
  </si>
  <si>
    <t>Intel</t>
    <phoneticPr fontId="19" type="noConversion"/>
  </si>
  <si>
    <r>
      <t>N</t>
    </r>
    <r>
      <rPr>
        <sz val="10"/>
        <rFont val="Arial"/>
        <family val="2"/>
      </rPr>
      <t>o</t>
    </r>
  </si>
  <si>
    <t>So</t>
  </si>
  <si>
    <t>Youngwan</t>
  </si>
  <si>
    <t>Au</t>
  </si>
  <si>
    <t>Kwok Shum</t>
  </si>
  <si>
    <t>Chaplin</t>
  </si>
  <si>
    <t>Clint</t>
  </si>
  <si>
    <t>Gilb</t>
  </si>
  <si>
    <t>James</t>
  </si>
  <si>
    <t>Godfrey</t>
  </si>
  <si>
    <t>Tim</t>
  </si>
  <si>
    <t>Mody</t>
  </si>
  <si>
    <t>Apurva</t>
  </si>
  <si>
    <t>Nikolich</t>
  </si>
  <si>
    <t>Paul</t>
  </si>
  <si>
    <t>Parsons</t>
  </si>
  <si>
    <t>Glenn</t>
  </si>
  <si>
    <t>Shellhammer</t>
  </si>
  <si>
    <r>
      <t>Q</t>
    </r>
    <r>
      <rPr>
        <sz val="10"/>
        <rFont val="Arial"/>
        <family val="2"/>
      </rPr>
      <t>ualcomm</t>
    </r>
  </si>
  <si>
    <t>rejected</t>
  </si>
  <si>
    <t>011100 and 00111111000 are the preamble of packet in MIMO C-OOK scheme. We follow the IEEE format.</t>
  </si>
  <si>
    <t>will table 79a based on Document DCN 15-23-0027-00-007a</t>
  </si>
  <si>
    <t>will update 16.1.3 as suggestions</t>
  </si>
  <si>
    <t xml:space="preserve"> </t>
  </si>
  <si>
    <t>Sangsung Choi (Kookmin University)</t>
  </si>
  <si>
    <t>sklim@etri.re.kr</t>
  </si>
  <si>
    <t xml:space="preserve">E-mail: yjang@kookmin.ac.kr, , </t>
  </si>
  <si>
    <t>vinayagam@ieee.org</t>
  </si>
  <si>
    <t>IEEE P802.15-22-0674-03-007a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</si>
</sst>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dd/mm/yyyy"/>
  </numFmts>
  <fonts count="2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b/>
      <sz val="9"/>
      <name val="Arial"/>
      <family val="2"/>
    </font>
    <font>
      <u/>
      <sz val="10"/>
      <color rgb="FF0000FF"/>
      <name val="Arial"/>
      <family val="2"/>
      <charset val="1"/>
    </font>
    <font>
      <i/>
      <sz val="10"/>
      <name val="Arial"/>
      <family val="2"/>
    </font>
    <font>
      <b/>
      <sz val="10"/>
      <color rgb="FF000000"/>
      <name val="Verdana"/>
      <family val="2"/>
    </font>
    <font>
      <sz val="10"/>
      <color theme="1"/>
      <name val="Arial"/>
      <family val="2"/>
    </font>
    <font>
      <u/>
      <sz val="10"/>
      <color theme="1"/>
      <name val="Arial"/>
      <family val="2"/>
      <charset val="1"/>
    </font>
    <font>
      <u/>
      <sz val="10"/>
      <color theme="1"/>
      <name val="Arial"/>
      <family val="2"/>
    </font>
    <font>
      <sz val="11"/>
      <color theme="1"/>
      <name val="Calibri"/>
      <family val="2"/>
      <charset val="1"/>
    </font>
    <font>
      <i/>
      <sz val="10"/>
      <color theme="1"/>
      <name val="Arial"/>
      <family val="2"/>
    </font>
    <font>
      <b/>
      <sz val="10"/>
      <color theme="1"/>
      <name val="Arial"/>
      <family val="2"/>
    </font>
    <font>
      <sz val="11"/>
      <color rgb="FFFA7D00"/>
      <name val="Calibri"/>
      <family val="2"/>
      <scheme val="minor"/>
    </font>
    <font>
      <b/>
      <sz val="12"/>
      <name val="Arial"/>
      <family val="2"/>
    </font>
    <font>
      <b/>
      <sz val="12"/>
      <color indexed="9"/>
      <name val="Calibri"/>
      <family val="2"/>
    </font>
    <font>
      <b/>
      <sz val="10"/>
      <color indexed="9"/>
      <name val="Arial"/>
      <family val="2"/>
    </font>
    <font>
      <sz val="12"/>
      <color theme="1"/>
      <name val="Calibri"/>
      <family val="2"/>
    </font>
    <font>
      <sz val="10"/>
      <color rgb="FF0070C0"/>
      <name val="Arial"/>
      <family val="2"/>
    </font>
    <font>
      <sz val="12"/>
      <color rgb="FF000000"/>
      <name val="Arial"/>
      <family val="2"/>
    </font>
    <font>
      <sz val="12"/>
      <color rgb="FF000000"/>
      <name val="Calibri"/>
      <family val="2"/>
    </font>
    <font>
      <sz val="10"/>
      <name val="Times New Roman"/>
      <family val="1"/>
    </font>
  </fonts>
  <fills count="11">
    <fill>
      <patternFill patternType="none"/>
    </fill>
    <fill>
      <patternFill patternType="gray125"/>
    </fill>
    <fill>
      <patternFill patternType="solid">
        <fgColor indexed="13"/>
        <bgColor indexed="3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7030A0"/>
        <bgColor indexed="64"/>
      </patternFill>
    </fill>
    <fill>
      <patternFill patternType="solid">
        <fgColor indexed="57"/>
        <bgColor indexed="64"/>
      </patternFill>
    </fill>
    <fill>
      <patternFill patternType="solid">
        <fgColor indexed="55"/>
        <bgColor indexed="23"/>
      </patternFill>
    </fill>
    <fill>
      <patternFill patternType="solid">
        <fgColor theme="9" tint="0.79998168889431442"/>
        <bgColor indexed="64"/>
      </patternFill>
    </fill>
    <fill>
      <patternFill patternType="solid">
        <fgColor rgb="FFFF000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s>
  <cellStyleXfs count="5">
    <xf numFmtId="0" fontId="0" fillId="0" borderId="0"/>
    <xf numFmtId="0" fontId="7"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cellStyleXfs>
  <cellXfs count="115">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0" xfId="0" applyFont="1"/>
    <xf numFmtId="0" fontId="7" fillId="0" borderId="0" xfId="1" applyAlignment="1">
      <alignment wrapText="1"/>
    </xf>
    <xf numFmtId="0" fontId="5" fillId="0" borderId="0" xfId="0" applyFont="1"/>
    <xf numFmtId="0" fontId="5" fillId="0" borderId="0" xfId="0" applyFont="1" applyAlignment="1">
      <alignment horizontal="center" wrapText="1"/>
    </xf>
    <xf numFmtId="0" fontId="8" fillId="0" borderId="0" xfId="2" applyAlignment="1" applyProtection="1"/>
    <xf numFmtId="49" fontId="5" fillId="0" borderId="0" xfId="0" applyNumberFormat="1" applyFont="1"/>
    <xf numFmtId="49" fontId="0" fillId="0" borderId="0" xfId="0" applyNumberFormat="1"/>
    <xf numFmtId="0" fontId="5"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10" fillId="0" borderId="0" xfId="2" applyFont="1" applyBorder="1" applyAlignment="1" applyProtection="1"/>
    <xf numFmtId="0" fontId="0" fillId="0" borderId="0" xfId="0" applyFont="1" applyAlignment="1">
      <alignment horizontal="left"/>
    </xf>
    <xf numFmtId="165" fontId="0" fillId="0" borderId="0" xfId="0" applyNumberFormat="1" applyFont="1"/>
    <xf numFmtId="11" fontId="0" fillId="0" borderId="0" xfId="0" applyNumberFormat="1" applyFont="1" applyAlignment="1">
      <alignment wrapText="1"/>
    </xf>
    <xf numFmtId="0" fontId="7" fillId="0" borderId="0" xfId="0" applyFont="1" applyAlignment="1">
      <alignment wrapText="1"/>
    </xf>
    <xf numFmtId="0" fontId="0" fillId="0" borderId="0" xfId="0" applyAlignment="1">
      <alignment horizontal="center"/>
    </xf>
    <xf numFmtId="0" fontId="0" fillId="0" borderId="0" xfId="0" applyAlignment="1">
      <alignment horizontal="left" vertical="top"/>
    </xf>
    <xf numFmtId="49" fontId="0" fillId="0" borderId="0" xfId="0" quotePrefix="1" applyNumberFormat="1" applyAlignment="1">
      <alignment horizontal="left" vertical="top"/>
    </xf>
    <xf numFmtId="49" fontId="0" fillId="0" borderId="0" xfId="0" applyNumberFormat="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12" fillId="0" borderId="0" xfId="0" applyFont="1"/>
    <xf numFmtId="0" fontId="4" fillId="0" borderId="0" xfId="1" applyFont="1" applyBorder="1" applyAlignment="1">
      <alignment horizontal="left"/>
    </xf>
    <xf numFmtId="0" fontId="13" fillId="0" borderId="0" xfId="0" applyFont="1"/>
    <xf numFmtId="0" fontId="14" fillId="0" borderId="0" xfId="2" applyFont="1" applyBorder="1" applyAlignment="1" applyProtection="1"/>
    <xf numFmtId="49" fontId="13" fillId="0" borderId="0" xfId="0" applyNumberFormat="1" applyFont="1"/>
    <xf numFmtId="0" fontId="13" fillId="0" borderId="0" xfId="0" applyFont="1" applyAlignment="1">
      <alignment wrapText="1"/>
    </xf>
    <xf numFmtId="0" fontId="13" fillId="0" borderId="0" xfId="0" applyFont="1" applyAlignment="1">
      <alignment horizontal="left"/>
    </xf>
    <xf numFmtId="0" fontId="15" fillId="0" borderId="0" xfId="2" applyFont="1" applyAlignment="1" applyProtection="1"/>
    <xf numFmtId="0" fontId="13" fillId="0" borderId="0" xfId="0" applyFont="1" applyAlignment="1">
      <alignment horizontal="center"/>
    </xf>
    <xf numFmtId="49" fontId="13" fillId="0" borderId="0" xfId="0" applyNumberFormat="1" applyFont="1" applyAlignment="1">
      <alignment horizontal="center"/>
    </xf>
    <xf numFmtId="0" fontId="16" fillId="0" borderId="0" xfId="0" applyFont="1" applyAlignment="1">
      <alignment wrapText="1"/>
    </xf>
    <xf numFmtId="0" fontId="13" fillId="0" borderId="0" xfId="0" applyFont="1" applyAlignment="1">
      <alignment horizontal="right"/>
    </xf>
    <xf numFmtId="49" fontId="13" fillId="0" borderId="0" xfId="0" applyNumberFormat="1" applyFont="1" applyAlignment="1">
      <alignment horizontal="right"/>
    </xf>
    <xf numFmtId="0" fontId="9" fillId="0" borderId="0" xfId="1" applyFont="1" applyFill="1" applyBorder="1" applyAlignment="1">
      <alignment horizontal="center" wrapText="1"/>
    </xf>
    <xf numFmtId="0" fontId="13" fillId="4" borderId="0" xfId="0" applyFont="1" applyFill="1"/>
    <xf numFmtId="0" fontId="13" fillId="3" borderId="0" xfId="0" applyFont="1" applyFill="1"/>
    <xf numFmtId="0" fontId="4" fillId="0" borderId="0" xfId="1" applyFont="1" applyBorder="1" applyAlignment="1">
      <alignment vertical="top" wrapText="1"/>
    </xf>
    <xf numFmtId="0" fontId="0" fillId="5" borderId="0" xfId="0" applyFill="1"/>
    <xf numFmtId="0" fontId="0" fillId="5" borderId="0" xfId="0" applyFill="1" applyAlignment="1">
      <alignment horizontal="center"/>
    </xf>
    <xf numFmtId="49" fontId="0" fillId="5" borderId="0" xfId="0" applyNumberFormat="1" applyFill="1"/>
    <xf numFmtId="0" fontId="0" fillId="5" borderId="0" xfId="0" applyFill="1" applyAlignment="1">
      <alignment horizontal="right"/>
    </xf>
    <xf numFmtId="0" fontId="0" fillId="5" borderId="0" xfId="0" applyFill="1" applyAlignment="1">
      <alignment wrapText="1"/>
    </xf>
    <xf numFmtId="0" fontId="0" fillId="5" borderId="0" xfId="0" applyFill="1" applyAlignment="1">
      <alignment horizontal="left"/>
    </xf>
    <xf numFmtId="0" fontId="0" fillId="4" borderId="0" xfId="0" applyFill="1"/>
    <xf numFmtId="0" fontId="13" fillId="5" borderId="0" xfId="0" applyFont="1" applyFill="1" applyBorder="1"/>
    <xf numFmtId="0" fontId="13" fillId="5" borderId="0" xfId="0" applyFont="1" applyFill="1" applyBorder="1" applyAlignment="1">
      <alignment horizontal="center"/>
    </xf>
    <xf numFmtId="49" fontId="13" fillId="5" borderId="0" xfId="0" applyNumberFormat="1" applyFont="1" applyFill="1" applyBorder="1"/>
    <xf numFmtId="0" fontId="13" fillId="5" borderId="0" xfId="0" applyFont="1" applyFill="1" applyBorder="1" applyAlignment="1">
      <alignment horizontal="right"/>
    </xf>
    <xf numFmtId="0" fontId="13" fillId="5" borderId="0" xfId="0" applyFont="1" applyFill="1" applyBorder="1" applyAlignment="1">
      <alignment wrapText="1"/>
    </xf>
    <xf numFmtId="0" fontId="13" fillId="5" borderId="0" xfId="0" applyFont="1" applyFill="1" applyBorder="1" applyAlignment="1">
      <alignment horizontal="left"/>
    </xf>
    <xf numFmtId="0" fontId="0" fillId="6" borderId="0" xfId="0" applyFill="1"/>
    <xf numFmtId="0" fontId="0" fillId="3" borderId="0" xfId="0" applyFill="1"/>
    <xf numFmtId="0" fontId="18" fillId="0" borderId="5" xfId="0" applyFont="1" applyBorder="1" applyAlignment="1">
      <alignment horizontal="center" wrapText="1"/>
    </xf>
    <xf numFmtId="0" fontId="20" fillId="0" borderId="0" xfId="0" applyFont="1" applyAlignment="1">
      <alignment horizontal="center"/>
    </xf>
    <xf numFmtId="0" fontId="0" fillId="0" borderId="0" xfId="0" applyFont="1"/>
    <xf numFmtId="0" fontId="5" fillId="0" borderId="6" xfId="0" applyFont="1" applyBorder="1"/>
    <xf numFmtId="0" fontId="5" fillId="0" borderId="0" xfId="0" applyFont="1" applyAlignment="1">
      <alignment horizontal="right"/>
    </xf>
    <xf numFmtId="0" fontId="0" fillId="0" borderId="0" xfId="0"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5" fillId="0" borderId="0" xfId="0" applyFont="1" applyAlignment="1">
      <alignment horizontal="right" wrapText="1"/>
    </xf>
    <xf numFmtId="10" fontId="0" fillId="0" borderId="0" xfId="0" applyNumberFormat="1" applyAlignment="1">
      <alignment horizontal="center" vertical="center"/>
    </xf>
    <xf numFmtId="10" fontId="5" fillId="0" borderId="0" xfId="0" applyNumberFormat="1" applyFont="1" applyAlignment="1">
      <alignment horizontal="center" vertical="center"/>
    </xf>
    <xf numFmtId="0" fontId="21" fillId="7" borderId="9" xfId="0" applyFont="1" applyFill="1" applyBorder="1" applyAlignment="1">
      <alignment horizontal="center" vertical="center"/>
    </xf>
    <xf numFmtId="0" fontId="22" fillId="8" borderId="4" xfId="0" applyFont="1" applyFill="1" applyBorder="1" applyAlignment="1">
      <alignment horizontal="center" vertical="center" wrapText="1"/>
    </xf>
    <xf numFmtId="0" fontId="0" fillId="0" borderId="4" xfId="0" applyBorder="1"/>
    <xf numFmtId="0" fontId="23" fillId="0" borderId="0" xfId="0" applyFont="1" applyAlignment="1">
      <alignment horizontal="center" vertical="center"/>
    </xf>
    <xf numFmtId="0" fontId="23" fillId="0" borderId="0" xfId="0" applyFont="1" applyAlignment="1">
      <alignment horizontal="left" vertical="center"/>
    </xf>
    <xf numFmtId="0" fontId="24" fillId="0" borderId="0" xfId="4" applyFont="1"/>
    <xf numFmtId="0" fontId="7" fillId="0" borderId="0" xfId="0" applyFont="1" applyFill="1" applyBorder="1" applyAlignment="1">
      <alignment horizontal="center"/>
    </xf>
    <xf numFmtId="0" fontId="7" fillId="0" borderId="0" xfId="0" applyFont="1" applyAlignment="1">
      <alignment horizontal="center" vertical="center"/>
    </xf>
    <xf numFmtId="0" fontId="24" fillId="0" borderId="0" xfId="4" applyFont="1" applyAlignment="1">
      <alignment horizontal="center" vertical="center"/>
    </xf>
    <xf numFmtId="0" fontId="7" fillId="0" borderId="0" xfId="0" applyFont="1" applyAlignment="1">
      <alignment horizontal="center"/>
    </xf>
    <xf numFmtId="0" fontId="23" fillId="9" borderId="0" xfId="0" applyFont="1" applyFill="1" applyAlignment="1">
      <alignment horizontal="center" vertical="center"/>
    </xf>
    <xf numFmtId="0" fontId="23" fillId="9" borderId="0" xfId="0" applyFont="1" applyFill="1" applyAlignment="1">
      <alignment horizontal="left" vertical="center"/>
    </xf>
    <xf numFmtId="0" fontId="0" fillId="9" borderId="0" xfId="0" applyFill="1" applyAlignment="1">
      <alignment horizontal="center"/>
    </xf>
    <xf numFmtId="0" fontId="7" fillId="9" borderId="0" xfId="0" applyFont="1" applyFill="1" applyAlignment="1">
      <alignment horizontal="center" vertical="center"/>
    </xf>
    <xf numFmtId="0" fontId="24" fillId="9" borderId="0" xfId="4" applyFont="1" applyFill="1"/>
    <xf numFmtId="0" fontId="0" fillId="9" borderId="0" xfId="0" applyFill="1" applyAlignment="1">
      <alignment horizontal="center" vertical="center"/>
    </xf>
    <xf numFmtId="0" fontId="0" fillId="9" borderId="0" xfId="0" applyFill="1"/>
    <xf numFmtId="0" fontId="23" fillId="0" borderId="0" xfId="0" applyFont="1" applyFill="1" applyAlignment="1">
      <alignment horizontal="center" vertical="center"/>
    </xf>
    <xf numFmtId="0" fontId="23" fillId="0" borderId="0" xfId="0" applyFont="1" applyFill="1" applyAlignment="1">
      <alignment horizontal="left" vertical="center"/>
    </xf>
    <xf numFmtId="0" fontId="7" fillId="0" borderId="0" xfId="0" applyFont="1" applyFill="1" applyAlignment="1">
      <alignment horizontal="center"/>
    </xf>
    <xf numFmtId="0" fontId="0" fillId="0" borderId="0" xfId="0" applyFill="1" applyAlignment="1">
      <alignment horizontal="center" vertical="center"/>
    </xf>
    <xf numFmtId="0" fontId="0" fillId="0" borderId="0" xfId="0" applyFill="1"/>
    <xf numFmtId="0" fontId="0" fillId="0" borderId="0" xfId="0" applyFill="1" applyAlignment="1">
      <alignment horizontal="center"/>
    </xf>
    <xf numFmtId="0" fontId="7" fillId="0" borderId="0" xfId="0" applyFont="1" applyFill="1" applyAlignment="1">
      <alignment horizontal="center" vertical="center"/>
    </xf>
    <xf numFmtId="0" fontId="24" fillId="0" borderId="0" xfId="4" applyFont="1" applyFill="1" applyAlignment="1">
      <alignment horizontal="center" vertical="center"/>
    </xf>
    <xf numFmtId="0" fontId="7" fillId="9" borderId="0" xfId="0" applyFont="1" applyFill="1" applyAlignment="1">
      <alignment horizontal="center"/>
    </xf>
    <xf numFmtId="0" fontId="25" fillId="0" borderId="0" xfId="0" applyFont="1" applyAlignment="1">
      <alignment horizont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7" fillId="0" borderId="0" xfId="0" applyFont="1"/>
    <xf numFmtId="0" fontId="13" fillId="10" borderId="0" xfId="0" applyFont="1" applyFill="1"/>
    <xf numFmtId="0" fontId="4" fillId="0" borderId="2" xfId="1" applyFont="1" applyBorder="1" applyAlignment="1">
      <alignment vertical="top" wrapText="1"/>
    </xf>
    <xf numFmtId="0" fontId="4" fillId="0" borderId="3" xfId="1" applyFont="1" applyBorder="1" applyAlignment="1">
      <alignment vertical="top" wrapText="1"/>
    </xf>
    <xf numFmtId="0" fontId="4" fillId="0" borderId="4" xfId="1" applyFont="1" applyBorder="1"/>
    <xf numFmtId="0" fontId="27" fillId="0" borderId="4" xfId="1" applyFont="1" applyBorder="1" applyAlignment="1">
      <alignment vertical="top" wrapText="1"/>
    </xf>
    <xf numFmtId="0" fontId="27" fillId="0" borderId="0" xfId="1" applyFont="1"/>
    <xf numFmtId="0" fontId="4" fillId="0" borderId="2" xfId="1" applyFont="1" applyBorder="1" applyAlignment="1">
      <alignment vertical="top" wrapText="1"/>
    </xf>
    <xf numFmtId="0" fontId="4"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4" fillId="0" borderId="10" xfId="1" applyFont="1" applyBorder="1" applyAlignment="1">
      <alignment vertical="top" wrapText="1"/>
    </xf>
    <xf numFmtId="0" fontId="5" fillId="2" borderId="0" xfId="0" applyFont="1" applyFill="1" applyAlignment="1">
      <alignment horizontal="left" vertical="top" wrapText="1"/>
    </xf>
    <xf numFmtId="0" fontId="20" fillId="0" borderId="0" xfId="0" applyFont="1" applyAlignment="1">
      <alignment horizontal="center"/>
    </xf>
  </cellXfs>
  <cellStyles count="5">
    <cellStyle name="Hyperlink" xfId="2" builtinId="8"/>
    <cellStyle name="Hyperlink 2" xfId="3"/>
    <cellStyle name="Normal" xfId="0" builtinId="0"/>
    <cellStyle name="Normal 2" xfId="1"/>
    <cellStyle name="표준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ruben.salazar@skgwaves.com" TargetMode="External"/><Relationship Id="rId107" Type="http://schemas.openxmlformats.org/officeDocument/2006/relationships/hyperlink" Target="mailto:kivinen@iki.fi" TargetMode="External"/><Relationship Id="rId11" Type="http://schemas.openxmlformats.org/officeDocument/2006/relationships/hyperlink" Target="mailto:volker.jungnickel@hhi.fraunhofer.de"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ruben.salazar@skgwaves.com" TargetMode="External"/><Relationship Id="rId5" Type="http://schemas.openxmlformats.org/officeDocument/2006/relationships/hyperlink" Target="mailto:volker.jungnickel@hhi.fraunhofer.de"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22" Type="http://schemas.openxmlformats.org/officeDocument/2006/relationships/hyperlink" Target="mailto:kivinen@iki.fi" TargetMode="External"/><Relationship Id="rId27" Type="http://schemas.openxmlformats.org/officeDocument/2006/relationships/hyperlink" Target="mailto:kivinen@iki.fi" TargetMode="External"/><Relationship Id="rId43" Type="http://schemas.openxmlformats.org/officeDocument/2006/relationships/hyperlink" Target="mailto:kivinen@iki.fi" TargetMode="External"/><Relationship Id="rId48" Type="http://schemas.openxmlformats.org/officeDocument/2006/relationships/hyperlink" Target="mailto:kivinen@iki.fi"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ruben.salazar@skgwaves.com" TargetMode="External"/><Relationship Id="rId134" Type="http://schemas.openxmlformats.org/officeDocument/2006/relationships/hyperlink" Target="mailto:ruben.salazar@skgwaves.com" TargetMode="External"/><Relationship Id="rId139" Type="http://schemas.openxmlformats.org/officeDocument/2006/relationships/hyperlink" Target="mailto:ruben.salazar@skgwaves.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jonathan.segev@intel.com" TargetMode="External"/><Relationship Id="rId33"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ruben.salazar@skgwaves.com" TargetMode="External"/><Relationship Id="rId129" Type="http://schemas.openxmlformats.org/officeDocument/2006/relationships/hyperlink" Target="mailto:ruben.salazar@skgwaves.com" TargetMode="External"/><Relationship Id="rId54" Type="http://schemas.openxmlformats.org/officeDocument/2006/relationships/hyperlink" Target="mailto:kivinen@iki.fi"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ruben.salazar@skgwaves.com" TargetMode="External"/><Relationship Id="rId145" Type="http://schemas.openxmlformats.org/officeDocument/2006/relationships/hyperlink" Target="mailto:shellhammer@ieee.org"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23" Type="http://schemas.openxmlformats.org/officeDocument/2006/relationships/hyperlink" Target="mailto:kivinen@iki.fi"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119" Type="http://schemas.openxmlformats.org/officeDocument/2006/relationships/hyperlink" Target="mailto:ruben.salazar@skgwaves.com" TargetMode="External"/><Relationship Id="rId44" Type="http://schemas.openxmlformats.org/officeDocument/2006/relationships/hyperlink" Target="mailto:kivinen@iki.fi"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ruben.salazar@skgwaves.com" TargetMode="External"/><Relationship Id="rId135" Type="http://schemas.openxmlformats.org/officeDocument/2006/relationships/hyperlink" Target="mailto:ruben.salazar@skgwaves.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jonathan.segev@intel.com" TargetMode="External"/><Relationship Id="rId39" Type="http://schemas.openxmlformats.org/officeDocument/2006/relationships/hyperlink" Target="mailto:kivinen@iki.fi" TargetMode="External"/><Relationship Id="rId109" Type="http://schemas.openxmlformats.org/officeDocument/2006/relationships/hyperlink" Target="mailto:kivinen@iki.fi" TargetMode="External"/><Relationship Id="rId34" Type="http://schemas.openxmlformats.org/officeDocument/2006/relationships/hyperlink" Target="mailto:kivinen@iki.fi" TargetMode="External"/><Relationship Id="rId50"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ruben.salazar@skgwaves.com" TargetMode="External"/><Relationship Id="rId125" Type="http://schemas.openxmlformats.org/officeDocument/2006/relationships/hyperlink" Target="mailto:ruben.salazar@skgwaves.com" TargetMode="External"/><Relationship Id="rId141" Type="http://schemas.openxmlformats.org/officeDocument/2006/relationships/hyperlink" Target="mailto:ruben.salazar@skgwaves.com" TargetMode="External"/><Relationship Id="rId146" Type="http://schemas.openxmlformats.org/officeDocument/2006/relationships/printerSettings" Target="../printerSettings/printerSettings2.bin"/><Relationship Id="rId7" Type="http://schemas.openxmlformats.org/officeDocument/2006/relationships/hyperlink" Target="mailto:volker.jungnickel@hhi.fraunhofer.de"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 Type="http://schemas.openxmlformats.org/officeDocument/2006/relationships/hyperlink" Target="mailto:volker.jungnickel@hhi.fraunhofer.de" TargetMode="External"/><Relationship Id="rId29" Type="http://schemas.openxmlformats.org/officeDocument/2006/relationships/hyperlink" Target="mailto:kivinen@iki.fi" TargetMode="External"/><Relationship Id="rId24" Type="http://schemas.openxmlformats.org/officeDocument/2006/relationships/hyperlink" Target="mailto:kivinen@iki.fi" TargetMode="External"/><Relationship Id="rId40"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ruben.salazar@skgwaves.com" TargetMode="External"/><Relationship Id="rId136" Type="http://schemas.openxmlformats.org/officeDocument/2006/relationships/hyperlink" Target="mailto:ruben.salazar@skgwaves.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 Type="http://schemas.openxmlformats.org/officeDocument/2006/relationships/hyperlink" Target="mailto:jonathan.segev@intel.com" TargetMode="External"/><Relationship Id="rId14" Type="http://schemas.openxmlformats.org/officeDocument/2006/relationships/hyperlink" Target="mailto:volker.jungnickel@hhi.fraunhofer.de" TargetMode="External"/><Relationship Id="rId30"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ruben.salazar@skgwaves.com"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ruben.salazar@skgwaves.com" TargetMode="External"/><Relationship Id="rId142" Type="http://schemas.openxmlformats.org/officeDocument/2006/relationships/hyperlink" Target="mailto:ruben.salazar@skgwaves.com" TargetMode="External"/><Relationship Id="rId3" Type="http://schemas.openxmlformats.org/officeDocument/2006/relationships/hyperlink" Target="mailto:volker.jungnickel@hhi.fraunhofer.de"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ruben.salazar@skgwaves.com" TargetMode="External"/><Relationship Id="rId20" Type="http://schemas.openxmlformats.org/officeDocument/2006/relationships/hyperlink" Target="mailto:jonathan.segev@intel.com"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ruben.salazar@skgwaves.com" TargetMode="External"/><Relationship Id="rId15" Type="http://schemas.openxmlformats.org/officeDocument/2006/relationships/hyperlink" Target="mailto:volker.jungnickel@hhi.fraunhofer.de"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106" Type="http://schemas.openxmlformats.org/officeDocument/2006/relationships/hyperlink" Target="mailto:kivinen@iki.fi" TargetMode="External"/><Relationship Id="rId127" Type="http://schemas.openxmlformats.org/officeDocument/2006/relationships/hyperlink" Target="mailto:ruben.salazar@skgwaves.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ruben.salazar@skgwaves.com" TargetMode="External"/><Relationship Id="rId143" Type="http://schemas.openxmlformats.org/officeDocument/2006/relationships/hyperlink" Target="mailto:ruben.salazar@skgwaves.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26" Type="http://schemas.openxmlformats.org/officeDocument/2006/relationships/hyperlink" Target="mailto:kivinen@iki.fi"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ruben.salazar@skgwaves.com" TargetMode="External"/><Relationship Id="rId16" Type="http://schemas.openxmlformats.org/officeDocument/2006/relationships/hyperlink" Target="mailto:jonathan.segev@intel.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ruben.salazar@skgwaves.com" TargetMode="External"/><Relationship Id="rId144" Type="http://schemas.openxmlformats.org/officeDocument/2006/relationships/hyperlink" Target="mailto:shellhammer@iee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abSelected="1" zoomScale="145" zoomScaleNormal="145" workbookViewId="0">
      <selection activeCell="D2" sqref="D2"/>
    </sheetView>
  </sheetViews>
  <sheetFormatPr defaultColWidth="9.140625" defaultRowHeight="12.75" x14ac:dyDescent="0.2"/>
  <cols>
    <col min="1" max="1" width="9.140625" style="1"/>
    <col min="2" max="2" width="15.42578125" style="1" customWidth="1"/>
    <col min="3" max="3" width="48.140625" style="1" customWidth="1"/>
    <col min="4" max="4" width="43.7109375" style="1" customWidth="1"/>
    <col min="5" max="16384" width="9.140625" style="1"/>
  </cols>
  <sheetData>
    <row r="1" spans="2:4" ht="26.25" x14ac:dyDescent="0.4">
      <c r="B1" s="2" t="s">
        <v>972</v>
      </c>
      <c r="C1" s="3"/>
      <c r="D1" s="29" t="s">
        <v>1345</v>
      </c>
    </row>
    <row r="3" spans="2:4" ht="18.75" x14ac:dyDescent="0.3">
      <c r="C3" s="4" t="s">
        <v>0</v>
      </c>
    </row>
    <row r="4" spans="2:4" ht="18.75" x14ac:dyDescent="0.3">
      <c r="C4" s="4" t="s">
        <v>1</v>
      </c>
    </row>
    <row r="5" spans="2:4" ht="18.75" x14ac:dyDescent="0.3">
      <c r="B5" s="4"/>
    </row>
    <row r="6" spans="2:4" ht="14.85" customHeight="1" x14ac:dyDescent="0.2">
      <c r="B6" s="5" t="s">
        <v>2</v>
      </c>
      <c r="C6" s="108" t="s">
        <v>3</v>
      </c>
      <c r="D6" s="108"/>
    </row>
    <row r="7" spans="2:4" ht="17.25" customHeight="1" x14ac:dyDescent="0.2">
      <c r="B7" s="5" t="s">
        <v>4</v>
      </c>
      <c r="C7" s="110" t="s">
        <v>882</v>
      </c>
      <c r="D7" s="110"/>
    </row>
    <row r="8" spans="2:4" ht="15.75" x14ac:dyDescent="0.2">
      <c r="B8" s="5" t="s">
        <v>5</v>
      </c>
      <c r="C8" s="111">
        <v>44941</v>
      </c>
      <c r="D8" s="111"/>
    </row>
    <row r="9" spans="2:4" ht="14.85" customHeight="1" x14ac:dyDescent="0.2">
      <c r="B9" s="108" t="s">
        <v>6</v>
      </c>
      <c r="C9" s="5" t="s">
        <v>65</v>
      </c>
      <c r="D9" s="5" t="s">
        <v>66</v>
      </c>
    </row>
    <row r="10" spans="2:4" ht="15.75" x14ac:dyDescent="0.2">
      <c r="B10" s="108"/>
      <c r="C10" s="6" t="s">
        <v>67</v>
      </c>
      <c r="D10" s="6" t="s">
        <v>1343</v>
      </c>
    </row>
    <row r="11" spans="2:4" ht="15.75" x14ac:dyDescent="0.2">
      <c r="B11" s="108"/>
      <c r="C11" s="45" t="s">
        <v>950</v>
      </c>
      <c r="D11" s="45" t="s">
        <v>1342</v>
      </c>
    </row>
    <row r="12" spans="2:4" ht="15.75" x14ac:dyDescent="0.2">
      <c r="B12" s="112"/>
      <c r="C12" s="45" t="s">
        <v>951</v>
      </c>
      <c r="D12" s="45" t="s">
        <v>1344</v>
      </c>
    </row>
    <row r="13" spans="2:4" ht="15.75" x14ac:dyDescent="0.25">
      <c r="B13" s="108"/>
      <c r="C13" s="105" t="s">
        <v>1341</v>
      </c>
      <c r="D13" s="106"/>
    </row>
    <row r="14" spans="2:4" ht="14.85" customHeight="1" x14ac:dyDescent="0.25">
      <c r="B14" s="108" t="s">
        <v>7</v>
      </c>
      <c r="C14" s="7"/>
      <c r="D14" s="45"/>
    </row>
    <row r="15" spans="2:4" ht="15.75" x14ac:dyDescent="0.25">
      <c r="B15" s="108"/>
      <c r="C15" s="30"/>
      <c r="D15" s="107"/>
    </row>
    <row r="16" spans="2:4" ht="14.85" customHeight="1" x14ac:dyDescent="0.2">
      <c r="B16" s="5" t="s">
        <v>8</v>
      </c>
      <c r="C16" s="108" t="s">
        <v>882</v>
      </c>
      <c r="D16" s="108"/>
    </row>
    <row r="17" spans="2:4" s="8" customFormat="1" ht="20.25" customHeight="1" x14ac:dyDescent="0.2">
      <c r="B17" s="5" t="s">
        <v>9</v>
      </c>
      <c r="C17" s="109" t="s">
        <v>26</v>
      </c>
      <c r="D17" s="108"/>
    </row>
    <row r="18" spans="2:4" s="8" customFormat="1" ht="84" customHeight="1" x14ac:dyDescent="0.2">
      <c r="B18" s="103" t="s">
        <v>10</v>
      </c>
      <c r="C18" s="108" t="s">
        <v>11</v>
      </c>
      <c r="D18" s="108"/>
    </row>
    <row r="19" spans="2:4" s="8" customFormat="1" ht="36.75" customHeight="1" x14ac:dyDescent="0.2">
      <c r="B19" s="104" t="s">
        <v>12</v>
      </c>
      <c r="C19" s="108" t="s">
        <v>13</v>
      </c>
      <c r="D19" s="108"/>
    </row>
  </sheetData>
  <sheetProtection selectLockedCells="1" selectUnlockedCells="1"/>
  <mergeCells count="9">
    <mergeCell ref="C19:D19"/>
    <mergeCell ref="B14:B15"/>
    <mergeCell ref="C17:D17"/>
    <mergeCell ref="C6:D6"/>
    <mergeCell ref="C7:D7"/>
    <mergeCell ref="C8:D8"/>
    <mergeCell ref="B9:B13"/>
    <mergeCell ref="C18:D18"/>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7"/>
  <sheetViews>
    <sheetView topLeftCell="A443" zoomScale="115" zoomScaleNormal="115" workbookViewId="0">
      <selection activeCell="N388" sqref="N388"/>
    </sheetView>
  </sheetViews>
  <sheetFormatPr defaultColWidth="8.7109375" defaultRowHeight="12.75" x14ac:dyDescent="0.2"/>
  <cols>
    <col min="1" max="1" width="4" customWidth="1"/>
    <col min="2" max="2" width="8.5703125" customWidth="1"/>
    <col min="3" max="3" width="9.5703125" customWidth="1"/>
    <col min="4" max="4" width="12.5703125" customWidth="1"/>
    <col min="5" max="5" width="6.5703125" style="13" customWidth="1"/>
    <col min="6" max="6" width="5.140625" customWidth="1"/>
    <col min="7" max="7" width="10" customWidth="1"/>
    <col min="8" max="8" width="7.42578125" customWidth="1"/>
    <col min="9" max="9" width="22.85546875" style="15" customWidth="1"/>
    <col min="10" max="10" width="41.85546875" style="15" customWidth="1"/>
    <col min="11" max="11" width="4.140625" customWidth="1"/>
    <col min="12" max="12" width="11" customWidth="1"/>
    <col min="13" max="13" width="13.140625" customWidth="1"/>
    <col min="14" max="14" width="14.7109375" customWidth="1"/>
    <col min="16" max="16" width="20.5703125" customWidth="1"/>
  </cols>
  <sheetData>
    <row r="1" spans="1:16" ht="169.35" customHeight="1" x14ac:dyDescent="0.2">
      <c r="B1" s="113" t="s">
        <v>25</v>
      </c>
      <c r="C1" s="113"/>
      <c r="D1" s="113"/>
      <c r="E1" s="113"/>
      <c r="F1" s="113"/>
      <c r="G1" s="113"/>
      <c r="H1" s="113"/>
      <c r="I1" s="113"/>
      <c r="J1" s="113"/>
      <c r="K1" s="113"/>
      <c r="L1" s="113"/>
    </row>
    <row r="2" spans="1:16" ht="51" x14ac:dyDescent="0.2">
      <c r="A2" s="9" t="s">
        <v>883</v>
      </c>
      <c r="B2" s="9" t="s">
        <v>14</v>
      </c>
      <c r="C2" s="9" t="s">
        <v>15</v>
      </c>
      <c r="D2" s="9" t="s">
        <v>16</v>
      </c>
      <c r="E2" s="12" t="s">
        <v>17</v>
      </c>
      <c r="F2" s="9" t="s">
        <v>18</v>
      </c>
      <c r="G2" s="9" t="s">
        <v>19</v>
      </c>
      <c r="H2" s="9" t="s">
        <v>20</v>
      </c>
      <c r="I2" s="14" t="s">
        <v>21</v>
      </c>
      <c r="J2" s="14" t="s">
        <v>22</v>
      </c>
      <c r="K2" s="9" t="s">
        <v>24</v>
      </c>
      <c r="L2" s="10" t="s">
        <v>23</v>
      </c>
      <c r="M2" s="42" t="s">
        <v>63</v>
      </c>
      <c r="N2" s="61" t="s">
        <v>969</v>
      </c>
      <c r="P2" s="9"/>
    </row>
    <row r="3" spans="1:16" ht="38.25" x14ac:dyDescent="0.2">
      <c r="A3">
        <v>1</v>
      </c>
      <c r="B3" t="s">
        <v>27</v>
      </c>
      <c r="C3" t="s">
        <v>28</v>
      </c>
      <c r="D3" s="11" t="s">
        <v>29</v>
      </c>
      <c r="E3" s="13" t="s">
        <v>30</v>
      </c>
      <c r="F3">
        <v>13</v>
      </c>
      <c r="G3" s="13"/>
      <c r="H3">
        <v>7</v>
      </c>
      <c r="I3" s="15" t="s">
        <v>31</v>
      </c>
      <c r="J3" s="15" t="s">
        <v>50</v>
      </c>
      <c r="K3" t="s">
        <v>40</v>
      </c>
      <c r="L3" t="s">
        <v>62</v>
      </c>
      <c r="M3" s="43" t="s">
        <v>64</v>
      </c>
      <c r="P3" s="9"/>
    </row>
    <row r="4" spans="1:16" ht="38.25" x14ac:dyDescent="0.2">
      <c r="A4">
        <v>2</v>
      </c>
      <c r="B4" t="s">
        <v>27</v>
      </c>
      <c r="C4" t="s">
        <v>28</v>
      </c>
      <c r="D4" s="11" t="s">
        <v>29</v>
      </c>
      <c r="E4" s="13" t="s">
        <v>32</v>
      </c>
      <c r="F4">
        <v>13</v>
      </c>
      <c r="G4" s="13"/>
      <c r="H4">
        <v>27</v>
      </c>
      <c r="I4" s="15" t="s">
        <v>31</v>
      </c>
      <c r="J4" s="15" t="s">
        <v>60</v>
      </c>
      <c r="K4" t="s">
        <v>40</v>
      </c>
      <c r="L4" t="s">
        <v>62</v>
      </c>
      <c r="M4" s="43" t="s">
        <v>64</v>
      </c>
      <c r="P4" s="9"/>
    </row>
    <row r="5" spans="1:16" ht="38.25" x14ac:dyDescent="0.2">
      <c r="A5">
        <v>3</v>
      </c>
      <c r="B5" t="s">
        <v>27</v>
      </c>
      <c r="C5" t="s">
        <v>28</v>
      </c>
      <c r="D5" s="11" t="s">
        <v>29</v>
      </c>
      <c r="E5" s="13" t="s">
        <v>33</v>
      </c>
      <c r="F5">
        <v>14</v>
      </c>
      <c r="G5" s="13"/>
      <c r="H5">
        <v>1</v>
      </c>
      <c r="I5" s="15" t="s">
        <v>31</v>
      </c>
      <c r="J5" s="15" t="s">
        <v>61</v>
      </c>
      <c r="K5" t="s">
        <v>40</v>
      </c>
      <c r="L5" t="s">
        <v>62</v>
      </c>
      <c r="M5" s="43" t="s">
        <v>64</v>
      </c>
    </row>
    <row r="6" spans="1:16" ht="38.25" x14ac:dyDescent="0.2">
      <c r="A6">
        <v>4</v>
      </c>
      <c r="B6" t="s">
        <v>27</v>
      </c>
      <c r="C6" t="s">
        <v>28</v>
      </c>
      <c r="D6" s="11" t="s">
        <v>29</v>
      </c>
      <c r="E6" s="13" t="s">
        <v>34</v>
      </c>
      <c r="F6">
        <v>14</v>
      </c>
      <c r="G6" s="13"/>
      <c r="H6">
        <v>4</v>
      </c>
      <c r="I6" s="15" t="s">
        <v>31</v>
      </c>
      <c r="J6" s="15" t="s">
        <v>60</v>
      </c>
      <c r="K6" t="s">
        <v>40</v>
      </c>
      <c r="L6" t="s">
        <v>62</v>
      </c>
      <c r="M6" s="43" t="s">
        <v>64</v>
      </c>
    </row>
    <row r="7" spans="1:16" ht="38.25" x14ac:dyDescent="0.2">
      <c r="A7">
        <v>5</v>
      </c>
      <c r="B7" t="s">
        <v>27</v>
      </c>
      <c r="C7" t="s">
        <v>28</v>
      </c>
      <c r="D7" s="11" t="s">
        <v>29</v>
      </c>
      <c r="E7" s="13" t="s">
        <v>35</v>
      </c>
      <c r="F7">
        <v>14</v>
      </c>
      <c r="G7" s="13"/>
      <c r="H7">
        <v>6</v>
      </c>
      <c r="I7" s="15" t="s">
        <v>31</v>
      </c>
      <c r="J7" s="15" t="s">
        <v>59</v>
      </c>
      <c r="K7" t="s">
        <v>40</v>
      </c>
      <c r="L7" t="s">
        <v>62</v>
      </c>
      <c r="M7" s="43" t="s">
        <v>64</v>
      </c>
    </row>
    <row r="8" spans="1:16" ht="38.25" x14ac:dyDescent="0.2">
      <c r="A8">
        <v>6</v>
      </c>
      <c r="B8" t="s">
        <v>27</v>
      </c>
      <c r="C8" t="s">
        <v>28</v>
      </c>
      <c r="D8" s="11" t="s">
        <v>29</v>
      </c>
      <c r="E8" s="13" t="s">
        <v>36</v>
      </c>
      <c r="F8">
        <v>14</v>
      </c>
      <c r="G8" s="13"/>
      <c r="H8">
        <v>8</v>
      </c>
      <c r="I8" s="15" t="s">
        <v>31</v>
      </c>
      <c r="J8" s="15" t="s">
        <v>58</v>
      </c>
      <c r="K8" t="s">
        <v>40</v>
      </c>
      <c r="L8" t="s">
        <v>62</v>
      </c>
      <c r="M8" s="43" t="s">
        <v>64</v>
      </c>
    </row>
    <row r="9" spans="1:16" ht="38.25" x14ac:dyDescent="0.2">
      <c r="A9">
        <v>7</v>
      </c>
      <c r="B9" t="s">
        <v>27</v>
      </c>
      <c r="C9" t="s">
        <v>28</v>
      </c>
      <c r="D9" s="11" t="s">
        <v>29</v>
      </c>
      <c r="E9" s="13" t="s">
        <v>37</v>
      </c>
      <c r="F9">
        <v>14</v>
      </c>
      <c r="G9" s="13"/>
      <c r="H9">
        <v>14</v>
      </c>
      <c r="I9" s="15" t="s">
        <v>31</v>
      </c>
      <c r="J9" s="15" t="s">
        <v>57</v>
      </c>
      <c r="K9" t="s">
        <v>40</v>
      </c>
      <c r="L9" t="s">
        <v>62</v>
      </c>
      <c r="M9" s="43" t="s">
        <v>64</v>
      </c>
    </row>
    <row r="10" spans="1:16" ht="38.25" x14ac:dyDescent="0.2">
      <c r="A10">
        <v>8</v>
      </c>
      <c r="B10" t="s">
        <v>27</v>
      </c>
      <c r="C10" t="s">
        <v>28</v>
      </c>
      <c r="D10" s="11" t="s">
        <v>29</v>
      </c>
      <c r="E10" s="13" t="s">
        <v>38</v>
      </c>
      <c r="F10">
        <v>14</v>
      </c>
      <c r="G10" s="13"/>
      <c r="H10">
        <v>24</v>
      </c>
      <c r="I10" s="15" t="s">
        <v>31</v>
      </c>
      <c r="J10" s="15" t="s">
        <v>56</v>
      </c>
      <c r="K10" t="s">
        <v>40</v>
      </c>
      <c r="L10" t="s">
        <v>62</v>
      </c>
      <c r="M10" s="43" t="s">
        <v>64</v>
      </c>
    </row>
    <row r="11" spans="1:16" ht="38.25" x14ac:dyDescent="0.2">
      <c r="A11">
        <v>9</v>
      </c>
      <c r="B11" t="s">
        <v>27</v>
      </c>
      <c r="C11" t="s">
        <v>28</v>
      </c>
      <c r="D11" s="11" t="s">
        <v>29</v>
      </c>
      <c r="E11" s="13" t="s">
        <v>39</v>
      </c>
      <c r="F11">
        <v>14</v>
      </c>
      <c r="G11" s="13"/>
      <c r="H11">
        <v>26</v>
      </c>
      <c r="I11" s="15" t="s">
        <v>31</v>
      </c>
      <c r="J11" s="15" t="s">
        <v>55</v>
      </c>
      <c r="K11" t="s">
        <v>40</v>
      </c>
      <c r="L11" t="s">
        <v>62</v>
      </c>
      <c r="M11" s="43" t="s">
        <v>64</v>
      </c>
    </row>
    <row r="12" spans="1:16" ht="38.25" x14ac:dyDescent="0.2">
      <c r="A12">
        <v>10</v>
      </c>
      <c r="B12" t="s">
        <v>27</v>
      </c>
      <c r="C12" t="s">
        <v>28</v>
      </c>
      <c r="D12" s="11" t="s">
        <v>29</v>
      </c>
      <c r="E12" s="13" t="s">
        <v>41</v>
      </c>
      <c r="F12">
        <v>15</v>
      </c>
      <c r="G12" s="13"/>
      <c r="H12">
        <v>1</v>
      </c>
      <c r="I12" s="15" t="s">
        <v>31</v>
      </c>
      <c r="J12" s="15" t="s">
        <v>54</v>
      </c>
      <c r="K12" t="s">
        <v>40</v>
      </c>
      <c r="L12" t="s">
        <v>62</v>
      </c>
      <c r="M12" s="43" t="s">
        <v>64</v>
      </c>
    </row>
    <row r="13" spans="1:16" ht="38.25" x14ac:dyDescent="0.2">
      <c r="A13">
        <v>11</v>
      </c>
      <c r="B13" t="s">
        <v>27</v>
      </c>
      <c r="C13" t="s">
        <v>28</v>
      </c>
      <c r="D13" s="11" t="s">
        <v>29</v>
      </c>
      <c r="E13" s="13" t="s">
        <v>42</v>
      </c>
      <c r="F13">
        <v>15</v>
      </c>
      <c r="G13" s="13"/>
      <c r="H13">
        <v>6</v>
      </c>
      <c r="I13" s="15" t="s">
        <v>31</v>
      </c>
      <c r="J13" s="15" t="s">
        <v>54</v>
      </c>
      <c r="K13" t="s">
        <v>40</v>
      </c>
      <c r="L13" t="s">
        <v>62</v>
      </c>
      <c r="M13" s="43" t="s">
        <v>64</v>
      </c>
    </row>
    <row r="14" spans="1:16" ht="38.25" x14ac:dyDescent="0.2">
      <c r="A14">
        <v>12</v>
      </c>
      <c r="B14" t="s">
        <v>27</v>
      </c>
      <c r="C14" t="s">
        <v>28</v>
      </c>
      <c r="D14" s="11" t="s">
        <v>29</v>
      </c>
      <c r="E14" s="13" t="s">
        <v>43</v>
      </c>
      <c r="F14">
        <v>15</v>
      </c>
      <c r="G14" s="13"/>
      <c r="H14">
        <v>10</v>
      </c>
      <c r="I14" s="15" t="s">
        <v>31</v>
      </c>
      <c r="J14" s="15" t="s">
        <v>53</v>
      </c>
      <c r="K14" t="s">
        <v>40</v>
      </c>
      <c r="L14" t="s">
        <v>62</v>
      </c>
      <c r="M14" s="43" t="s">
        <v>64</v>
      </c>
    </row>
    <row r="15" spans="1:16" ht="38.25" x14ac:dyDescent="0.2">
      <c r="A15">
        <v>13</v>
      </c>
      <c r="B15" t="s">
        <v>27</v>
      </c>
      <c r="C15" t="s">
        <v>28</v>
      </c>
      <c r="D15" s="11" t="s">
        <v>29</v>
      </c>
      <c r="E15" s="13" t="s">
        <v>44</v>
      </c>
      <c r="F15">
        <v>15</v>
      </c>
      <c r="G15" s="13"/>
      <c r="H15">
        <v>16</v>
      </c>
      <c r="I15" s="15" t="s">
        <v>31</v>
      </c>
      <c r="J15" s="15" t="s">
        <v>52</v>
      </c>
      <c r="K15" t="s">
        <v>40</v>
      </c>
      <c r="L15" t="s">
        <v>62</v>
      </c>
      <c r="M15" s="43" t="s">
        <v>64</v>
      </c>
    </row>
    <row r="16" spans="1:16" ht="38.25" x14ac:dyDescent="0.2">
      <c r="A16">
        <v>14</v>
      </c>
      <c r="B16" t="s">
        <v>27</v>
      </c>
      <c r="C16" t="s">
        <v>28</v>
      </c>
      <c r="D16" s="11" t="s">
        <v>29</v>
      </c>
      <c r="E16" s="13" t="s">
        <v>45</v>
      </c>
      <c r="F16">
        <v>15</v>
      </c>
      <c r="G16" s="13"/>
      <c r="H16">
        <v>22</v>
      </c>
      <c r="I16" s="15" t="s">
        <v>31</v>
      </c>
      <c r="J16" s="15" t="s">
        <v>52</v>
      </c>
      <c r="K16" t="s">
        <v>40</v>
      </c>
      <c r="L16" t="s">
        <v>62</v>
      </c>
      <c r="M16" s="43" t="s">
        <v>64</v>
      </c>
    </row>
    <row r="17" spans="1:13" ht="25.5" x14ac:dyDescent="0.2">
      <c r="A17">
        <v>15</v>
      </c>
      <c r="B17" t="s">
        <v>27</v>
      </c>
      <c r="C17" t="s">
        <v>28</v>
      </c>
      <c r="D17" s="11" t="s">
        <v>29</v>
      </c>
      <c r="E17" s="13" t="s">
        <v>46</v>
      </c>
      <c r="F17" t="s">
        <v>47</v>
      </c>
      <c r="G17" s="13"/>
      <c r="H17" t="s">
        <v>48</v>
      </c>
      <c r="I17" s="15" t="s">
        <v>49</v>
      </c>
      <c r="J17" s="15" t="s">
        <v>51</v>
      </c>
      <c r="K17" t="s">
        <v>40</v>
      </c>
      <c r="L17" t="s">
        <v>62</v>
      </c>
      <c r="M17" s="43" t="s">
        <v>64</v>
      </c>
    </row>
    <row r="18" spans="1:13" ht="63.75" x14ac:dyDescent="0.2">
      <c r="A18">
        <v>16</v>
      </c>
      <c r="B18" t="s">
        <v>68</v>
      </c>
      <c r="C18" t="s">
        <v>69</v>
      </c>
      <c r="D18" s="11" t="s">
        <v>70</v>
      </c>
      <c r="F18">
        <v>9</v>
      </c>
      <c r="G18" s="13"/>
      <c r="H18">
        <v>1</v>
      </c>
      <c r="I18" s="15" t="s">
        <v>71</v>
      </c>
      <c r="J18" s="15" t="s">
        <v>72</v>
      </c>
      <c r="K18" t="s">
        <v>40</v>
      </c>
      <c r="L18" t="s">
        <v>73</v>
      </c>
      <c r="M18" s="43" t="s">
        <v>64</v>
      </c>
    </row>
    <row r="19" spans="1:13" ht="38.25" x14ac:dyDescent="0.2">
      <c r="A19">
        <v>17</v>
      </c>
      <c r="B19" t="s">
        <v>68</v>
      </c>
      <c r="C19" t="s">
        <v>69</v>
      </c>
      <c r="D19" s="11" t="s">
        <v>70</v>
      </c>
      <c r="F19">
        <v>9</v>
      </c>
      <c r="G19" s="13"/>
      <c r="H19">
        <v>18</v>
      </c>
      <c r="I19" s="15" t="s">
        <v>74</v>
      </c>
      <c r="J19" s="15" t="s">
        <v>75</v>
      </c>
      <c r="K19" t="s">
        <v>40</v>
      </c>
      <c r="L19" s="16" t="s">
        <v>73</v>
      </c>
      <c r="M19" s="43" t="s">
        <v>64</v>
      </c>
    </row>
    <row r="20" spans="1:13" ht="63.75" x14ac:dyDescent="0.2">
      <c r="A20">
        <v>18</v>
      </c>
      <c r="B20" t="s">
        <v>68</v>
      </c>
      <c r="C20" t="s">
        <v>69</v>
      </c>
      <c r="D20" s="11" t="s">
        <v>70</v>
      </c>
      <c r="F20">
        <v>44</v>
      </c>
      <c r="G20" s="13"/>
      <c r="H20">
        <v>1</v>
      </c>
      <c r="I20" s="15" t="s">
        <v>76</v>
      </c>
      <c r="J20" s="15" t="s">
        <v>77</v>
      </c>
      <c r="K20" t="s">
        <v>78</v>
      </c>
      <c r="L20" t="s">
        <v>79</v>
      </c>
      <c r="M20" s="43" t="s">
        <v>64</v>
      </c>
    </row>
    <row r="21" spans="1:13" ht="63.75" x14ac:dyDescent="0.2">
      <c r="A21">
        <v>19</v>
      </c>
      <c r="B21" t="s">
        <v>68</v>
      </c>
      <c r="C21" t="s">
        <v>69</v>
      </c>
      <c r="D21" s="11" t="s">
        <v>70</v>
      </c>
      <c r="F21">
        <v>29</v>
      </c>
      <c r="G21" s="13"/>
      <c r="H21">
        <v>1</v>
      </c>
      <c r="I21" s="15" t="s">
        <v>80</v>
      </c>
      <c r="J21" s="15" t="s">
        <v>77</v>
      </c>
      <c r="K21" t="s">
        <v>78</v>
      </c>
      <c r="L21" t="s">
        <v>79</v>
      </c>
      <c r="M21" s="43" t="s">
        <v>64</v>
      </c>
    </row>
    <row r="22" spans="1:13" ht="216.75" x14ac:dyDescent="0.2">
      <c r="A22">
        <v>20</v>
      </c>
      <c r="B22" t="s">
        <v>68</v>
      </c>
      <c r="C22" t="s">
        <v>69</v>
      </c>
      <c r="D22" s="11" t="s">
        <v>70</v>
      </c>
      <c r="F22">
        <v>1</v>
      </c>
      <c r="G22" s="13"/>
      <c r="H22">
        <v>1</v>
      </c>
      <c r="I22" s="15" t="s">
        <v>81</v>
      </c>
      <c r="J22" s="15" t="s">
        <v>82</v>
      </c>
      <c r="K22" t="s">
        <v>78</v>
      </c>
      <c r="L22" t="s">
        <v>79</v>
      </c>
      <c r="M22" s="43" t="s">
        <v>64</v>
      </c>
    </row>
    <row r="23" spans="1:13" x14ac:dyDescent="0.2">
      <c r="A23">
        <v>21</v>
      </c>
      <c r="B23" t="s">
        <v>83</v>
      </c>
      <c r="C23" t="s">
        <v>84</v>
      </c>
      <c r="D23" s="18" t="s">
        <v>85</v>
      </c>
      <c r="F23">
        <v>0</v>
      </c>
      <c r="G23" s="13"/>
      <c r="H23">
        <v>0</v>
      </c>
      <c r="I23" s="15" t="s">
        <v>86</v>
      </c>
      <c r="J23" s="15" t="s">
        <v>87</v>
      </c>
      <c r="K23" t="s">
        <v>40</v>
      </c>
      <c r="L23" t="s">
        <v>88</v>
      </c>
      <c r="M23" s="43" t="s">
        <v>64</v>
      </c>
    </row>
    <row r="24" spans="1:13" ht="178.5" x14ac:dyDescent="0.2">
      <c r="A24">
        <v>22</v>
      </c>
      <c r="B24" t="s">
        <v>83</v>
      </c>
      <c r="C24" t="s">
        <v>84</v>
      </c>
      <c r="D24" s="18" t="s">
        <v>85</v>
      </c>
      <c r="F24">
        <v>0</v>
      </c>
      <c r="G24" s="13"/>
      <c r="H24">
        <v>0</v>
      </c>
      <c r="I24" s="15" t="s">
        <v>89</v>
      </c>
      <c r="J24" s="15" t="s">
        <v>90</v>
      </c>
      <c r="K24" t="s">
        <v>40</v>
      </c>
      <c r="L24" s="19" t="s">
        <v>88</v>
      </c>
      <c r="M24" s="43" t="s">
        <v>64</v>
      </c>
    </row>
    <row r="25" spans="1:13" ht="38.25" x14ac:dyDescent="0.2">
      <c r="A25">
        <v>23</v>
      </c>
      <c r="B25" t="s">
        <v>83</v>
      </c>
      <c r="C25" t="s">
        <v>84</v>
      </c>
      <c r="D25" s="18" t="s">
        <v>85</v>
      </c>
      <c r="F25" t="s">
        <v>91</v>
      </c>
      <c r="G25" s="13" t="s">
        <v>8</v>
      </c>
      <c r="H25">
        <v>0</v>
      </c>
      <c r="I25" s="15" t="s">
        <v>92</v>
      </c>
      <c r="J25" s="15" t="s">
        <v>93</v>
      </c>
      <c r="K25" t="s">
        <v>40</v>
      </c>
      <c r="L25" t="s">
        <v>88</v>
      </c>
      <c r="M25" s="43" t="s">
        <v>64</v>
      </c>
    </row>
    <row r="26" spans="1:13" ht="25.5" x14ac:dyDescent="0.2">
      <c r="A26">
        <v>24</v>
      </c>
      <c r="B26" t="s">
        <v>83</v>
      </c>
      <c r="C26" t="s">
        <v>84</v>
      </c>
      <c r="D26" s="18" t="s">
        <v>85</v>
      </c>
      <c r="F26" t="s">
        <v>91</v>
      </c>
      <c r="G26" s="20" t="s">
        <v>8</v>
      </c>
      <c r="H26">
        <v>1</v>
      </c>
      <c r="I26" s="15" t="s">
        <v>94</v>
      </c>
      <c r="J26" s="15" t="s">
        <v>95</v>
      </c>
      <c r="K26" t="s">
        <v>40</v>
      </c>
      <c r="L26" s="19" t="s">
        <v>88</v>
      </c>
      <c r="M26" s="43" t="s">
        <v>64</v>
      </c>
    </row>
    <row r="27" spans="1:13" ht="25.5" x14ac:dyDescent="0.2">
      <c r="A27">
        <v>25</v>
      </c>
      <c r="B27" t="s">
        <v>83</v>
      </c>
      <c r="C27" t="s">
        <v>84</v>
      </c>
      <c r="D27" s="18" t="s">
        <v>85</v>
      </c>
      <c r="F27" t="s">
        <v>91</v>
      </c>
      <c r="G27" s="13" t="s">
        <v>96</v>
      </c>
      <c r="H27">
        <v>5</v>
      </c>
      <c r="I27" s="15" t="s">
        <v>97</v>
      </c>
      <c r="J27" s="15" t="s">
        <v>98</v>
      </c>
      <c r="K27" t="s">
        <v>40</v>
      </c>
      <c r="L27" s="19" t="s">
        <v>88</v>
      </c>
      <c r="M27" s="43" t="s">
        <v>64</v>
      </c>
    </row>
    <row r="28" spans="1:13" ht="25.5" x14ac:dyDescent="0.2">
      <c r="A28">
        <v>26</v>
      </c>
      <c r="B28" t="s">
        <v>83</v>
      </c>
      <c r="C28" t="s">
        <v>84</v>
      </c>
      <c r="D28" s="18" t="s">
        <v>85</v>
      </c>
      <c r="F28" t="s">
        <v>91</v>
      </c>
      <c r="G28" s="13" t="s">
        <v>96</v>
      </c>
      <c r="H28">
        <v>5</v>
      </c>
      <c r="I28" s="15" t="s">
        <v>99</v>
      </c>
      <c r="J28" s="15" t="s">
        <v>100</v>
      </c>
      <c r="K28" t="s">
        <v>40</v>
      </c>
      <c r="L28" t="s">
        <v>88</v>
      </c>
      <c r="M28" s="43" t="s">
        <v>64</v>
      </c>
    </row>
    <row r="29" spans="1:13" ht="63.75" x14ac:dyDescent="0.2">
      <c r="A29">
        <v>27</v>
      </c>
      <c r="B29" t="s">
        <v>83</v>
      </c>
      <c r="C29" t="s">
        <v>84</v>
      </c>
      <c r="D29" s="18" t="s">
        <v>85</v>
      </c>
      <c r="F29">
        <v>36</v>
      </c>
      <c r="G29" s="13" t="s">
        <v>101</v>
      </c>
      <c r="H29">
        <v>1</v>
      </c>
      <c r="I29" s="15" t="s">
        <v>102</v>
      </c>
      <c r="J29" s="15" t="s">
        <v>103</v>
      </c>
      <c r="K29" t="s">
        <v>40</v>
      </c>
      <c r="L29" t="s">
        <v>88</v>
      </c>
      <c r="M29" s="43" t="s">
        <v>64</v>
      </c>
    </row>
    <row r="30" spans="1:13" ht="409.5" x14ac:dyDescent="0.2">
      <c r="A30">
        <v>28</v>
      </c>
      <c r="B30" t="s">
        <v>83</v>
      </c>
      <c r="C30" t="s">
        <v>84</v>
      </c>
      <c r="D30" s="18" t="s">
        <v>85</v>
      </c>
      <c r="F30">
        <v>3</v>
      </c>
      <c r="G30" s="13" t="s">
        <v>104</v>
      </c>
      <c r="H30">
        <v>8</v>
      </c>
      <c r="I30" s="15" t="s">
        <v>105</v>
      </c>
      <c r="J30" s="15" t="s">
        <v>106</v>
      </c>
      <c r="K30" t="s">
        <v>40</v>
      </c>
      <c r="L30" t="s">
        <v>88</v>
      </c>
      <c r="M30" s="43" t="s">
        <v>64</v>
      </c>
    </row>
    <row r="31" spans="1:13" ht="25.5" x14ac:dyDescent="0.2">
      <c r="A31">
        <v>29</v>
      </c>
      <c r="B31" t="s">
        <v>83</v>
      </c>
      <c r="C31" t="s">
        <v>84</v>
      </c>
      <c r="D31" s="18" t="s">
        <v>85</v>
      </c>
      <c r="F31">
        <v>3</v>
      </c>
      <c r="G31" s="13" t="s">
        <v>107</v>
      </c>
      <c r="H31">
        <v>10</v>
      </c>
      <c r="I31" s="15" t="s">
        <v>108</v>
      </c>
      <c r="J31" s="15" t="s">
        <v>109</v>
      </c>
      <c r="K31" t="s">
        <v>40</v>
      </c>
      <c r="L31" s="19" t="s">
        <v>88</v>
      </c>
      <c r="M31" s="43" t="s">
        <v>64</v>
      </c>
    </row>
    <row r="32" spans="1:13" ht="25.5" x14ac:dyDescent="0.2">
      <c r="A32">
        <v>30</v>
      </c>
      <c r="B32" t="s">
        <v>83</v>
      </c>
      <c r="C32" t="s">
        <v>84</v>
      </c>
      <c r="D32" s="18" t="s">
        <v>85</v>
      </c>
      <c r="F32">
        <v>3</v>
      </c>
      <c r="G32" s="13" t="s">
        <v>110</v>
      </c>
      <c r="H32">
        <v>15</v>
      </c>
      <c r="I32" s="15" t="s">
        <v>111</v>
      </c>
      <c r="J32" s="15" t="s">
        <v>112</v>
      </c>
      <c r="K32" t="s">
        <v>40</v>
      </c>
      <c r="L32" s="19" t="s">
        <v>88</v>
      </c>
      <c r="M32" s="43" t="s">
        <v>64</v>
      </c>
    </row>
    <row r="33" spans="1:13" ht="25.5" x14ac:dyDescent="0.2">
      <c r="A33">
        <v>31</v>
      </c>
      <c r="B33" t="s">
        <v>83</v>
      </c>
      <c r="C33" t="s">
        <v>84</v>
      </c>
      <c r="D33" s="18" t="s">
        <v>85</v>
      </c>
      <c r="F33">
        <v>3</v>
      </c>
      <c r="G33" s="13" t="s">
        <v>113</v>
      </c>
      <c r="H33">
        <v>17</v>
      </c>
      <c r="I33" s="15" t="s">
        <v>114</v>
      </c>
      <c r="J33" s="15" t="s">
        <v>115</v>
      </c>
      <c r="K33" t="s">
        <v>40</v>
      </c>
      <c r="L33" s="19" t="s">
        <v>88</v>
      </c>
      <c r="M33" s="43" t="s">
        <v>64</v>
      </c>
    </row>
    <row r="34" spans="1:13" ht="38.25" x14ac:dyDescent="0.2">
      <c r="A34">
        <v>32</v>
      </c>
      <c r="B34" t="s">
        <v>83</v>
      </c>
      <c r="C34" t="s">
        <v>84</v>
      </c>
      <c r="D34" s="18" t="s">
        <v>85</v>
      </c>
      <c r="F34">
        <v>10</v>
      </c>
      <c r="G34" s="13" t="s">
        <v>116</v>
      </c>
      <c r="H34">
        <v>6</v>
      </c>
      <c r="I34" s="15" t="s">
        <v>117</v>
      </c>
      <c r="J34" s="15" t="s">
        <v>118</v>
      </c>
      <c r="K34" t="s">
        <v>40</v>
      </c>
      <c r="L34" s="19" t="s">
        <v>88</v>
      </c>
      <c r="M34" s="43" t="s">
        <v>64</v>
      </c>
    </row>
    <row r="35" spans="1:13" ht="38.25" x14ac:dyDescent="0.2">
      <c r="A35">
        <v>33</v>
      </c>
      <c r="B35" t="s">
        <v>83</v>
      </c>
      <c r="C35" t="s">
        <v>84</v>
      </c>
      <c r="D35" s="18" t="s">
        <v>85</v>
      </c>
      <c r="F35">
        <v>10</v>
      </c>
      <c r="G35" s="13" t="s">
        <v>119</v>
      </c>
      <c r="H35">
        <v>11</v>
      </c>
      <c r="I35" s="15" t="s">
        <v>120</v>
      </c>
      <c r="J35" s="15" t="s">
        <v>121</v>
      </c>
      <c r="K35" t="s">
        <v>40</v>
      </c>
      <c r="L35" s="19" t="s">
        <v>88</v>
      </c>
      <c r="M35" s="43" t="s">
        <v>64</v>
      </c>
    </row>
    <row r="36" spans="1:13" ht="51" x14ac:dyDescent="0.2">
      <c r="A36">
        <v>34</v>
      </c>
      <c r="B36" t="s">
        <v>83</v>
      </c>
      <c r="C36" t="s">
        <v>84</v>
      </c>
      <c r="D36" s="18" t="s">
        <v>85</v>
      </c>
      <c r="F36">
        <v>4</v>
      </c>
      <c r="G36" s="13" t="s">
        <v>122</v>
      </c>
      <c r="H36">
        <v>3</v>
      </c>
      <c r="I36" s="15" t="s">
        <v>123</v>
      </c>
      <c r="J36" s="15" t="s">
        <v>124</v>
      </c>
      <c r="K36" t="s">
        <v>40</v>
      </c>
      <c r="L36" s="19" t="s">
        <v>88</v>
      </c>
      <c r="M36" s="43" t="s">
        <v>64</v>
      </c>
    </row>
    <row r="37" spans="1:13" ht="38.25" x14ac:dyDescent="0.2">
      <c r="A37">
        <v>35</v>
      </c>
      <c r="B37" t="s">
        <v>83</v>
      </c>
      <c r="C37" t="s">
        <v>84</v>
      </c>
      <c r="D37" s="18" t="s">
        <v>85</v>
      </c>
      <c r="F37">
        <v>4</v>
      </c>
      <c r="G37" s="13" t="s">
        <v>125</v>
      </c>
      <c r="H37">
        <v>13</v>
      </c>
      <c r="I37" s="21" t="s">
        <v>126</v>
      </c>
      <c r="J37" s="15" t="s">
        <v>127</v>
      </c>
      <c r="K37" t="s">
        <v>40</v>
      </c>
      <c r="L37" s="19" t="s">
        <v>88</v>
      </c>
      <c r="M37" s="43" t="s">
        <v>64</v>
      </c>
    </row>
    <row r="38" spans="1:13" ht="25.5" x14ac:dyDescent="0.2">
      <c r="A38">
        <v>36</v>
      </c>
      <c r="B38" t="s">
        <v>83</v>
      </c>
      <c r="C38" t="s">
        <v>84</v>
      </c>
      <c r="D38" s="18" t="s">
        <v>85</v>
      </c>
      <c r="F38">
        <v>4</v>
      </c>
      <c r="G38" s="13" t="s">
        <v>128</v>
      </c>
      <c r="H38">
        <v>10</v>
      </c>
      <c r="I38" s="15" t="s">
        <v>129</v>
      </c>
      <c r="J38" s="22" t="s">
        <v>130</v>
      </c>
      <c r="K38" t="s">
        <v>40</v>
      </c>
      <c r="L38" s="19" t="s">
        <v>88</v>
      </c>
      <c r="M38" s="43" t="s">
        <v>64</v>
      </c>
    </row>
    <row r="39" spans="1:13" ht="25.5" x14ac:dyDescent="0.2">
      <c r="A39">
        <v>37</v>
      </c>
      <c r="B39" t="s">
        <v>83</v>
      </c>
      <c r="C39" t="s">
        <v>84</v>
      </c>
      <c r="D39" s="18" t="s">
        <v>85</v>
      </c>
      <c r="F39">
        <v>4</v>
      </c>
      <c r="G39" s="13" t="s">
        <v>125</v>
      </c>
      <c r="H39">
        <v>11</v>
      </c>
      <c r="I39" s="15" t="s">
        <v>131</v>
      </c>
      <c r="J39" s="22" t="s">
        <v>130</v>
      </c>
      <c r="K39" t="s">
        <v>40</v>
      </c>
      <c r="L39" s="19" t="s">
        <v>88</v>
      </c>
      <c r="M39" s="43" t="s">
        <v>64</v>
      </c>
    </row>
    <row r="40" spans="1:13" ht="25.5" x14ac:dyDescent="0.2">
      <c r="A40">
        <v>38</v>
      </c>
      <c r="B40" t="s">
        <v>83</v>
      </c>
      <c r="C40" t="s">
        <v>84</v>
      </c>
      <c r="D40" s="18" t="s">
        <v>85</v>
      </c>
      <c r="F40">
        <v>0</v>
      </c>
      <c r="G40" s="13" t="s">
        <v>132</v>
      </c>
      <c r="H40" s="17"/>
      <c r="I40" s="15" t="s">
        <v>133</v>
      </c>
      <c r="J40" s="15" t="s">
        <v>134</v>
      </c>
      <c r="K40" t="s">
        <v>40</v>
      </c>
      <c r="L40" s="19" t="s">
        <v>88</v>
      </c>
      <c r="M40" s="43" t="s">
        <v>64</v>
      </c>
    </row>
    <row r="41" spans="1:13" ht="25.5" x14ac:dyDescent="0.2">
      <c r="A41">
        <v>39</v>
      </c>
      <c r="B41" t="s">
        <v>83</v>
      </c>
      <c r="C41" t="s">
        <v>84</v>
      </c>
      <c r="D41" s="18" t="s">
        <v>85</v>
      </c>
      <c r="F41">
        <v>4</v>
      </c>
      <c r="G41" s="13" t="s">
        <v>135</v>
      </c>
      <c r="H41">
        <v>32</v>
      </c>
      <c r="I41" s="15" t="s">
        <v>136</v>
      </c>
      <c r="J41" s="15" t="s">
        <v>137</v>
      </c>
      <c r="K41" t="s">
        <v>40</v>
      </c>
      <c r="L41" s="19" t="s">
        <v>88</v>
      </c>
      <c r="M41" s="43" t="s">
        <v>64</v>
      </c>
    </row>
    <row r="42" spans="1:13" ht="25.5" x14ac:dyDescent="0.2">
      <c r="A42">
        <v>40</v>
      </c>
      <c r="B42" t="s">
        <v>83</v>
      </c>
      <c r="C42" t="s">
        <v>84</v>
      </c>
      <c r="D42" s="18" t="s">
        <v>85</v>
      </c>
      <c r="F42">
        <v>4</v>
      </c>
      <c r="G42" s="13" t="s">
        <v>138</v>
      </c>
      <c r="H42">
        <v>32</v>
      </c>
      <c r="I42" s="15" t="s">
        <v>139</v>
      </c>
      <c r="J42" s="15" t="s">
        <v>140</v>
      </c>
      <c r="K42" t="s">
        <v>40</v>
      </c>
      <c r="L42" s="19" t="s">
        <v>88</v>
      </c>
      <c r="M42" s="43" t="s">
        <v>64</v>
      </c>
    </row>
    <row r="43" spans="1:13" s="31" customFormat="1" ht="140.25" x14ac:dyDescent="0.2">
      <c r="A43" s="31">
        <v>41</v>
      </c>
      <c r="B43" s="31" t="s">
        <v>83</v>
      </c>
      <c r="C43" s="31" t="s">
        <v>84</v>
      </c>
      <c r="D43" s="32" t="s">
        <v>85</v>
      </c>
      <c r="E43" s="33"/>
      <c r="F43" s="31">
        <v>5</v>
      </c>
      <c r="G43" s="33" t="s">
        <v>141</v>
      </c>
      <c r="H43" s="31">
        <v>1</v>
      </c>
      <c r="I43" s="34" t="s">
        <v>142</v>
      </c>
      <c r="J43" s="34" t="s">
        <v>143</v>
      </c>
      <c r="K43" s="31" t="s">
        <v>40</v>
      </c>
      <c r="L43" s="35" t="s">
        <v>88</v>
      </c>
      <c r="M43" s="43" t="s">
        <v>64</v>
      </c>
    </row>
    <row r="44" spans="1:13" s="31" customFormat="1" ht="63.75" x14ac:dyDescent="0.2">
      <c r="A44" s="31">
        <v>42</v>
      </c>
      <c r="B44" s="31" t="s">
        <v>83</v>
      </c>
      <c r="C44" s="31" t="s">
        <v>84</v>
      </c>
      <c r="D44" s="32" t="s">
        <v>85</v>
      </c>
      <c r="E44" s="33"/>
      <c r="F44" s="31">
        <v>0</v>
      </c>
      <c r="G44" s="31" t="s">
        <v>132</v>
      </c>
      <c r="I44" s="34" t="s">
        <v>144</v>
      </c>
      <c r="J44" s="34" t="s">
        <v>145</v>
      </c>
      <c r="K44" s="31" t="s">
        <v>40</v>
      </c>
      <c r="L44" s="35" t="s">
        <v>88</v>
      </c>
      <c r="M44" s="43" t="s">
        <v>64</v>
      </c>
    </row>
    <row r="45" spans="1:13" s="31" customFormat="1" ht="38.25" x14ac:dyDescent="0.2">
      <c r="A45" s="31">
        <v>43</v>
      </c>
      <c r="B45" s="31" t="s">
        <v>83</v>
      </c>
      <c r="C45" s="31" t="s">
        <v>84</v>
      </c>
      <c r="D45" s="32" t="s">
        <v>85</v>
      </c>
      <c r="E45" s="33"/>
      <c r="F45" s="31">
        <v>5</v>
      </c>
      <c r="G45" s="31" t="s">
        <v>146</v>
      </c>
      <c r="H45" s="31">
        <v>12</v>
      </c>
      <c r="I45" s="34" t="s">
        <v>147</v>
      </c>
      <c r="J45" s="34" t="s">
        <v>148</v>
      </c>
      <c r="K45" s="31" t="s">
        <v>40</v>
      </c>
      <c r="L45" s="35" t="s">
        <v>88</v>
      </c>
      <c r="M45" s="43" t="s">
        <v>64</v>
      </c>
    </row>
    <row r="46" spans="1:13" s="31" customFormat="1" ht="51" x14ac:dyDescent="0.2">
      <c r="A46" s="31">
        <v>44</v>
      </c>
      <c r="B46" s="31" t="s">
        <v>83</v>
      </c>
      <c r="C46" s="31" t="s">
        <v>84</v>
      </c>
      <c r="D46" s="32" t="s">
        <v>85</v>
      </c>
      <c r="E46" s="33"/>
      <c r="F46" s="31">
        <v>5</v>
      </c>
      <c r="G46" s="31" t="s">
        <v>146</v>
      </c>
      <c r="H46" s="31">
        <v>12</v>
      </c>
      <c r="I46" s="34" t="s">
        <v>149</v>
      </c>
      <c r="J46" s="34" t="s">
        <v>150</v>
      </c>
      <c r="K46" s="31" t="s">
        <v>40</v>
      </c>
      <c r="L46" s="35" t="s">
        <v>88</v>
      </c>
      <c r="M46" s="43" t="s">
        <v>64</v>
      </c>
    </row>
    <row r="47" spans="1:13" s="31" customFormat="1" ht="114.75" x14ac:dyDescent="0.2">
      <c r="A47" s="31">
        <v>45</v>
      </c>
      <c r="B47" s="31" t="s">
        <v>83</v>
      </c>
      <c r="C47" s="31" t="s">
        <v>84</v>
      </c>
      <c r="D47" s="32" t="s">
        <v>85</v>
      </c>
      <c r="E47" s="33"/>
      <c r="F47" s="31">
        <v>0</v>
      </c>
      <c r="G47" s="31" t="s">
        <v>132</v>
      </c>
      <c r="I47" s="34" t="s">
        <v>151</v>
      </c>
      <c r="J47" s="34" t="s">
        <v>152</v>
      </c>
      <c r="K47" s="31" t="s">
        <v>40</v>
      </c>
      <c r="L47" s="35" t="s">
        <v>88</v>
      </c>
      <c r="M47" s="43" t="s">
        <v>64</v>
      </c>
    </row>
    <row r="48" spans="1:13" s="31" customFormat="1" ht="25.5" x14ac:dyDescent="0.2">
      <c r="A48" s="31">
        <v>46</v>
      </c>
      <c r="B48" s="31" t="s">
        <v>83</v>
      </c>
      <c r="C48" s="31" t="s">
        <v>84</v>
      </c>
      <c r="D48" s="32" t="s">
        <v>85</v>
      </c>
      <c r="E48" s="33"/>
      <c r="F48" s="31">
        <v>5</v>
      </c>
      <c r="G48" s="31" t="s">
        <v>146</v>
      </c>
      <c r="H48" s="31">
        <v>13</v>
      </c>
      <c r="I48" s="34" t="s">
        <v>153</v>
      </c>
      <c r="J48" s="34" t="s">
        <v>154</v>
      </c>
      <c r="K48" s="31" t="s">
        <v>40</v>
      </c>
      <c r="L48" s="31" t="s">
        <v>88</v>
      </c>
      <c r="M48" s="43" t="s">
        <v>64</v>
      </c>
    </row>
    <row r="49" spans="1:13" s="31" customFormat="1" ht="114.75" x14ac:dyDescent="0.2">
      <c r="A49" s="31">
        <v>47</v>
      </c>
      <c r="B49" s="31" t="s">
        <v>83</v>
      </c>
      <c r="C49" s="31" t="s">
        <v>84</v>
      </c>
      <c r="D49" s="32" t="s">
        <v>85</v>
      </c>
      <c r="E49" s="33"/>
      <c r="F49" s="31">
        <v>5</v>
      </c>
      <c r="G49" s="31" t="s">
        <v>146</v>
      </c>
      <c r="H49" s="31">
        <v>15</v>
      </c>
      <c r="I49" s="34" t="s">
        <v>155</v>
      </c>
      <c r="J49" s="34" t="s">
        <v>156</v>
      </c>
      <c r="K49" s="31" t="s">
        <v>40</v>
      </c>
      <c r="L49" s="31" t="s">
        <v>88</v>
      </c>
      <c r="M49" s="43" t="s">
        <v>64</v>
      </c>
    </row>
    <row r="50" spans="1:13" s="31" customFormat="1" ht="114.75" x14ac:dyDescent="0.2">
      <c r="A50" s="31">
        <v>48</v>
      </c>
      <c r="B50" s="31" t="s">
        <v>83</v>
      </c>
      <c r="C50" s="31" t="s">
        <v>84</v>
      </c>
      <c r="D50" s="32" t="s">
        <v>85</v>
      </c>
      <c r="E50" s="33"/>
      <c r="F50" s="31">
        <v>5</v>
      </c>
      <c r="G50" s="31" t="s">
        <v>146</v>
      </c>
      <c r="H50" s="31">
        <v>17</v>
      </c>
      <c r="I50" s="34" t="s">
        <v>155</v>
      </c>
      <c r="J50" s="34" t="s">
        <v>157</v>
      </c>
      <c r="K50" s="31" t="s">
        <v>40</v>
      </c>
      <c r="L50" s="31" t="s">
        <v>88</v>
      </c>
      <c r="M50" s="43" t="s">
        <v>64</v>
      </c>
    </row>
    <row r="51" spans="1:13" s="31" customFormat="1" ht="267.75" x14ac:dyDescent="0.2">
      <c r="A51" s="31">
        <v>49</v>
      </c>
      <c r="B51" s="31" t="s">
        <v>83</v>
      </c>
      <c r="C51" s="31" t="s">
        <v>84</v>
      </c>
      <c r="D51" s="32" t="s">
        <v>85</v>
      </c>
      <c r="E51" s="33"/>
      <c r="F51" s="31">
        <v>5</v>
      </c>
      <c r="G51" s="31" t="s">
        <v>146</v>
      </c>
      <c r="H51" s="31">
        <v>21</v>
      </c>
      <c r="I51" s="34" t="s">
        <v>158</v>
      </c>
      <c r="J51" s="34" t="s">
        <v>159</v>
      </c>
      <c r="K51" s="31" t="s">
        <v>78</v>
      </c>
      <c r="L51" s="31" t="s">
        <v>160</v>
      </c>
      <c r="M51" s="43" t="s">
        <v>64</v>
      </c>
    </row>
    <row r="52" spans="1:13" s="31" customFormat="1" ht="267.75" x14ac:dyDescent="0.2">
      <c r="A52" s="31">
        <v>50</v>
      </c>
      <c r="B52" s="31" t="s">
        <v>83</v>
      </c>
      <c r="C52" s="31" t="s">
        <v>84</v>
      </c>
      <c r="D52" s="32" t="s">
        <v>85</v>
      </c>
      <c r="E52" s="33"/>
      <c r="F52" s="31">
        <v>5</v>
      </c>
      <c r="G52" s="31" t="s">
        <v>146</v>
      </c>
      <c r="H52" s="31">
        <v>23</v>
      </c>
      <c r="I52" s="34" t="s">
        <v>161</v>
      </c>
      <c r="J52" s="34" t="s">
        <v>884</v>
      </c>
      <c r="K52" s="31" t="s">
        <v>78</v>
      </c>
      <c r="L52" s="31" t="s">
        <v>160</v>
      </c>
      <c r="M52" s="43" t="s">
        <v>64</v>
      </c>
    </row>
    <row r="53" spans="1:13" s="31" customFormat="1" ht="127.5" x14ac:dyDescent="0.2">
      <c r="A53" s="31">
        <v>51</v>
      </c>
      <c r="B53" s="31" t="s">
        <v>83</v>
      </c>
      <c r="C53" s="31" t="s">
        <v>84</v>
      </c>
      <c r="D53" s="32" t="s">
        <v>85</v>
      </c>
      <c r="E53" s="33"/>
      <c r="F53" s="31">
        <v>6</v>
      </c>
      <c r="G53" s="31" t="s">
        <v>162</v>
      </c>
      <c r="H53" s="31">
        <v>7</v>
      </c>
      <c r="I53" s="34" t="s">
        <v>163</v>
      </c>
      <c r="J53" s="34" t="s">
        <v>164</v>
      </c>
      <c r="K53" s="31" t="s">
        <v>78</v>
      </c>
      <c r="L53" s="31" t="s">
        <v>88</v>
      </c>
      <c r="M53" s="44" t="s">
        <v>64</v>
      </c>
    </row>
    <row r="54" spans="1:13" s="31" customFormat="1" ht="25.5" x14ac:dyDescent="0.2">
      <c r="A54" s="31">
        <v>52</v>
      </c>
      <c r="B54" s="31" t="s">
        <v>83</v>
      </c>
      <c r="C54" s="31" t="s">
        <v>84</v>
      </c>
      <c r="D54" s="32" t="s">
        <v>85</v>
      </c>
      <c r="E54" s="33"/>
      <c r="F54" s="31">
        <v>6</v>
      </c>
      <c r="G54" s="31" t="s">
        <v>165</v>
      </c>
      <c r="H54" s="31">
        <v>20</v>
      </c>
      <c r="I54" s="34" t="s">
        <v>166</v>
      </c>
      <c r="J54" s="34" t="s">
        <v>167</v>
      </c>
      <c r="K54" s="31" t="s">
        <v>78</v>
      </c>
      <c r="L54" s="31" t="s">
        <v>88</v>
      </c>
      <c r="M54" s="43" t="s">
        <v>64</v>
      </c>
    </row>
    <row r="55" spans="1:13" s="31" customFormat="1" ht="127.5" x14ac:dyDescent="0.2">
      <c r="A55" s="31">
        <v>53</v>
      </c>
      <c r="B55" s="31" t="s">
        <v>83</v>
      </c>
      <c r="C55" s="31" t="s">
        <v>84</v>
      </c>
      <c r="D55" s="32" t="s">
        <v>85</v>
      </c>
      <c r="E55" s="33"/>
      <c r="F55" s="31">
        <v>6</v>
      </c>
      <c r="G55" s="31" t="s">
        <v>168</v>
      </c>
      <c r="H55" s="31">
        <v>22</v>
      </c>
      <c r="I55" s="34" t="s">
        <v>169</v>
      </c>
      <c r="J55" s="34" t="s">
        <v>170</v>
      </c>
      <c r="K55" s="31" t="s">
        <v>78</v>
      </c>
      <c r="L55" s="31" t="s">
        <v>88</v>
      </c>
      <c r="M55" s="44" t="s">
        <v>64</v>
      </c>
    </row>
    <row r="56" spans="1:13" s="31" customFormat="1" ht="63.75" x14ac:dyDescent="0.2">
      <c r="A56" s="31">
        <v>54</v>
      </c>
      <c r="B56" s="31" t="s">
        <v>83</v>
      </c>
      <c r="C56" s="31" t="s">
        <v>84</v>
      </c>
      <c r="D56" s="32" t="s">
        <v>85</v>
      </c>
      <c r="E56" s="33"/>
      <c r="F56" s="31">
        <v>6</v>
      </c>
      <c r="G56" s="31" t="s">
        <v>171</v>
      </c>
      <c r="H56" s="31">
        <v>18</v>
      </c>
      <c r="I56" s="34" t="s">
        <v>172</v>
      </c>
      <c r="J56" s="34" t="s">
        <v>173</v>
      </c>
      <c r="K56" s="31" t="s">
        <v>78</v>
      </c>
      <c r="L56" s="31" t="s">
        <v>160</v>
      </c>
      <c r="M56" s="44" t="s">
        <v>64</v>
      </c>
    </row>
    <row r="57" spans="1:13" s="31" customFormat="1" ht="63.75" x14ac:dyDescent="0.2">
      <c r="A57" s="31">
        <v>55</v>
      </c>
      <c r="B57" s="31" t="s">
        <v>83</v>
      </c>
      <c r="C57" s="31" t="s">
        <v>84</v>
      </c>
      <c r="D57" s="32" t="s">
        <v>85</v>
      </c>
      <c r="E57" s="33"/>
      <c r="F57" s="31">
        <v>6</v>
      </c>
      <c r="G57" s="31" t="s">
        <v>174</v>
      </c>
      <c r="H57" s="31">
        <v>18</v>
      </c>
      <c r="I57" s="34" t="s">
        <v>175</v>
      </c>
      <c r="J57" s="34" t="s">
        <v>885</v>
      </c>
      <c r="K57" s="31" t="s">
        <v>78</v>
      </c>
      <c r="L57" s="31" t="s">
        <v>160</v>
      </c>
      <c r="M57" s="44" t="s">
        <v>64</v>
      </c>
    </row>
    <row r="58" spans="1:13" s="31" customFormat="1" ht="140.25" x14ac:dyDescent="0.2">
      <c r="A58" s="31">
        <v>56</v>
      </c>
      <c r="B58" s="31" t="s">
        <v>83</v>
      </c>
      <c r="C58" s="31" t="s">
        <v>84</v>
      </c>
      <c r="D58" s="32" t="s">
        <v>85</v>
      </c>
      <c r="E58" s="33"/>
      <c r="F58" s="31">
        <v>6</v>
      </c>
      <c r="G58" s="31" t="s">
        <v>171</v>
      </c>
      <c r="H58" s="31">
        <v>15</v>
      </c>
      <c r="I58" s="34" t="s">
        <v>176</v>
      </c>
      <c r="J58" s="34" t="s">
        <v>886</v>
      </c>
      <c r="K58" s="31" t="s">
        <v>78</v>
      </c>
      <c r="L58" s="31" t="s">
        <v>160</v>
      </c>
      <c r="M58" s="43" t="s">
        <v>64</v>
      </c>
    </row>
    <row r="59" spans="1:13" s="31" customFormat="1" ht="102" x14ac:dyDescent="0.2">
      <c r="A59" s="31">
        <v>57</v>
      </c>
      <c r="B59" s="31" t="s">
        <v>83</v>
      </c>
      <c r="C59" s="31" t="s">
        <v>84</v>
      </c>
      <c r="D59" s="32" t="s">
        <v>85</v>
      </c>
      <c r="E59" s="33"/>
      <c r="F59" s="31">
        <v>7</v>
      </c>
      <c r="G59" s="31" t="s">
        <v>174</v>
      </c>
      <c r="H59" s="31">
        <v>2</v>
      </c>
      <c r="I59" s="34" t="s">
        <v>177</v>
      </c>
      <c r="J59" s="34" t="s">
        <v>887</v>
      </c>
      <c r="K59" s="31" t="s">
        <v>78</v>
      </c>
      <c r="L59" s="31" t="s">
        <v>160</v>
      </c>
      <c r="M59" s="43" t="s">
        <v>64</v>
      </c>
    </row>
    <row r="60" spans="1:13" s="31" customFormat="1" ht="127.5" x14ac:dyDescent="0.2">
      <c r="A60" s="31">
        <v>58</v>
      </c>
      <c r="B60" s="31" t="s">
        <v>83</v>
      </c>
      <c r="C60" s="31" t="s">
        <v>84</v>
      </c>
      <c r="D60" s="32" t="s">
        <v>85</v>
      </c>
      <c r="E60" s="33"/>
      <c r="F60" s="31">
        <v>7</v>
      </c>
      <c r="G60" s="31" t="s">
        <v>178</v>
      </c>
      <c r="H60" s="31">
        <v>8</v>
      </c>
      <c r="I60" s="34" t="s">
        <v>179</v>
      </c>
      <c r="J60" s="34" t="s">
        <v>180</v>
      </c>
      <c r="K60" s="31" t="s">
        <v>78</v>
      </c>
      <c r="L60" s="31" t="s">
        <v>88</v>
      </c>
      <c r="M60" s="44" t="s">
        <v>64</v>
      </c>
    </row>
    <row r="61" spans="1:13" s="31" customFormat="1" x14ac:dyDescent="0.2">
      <c r="A61" s="31">
        <v>59</v>
      </c>
      <c r="B61" s="31" t="s">
        <v>83</v>
      </c>
      <c r="C61" s="31" t="s">
        <v>84</v>
      </c>
      <c r="D61" s="32" t="s">
        <v>85</v>
      </c>
      <c r="E61" s="33"/>
      <c r="F61" s="31">
        <v>6</v>
      </c>
      <c r="G61" s="31" t="s">
        <v>181</v>
      </c>
      <c r="H61" s="31">
        <v>2</v>
      </c>
      <c r="I61" s="34" t="s">
        <v>182</v>
      </c>
      <c r="J61" s="34" t="s">
        <v>183</v>
      </c>
      <c r="K61" s="31" t="s">
        <v>40</v>
      </c>
      <c r="L61" s="31" t="s">
        <v>88</v>
      </c>
      <c r="M61" s="43" t="s">
        <v>64</v>
      </c>
    </row>
    <row r="62" spans="1:13" s="31" customFormat="1" x14ac:dyDescent="0.2">
      <c r="A62" s="31">
        <v>60</v>
      </c>
      <c r="B62" s="31" t="s">
        <v>83</v>
      </c>
      <c r="C62" s="31" t="s">
        <v>84</v>
      </c>
      <c r="D62" s="32" t="s">
        <v>85</v>
      </c>
      <c r="E62" s="33"/>
      <c r="F62" s="31">
        <v>7</v>
      </c>
      <c r="G62" s="31" t="s">
        <v>184</v>
      </c>
      <c r="H62" s="31">
        <v>27</v>
      </c>
      <c r="I62" s="34" t="s">
        <v>185</v>
      </c>
      <c r="J62" s="34" t="s">
        <v>186</v>
      </c>
      <c r="K62" s="31" t="s">
        <v>40</v>
      </c>
      <c r="L62" s="31" t="s">
        <v>88</v>
      </c>
      <c r="M62" s="43" t="s">
        <v>64</v>
      </c>
    </row>
    <row r="63" spans="1:13" s="31" customFormat="1" x14ac:dyDescent="0.2">
      <c r="A63" s="31">
        <v>61</v>
      </c>
      <c r="B63" s="31" t="s">
        <v>83</v>
      </c>
      <c r="C63" s="31" t="s">
        <v>84</v>
      </c>
      <c r="D63" s="32" t="s">
        <v>85</v>
      </c>
      <c r="E63" s="33"/>
      <c r="F63" s="31">
        <v>29</v>
      </c>
      <c r="G63" s="31" t="s">
        <v>187</v>
      </c>
      <c r="H63" s="31">
        <v>27</v>
      </c>
      <c r="I63" s="34" t="s">
        <v>188</v>
      </c>
      <c r="J63" s="34" t="s">
        <v>189</v>
      </c>
      <c r="K63" s="31" t="s">
        <v>40</v>
      </c>
      <c r="L63" s="31" t="s">
        <v>88</v>
      </c>
      <c r="M63" s="43" t="s">
        <v>64</v>
      </c>
    </row>
    <row r="64" spans="1:13" s="31" customFormat="1" x14ac:dyDescent="0.2">
      <c r="A64" s="31">
        <v>62</v>
      </c>
      <c r="B64" s="31" t="s">
        <v>83</v>
      </c>
      <c r="C64" s="31" t="s">
        <v>84</v>
      </c>
      <c r="D64" s="32" t="s">
        <v>85</v>
      </c>
      <c r="E64" s="33"/>
      <c r="F64" s="31">
        <v>8</v>
      </c>
      <c r="G64" s="31">
        <v>8</v>
      </c>
      <c r="H64" s="31">
        <v>1</v>
      </c>
      <c r="I64" s="34" t="s">
        <v>190</v>
      </c>
      <c r="J64" s="34" t="s">
        <v>191</v>
      </c>
      <c r="K64" s="31" t="s">
        <v>40</v>
      </c>
      <c r="L64" s="31" t="s">
        <v>88</v>
      </c>
      <c r="M64" s="43" t="s">
        <v>64</v>
      </c>
    </row>
    <row r="65" spans="1:13" s="31" customFormat="1" ht="25.5" x14ac:dyDescent="0.2">
      <c r="A65" s="31">
        <v>63</v>
      </c>
      <c r="B65" s="31" t="s">
        <v>83</v>
      </c>
      <c r="C65" s="31" t="s">
        <v>84</v>
      </c>
      <c r="D65" s="32" t="s">
        <v>85</v>
      </c>
      <c r="E65" s="33"/>
      <c r="F65" s="31">
        <v>8</v>
      </c>
      <c r="G65" s="31">
        <v>8.1999999999999993</v>
      </c>
      <c r="H65" s="31">
        <v>5</v>
      </c>
      <c r="I65" s="34" t="s">
        <v>192</v>
      </c>
      <c r="J65" s="34" t="s">
        <v>193</v>
      </c>
      <c r="K65" s="31" t="s">
        <v>40</v>
      </c>
      <c r="L65" s="31" t="s">
        <v>88</v>
      </c>
      <c r="M65" s="43" t="s">
        <v>64</v>
      </c>
    </row>
    <row r="66" spans="1:13" s="31" customFormat="1" ht="25.5" x14ac:dyDescent="0.2">
      <c r="A66" s="31">
        <v>64</v>
      </c>
      <c r="B66" s="31" t="s">
        <v>83</v>
      </c>
      <c r="C66" s="31" t="s">
        <v>84</v>
      </c>
      <c r="D66" s="32" t="s">
        <v>85</v>
      </c>
      <c r="E66" s="33"/>
      <c r="F66" s="31">
        <v>8</v>
      </c>
      <c r="G66" s="31">
        <v>8.1999999999999993</v>
      </c>
      <c r="H66" s="31">
        <v>13</v>
      </c>
      <c r="I66" s="34" t="s">
        <v>153</v>
      </c>
      <c r="J66" s="34" t="s">
        <v>194</v>
      </c>
      <c r="K66" s="31" t="s">
        <v>40</v>
      </c>
      <c r="L66" s="31" t="s">
        <v>88</v>
      </c>
      <c r="M66" s="43" t="s">
        <v>64</v>
      </c>
    </row>
    <row r="67" spans="1:13" s="31" customFormat="1" ht="102" x14ac:dyDescent="0.2">
      <c r="A67" s="31">
        <v>65</v>
      </c>
      <c r="B67" s="31" t="s">
        <v>83</v>
      </c>
      <c r="C67" s="31" t="s">
        <v>84</v>
      </c>
      <c r="D67" s="32" t="s">
        <v>85</v>
      </c>
      <c r="E67" s="33"/>
      <c r="F67" s="31">
        <v>8</v>
      </c>
      <c r="G67" s="31">
        <v>8.1999999999999993</v>
      </c>
      <c r="H67" s="31">
        <v>13</v>
      </c>
      <c r="I67" s="34" t="s">
        <v>195</v>
      </c>
      <c r="J67" s="34" t="s">
        <v>196</v>
      </c>
      <c r="K67" s="31" t="s">
        <v>78</v>
      </c>
      <c r="L67" s="31" t="s">
        <v>88</v>
      </c>
      <c r="M67" s="43" t="s">
        <v>64</v>
      </c>
    </row>
    <row r="68" spans="1:13" s="31" customFormat="1" ht="25.5" x14ac:dyDescent="0.2">
      <c r="A68" s="31">
        <v>66</v>
      </c>
      <c r="B68" s="31" t="s">
        <v>83</v>
      </c>
      <c r="C68" s="31" t="s">
        <v>84</v>
      </c>
      <c r="D68" s="32" t="s">
        <v>85</v>
      </c>
      <c r="E68" s="33"/>
      <c r="F68" s="31">
        <v>8</v>
      </c>
      <c r="G68" s="31">
        <v>8.3000000000000007</v>
      </c>
      <c r="H68" s="31">
        <v>15</v>
      </c>
      <c r="I68" s="34" t="s">
        <v>197</v>
      </c>
      <c r="J68" s="34" t="s">
        <v>198</v>
      </c>
      <c r="K68" s="31" t="s">
        <v>40</v>
      </c>
      <c r="L68" s="31" t="s">
        <v>88</v>
      </c>
      <c r="M68" s="43" t="s">
        <v>64</v>
      </c>
    </row>
    <row r="69" spans="1:13" s="31" customFormat="1" ht="25.5" x14ac:dyDescent="0.2">
      <c r="A69" s="31">
        <v>67</v>
      </c>
      <c r="B69" s="31" t="s">
        <v>83</v>
      </c>
      <c r="C69" s="31" t="s">
        <v>84</v>
      </c>
      <c r="D69" s="32" t="s">
        <v>85</v>
      </c>
      <c r="E69" s="33"/>
      <c r="F69" s="31">
        <v>9</v>
      </c>
      <c r="G69" s="31">
        <v>8.5</v>
      </c>
      <c r="H69" s="31">
        <v>4</v>
      </c>
      <c r="I69" s="34" t="s">
        <v>199</v>
      </c>
      <c r="J69" s="34" t="s">
        <v>200</v>
      </c>
      <c r="K69" s="31" t="s">
        <v>40</v>
      </c>
      <c r="L69" s="31" t="s">
        <v>88</v>
      </c>
      <c r="M69" s="43" t="s">
        <v>64</v>
      </c>
    </row>
    <row r="70" spans="1:13" s="31" customFormat="1" ht="38.25" x14ac:dyDescent="0.2">
      <c r="A70" s="31">
        <v>68</v>
      </c>
      <c r="B70" s="31" t="s">
        <v>83</v>
      </c>
      <c r="C70" s="31" t="s">
        <v>84</v>
      </c>
      <c r="D70" s="32" t="s">
        <v>85</v>
      </c>
      <c r="E70" s="33"/>
      <c r="F70" s="31">
        <v>9</v>
      </c>
      <c r="G70" s="31" t="s">
        <v>201</v>
      </c>
      <c r="H70" s="31">
        <v>2</v>
      </c>
      <c r="I70" s="34" t="s">
        <v>153</v>
      </c>
      <c r="J70" s="34" t="s">
        <v>888</v>
      </c>
      <c r="K70" s="31" t="s">
        <v>40</v>
      </c>
      <c r="L70" s="31" t="s">
        <v>88</v>
      </c>
      <c r="M70" s="43" t="s">
        <v>64</v>
      </c>
    </row>
    <row r="71" spans="1:13" s="31" customFormat="1" ht="51" x14ac:dyDescent="0.2">
      <c r="A71" s="31">
        <v>69</v>
      </c>
      <c r="B71" s="31" t="s">
        <v>83</v>
      </c>
      <c r="C71" s="31" t="s">
        <v>84</v>
      </c>
      <c r="D71" s="32" t="s">
        <v>85</v>
      </c>
      <c r="E71" s="33"/>
      <c r="F71" s="31">
        <v>9</v>
      </c>
      <c r="G71" s="31" t="s">
        <v>202</v>
      </c>
      <c r="H71" s="31">
        <v>7</v>
      </c>
      <c r="I71" s="34" t="s">
        <v>153</v>
      </c>
      <c r="J71" s="34" t="s">
        <v>203</v>
      </c>
      <c r="K71" s="31" t="s">
        <v>40</v>
      </c>
      <c r="L71" s="31" t="s">
        <v>88</v>
      </c>
      <c r="M71" s="43" t="s">
        <v>64</v>
      </c>
    </row>
    <row r="72" spans="1:13" s="31" customFormat="1" ht="25.5" x14ac:dyDescent="0.2">
      <c r="A72" s="31">
        <v>70</v>
      </c>
      <c r="B72" s="31" t="s">
        <v>83</v>
      </c>
      <c r="C72" s="31" t="s">
        <v>84</v>
      </c>
      <c r="D72" s="32" t="s">
        <v>85</v>
      </c>
      <c r="E72" s="33"/>
      <c r="F72" s="31">
        <v>9</v>
      </c>
      <c r="G72" s="31" t="s">
        <v>202</v>
      </c>
      <c r="H72" s="31">
        <v>7</v>
      </c>
      <c r="I72" s="34" t="s">
        <v>204</v>
      </c>
      <c r="J72" s="34" t="s">
        <v>205</v>
      </c>
      <c r="K72" s="31" t="s">
        <v>40</v>
      </c>
      <c r="L72" s="31" t="s">
        <v>88</v>
      </c>
      <c r="M72" s="43" t="s">
        <v>64</v>
      </c>
    </row>
    <row r="73" spans="1:13" s="31" customFormat="1" ht="38.25" x14ac:dyDescent="0.2">
      <c r="A73" s="31">
        <v>71</v>
      </c>
      <c r="B73" s="31" t="s">
        <v>83</v>
      </c>
      <c r="C73" s="31" t="s">
        <v>84</v>
      </c>
      <c r="D73" s="32" t="s">
        <v>85</v>
      </c>
      <c r="E73" s="33"/>
      <c r="F73" s="31">
        <v>11</v>
      </c>
      <c r="G73" s="31" t="s">
        <v>206</v>
      </c>
      <c r="H73" s="31">
        <v>7</v>
      </c>
      <c r="I73" s="34" t="s">
        <v>207</v>
      </c>
      <c r="J73" s="34" t="s">
        <v>208</v>
      </c>
      <c r="K73" s="31" t="s">
        <v>40</v>
      </c>
      <c r="L73" s="31" t="s">
        <v>88</v>
      </c>
      <c r="M73" s="43" t="s">
        <v>64</v>
      </c>
    </row>
    <row r="74" spans="1:13" s="31" customFormat="1" ht="38.25" x14ac:dyDescent="0.2">
      <c r="A74" s="31">
        <v>72</v>
      </c>
      <c r="B74" s="31" t="s">
        <v>83</v>
      </c>
      <c r="C74" s="31" t="s">
        <v>84</v>
      </c>
      <c r="D74" s="32" t="s">
        <v>85</v>
      </c>
      <c r="E74" s="33"/>
      <c r="F74" s="31">
        <v>11</v>
      </c>
      <c r="G74" s="31" t="s">
        <v>209</v>
      </c>
      <c r="H74" s="31">
        <v>7</v>
      </c>
      <c r="I74" s="34" t="s">
        <v>207</v>
      </c>
      <c r="J74" s="34" t="s">
        <v>208</v>
      </c>
      <c r="K74" s="31" t="s">
        <v>40</v>
      </c>
      <c r="L74" s="31" t="s">
        <v>88</v>
      </c>
      <c r="M74" s="43" t="s">
        <v>64</v>
      </c>
    </row>
    <row r="75" spans="1:13" s="31" customFormat="1" ht="25.5" x14ac:dyDescent="0.2">
      <c r="A75" s="31">
        <v>73</v>
      </c>
      <c r="B75" s="31" t="s">
        <v>83</v>
      </c>
      <c r="C75" s="31" t="s">
        <v>84</v>
      </c>
      <c r="D75" s="32" t="s">
        <v>85</v>
      </c>
      <c r="E75" s="33"/>
      <c r="F75" s="31">
        <v>11</v>
      </c>
      <c r="G75" s="31" t="s">
        <v>210</v>
      </c>
      <c r="H75" s="31">
        <v>24</v>
      </c>
      <c r="I75" s="34" t="s">
        <v>153</v>
      </c>
      <c r="J75" s="34" t="s">
        <v>211</v>
      </c>
      <c r="K75" s="31" t="s">
        <v>40</v>
      </c>
      <c r="L75" s="31" t="s">
        <v>88</v>
      </c>
      <c r="M75" s="43" t="s">
        <v>64</v>
      </c>
    </row>
    <row r="76" spans="1:13" s="31" customFormat="1" ht="25.5" x14ac:dyDescent="0.2">
      <c r="A76" s="31">
        <v>74</v>
      </c>
      <c r="B76" s="31" t="s">
        <v>83</v>
      </c>
      <c r="C76" s="31" t="s">
        <v>84</v>
      </c>
      <c r="D76" s="32" t="s">
        <v>85</v>
      </c>
      <c r="E76" s="33"/>
      <c r="F76" s="31">
        <v>12</v>
      </c>
      <c r="G76" s="31" t="s">
        <v>212</v>
      </c>
      <c r="H76" s="31">
        <v>24</v>
      </c>
      <c r="I76" s="34" t="s">
        <v>153</v>
      </c>
      <c r="J76" s="34" t="s">
        <v>211</v>
      </c>
      <c r="K76" s="31" t="s">
        <v>40</v>
      </c>
      <c r="L76" s="31" t="s">
        <v>88</v>
      </c>
      <c r="M76" s="43" t="s">
        <v>64</v>
      </c>
    </row>
    <row r="77" spans="1:13" s="31" customFormat="1" ht="38.25" x14ac:dyDescent="0.2">
      <c r="A77" s="31">
        <v>75</v>
      </c>
      <c r="B77" s="31" t="s">
        <v>83</v>
      </c>
      <c r="C77" s="31" t="s">
        <v>84</v>
      </c>
      <c r="D77" s="32" t="s">
        <v>85</v>
      </c>
      <c r="E77" s="33"/>
      <c r="F77" s="31">
        <v>12</v>
      </c>
      <c r="G77" s="31" t="s">
        <v>213</v>
      </c>
      <c r="H77" s="31">
        <v>7</v>
      </c>
      <c r="I77" s="34" t="s">
        <v>214</v>
      </c>
      <c r="J77" s="34" t="s">
        <v>215</v>
      </c>
      <c r="K77" s="31" t="s">
        <v>78</v>
      </c>
      <c r="L77" s="31" t="s">
        <v>88</v>
      </c>
      <c r="M77" s="43" t="s">
        <v>64</v>
      </c>
    </row>
    <row r="78" spans="1:13" s="31" customFormat="1" ht="25.5" x14ac:dyDescent="0.2">
      <c r="A78" s="31">
        <v>76</v>
      </c>
      <c r="B78" s="31" t="s">
        <v>83</v>
      </c>
      <c r="C78" s="31" t="s">
        <v>84</v>
      </c>
      <c r="D78" s="32" t="s">
        <v>85</v>
      </c>
      <c r="E78" s="33"/>
      <c r="F78" s="31">
        <v>14</v>
      </c>
      <c r="G78" s="31">
        <v>9</v>
      </c>
      <c r="H78" s="31">
        <v>12</v>
      </c>
      <c r="I78" s="34" t="s">
        <v>216</v>
      </c>
      <c r="J78" s="34" t="s">
        <v>217</v>
      </c>
      <c r="K78" s="31" t="s">
        <v>40</v>
      </c>
      <c r="L78" s="31" t="s">
        <v>88</v>
      </c>
      <c r="M78" s="43" t="s">
        <v>64</v>
      </c>
    </row>
    <row r="79" spans="1:13" s="31" customFormat="1" ht="25.5" x14ac:dyDescent="0.2">
      <c r="A79" s="31">
        <v>77</v>
      </c>
      <c r="B79" s="31" t="s">
        <v>83</v>
      </c>
      <c r="C79" s="31" t="s">
        <v>84</v>
      </c>
      <c r="D79" s="32" t="s">
        <v>85</v>
      </c>
      <c r="E79" s="33"/>
      <c r="F79" s="31">
        <v>14</v>
      </c>
      <c r="G79" s="31">
        <v>9.5</v>
      </c>
      <c r="H79" s="31">
        <v>12</v>
      </c>
      <c r="I79" s="34" t="s">
        <v>218</v>
      </c>
      <c r="J79" s="34" t="s">
        <v>219</v>
      </c>
      <c r="K79" s="31" t="s">
        <v>40</v>
      </c>
      <c r="L79" s="31" t="s">
        <v>88</v>
      </c>
      <c r="M79" s="43" t="s">
        <v>64</v>
      </c>
    </row>
    <row r="80" spans="1:13" s="31" customFormat="1" ht="25.5" x14ac:dyDescent="0.2">
      <c r="A80" s="31">
        <v>78</v>
      </c>
      <c r="B80" s="31" t="s">
        <v>83</v>
      </c>
      <c r="C80" s="31" t="s">
        <v>84</v>
      </c>
      <c r="D80" s="32" t="s">
        <v>85</v>
      </c>
      <c r="E80" s="33"/>
      <c r="F80" s="31">
        <v>14</v>
      </c>
      <c r="G80" s="31" t="s">
        <v>220</v>
      </c>
      <c r="H80" s="31">
        <v>14</v>
      </c>
      <c r="I80" s="34" t="s">
        <v>153</v>
      </c>
      <c r="J80" s="34" t="s">
        <v>221</v>
      </c>
      <c r="K80" s="31" t="s">
        <v>40</v>
      </c>
      <c r="L80" s="31" t="s">
        <v>88</v>
      </c>
      <c r="M80" s="43" t="s">
        <v>64</v>
      </c>
    </row>
    <row r="81" spans="1:14" s="31" customFormat="1" ht="38.25" x14ac:dyDescent="0.2">
      <c r="A81" s="31">
        <v>79</v>
      </c>
      <c r="B81" s="31" t="s">
        <v>83</v>
      </c>
      <c r="C81" s="31" t="s">
        <v>84</v>
      </c>
      <c r="D81" s="32" t="s">
        <v>85</v>
      </c>
      <c r="E81" s="33"/>
      <c r="F81" s="31">
        <v>15</v>
      </c>
      <c r="G81" s="31" t="s">
        <v>220</v>
      </c>
      <c r="H81" s="31">
        <v>1</v>
      </c>
      <c r="I81" s="34" t="s">
        <v>222</v>
      </c>
      <c r="J81" s="34" t="s">
        <v>223</v>
      </c>
      <c r="K81" s="31" t="s">
        <v>40</v>
      </c>
      <c r="L81" s="31" t="s">
        <v>88</v>
      </c>
      <c r="M81" s="44" t="s">
        <v>64</v>
      </c>
    </row>
    <row r="82" spans="1:14" s="31" customFormat="1" ht="25.5" x14ac:dyDescent="0.2">
      <c r="A82" s="31">
        <v>80</v>
      </c>
      <c r="B82" s="31" t="s">
        <v>83</v>
      </c>
      <c r="C82" s="31" t="s">
        <v>84</v>
      </c>
      <c r="D82" s="32" t="s">
        <v>85</v>
      </c>
      <c r="E82" s="33"/>
      <c r="F82" s="31">
        <v>14</v>
      </c>
      <c r="G82" s="31" t="s">
        <v>220</v>
      </c>
      <c r="H82" s="31">
        <v>14</v>
      </c>
      <c r="I82" s="34" t="s">
        <v>204</v>
      </c>
      <c r="J82" s="34" t="s">
        <v>224</v>
      </c>
      <c r="K82" s="31" t="s">
        <v>40</v>
      </c>
      <c r="L82" s="31" t="s">
        <v>88</v>
      </c>
      <c r="M82" s="43" t="s">
        <v>64</v>
      </c>
    </row>
    <row r="83" spans="1:14" s="31" customFormat="1" ht="38.25" x14ac:dyDescent="0.2">
      <c r="A83" s="31">
        <v>81</v>
      </c>
      <c r="B83" s="31" t="s">
        <v>83</v>
      </c>
      <c r="C83" s="31" t="s">
        <v>84</v>
      </c>
      <c r="D83" s="32" t="s">
        <v>85</v>
      </c>
      <c r="E83" s="33"/>
      <c r="F83" s="31">
        <v>14</v>
      </c>
      <c r="G83" s="31" t="s">
        <v>220</v>
      </c>
      <c r="H83" s="31">
        <v>14</v>
      </c>
      <c r="I83" s="34" t="s">
        <v>225</v>
      </c>
      <c r="J83" s="34" t="s">
        <v>226</v>
      </c>
      <c r="K83" s="31" t="s">
        <v>78</v>
      </c>
      <c r="L83" s="31" t="s">
        <v>88</v>
      </c>
      <c r="M83" s="44" t="s">
        <v>941</v>
      </c>
      <c r="N83" s="31" t="s">
        <v>942</v>
      </c>
    </row>
    <row r="84" spans="1:14" s="31" customFormat="1" ht="51" x14ac:dyDescent="0.2">
      <c r="A84" s="31">
        <v>82</v>
      </c>
      <c r="B84" s="31" t="s">
        <v>83</v>
      </c>
      <c r="C84" s="31" t="s">
        <v>84</v>
      </c>
      <c r="D84" s="32" t="s">
        <v>85</v>
      </c>
      <c r="E84" s="33"/>
      <c r="F84" s="31">
        <v>15</v>
      </c>
      <c r="G84" s="31" t="s">
        <v>220</v>
      </c>
      <c r="H84" s="31">
        <v>1</v>
      </c>
      <c r="I84" s="34" t="s">
        <v>227</v>
      </c>
      <c r="J84" s="34" t="s">
        <v>226</v>
      </c>
      <c r="K84" s="31" t="s">
        <v>78</v>
      </c>
      <c r="L84" s="31" t="s">
        <v>88</v>
      </c>
      <c r="M84" s="44" t="s">
        <v>941</v>
      </c>
      <c r="N84" s="31" t="s">
        <v>943</v>
      </c>
    </row>
    <row r="85" spans="1:14" s="31" customFormat="1" ht="51" x14ac:dyDescent="0.2">
      <c r="A85" s="31">
        <v>83</v>
      </c>
      <c r="B85" s="31" t="s">
        <v>83</v>
      </c>
      <c r="C85" s="31" t="s">
        <v>84</v>
      </c>
      <c r="D85" s="32" t="s">
        <v>85</v>
      </c>
      <c r="E85" s="33"/>
      <c r="F85" s="31">
        <v>15</v>
      </c>
      <c r="G85" s="31" t="s">
        <v>220</v>
      </c>
      <c r="H85" s="31">
        <v>1</v>
      </c>
      <c r="I85" s="34" t="s">
        <v>228</v>
      </c>
      <c r="J85" s="34" t="s">
        <v>226</v>
      </c>
      <c r="K85" s="31" t="s">
        <v>78</v>
      </c>
      <c r="L85" s="31" t="s">
        <v>88</v>
      </c>
      <c r="M85" s="44" t="s">
        <v>941</v>
      </c>
      <c r="N85" s="31" t="s">
        <v>944</v>
      </c>
    </row>
    <row r="86" spans="1:14" s="31" customFormat="1" ht="38.25" x14ac:dyDescent="0.2">
      <c r="A86" s="31">
        <v>84</v>
      </c>
      <c r="B86" s="31" t="s">
        <v>83</v>
      </c>
      <c r="C86" s="31" t="s">
        <v>84</v>
      </c>
      <c r="D86" s="32" t="s">
        <v>85</v>
      </c>
      <c r="E86" s="33"/>
      <c r="F86" s="31">
        <v>15</v>
      </c>
      <c r="G86" s="31" t="s">
        <v>220</v>
      </c>
      <c r="H86" s="31">
        <v>1</v>
      </c>
      <c r="I86" s="34" t="s">
        <v>229</v>
      </c>
      <c r="J86" s="34" t="s">
        <v>226</v>
      </c>
      <c r="K86" s="31" t="s">
        <v>78</v>
      </c>
      <c r="L86" s="31" t="s">
        <v>88</v>
      </c>
      <c r="M86" s="44" t="s">
        <v>941</v>
      </c>
      <c r="N86" s="31" t="s">
        <v>945</v>
      </c>
    </row>
    <row r="87" spans="1:14" s="31" customFormat="1" ht="51" x14ac:dyDescent="0.2">
      <c r="A87" s="31">
        <v>85</v>
      </c>
      <c r="B87" s="31" t="s">
        <v>83</v>
      </c>
      <c r="C87" s="31" t="s">
        <v>84</v>
      </c>
      <c r="D87" s="32" t="s">
        <v>85</v>
      </c>
      <c r="E87" s="33"/>
      <c r="F87" s="31">
        <v>16</v>
      </c>
      <c r="G87" s="31" t="s">
        <v>220</v>
      </c>
      <c r="H87" s="31">
        <v>1</v>
      </c>
      <c r="I87" s="34" t="s">
        <v>230</v>
      </c>
      <c r="J87" s="34" t="s">
        <v>226</v>
      </c>
      <c r="K87" s="31" t="s">
        <v>78</v>
      </c>
      <c r="L87" s="31" t="s">
        <v>88</v>
      </c>
      <c r="M87" s="44" t="s">
        <v>941</v>
      </c>
      <c r="N87" s="31" t="s">
        <v>946</v>
      </c>
    </row>
    <row r="88" spans="1:14" s="31" customFormat="1" ht="51" x14ac:dyDescent="0.2">
      <c r="A88" s="31">
        <v>86</v>
      </c>
      <c r="B88" s="31" t="s">
        <v>83</v>
      </c>
      <c r="C88" s="31" t="s">
        <v>84</v>
      </c>
      <c r="D88" s="32" t="s">
        <v>85</v>
      </c>
      <c r="E88" s="33"/>
      <c r="F88" s="31">
        <v>17</v>
      </c>
      <c r="G88" s="31" t="s">
        <v>220</v>
      </c>
      <c r="H88" s="31">
        <v>1</v>
      </c>
      <c r="I88" s="34" t="s">
        <v>231</v>
      </c>
      <c r="J88" s="34" t="s">
        <v>226</v>
      </c>
      <c r="K88" s="31" t="s">
        <v>78</v>
      </c>
      <c r="L88" s="31" t="s">
        <v>88</v>
      </c>
      <c r="M88" s="44" t="s">
        <v>941</v>
      </c>
      <c r="N88" s="31" t="s">
        <v>947</v>
      </c>
    </row>
    <row r="89" spans="1:14" s="31" customFormat="1" ht="76.5" x14ac:dyDescent="0.2">
      <c r="A89" s="31">
        <v>87</v>
      </c>
      <c r="B89" s="31" t="s">
        <v>83</v>
      </c>
      <c r="C89" s="31" t="s">
        <v>84</v>
      </c>
      <c r="D89" s="32" t="s">
        <v>85</v>
      </c>
      <c r="E89" s="33"/>
      <c r="F89" s="31">
        <v>18</v>
      </c>
      <c r="G89" s="31">
        <v>16.100000000000001</v>
      </c>
      <c r="H89" s="31">
        <v>5</v>
      </c>
      <c r="I89" s="34" t="s">
        <v>232</v>
      </c>
      <c r="J89" s="34" t="s">
        <v>233</v>
      </c>
      <c r="K89" s="31" t="s">
        <v>40</v>
      </c>
      <c r="L89" s="31" t="s">
        <v>88</v>
      </c>
      <c r="M89" s="43" t="s">
        <v>64</v>
      </c>
    </row>
    <row r="90" spans="1:14" s="31" customFormat="1" ht="76.5" x14ac:dyDescent="0.2">
      <c r="A90" s="31">
        <v>88</v>
      </c>
      <c r="B90" s="31" t="s">
        <v>83</v>
      </c>
      <c r="C90" s="31" t="s">
        <v>84</v>
      </c>
      <c r="D90" s="32" t="s">
        <v>85</v>
      </c>
      <c r="E90" s="33"/>
      <c r="F90" s="31">
        <v>19</v>
      </c>
      <c r="G90" s="31">
        <v>16.2</v>
      </c>
      <c r="H90" s="31">
        <v>18</v>
      </c>
      <c r="I90" s="34" t="s">
        <v>232</v>
      </c>
      <c r="J90" s="34" t="s">
        <v>233</v>
      </c>
      <c r="K90" s="31" t="s">
        <v>40</v>
      </c>
      <c r="L90" s="31" t="s">
        <v>88</v>
      </c>
      <c r="M90" s="43" t="s">
        <v>64</v>
      </c>
    </row>
    <row r="91" spans="1:14" s="31" customFormat="1" ht="76.5" x14ac:dyDescent="0.2">
      <c r="A91" s="31">
        <v>89</v>
      </c>
      <c r="B91" s="31" t="s">
        <v>83</v>
      </c>
      <c r="C91" s="31" t="s">
        <v>84</v>
      </c>
      <c r="D91" s="32" t="s">
        <v>85</v>
      </c>
      <c r="E91" s="33"/>
      <c r="F91" s="31">
        <v>21</v>
      </c>
      <c r="G91" s="31" t="s">
        <v>234</v>
      </c>
      <c r="H91" s="31">
        <v>6</v>
      </c>
      <c r="I91" s="34" t="s">
        <v>235</v>
      </c>
      <c r="J91" s="34" t="s">
        <v>236</v>
      </c>
      <c r="K91" s="31" t="s">
        <v>40</v>
      </c>
      <c r="L91" s="31" t="s">
        <v>88</v>
      </c>
      <c r="M91" s="43" t="s">
        <v>64</v>
      </c>
    </row>
    <row r="92" spans="1:14" s="31" customFormat="1" ht="38.25" x14ac:dyDescent="0.2">
      <c r="A92" s="31">
        <v>90</v>
      </c>
      <c r="B92" s="31" t="s">
        <v>83</v>
      </c>
      <c r="C92" s="31" t="s">
        <v>84</v>
      </c>
      <c r="D92" s="32" t="s">
        <v>85</v>
      </c>
      <c r="E92" s="33"/>
      <c r="F92" s="31">
        <v>19</v>
      </c>
      <c r="G92" s="31" t="s">
        <v>237</v>
      </c>
      <c r="H92" s="31">
        <v>16</v>
      </c>
      <c r="I92" s="34" t="s">
        <v>238</v>
      </c>
      <c r="J92" s="34" t="s">
        <v>239</v>
      </c>
      <c r="K92" s="31" t="s">
        <v>40</v>
      </c>
      <c r="L92" s="31" t="s">
        <v>88</v>
      </c>
      <c r="M92" s="43" t="s">
        <v>64</v>
      </c>
    </row>
    <row r="93" spans="1:14" s="31" customFormat="1" ht="51" x14ac:dyDescent="0.2">
      <c r="A93" s="31">
        <v>91</v>
      </c>
      <c r="B93" s="31" t="s">
        <v>83</v>
      </c>
      <c r="C93" s="31" t="s">
        <v>84</v>
      </c>
      <c r="D93" s="32" t="s">
        <v>85</v>
      </c>
      <c r="E93" s="33"/>
      <c r="F93" s="31">
        <v>20</v>
      </c>
      <c r="G93" s="31" t="s">
        <v>240</v>
      </c>
      <c r="H93" s="31">
        <v>15</v>
      </c>
      <c r="I93" s="34" t="s">
        <v>241</v>
      </c>
      <c r="J93" s="34" t="s">
        <v>242</v>
      </c>
      <c r="K93" s="31" t="s">
        <v>78</v>
      </c>
      <c r="L93" s="31" t="s">
        <v>88</v>
      </c>
      <c r="M93" s="102" t="s">
        <v>1336</v>
      </c>
      <c r="N93" s="31" t="s">
        <v>1337</v>
      </c>
    </row>
    <row r="94" spans="1:14" s="31" customFormat="1" ht="38.25" x14ac:dyDescent="0.2">
      <c r="A94" s="31">
        <v>92</v>
      </c>
      <c r="B94" s="31" t="s">
        <v>83</v>
      </c>
      <c r="C94" s="31" t="s">
        <v>84</v>
      </c>
      <c r="D94" s="32" t="s">
        <v>85</v>
      </c>
      <c r="E94" s="33"/>
      <c r="F94" s="31">
        <v>21</v>
      </c>
      <c r="G94" s="31" t="s">
        <v>243</v>
      </c>
      <c r="H94" s="31">
        <v>13</v>
      </c>
      <c r="I94" s="34" t="s">
        <v>238</v>
      </c>
      <c r="J94" s="34" t="s">
        <v>244</v>
      </c>
      <c r="K94" s="31" t="s">
        <v>40</v>
      </c>
      <c r="L94" s="31" t="s">
        <v>88</v>
      </c>
      <c r="M94" s="43" t="s">
        <v>64</v>
      </c>
    </row>
    <row r="95" spans="1:14" s="31" customFormat="1" ht="76.5" x14ac:dyDescent="0.2">
      <c r="A95" s="31">
        <v>93</v>
      </c>
      <c r="B95" s="31" t="s">
        <v>83</v>
      </c>
      <c r="C95" s="31" t="s">
        <v>84</v>
      </c>
      <c r="D95" s="32" t="s">
        <v>85</v>
      </c>
      <c r="E95" s="33"/>
      <c r="F95" s="31">
        <v>21</v>
      </c>
      <c r="G95" s="31">
        <v>16.3</v>
      </c>
      <c r="H95" s="31">
        <v>16</v>
      </c>
      <c r="I95" s="34" t="s">
        <v>232</v>
      </c>
      <c r="J95" s="34" t="s">
        <v>233</v>
      </c>
      <c r="K95" s="31" t="s">
        <v>40</v>
      </c>
      <c r="L95" s="31" t="s">
        <v>88</v>
      </c>
      <c r="M95" s="43" t="s">
        <v>64</v>
      </c>
    </row>
    <row r="96" spans="1:14" s="31" customFormat="1" ht="51" x14ac:dyDescent="0.2">
      <c r="A96" s="31">
        <v>94</v>
      </c>
      <c r="B96" s="31" t="s">
        <v>83</v>
      </c>
      <c r="C96" s="31" t="s">
        <v>84</v>
      </c>
      <c r="D96" s="32" t="s">
        <v>85</v>
      </c>
      <c r="E96" s="33"/>
      <c r="F96" s="31">
        <v>22</v>
      </c>
      <c r="G96" s="31" t="s">
        <v>245</v>
      </c>
      <c r="H96" s="31">
        <v>8</v>
      </c>
      <c r="I96" s="34" t="s">
        <v>246</v>
      </c>
      <c r="J96" s="34" t="s">
        <v>247</v>
      </c>
      <c r="K96" s="31" t="s">
        <v>40</v>
      </c>
      <c r="L96" s="31" t="s">
        <v>88</v>
      </c>
      <c r="M96" s="43" t="s">
        <v>64</v>
      </c>
    </row>
    <row r="97" spans="1:14" s="31" customFormat="1" ht="38.25" x14ac:dyDescent="0.2">
      <c r="A97" s="31">
        <v>95</v>
      </c>
      <c r="B97" s="31" t="s">
        <v>83</v>
      </c>
      <c r="C97" s="31" t="s">
        <v>84</v>
      </c>
      <c r="D97" s="32" t="s">
        <v>85</v>
      </c>
      <c r="E97" s="33"/>
      <c r="F97" s="31">
        <v>22</v>
      </c>
      <c r="G97" s="31" t="s">
        <v>248</v>
      </c>
      <c r="H97" s="31">
        <v>17</v>
      </c>
      <c r="I97" s="34" t="s">
        <v>238</v>
      </c>
      <c r="J97" s="34" t="s">
        <v>239</v>
      </c>
      <c r="K97" s="31" t="s">
        <v>40</v>
      </c>
      <c r="L97" s="31" t="s">
        <v>88</v>
      </c>
      <c r="M97" s="43" t="s">
        <v>64</v>
      </c>
    </row>
    <row r="98" spans="1:14" s="31" customFormat="1" ht="76.5" x14ac:dyDescent="0.2">
      <c r="A98" s="31">
        <v>96</v>
      </c>
      <c r="B98" s="31" t="s">
        <v>83</v>
      </c>
      <c r="C98" s="31" t="s">
        <v>84</v>
      </c>
      <c r="D98" s="32" t="s">
        <v>85</v>
      </c>
      <c r="E98" s="33"/>
      <c r="F98" s="31">
        <v>22</v>
      </c>
      <c r="G98" s="31">
        <v>16.399999999999999</v>
      </c>
      <c r="H98" s="31">
        <v>20</v>
      </c>
      <c r="I98" s="34" t="s">
        <v>232</v>
      </c>
      <c r="J98" s="34" t="s">
        <v>233</v>
      </c>
      <c r="K98" s="31" t="s">
        <v>40</v>
      </c>
      <c r="L98" s="31" t="s">
        <v>88</v>
      </c>
      <c r="M98" s="43" t="s">
        <v>64</v>
      </c>
    </row>
    <row r="99" spans="1:14" s="31" customFormat="1" ht="51" x14ac:dyDescent="0.2">
      <c r="A99" s="31">
        <v>97</v>
      </c>
      <c r="B99" s="31" t="s">
        <v>83</v>
      </c>
      <c r="C99" s="31" t="s">
        <v>84</v>
      </c>
      <c r="D99" s="32" t="s">
        <v>85</v>
      </c>
      <c r="E99" s="33"/>
      <c r="F99" s="31">
        <v>23</v>
      </c>
      <c r="G99" s="31" t="s">
        <v>249</v>
      </c>
      <c r="H99" s="31">
        <v>14</v>
      </c>
      <c r="I99" s="34" t="s">
        <v>250</v>
      </c>
      <c r="J99" s="34" t="s">
        <v>251</v>
      </c>
      <c r="K99" s="31" t="s">
        <v>78</v>
      </c>
      <c r="L99" s="31" t="s">
        <v>88</v>
      </c>
      <c r="M99" s="102" t="s">
        <v>1336</v>
      </c>
      <c r="N99" s="31" t="s">
        <v>1337</v>
      </c>
    </row>
    <row r="100" spans="1:14" s="31" customFormat="1" ht="38.25" x14ac:dyDescent="0.2">
      <c r="A100" s="31">
        <v>98</v>
      </c>
      <c r="B100" s="31" t="s">
        <v>83</v>
      </c>
      <c r="C100" s="31" t="s">
        <v>84</v>
      </c>
      <c r="D100" s="32" t="s">
        <v>85</v>
      </c>
      <c r="E100" s="33"/>
      <c r="F100" s="31">
        <v>24</v>
      </c>
      <c r="G100" s="31" t="s">
        <v>252</v>
      </c>
      <c r="H100" s="31">
        <v>13</v>
      </c>
      <c r="I100" s="34" t="s">
        <v>238</v>
      </c>
      <c r="J100" s="34" t="s">
        <v>253</v>
      </c>
      <c r="K100" s="31" t="s">
        <v>40</v>
      </c>
      <c r="L100" s="31" t="s">
        <v>88</v>
      </c>
      <c r="M100" s="43" t="s">
        <v>64</v>
      </c>
    </row>
    <row r="101" spans="1:14" s="31" customFormat="1" ht="76.5" x14ac:dyDescent="0.2">
      <c r="A101" s="31">
        <v>99</v>
      </c>
      <c r="B101" s="31" t="s">
        <v>83</v>
      </c>
      <c r="C101" s="31" t="s">
        <v>84</v>
      </c>
      <c r="D101" s="32" t="s">
        <v>85</v>
      </c>
      <c r="E101" s="33"/>
      <c r="F101" s="31">
        <v>24</v>
      </c>
      <c r="G101" s="31">
        <v>17.100000000000001</v>
      </c>
      <c r="H101" s="31">
        <v>17</v>
      </c>
      <c r="I101" s="34" t="s">
        <v>232</v>
      </c>
      <c r="J101" s="34" t="s">
        <v>233</v>
      </c>
      <c r="K101" s="31" t="s">
        <v>40</v>
      </c>
      <c r="L101" s="31" t="s">
        <v>88</v>
      </c>
      <c r="M101" s="43" t="s">
        <v>64</v>
      </c>
    </row>
    <row r="102" spans="1:14" s="31" customFormat="1" ht="38.25" x14ac:dyDescent="0.2">
      <c r="A102" s="31">
        <v>100</v>
      </c>
      <c r="B102" s="31" t="s">
        <v>83</v>
      </c>
      <c r="C102" s="31" t="s">
        <v>84</v>
      </c>
      <c r="D102" s="32" t="s">
        <v>85</v>
      </c>
      <c r="E102" s="33"/>
      <c r="F102" s="31">
        <v>25</v>
      </c>
      <c r="G102" s="31" t="s">
        <v>254</v>
      </c>
      <c r="H102" s="31">
        <v>26</v>
      </c>
      <c r="I102" s="34" t="s">
        <v>238</v>
      </c>
      <c r="J102" s="34" t="s">
        <v>239</v>
      </c>
      <c r="K102" s="31" t="s">
        <v>40</v>
      </c>
      <c r="L102" s="31" t="s">
        <v>88</v>
      </c>
      <c r="M102" s="43" t="s">
        <v>64</v>
      </c>
    </row>
    <row r="103" spans="1:14" s="31" customFormat="1" ht="25.5" x14ac:dyDescent="0.2">
      <c r="A103" s="31">
        <v>101</v>
      </c>
      <c r="B103" s="31" t="s">
        <v>83</v>
      </c>
      <c r="C103" s="31" t="s">
        <v>84</v>
      </c>
      <c r="D103" s="32" t="s">
        <v>85</v>
      </c>
      <c r="E103" s="33"/>
      <c r="F103" s="31">
        <v>26</v>
      </c>
      <c r="G103" s="31" t="s">
        <v>255</v>
      </c>
      <c r="H103" s="31">
        <v>13</v>
      </c>
      <c r="I103" s="34" t="s">
        <v>256</v>
      </c>
      <c r="J103" s="34" t="s">
        <v>257</v>
      </c>
      <c r="K103" s="31" t="s">
        <v>40</v>
      </c>
      <c r="L103" s="31" t="s">
        <v>88</v>
      </c>
      <c r="M103" s="43" t="s">
        <v>64</v>
      </c>
    </row>
    <row r="104" spans="1:14" s="31" customFormat="1" ht="76.5" x14ac:dyDescent="0.2">
      <c r="A104" s="31">
        <v>102</v>
      </c>
      <c r="B104" s="31" t="s">
        <v>83</v>
      </c>
      <c r="C104" s="31" t="s">
        <v>84</v>
      </c>
      <c r="D104" s="32" t="s">
        <v>85</v>
      </c>
      <c r="E104" s="33"/>
      <c r="F104" s="31">
        <v>25</v>
      </c>
      <c r="G104" s="31">
        <v>17.2</v>
      </c>
      <c r="H104" s="31">
        <v>29</v>
      </c>
      <c r="I104" s="34" t="s">
        <v>232</v>
      </c>
      <c r="J104" s="34" t="s">
        <v>233</v>
      </c>
      <c r="K104" s="31" t="s">
        <v>40</v>
      </c>
      <c r="L104" s="31" t="s">
        <v>88</v>
      </c>
      <c r="M104" s="43" t="s">
        <v>64</v>
      </c>
    </row>
    <row r="105" spans="1:14" s="31" customFormat="1" ht="38.25" x14ac:dyDescent="0.2">
      <c r="A105" s="31">
        <v>103</v>
      </c>
      <c r="B105" s="31" t="s">
        <v>83</v>
      </c>
      <c r="C105" s="31" t="s">
        <v>84</v>
      </c>
      <c r="D105" s="32" t="s">
        <v>85</v>
      </c>
      <c r="E105" s="33"/>
      <c r="F105" s="31">
        <v>27</v>
      </c>
      <c r="G105" s="31" t="s">
        <v>258</v>
      </c>
      <c r="H105" s="31">
        <v>9</v>
      </c>
      <c r="I105" s="34" t="s">
        <v>238</v>
      </c>
      <c r="J105" s="34" t="s">
        <v>239</v>
      </c>
      <c r="K105" s="31" t="s">
        <v>40</v>
      </c>
      <c r="L105" s="31" t="s">
        <v>88</v>
      </c>
      <c r="M105" s="43" t="s">
        <v>64</v>
      </c>
    </row>
    <row r="106" spans="1:14" s="31" customFormat="1" ht="76.5" x14ac:dyDescent="0.2">
      <c r="A106" s="31">
        <v>104</v>
      </c>
      <c r="B106" s="31" t="s">
        <v>83</v>
      </c>
      <c r="C106" s="31" t="s">
        <v>84</v>
      </c>
      <c r="D106" s="32" t="s">
        <v>85</v>
      </c>
      <c r="E106" s="33"/>
      <c r="F106" s="31">
        <v>27</v>
      </c>
      <c r="G106" s="31">
        <v>17.3</v>
      </c>
      <c r="H106" s="31">
        <v>12</v>
      </c>
      <c r="I106" s="34" t="s">
        <v>232</v>
      </c>
      <c r="J106" s="34" t="s">
        <v>233</v>
      </c>
      <c r="K106" s="31" t="s">
        <v>40</v>
      </c>
      <c r="L106" s="31" t="s">
        <v>88</v>
      </c>
      <c r="M106" s="43" t="s">
        <v>64</v>
      </c>
    </row>
    <row r="107" spans="1:14" s="31" customFormat="1" ht="38.25" x14ac:dyDescent="0.2">
      <c r="A107" s="31">
        <v>105</v>
      </c>
      <c r="B107" s="31" t="s">
        <v>83</v>
      </c>
      <c r="C107" s="31" t="s">
        <v>84</v>
      </c>
      <c r="D107" s="32" t="s">
        <v>85</v>
      </c>
      <c r="E107" s="33"/>
      <c r="F107" s="31">
        <v>28</v>
      </c>
      <c r="G107" s="31" t="s">
        <v>259</v>
      </c>
      <c r="H107" s="31">
        <v>11</v>
      </c>
      <c r="I107" s="34" t="s">
        <v>238</v>
      </c>
      <c r="J107" s="34" t="s">
        <v>239</v>
      </c>
      <c r="K107" s="31" t="s">
        <v>40</v>
      </c>
      <c r="L107" s="31" t="s">
        <v>88</v>
      </c>
      <c r="M107" s="43" t="s">
        <v>64</v>
      </c>
    </row>
    <row r="108" spans="1:14" s="31" customFormat="1" ht="38.25" x14ac:dyDescent="0.2">
      <c r="A108" s="31">
        <v>106</v>
      </c>
      <c r="B108" s="31" t="s">
        <v>83</v>
      </c>
      <c r="C108" s="31" t="s">
        <v>84</v>
      </c>
      <c r="D108" s="32" t="s">
        <v>85</v>
      </c>
      <c r="E108" s="33"/>
      <c r="F108" s="31">
        <v>18</v>
      </c>
      <c r="G108" s="31" t="s">
        <v>260</v>
      </c>
      <c r="H108" s="31">
        <v>15</v>
      </c>
      <c r="I108" s="34" t="s">
        <v>261</v>
      </c>
      <c r="J108" s="34" t="s">
        <v>262</v>
      </c>
      <c r="K108" s="31" t="s">
        <v>40</v>
      </c>
      <c r="L108" s="31" t="s">
        <v>88</v>
      </c>
      <c r="M108" s="43" t="s">
        <v>64</v>
      </c>
    </row>
    <row r="109" spans="1:14" s="31" customFormat="1" ht="38.25" x14ac:dyDescent="0.2">
      <c r="A109" s="31">
        <v>107</v>
      </c>
      <c r="B109" s="31" t="s">
        <v>83</v>
      </c>
      <c r="C109" s="31" t="s">
        <v>84</v>
      </c>
      <c r="D109" s="32" t="s">
        <v>85</v>
      </c>
      <c r="E109" s="33"/>
      <c r="F109" s="31">
        <v>20</v>
      </c>
      <c r="G109" s="31" t="s">
        <v>240</v>
      </c>
      <c r="H109" s="31">
        <v>12</v>
      </c>
      <c r="I109" s="34" t="s">
        <v>263</v>
      </c>
      <c r="J109" s="34" t="s">
        <v>262</v>
      </c>
      <c r="K109" s="31" t="s">
        <v>40</v>
      </c>
      <c r="L109" s="31" t="s">
        <v>88</v>
      </c>
      <c r="M109" s="43" t="s">
        <v>64</v>
      </c>
    </row>
    <row r="110" spans="1:14" s="31" customFormat="1" ht="38.25" x14ac:dyDescent="0.2">
      <c r="A110" s="31">
        <v>108</v>
      </c>
      <c r="B110" s="31" t="s">
        <v>83</v>
      </c>
      <c r="C110" s="31" t="s">
        <v>84</v>
      </c>
      <c r="D110" s="32" t="s">
        <v>85</v>
      </c>
      <c r="E110" s="33"/>
      <c r="F110" s="31">
        <v>23</v>
      </c>
      <c r="G110" s="31" t="s">
        <v>249</v>
      </c>
      <c r="H110" s="31">
        <v>9</v>
      </c>
      <c r="I110" s="34" t="s">
        <v>264</v>
      </c>
      <c r="J110" s="34" t="s">
        <v>262</v>
      </c>
      <c r="K110" s="31" t="s">
        <v>40</v>
      </c>
      <c r="L110" s="31" t="s">
        <v>88</v>
      </c>
      <c r="M110" s="43" t="s">
        <v>64</v>
      </c>
    </row>
    <row r="111" spans="1:14" s="31" customFormat="1" ht="38.25" x14ac:dyDescent="0.2">
      <c r="A111" s="31">
        <v>109</v>
      </c>
      <c r="B111" s="31" t="s">
        <v>83</v>
      </c>
      <c r="C111" s="31" t="s">
        <v>84</v>
      </c>
      <c r="D111" s="32" t="s">
        <v>85</v>
      </c>
      <c r="E111" s="33"/>
      <c r="F111" s="31">
        <v>29</v>
      </c>
      <c r="G111" s="31" t="s">
        <v>265</v>
      </c>
      <c r="H111" s="31">
        <v>18</v>
      </c>
      <c r="I111" s="34" t="s">
        <v>266</v>
      </c>
      <c r="J111" s="34" t="s">
        <v>262</v>
      </c>
      <c r="K111" s="31" t="s">
        <v>40</v>
      </c>
      <c r="L111" s="31" t="s">
        <v>88</v>
      </c>
      <c r="M111" s="43" t="s">
        <v>64</v>
      </c>
    </row>
    <row r="112" spans="1:14" s="31" customFormat="1" ht="76.5" x14ac:dyDescent="0.2">
      <c r="A112" s="31">
        <v>110</v>
      </c>
      <c r="B112" s="31" t="s">
        <v>83</v>
      </c>
      <c r="C112" s="31" t="s">
        <v>84</v>
      </c>
      <c r="D112" s="32" t="s">
        <v>85</v>
      </c>
      <c r="E112" s="33"/>
      <c r="F112" s="31">
        <v>29</v>
      </c>
      <c r="G112" s="31" t="s">
        <v>267</v>
      </c>
      <c r="H112" s="31">
        <v>6</v>
      </c>
      <c r="I112" s="34" t="s">
        <v>232</v>
      </c>
      <c r="J112" s="34" t="s">
        <v>233</v>
      </c>
      <c r="K112" s="31" t="s">
        <v>40</v>
      </c>
      <c r="L112" s="31" t="s">
        <v>88</v>
      </c>
      <c r="M112" s="43" t="s">
        <v>64</v>
      </c>
    </row>
    <row r="113" spans="1:13" s="31" customFormat="1" ht="38.25" x14ac:dyDescent="0.2">
      <c r="A113" s="31">
        <v>111</v>
      </c>
      <c r="B113" s="31" t="s">
        <v>83</v>
      </c>
      <c r="C113" s="31" t="s">
        <v>84</v>
      </c>
      <c r="D113" s="32" t="s">
        <v>85</v>
      </c>
      <c r="E113" s="33"/>
      <c r="F113" s="31">
        <v>30</v>
      </c>
      <c r="G113" s="31" t="s">
        <v>187</v>
      </c>
      <c r="H113" s="31">
        <v>1</v>
      </c>
      <c r="I113" s="34" t="s">
        <v>268</v>
      </c>
      <c r="J113" s="34" t="s">
        <v>262</v>
      </c>
      <c r="K113" s="31" t="s">
        <v>40</v>
      </c>
      <c r="L113" s="31" t="s">
        <v>88</v>
      </c>
      <c r="M113" s="43" t="s">
        <v>64</v>
      </c>
    </row>
    <row r="114" spans="1:13" s="31" customFormat="1" ht="51" x14ac:dyDescent="0.2">
      <c r="A114" s="31">
        <v>112</v>
      </c>
      <c r="B114" s="31" t="s">
        <v>83</v>
      </c>
      <c r="C114" s="31" t="s">
        <v>84</v>
      </c>
      <c r="D114" s="32" t="s">
        <v>85</v>
      </c>
      <c r="E114" s="33"/>
      <c r="F114" s="31">
        <v>31</v>
      </c>
      <c r="G114" s="31" t="s">
        <v>269</v>
      </c>
      <c r="H114" s="31">
        <v>3</v>
      </c>
      <c r="I114" s="34" t="s">
        <v>270</v>
      </c>
      <c r="J114" s="34" t="s">
        <v>271</v>
      </c>
      <c r="K114" s="31" t="s">
        <v>40</v>
      </c>
      <c r="L114" s="31" t="s">
        <v>88</v>
      </c>
      <c r="M114" s="43" t="s">
        <v>64</v>
      </c>
    </row>
    <row r="115" spans="1:13" s="31" customFormat="1" ht="76.5" x14ac:dyDescent="0.2">
      <c r="A115" s="31">
        <v>113</v>
      </c>
      <c r="B115" s="31" t="s">
        <v>83</v>
      </c>
      <c r="C115" s="31" t="s">
        <v>84</v>
      </c>
      <c r="D115" s="32" t="s">
        <v>85</v>
      </c>
      <c r="E115" s="33"/>
      <c r="F115" s="31">
        <v>30</v>
      </c>
      <c r="G115" s="31" t="s">
        <v>272</v>
      </c>
      <c r="H115" s="31">
        <v>4</v>
      </c>
      <c r="I115" s="34" t="s">
        <v>232</v>
      </c>
      <c r="J115" s="34" t="s">
        <v>233</v>
      </c>
      <c r="K115" s="31" t="s">
        <v>40</v>
      </c>
      <c r="L115" s="31" t="s">
        <v>88</v>
      </c>
      <c r="M115" s="43" t="s">
        <v>64</v>
      </c>
    </row>
    <row r="116" spans="1:13" s="31" customFormat="1" ht="38.25" x14ac:dyDescent="0.2">
      <c r="A116" s="31">
        <v>114</v>
      </c>
      <c r="B116" s="31" t="s">
        <v>83</v>
      </c>
      <c r="C116" s="31" t="s">
        <v>84</v>
      </c>
      <c r="D116" s="32" t="s">
        <v>85</v>
      </c>
      <c r="E116" s="33"/>
      <c r="F116" s="31">
        <v>31</v>
      </c>
      <c r="G116" s="31" t="s">
        <v>273</v>
      </c>
      <c r="H116" s="31">
        <v>12</v>
      </c>
      <c r="I116" s="34" t="s">
        <v>274</v>
      </c>
      <c r="J116" s="34" t="s">
        <v>262</v>
      </c>
      <c r="K116" s="31" t="s">
        <v>40</v>
      </c>
      <c r="L116" s="31" t="s">
        <v>88</v>
      </c>
      <c r="M116" s="43" t="s">
        <v>64</v>
      </c>
    </row>
    <row r="117" spans="1:13" s="31" customFormat="1" ht="114.75" x14ac:dyDescent="0.2">
      <c r="A117" s="31">
        <v>115</v>
      </c>
      <c r="B117" s="31" t="s">
        <v>83</v>
      </c>
      <c r="C117" s="31" t="s">
        <v>84</v>
      </c>
      <c r="D117" s="32" t="s">
        <v>85</v>
      </c>
      <c r="E117" s="33"/>
      <c r="F117" s="31">
        <v>32</v>
      </c>
      <c r="G117" s="31" t="s">
        <v>275</v>
      </c>
      <c r="H117" s="31">
        <v>25</v>
      </c>
      <c r="I117" s="34" t="s">
        <v>276</v>
      </c>
      <c r="J117" s="34" t="s">
        <v>277</v>
      </c>
      <c r="K117" s="31" t="s">
        <v>40</v>
      </c>
      <c r="L117" s="31" t="s">
        <v>88</v>
      </c>
      <c r="M117" s="43" t="s">
        <v>64</v>
      </c>
    </row>
    <row r="118" spans="1:13" s="31" customFormat="1" ht="25.5" x14ac:dyDescent="0.2">
      <c r="A118" s="31">
        <v>116</v>
      </c>
      <c r="B118" s="31" t="s">
        <v>83</v>
      </c>
      <c r="C118" s="31" t="s">
        <v>84</v>
      </c>
      <c r="D118" s="32" t="s">
        <v>85</v>
      </c>
      <c r="E118" s="33"/>
      <c r="F118" s="31">
        <v>36</v>
      </c>
      <c r="G118" s="31" t="s">
        <v>278</v>
      </c>
      <c r="H118" s="31">
        <v>3</v>
      </c>
      <c r="I118" s="34" t="s">
        <v>279</v>
      </c>
      <c r="J118" s="34" t="s">
        <v>280</v>
      </c>
      <c r="K118" s="31" t="s">
        <v>40</v>
      </c>
      <c r="L118" s="31" t="s">
        <v>88</v>
      </c>
      <c r="M118" s="43" t="s">
        <v>64</v>
      </c>
    </row>
    <row r="119" spans="1:13" s="31" customFormat="1" ht="51" x14ac:dyDescent="0.2">
      <c r="A119" s="31">
        <v>117</v>
      </c>
      <c r="B119" s="31" t="s">
        <v>83</v>
      </c>
      <c r="C119" s="31" t="s">
        <v>84</v>
      </c>
      <c r="D119" s="32" t="s">
        <v>85</v>
      </c>
      <c r="E119" s="33"/>
      <c r="F119" s="31">
        <v>29</v>
      </c>
      <c r="G119" s="31" t="s">
        <v>281</v>
      </c>
      <c r="H119" s="31">
        <v>4</v>
      </c>
      <c r="I119" s="34" t="s">
        <v>279</v>
      </c>
      <c r="J119" s="34" t="s">
        <v>282</v>
      </c>
      <c r="K119" s="31" t="s">
        <v>40</v>
      </c>
      <c r="L119" s="31" t="s">
        <v>88</v>
      </c>
      <c r="M119" s="43" t="s">
        <v>64</v>
      </c>
    </row>
    <row r="120" spans="1:13" s="31" customFormat="1" ht="178.5" x14ac:dyDescent="0.2">
      <c r="A120" s="31">
        <v>118</v>
      </c>
      <c r="B120" s="31" t="s">
        <v>283</v>
      </c>
      <c r="C120" s="31" t="s">
        <v>284</v>
      </c>
      <c r="D120" s="36" t="s">
        <v>285</v>
      </c>
      <c r="E120" s="33" t="s">
        <v>286</v>
      </c>
      <c r="F120" s="37">
        <v>5</v>
      </c>
      <c r="G120" s="38" t="s">
        <v>146</v>
      </c>
      <c r="H120" s="37" t="s">
        <v>287</v>
      </c>
      <c r="I120" s="34" t="s">
        <v>288</v>
      </c>
      <c r="J120" s="34" t="s">
        <v>289</v>
      </c>
      <c r="K120" s="31" t="s">
        <v>40</v>
      </c>
      <c r="L120" s="37" t="s">
        <v>88</v>
      </c>
      <c r="M120" s="43" t="s">
        <v>64</v>
      </c>
    </row>
    <row r="121" spans="1:13" s="31" customFormat="1" ht="229.5" x14ac:dyDescent="0.2">
      <c r="A121" s="31">
        <v>119</v>
      </c>
      <c r="B121" s="31" t="s">
        <v>283</v>
      </c>
      <c r="C121" s="31" t="s">
        <v>284</v>
      </c>
      <c r="D121" s="36" t="s">
        <v>285</v>
      </c>
      <c r="E121" s="33" t="s">
        <v>286</v>
      </c>
      <c r="F121" s="37">
        <v>5</v>
      </c>
      <c r="G121" s="38" t="s">
        <v>146</v>
      </c>
      <c r="H121" s="37" t="s">
        <v>290</v>
      </c>
      <c r="I121" s="34" t="s">
        <v>291</v>
      </c>
      <c r="J121" s="34" t="s">
        <v>292</v>
      </c>
      <c r="K121" s="31" t="s">
        <v>40</v>
      </c>
      <c r="L121" s="37" t="s">
        <v>88</v>
      </c>
      <c r="M121" s="43" t="s">
        <v>64</v>
      </c>
    </row>
    <row r="122" spans="1:13" s="31" customFormat="1" ht="76.5" x14ac:dyDescent="0.2">
      <c r="A122" s="31">
        <v>120</v>
      </c>
      <c r="B122" s="31" t="s">
        <v>283</v>
      </c>
      <c r="C122" s="31" t="s">
        <v>284</v>
      </c>
      <c r="D122" s="36" t="s">
        <v>285</v>
      </c>
      <c r="E122" s="33" t="s">
        <v>286</v>
      </c>
      <c r="F122" s="37">
        <v>5</v>
      </c>
      <c r="G122" s="38" t="s">
        <v>146</v>
      </c>
      <c r="H122" s="37">
        <v>21</v>
      </c>
      <c r="I122" s="34" t="s">
        <v>293</v>
      </c>
      <c r="J122" s="34" t="s">
        <v>294</v>
      </c>
      <c r="K122" s="31" t="s">
        <v>40</v>
      </c>
      <c r="L122" s="37" t="s">
        <v>88</v>
      </c>
      <c r="M122" s="43" t="s">
        <v>64</v>
      </c>
    </row>
    <row r="123" spans="1:13" s="31" customFormat="1" ht="90" x14ac:dyDescent="0.25">
      <c r="A123" s="31">
        <v>121</v>
      </c>
      <c r="B123" s="31" t="s">
        <v>283</v>
      </c>
      <c r="C123" s="31" t="s">
        <v>284</v>
      </c>
      <c r="D123" s="36" t="s">
        <v>285</v>
      </c>
      <c r="E123" s="33" t="s">
        <v>286</v>
      </c>
      <c r="F123" s="37">
        <v>5</v>
      </c>
      <c r="G123" s="38" t="s">
        <v>146</v>
      </c>
      <c r="H123" s="37">
        <v>23</v>
      </c>
      <c r="I123" s="39" t="s">
        <v>295</v>
      </c>
      <c r="J123" s="34" t="s">
        <v>296</v>
      </c>
      <c r="K123" s="31" t="s">
        <v>40</v>
      </c>
      <c r="L123" s="37" t="s">
        <v>88</v>
      </c>
      <c r="M123" s="43" t="s">
        <v>64</v>
      </c>
    </row>
    <row r="124" spans="1:13" s="31" customFormat="1" ht="89.25" x14ac:dyDescent="0.2">
      <c r="A124" s="31">
        <v>122</v>
      </c>
      <c r="B124" s="31" t="s">
        <v>283</v>
      </c>
      <c r="C124" s="31" t="s">
        <v>284</v>
      </c>
      <c r="D124" s="36" t="s">
        <v>285</v>
      </c>
      <c r="E124" s="33" t="s">
        <v>286</v>
      </c>
      <c r="F124" s="37">
        <v>6</v>
      </c>
      <c r="G124" s="38" t="s">
        <v>181</v>
      </c>
      <c r="H124" s="37">
        <v>2</v>
      </c>
      <c r="I124" s="34" t="s">
        <v>297</v>
      </c>
      <c r="J124" s="34" t="s">
        <v>298</v>
      </c>
      <c r="K124" s="31" t="s">
        <v>40</v>
      </c>
      <c r="L124" s="37" t="s">
        <v>88</v>
      </c>
      <c r="M124" s="43" t="s">
        <v>64</v>
      </c>
    </row>
    <row r="125" spans="1:13" s="31" customFormat="1" ht="153" x14ac:dyDescent="0.2">
      <c r="A125" s="31">
        <v>123</v>
      </c>
      <c r="B125" s="31" t="s">
        <v>283</v>
      </c>
      <c r="C125" s="31" t="s">
        <v>284</v>
      </c>
      <c r="D125" s="36" t="s">
        <v>285</v>
      </c>
      <c r="E125" s="33" t="s">
        <v>286</v>
      </c>
      <c r="F125" s="37">
        <v>6</v>
      </c>
      <c r="G125" s="38" t="s">
        <v>171</v>
      </c>
      <c r="H125" s="37">
        <v>15</v>
      </c>
      <c r="I125" s="34" t="s">
        <v>299</v>
      </c>
      <c r="J125" s="34" t="s">
        <v>300</v>
      </c>
      <c r="K125" s="31" t="s">
        <v>40</v>
      </c>
      <c r="L125" s="37" t="s">
        <v>88</v>
      </c>
      <c r="M125" s="43" t="s">
        <v>64</v>
      </c>
    </row>
    <row r="126" spans="1:13" s="31" customFormat="1" ht="89.25" x14ac:dyDescent="0.2">
      <c r="A126" s="31">
        <v>124</v>
      </c>
      <c r="B126" s="31" t="s">
        <v>283</v>
      </c>
      <c r="C126" s="31" t="s">
        <v>284</v>
      </c>
      <c r="D126" s="36" t="s">
        <v>285</v>
      </c>
      <c r="E126" s="33" t="s">
        <v>286</v>
      </c>
      <c r="F126" s="37">
        <v>8</v>
      </c>
      <c r="G126" s="38" t="s">
        <v>301</v>
      </c>
      <c r="H126" s="37">
        <v>10</v>
      </c>
      <c r="I126" s="34" t="s">
        <v>302</v>
      </c>
      <c r="J126" s="34" t="s">
        <v>303</v>
      </c>
      <c r="K126" s="31" t="s">
        <v>40</v>
      </c>
      <c r="L126" s="37" t="s">
        <v>88</v>
      </c>
      <c r="M126" s="43" t="s">
        <v>64</v>
      </c>
    </row>
    <row r="127" spans="1:13" s="31" customFormat="1" ht="76.5" x14ac:dyDescent="0.2">
      <c r="A127" s="31">
        <v>125</v>
      </c>
      <c r="B127" s="31" t="s">
        <v>283</v>
      </c>
      <c r="C127" s="31" t="s">
        <v>284</v>
      </c>
      <c r="D127" s="36" t="s">
        <v>285</v>
      </c>
      <c r="E127" s="33" t="s">
        <v>286</v>
      </c>
      <c r="F127" s="37">
        <v>13</v>
      </c>
      <c r="G127" s="38" t="s">
        <v>304</v>
      </c>
      <c r="H127" s="37">
        <v>8</v>
      </c>
      <c r="I127" s="34" t="s">
        <v>305</v>
      </c>
      <c r="J127" s="34" t="s">
        <v>306</v>
      </c>
      <c r="K127" s="31" t="s">
        <v>40</v>
      </c>
      <c r="L127" s="37" t="s">
        <v>88</v>
      </c>
      <c r="M127" s="43" t="s">
        <v>64</v>
      </c>
    </row>
    <row r="128" spans="1:13" s="31" customFormat="1" ht="102" x14ac:dyDescent="0.2">
      <c r="A128" s="31">
        <v>126</v>
      </c>
      <c r="B128" s="31" t="s">
        <v>283</v>
      </c>
      <c r="C128" s="31" t="s">
        <v>284</v>
      </c>
      <c r="D128" s="36" t="s">
        <v>285</v>
      </c>
      <c r="E128" s="33" t="s">
        <v>286</v>
      </c>
      <c r="F128" s="37">
        <v>18</v>
      </c>
      <c r="G128" s="38" t="s">
        <v>307</v>
      </c>
      <c r="H128" s="37">
        <v>18</v>
      </c>
      <c r="I128" s="34" t="s">
        <v>308</v>
      </c>
      <c r="J128" s="34" t="s">
        <v>309</v>
      </c>
      <c r="K128" s="31" t="s">
        <v>40</v>
      </c>
      <c r="L128" s="37" t="s">
        <v>88</v>
      </c>
      <c r="M128" s="43" t="s">
        <v>64</v>
      </c>
    </row>
    <row r="129" spans="1:13" s="31" customFormat="1" ht="76.5" x14ac:dyDescent="0.2">
      <c r="A129" s="31">
        <v>127</v>
      </c>
      <c r="B129" s="31" t="s">
        <v>283</v>
      </c>
      <c r="C129" s="31" t="s">
        <v>284</v>
      </c>
      <c r="D129" s="36" t="s">
        <v>285</v>
      </c>
      <c r="E129" s="33" t="s">
        <v>286</v>
      </c>
      <c r="F129" s="37">
        <v>19</v>
      </c>
      <c r="G129" s="38" t="s">
        <v>237</v>
      </c>
      <c r="H129" s="37">
        <v>14</v>
      </c>
      <c r="I129" s="34" t="s">
        <v>310</v>
      </c>
      <c r="J129" s="34" t="s">
        <v>311</v>
      </c>
      <c r="K129" s="31" t="s">
        <v>40</v>
      </c>
      <c r="L129" s="37" t="s">
        <v>88</v>
      </c>
      <c r="M129" s="43" t="s">
        <v>64</v>
      </c>
    </row>
    <row r="130" spans="1:13" s="31" customFormat="1" ht="114.75" x14ac:dyDescent="0.2">
      <c r="A130" s="31">
        <v>128</v>
      </c>
      <c r="B130" s="31" t="s">
        <v>283</v>
      </c>
      <c r="C130" s="31" t="s">
        <v>284</v>
      </c>
      <c r="D130" s="36" t="s">
        <v>285</v>
      </c>
      <c r="E130" s="33" t="s">
        <v>286</v>
      </c>
      <c r="F130" s="37">
        <v>19</v>
      </c>
      <c r="G130" s="38" t="s">
        <v>312</v>
      </c>
      <c r="H130" s="37">
        <v>21</v>
      </c>
      <c r="I130" s="34" t="s">
        <v>313</v>
      </c>
      <c r="J130" s="34" t="s">
        <v>314</v>
      </c>
      <c r="K130" s="31" t="s">
        <v>40</v>
      </c>
      <c r="L130" s="37" t="s">
        <v>88</v>
      </c>
      <c r="M130" s="43" t="s">
        <v>64</v>
      </c>
    </row>
    <row r="131" spans="1:13" s="31" customFormat="1" ht="76.5" x14ac:dyDescent="0.2">
      <c r="A131" s="31">
        <v>129</v>
      </c>
      <c r="B131" s="31" t="s">
        <v>283</v>
      </c>
      <c r="C131" s="31" t="s">
        <v>284</v>
      </c>
      <c r="D131" s="36" t="s">
        <v>285</v>
      </c>
      <c r="E131" s="33" t="s">
        <v>286</v>
      </c>
      <c r="F131" s="37">
        <v>19</v>
      </c>
      <c r="G131" s="38" t="s">
        <v>312</v>
      </c>
      <c r="H131" s="37">
        <v>26</v>
      </c>
      <c r="I131" s="34" t="s">
        <v>315</v>
      </c>
      <c r="J131" s="34" t="s">
        <v>316</v>
      </c>
      <c r="K131" s="31" t="s">
        <v>40</v>
      </c>
      <c r="L131" s="37" t="s">
        <v>88</v>
      </c>
      <c r="M131" s="43" t="s">
        <v>64</v>
      </c>
    </row>
    <row r="132" spans="1:13" s="31" customFormat="1" ht="76.5" x14ac:dyDescent="0.2">
      <c r="A132" s="31">
        <v>130</v>
      </c>
      <c r="B132" s="31" t="s">
        <v>283</v>
      </c>
      <c r="C132" s="31" t="s">
        <v>284</v>
      </c>
      <c r="D132" s="36" t="s">
        <v>285</v>
      </c>
      <c r="E132" s="33" t="s">
        <v>286</v>
      </c>
      <c r="F132" s="37">
        <v>19</v>
      </c>
      <c r="G132" s="38" t="s">
        <v>312</v>
      </c>
      <c r="H132" s="37">
        <v>27</v>
      </c>
      <c r="I132" s="34" t="s">
        <v>317</v>
      </c>
      <c r="J132" s="34" t="s">
        <v>318</v>
      </c>
      <c r="K132" s="31" t="s">
        <v>40</v>
      </c>
      <c r="L132" s="37" t="s">
        <v>88</v>
      </c>
      <c r="M132" s="43" t="s">
        <v>64</v>
      </c>
    </row>
    <row r="133" spans="1:13" s="31" customFormat="1" ht="127.5" x14ac:dyDescent="0.2">
      <c r="A133" s="31">
        <v>131</v>
      </c>
      <c r="B133" s="31" t="s">
        <v>283</v>
      </c>
      <c r="C133" s="31" t="s">
        <v>284</v>
      </c>
      <c r="D133" s="36" t="s">
        <v>285</v>
      </c>
      <c r="E133" s="33" t="s">
        <v>286</v>
      </c>
      <c r="F133" s="37">
        <v>20</v>
      </c>
      <c r="G133" s="38" t="s">
        <v>240</v>
      </c>
      <c r="H133" s="37" t="s">
        <v>319</v>
      </c>
      <c r="I133" s="34" t="s">
        <v>320</v>
      </c>
      <c r="J133" s="34" t="s">
        <v>321</v>
      </c>
      <c r="K133" s="31" t="s">
        <v>78</v>
      </c>
      <c r="L133" s="37" t="s">
        <v>160</v>
      </c>
      <c r="M133" s="43" t="s">
        <v>64</v>
      </c>
    </row>
    <row r="134" spans="1:13" s="31" customFormat="1" ht="114.75" x14ac:dyDescent="0.2">
      <c r="A134" s="31">
        <v>132</v>
      </c>
      <c r="B134" s="31" t="s">
        <v>283</v>
      </c>
      <c r="C134" s="31" t="s">
        <v>284</v>
      </c>
      <c r="D134" s="36" t="s">
        <v>285</v>
      </c>
      <c r="E134" s="33" t="s">
        <v>286</v>
      </c>
      <c r="F134" s="37">
        <v>20</v>
      </c>
      <c r="G134" s="38" t="s">
        <v>322</v>
      </c>
      <c r="H134" s="37">
        <v>21</v>
      </c>
      <c r="I134" s="34" t="s">
        <v>323</v>
      </c>
      <c r="J134" s="34" t="s">
        <v>309</v>
      </c>
      <c r="K134" s="31" t="s">
        <v>40</v>
      </c>
      <c r="L134" s="37" t="s">
        <v>88</v>
      </c>
      <c r="M134" s="43" t="s">
        <v>64</v>
      </c>
    </row>
    <row r="135" spans="1:13" s="31" customFormat="1" ht="76.5" x14ac:dyDescent="0.2">
      <c r="A135" s="31">
        <v>133</v>
      </c>
      <c r="B135" s="31" t="s">
        <v>283</v>
      </c>
      <c r="C135" s="31" t="s">
        <v>284</v>
      </c>
      <c r="D135" s="36" t="s">
        <v>285</v>
      </c>
      <c r="E135" s="33" t="s">
        <v>286</v>
      </c>
      <c r="F135" s="37">
        <v>21</v>
      </c>
      <c r="G135" s="38" t="s">
        <v>324</v>
      </c>
      <c r="H135" s="37">
        <v>2</v>
      </c>
      <c r="I135" s="34" t="s">
        <v>325</v>
      </c>
      <c r="J135" s="34" t="s">
        <v>326</v>
      </c>
      <c r="K135" s="31" t="s">
        <v>40</v>
      </c>
      <c r="L135" s="37" t="s">
        <v>88</v>
      </c>
      <c r="M135" s="43" t="s">
        <v>64</v>
      </c>
    </row>
    <row r="136" spans="1:13" s="31" customFormat="1" ht="89.25" x14ac:dyDescent="0.2">
      <c r="A136" s="31">
        <v>134</v>
      </c>
      <c r="B136" s="31" t="s">
        <v>283</v>
      </c>
      <c r="C136" s="31" t="s">
        <v>284</v>
      </c>
      <c r="D136" s="36" t="s">
        <v>285</v>
      </c>
      <c r="E136" s="33" t="s">
        <v>286</v>
      </c>
      <c r="F136" s="37">
        <v>21</v>
      </c>
      <c r="G136" s="38" t="s">
        <v>243</v>
      </c>
      <c r="H136" s="37">
        <v>11</v>
      </c>
      <c r="I136" s="34" t="s">
        <v>327</v>
      </c>
      <c r="J136" s="34" t="s">
        <v>328</v>
      </c>
      <c r="K136" s="31" t="s">
        <v>40</v>
      </c>
      <c r="L136" s="37" t="s">
        <v>88</v>
      </c>
      <c r="M136" s="43" t="s">
        <v>64</v>
      </c>
    </row>
    <row r="137" spans="1:13" s="31" customFormat="1" ht="89.25" x14ac:dyDescent="0.2">
      <c r="A137" s="31">
        <v>135</v>
      </c>
      <c r="B137" s="31" t="s">
        <v>283</v>
      </c>
      <c r="C137" s="31" t="s">
        <v>284</v>
      </c>
      <c r="D137" s="36" t="s">
        <v>285</v>
      </c>
      <c r="E137" s="33" t="s">
        <v>286</v>
      </c>
      <c r="F137" s="37">
        <v>21</v>
      </c>
      <c r="G137" s="38" t="s">
        <v>329</v>
      </c>
      <c r="H137" s="37">
        <v>18</v>
      </c>
      <c r="I137" s="34" t="s">
        <v>330</v>
      </c>
      <c r="J137" s="34" t="s">
        <v>331</v>
      </c>
      <c r="K137" s="31" t="s">
        <v>40</v>
      </c>
      <c r="L137" s="37" t="s">
        <v>88</v>
      </c>
      <c r="M137" s="43" t="s">
        <v>64</v>
      </c>
    </row>
    <row r="138" spans="1:13" s="31" customFormat="1" ht="76.5" x14ac:dyDescent="0.2">
      <c r="A138" s="31">
        <v>136</v>
      </c>
      <c r="B138" s="31" t="s">
        <v>283</v>
      </c>
      <c r="C138" s="31" t="s">
        <v>284</v>
      </c>
      <c r="D138" s="36" t="s">
        <v>285</v>
      </c>
      <c r="E138" s="33" t="s">
        <v>286</v>
      </c>
      <c r="F138" s="37">
        <v>22</v>
      </c>
      <c r="G138" s="38" t="s">
        <v>248</v>
      </c>
      <c r="H138" s="37">
        <v>15</v>
      </c>
      <c r="I138" s="34" t="s">
        <v>332</v>
      </c>
      <c r="J138" s="34" t="s">
        <v>333</v>
      </c>
      <c r="K138" s="31" t="s">
        <v>40</v>
      </c>
      <c r="L138" s="37" t="s">
        <v>88</v>
      </c>
      <c r="M138" s="43" t="s">
        <v>64</v>
      </c>
    </row>
    <row r="139" spans="1:13" s="31" customFormat="1" ht="76.5" x14ac:dyDescent="0.2">
      <c r="A139" s="31">
        <v>137</v>
      </c>
      <c r="B139" s="31" t="s">
        <v>283</v>
      </c>
      <c r="C139" s="31" t="s">
        <v>284</v>
      </c>
      <c r="D139" s="36" t="s">
        <v>285</v>
      </c>
      <c r="E139" s="33" t="s">
        <v>286</v>
      </c>
      <c r="F139" s="37">
        <v>22</v>
      </c>
      <c r="G139" s="38" t="s">
        <v>334</v>
      </c>
      <c r="H139" s="37">
        <v>21</v>
      </c>
      <c r="I139" s="34" t="s">
        <v>335</v>
      </c>
      <c r="J139" s="34" t="s">
        <v>336</v>
      </c>
      <c r="K139" s="31" t="s">
        <v>40</v>
      </c>
      <c r="L139" s="37" t="s">
        <v>88</v>
      </c>
      <c r="M139" s="43" t="s">
        <v>64</v>
      </c>
    </row>
    <row r="140" spans="1:13" s="31" customFormat="1" ht="89.25" x14ac:dyDescent="0.2">
      <c r="A140" s="31">
        <v>138</v>
      </c>
      <c r="B140" s="31" t="s">
        <v>283</v>
      </c>
      <c r="C140" s="31" t="s">
        <v>284</v>
      </c>
      <c r="D140" s="36" t="s">
        <v>285</v>
      </c>
      <c r="E140" s="33" t="s">
        <v>286</v>
      </c>
      <c r="F140" s="37">
        <v>23</v>
      </c>
      <c r="G140" s="37" t="s">
        <v>249</v>
      </c>
      <c r="H140" s="37">
        <v>12</v>
      </c>
      <c r="I140" s="34" t="s">
        <v>337</v>
      </c>
      <c r="J140" s="34" t="s">
        <v>338</v>
      </c>
      <c r="K140" s="31" t="s">
        <v>78</v>
      </c>
      <c r="L140" s="37" t="s">
        <v>160</v>
      </c>
      <c r="M140" s="43" t="s">
        <v>64</v>
      </c>
    </row>
    <row r="141" spans="1:13" s="31" customFormat="1" ht="76.5" x14ac:dyDescent="0.2">
      <c r="A141" s="31">
        <v>139</v>
      </c>
      <c r="B141" s="31" t="s">
        <v>283</v>
      </c>
      <c r="C141" s="31" t="s">
        <v>284</v>
      </c>
      <c r="D141" s="36" t="s">
        <v>285</v>
      </c>
      <c r="E141" s="33" t="s">
        <v>286</v>
      </c>
      <c r="F141" s="37">
        <v>23</v>
      </c>
      <c r="G141" s="38" t="s">
        <v>249</v>
      </c>
      <c r="H141" s="37">
        <v>14</v>
      </c>
      <c r="I141" s="34" t="s">
        <v>339</v>
      </c>
      <c r="J141" s="34" t="s">
        <v>340</v>
      </c>
      <c r="K141" s="31" t="s">
        <v>78</v>
      </c>
      <c r="L141" s="37" t="s">
        <v>160</v>
      </c>
      <c r="M141" s="43" t="s">
        <v>64</v>
      </c>
    </row>
    <row r="142" spans="1:13" s="31" customFormat="1" ht="76.5" x14ac:dyDescent="0.2">
      <c r="A142" s="31">
        <v>140</v>
      </c>
      <c r="B142" s="31" t="s">
        <v>283</v>
      </c>
      <c r="C142" s="31" t="s">
        <v>284</v>
      </c>
      <c r="D142" s="36" t="s">
        <v>285</v>
      </c>
      <c r="E142" s="33" t="s">
        <v>286</v>
      </c>
      <c r="F142" s="37">
        <v>24</v>
      </c>
      <c r="G142" s="37" t="s">
        <v>252</v>
      </c>
      <c r="H142" s="37">
        <v>11</v>
      </c>
      <c r="I142" s="34" t="s">
        <v>341</v>
      </c>
      <c r="J142" s="34" t="s">
        <v>342</v>
      </c>
      <c r="K142" s="31" t="s">
        <v>40</v>
      </c>
      <c r="L142" s="37" t="s">
        <v>88</v>
      </c>
      <c r="M142" s="43" t="s">
        <v>64</v>
      </c>
    </row>
    <row r="143" spans="1:13" s="31" customFormat="1" ht="89.25" x14ac:dyDescent="0.2">
      <c r="A143" s="31">
        <v>141</v>
      </c>
      <c r="B143" s="31" t="s">
        <v>283</v>
      </c>
      <c r="C143" s="31" t="s">
        <v>284</v>
      </c>
      <c r="D143" s="36" t="s">
        <v>285</v>
      </c>
      <c r="E143" s="33" t="s">
        <v>286</v>
      </c>
      <c r="F143" s="37">
        <v>25</v>
      </c>
      <c r="G143" s="37" t="s">
        <v>254</v>
      </c>
      <c r="H143" s="37">
        <v>24</v>
      </c>
      <c r="I143" s="34" t="s">
        <v>343</v>
      </c>
      <c r="J143" s="34" t="s">
        <v>344</v>
      </c>
      <c r="K143" s="31" t="s">
        <v>40</v>
      </c>
      <c r="L143" s="37" t="s">
        <v>88</v>
      </c>
      <c r="M143" s="43" t="s">
        <v>64</v>
      </c>
    </row>
    <row r="144" spans="1:13" s="31" customFormat="1" ht="216.75" x14ac:dyDescent="0.2">
      <c r="A144" s="31">
        <v>142</v>
      </c>
      <c r="B144" s="31" t="s">
        <v>283</v>
      </c>
      <c r="C144" s="31" t="s">
        <v>284</v>
      </c>
      <c r="D144" s="36" t="s">
        <v>285</v>
      </c>
      <c r="E144" s="33" t="s">
        <v>286</v>
      </c>
      <c r="F144" s="37">
        <v>27</v>
      </c>
      <c r="G144" s="37" t="s">
        <v>345</v>
      </c>
      <c r="H144" s="37">
        <v>17</v>
      </c>
      <c r="I144" s="34" t="s">
        <v>346</v>
      </c>
      <c r="J144" s="34" t="s">
        <v>347</v>
      </c>
      <c r="K144" s="31" t="s">
        <v>40</v>
      </c>
      <c r="L144" s="37" t="s">
        <v>88</v>
      </c>
      <c r="M144" s="43" t="s">
        <v>64</v>
      </c>
    </row>
    <row r="145" spans="1:13" s="31" customFormat="1" ht="204" x14ac:dyDescent="0.2">
      <c r="A145" s="31">
        <v>143</v>
      </c>
      <c r="B145" s="31" t="s">
        <v>283</v>
      </c>
      <c r="C145" s="31" t="s">
        <v>284</v>
      </c>
      <c r="D145" s="36" t="s">
        <v>285</v>
      </c>
      <c r="E145" s="33" t="s">
        <v>286</v>
      </c>
      <c r="F145" s="37">
        <v>27</v>
      </c>
      <c r="G145" s="37" t="s">
        <v>348</v>
      </c>
      <c r="H145" s="37">
        <v>24</v>
      </c>
      <c r="I145" s="34" t="s">
        <v>349</v>
      </c>
      <c r="J145" s="34" t="s">
        <v>350</v>
      </c>
      <c r="K145" s="31" t="s">
        <v>78</v>
      </c>
      <c r="L145" s="37" t="s">
        <v>160</v>
      </c>
      <c r="M145" s="43" t="s">
        <v>64</v>
      </c>
    </row>
    <row r="146" spans="1:13" s="31" customFormat="1" ht="331.5" x14ac:dyDescent="0.2">
      <c r="A146" s="31">
        <v>144</v>
      </c>
      <c r="B146" s="31" t="s">
        <v>840</v>
      </c>
      <c r="C146" s="31" t="s">
        <v>841</v>
      </c>
      <c r="D146" s="36" t="s">
        <v>351</v>
      </c>
      <c r="E146" s="33" t="s">
        <v>352</v>
      </c>
      <c r="F146" s="31">
        <v>19</v>
      </c>
      <c r="G146" s="33" t="s">
        <v>353</v>
      </c>
      <c r="H146" s="31">
        <v>8</v>
      </c>
      <c r="I146" s="34" t="s">
        <v>354</v>
      </c>
      <c r="J146" s="34" t="s">
        <v>355</v>
      </c>
      <c r="K146" s="31" t="s">
        <v>78</v>
      </c>
      <c r="L146" s="31" t="s">
        <v>160</v>
      </c>
      <c r="M146" s="43" t="s">
        <v>64</v>
      </c>
    </row>
    <row r="147" spans="1:13" s="31" customFormat="1" ht="38.25" x14ac:dyDescent="0.2">
      <c r="A147" s="31">
        <v>145</v>
      </c>
      <c r="B147" s="31" t="s">
        <v>356</v>
      </c>
      <c r="C147" s="37" t="s">
        <v>357</v>
      </c>
      <c r="D147" s="31" t="s">
        <v>358</v>
      </c>
      <c r="E147" s="33"/>
      <c r="F147" s="40" t="s">
        <v>359</v>
      </c>
      <c r="G147" s="41" t="s">
        <v>360</v>
      </c>
      <c r="H147" s="31">
        <v>16</v>
      </c>
      <c r="I147" s="34" t="s">
        <v>361</v>
      </c>
      <c r="J147" s="34" t="s">
        <v>362</v>
      </c>
      <c r="K147" s="31" t="s">
        <v>363</v>
      </c>
      <c r="L147" s="31" t="s">
        <v>364</v>
      </c>
      <c r="M147" s="43" t="s">
        <v>64</v>
      </c>
    </row>
    <row r="148" spans="1:13" s="31" customFormat="1" ht="38.25" x14ac:dyDescent="0.2">
      <c r="A148" s="31">
        <v>146</v>
      </c>
      <c r="B148" s="31" t="s">
        <v>356</v>
      </c>
      <c r="C148" s="37" t="s">
        <v>357</v>
      </c>
      <c r="D148" s="31" t="s">
        <v>358</v>
      </c>
      <c r="E148" s="33"/>
      <c r="F148" s="40">
        <v>4</v>
      </c>
      <c r="G148" s="41" t="s">
        <v>365</v>
      </c>
      <c r="H148" s="31">
        <v>13</v>
      </c>
      <c r="I148" s="34" t="s">
        <v>889</v>
      </c>
      <c r="J148" s="34" t="s">
        <v>890</v>
      </c>
      <c r="K148" s="31" t="s">
        <v>363</v>
      </c>
      <c r="L148" s="35" t="s">
        <v>364</v>
      </c>
      <c r="M148" s="43" t="s">
        <v>64</v>
      </c>
    </row>
    <row r="149" spans="1:13" s="31" customFormat="1" ht="51" x14ac:dyDescent="0.2">
      <c r="A149" s="31">
        <v>147</v>
      </c>
      <c r="B149" s="31" t="s">
        <v>356</v>
      </c>
      <c r="C149" s="37" t="s">
        <v>357</v>
      </c>
      <c r="D149" s="31" t="s">
        <v>358</v>
      </c>
      <c r="E149" s="33"/>
      <c r="F149" s="40">
        <v>4</v>
      </c>
      <c r="G149" s="41" t="s">
        <v>365</v>
      </c>
      <c r="H149" s="31">
        <v>13</v>
      </c>
      <c r="I149" s="34" t="s">
        <v>366</v>
      </c>
      <c r="J149" s="34" t="s">
        <v>367</v>
      </c>
      <c r="K149" s="31" t="s">
        <v>363</v>
      </c>
      <c r="L149" s="31" t="s">
        <v>364</v>
      </c>
      <c r="M149" s="43" t="s">
        <v>64</v>
      </c>
    </row>
    <row r="150" spans="1:13" s="31" customFormat="1" ht="38.25" x14ac:dyDescent="0.2">
      <c r="A150" s="31">
        <v>148</v>
      </c>
      <c r="B150" s="31" t="s">
        <v>356</v>
      </c>
      <c r="C150" s="37" t="s">
        <v>357</v>
      </c>
      <c r="D150" s="31" t="s">
        <v>358</v>
      </c>
      <c r="E150" s="33"/>
      <c r="F150" s="40">
        <v>4</v>
      </c>
      <c r="G150" s="41" t="s">
        <v>365</v>
      </c>
      <c r="H150" s="31">
        <v>16</v>
      </c>
      <c r="I150" s="34" t="s">
        <v>891</v>
      </c>
      <c r="J150" s="34" t="s">
        <v>892</v>
      </c>
      <c r="K150" s="31" t="s">
        <v>363</v>
      </c>
      <c r="L150" s="31" t="s">
        <v>364</v>
      </c>
      <c r="M150" s="43" t="s">
        <v>64</v>
      </c>
    </row>
    <row r="151" spans="1:13" s="31" customFormat="1" ht="51" x14ac:dyDescent="0.2">
      <c r="A151" s="31">
        <v>149</v>
      </c>
      <c r="B151" s="31" t="s">
        <v>356</v>
      </c>
      <c r="C151" s="37" t="s">
        <v>357</v>
      </c>
      <c r="D151" s="31" t="s">
        <v>358</v>
      </c>
      <c r="E151" s="33"/>
      <c r="F151" s="40">
        <v>4</v>
      </c>
      <c r="G151" s="41" t="s">
        <v>368</v>
      </c>
      <c r="H151" s="31">
        <v>17</v>
      </c>
      <c r="I151" s="34" t="s">
        <v>366</v>
      </c>
      <c r="J151" s="34" t="s">
        <v>367</v>
      </c>
      <c r="K151" s="31" t="s">
        <v>363</v>
      </c>
      <c r="L151" s="31" t="s">
        <v>364</v>
      </c>
      <c r="M151" s="43" t="s">
        <v>64</v>
      </c>
    </row>
    <row r="152" spans="1:13" s="31" customFormat="1" ht="102" x14ac:dyDescent="0.2">
      <c r="A152" s="31">
        <v>150</v>
      </c>
      <c r="B152" s="31" t="s">
        <v>356</v>
      </c>
      <c r="C152" s="37" t="s">
        <v>357</v>
      </c>
      <c r="D152" s="31" t="s">
        <v>358</v>
      </c>
      <c r="E152" s="33"/>
      <c r="F152" s="40">
        <v>4</v>
      </c>
      <c r="G152" s="41" t="s">
        <v>365</v>
      </c>
      <c r="I152" s="34" t="s">
        <v>369</v>
      </c>
      <c r="J152" s="34" t="s">
        <v>370</v>
      </c>
      <c r="K152" s="31" t="s">
        <v>371</v>
      </c>
      <c r="L152" s="31" t="s">
        <v>372</v>
      </c>
      <c r="M152" s="43" t="s">
        <v>64</v>
      </c>
    </row>
    <row r="153" spans="1:13" s="31" customFormat="1" ht="102" x14ac:dyDescent="0.2">
      <c r="A153" s="31">
        <v>151</v>
      </c>
      <c r="B153" s="31" t="s">
        <v>356</v>
      </c>
      <c r="C153" s="37" t="s">
        <v>357</v>
      </c>
      <c r="D153" s="31" t="s">
        <v>358</v>
      </c>
      <c r="E153" s="33"/>
      <c r="F153" s="40">
        <v>4</v>
      </c>
      <c r="G153" s="41" t="s">
        <v>365</v>
      </c>
      <c r="I153" s="34" t="s">
        <v>373</v>
      </c>
      <c r="J153" s="34" t="s">
        <v>374</v>
      </c>
      <c r="K153" s="31" t="s">
        <v>371</v>
      </c>
      <c r="L153" s="31" t="s">
        <v>372</v>
      </c>
      <c r="M153" s="43" t="s">
        <v>64</v>
      </c>
    </row>
    <row r="154" spans="1:13" s="31" customFormat="1" ht="102" x14ac:dyDescent="0.2">
      <c r="A154" s="31">
        <v>152</v>
      </c>
      <c r="B154" s="31" t="s">
        <v>356</v>
      </c>
      <c r="C154" s="37" t="s">
        <v>357</v>
      </c>
      <c r="D154" s="31" t="s">
        <v>358</v>
      </c>
      <c r="E154" s="33"/>
      <c r="F154" s="40">
        <v>4</v>
      </c>
      <c r="G154" s="41" t="s">
        <v>365</v>
      </c>
      <c r="I154" s="34" t="s">
        <v>375</v>
      </c>
      <c r="J154" s="34" t="s">
        <v>376</v>
      </c>
      <c r="K154" s="31" t="s">
        <v>371</v>
      </c>
      <c r="L154" s="31" t="s">
        <v>372</v>
      </c>
      <c r="M154" s="43" t="s">
        <v>64</v>
      </c>
    </row>
    <row r="155" spans="1:13" s="31" customFormat="1" ht="102" x14ac:dyDescent="0.2">
      <c r="A155" s="31">
        <v>153</v>
      </c>
      <c r="B155" s="31" t="s">
        <v>356</v>
      </c>
      <c r="C155" s="37" t="s">
        <v>357</v>
      </c>
      <c r="D155" s="31" t="s">
        <v>358</v>
      </c>
      <c r="E155" s="33"/>
      <c r="F155" s="40">
        <v>4</v>
      </c>
      <c r="G155" s="41" t="s">
        <v>377</v>
      </c>
      <c r="I155" s="34" t="s">
        <v>378</v>
      </c>
      <c r="J155" s="34" t="s">
        <v>379</v>
      </c>
      <c r="K155" s="31" t="s">
        <v>371</v>
      </c>
      <c r="L155" s="35" t="s">
        <v>372</v>
      </c>
      <c r="M155" s="43" t="s">
        <v>64</v>
      </c>
    </row>
    <row r="156" spans="1:13" s="31" customFormat="1" ht="38.25" x14ac:dyDescent="0.2">
      <c r="A156" s="31">
        <v>154</v>
      </c>
      <c r="B156" s="31" t="s">
        <v>356</v>
      </c>
      <c r="C156" s="37" t="s">
        <v>357</v>
      </c>
      <c r="D156" s="31" t="s">
        <v>358</v>
      </c>
      <c r="E156" s="33"/>
      <c r="F156" s="40">
        <v>5</v>
      </c>
      <c r="G156" s="41" t="s">
        <v>380</v>
      </c>
      <c r="H156" s="31">
        <v>10</v>
      </c>
      <c r="I156" s="34" t="s">
        <v>381</v>
      </c>
      <c r="J156" s="34" t="s">
        <v>382</v>
      </c>
      <c r="K156" s="31" t="s">
        <v>363</v>
      </c>
      <c r="L156" s="35" t="s">
        <v>364</v>
      </c>
      <c r="M156" s="43" t="s">
        <v>64</v>
      </c>
    </row>
    <row r="157" spans="1:13" s="31" customFormat="1" ht="38.25" x14ac:dyDescent="0.2">
      <c r="A157" s="31">
        <v>155</v>
      </c>
      <c r="B157" s="31" t="s">
        <v>356</v>
      </c>
      <c r="C157" s="37" t="s">
        <v>357</v>
      </c>
      <c r="D157" s="31" t="s">
        <v>358</v>
      </c>
      <c r="E157" s="33"/>
      <c r="F157" s="40">
        <v>5</v>
      </c>
      <c r="G157" s="41" t="s">
        <v>380</v>
      </c>
      <c r="H157" s="31">
        <v>12</v>
      </c>
      <c r="I157" s="34" t="s">
        <v>383</v>
      </c>
      <c r="J157" s="34" t="s">
        <v>384</v>
      </c>
      <c r="K157" s="31" t="s">
        <v>363</v>
      </c>
      <c r="L157" s="35" t="s">
        <v>364</v>
      </c>
      <c r="M157" s="43" t="s">
        <v>64</v>
      </c>
    </row>
    <row r="158" spans="1:13" s="31" customFormat="1" ht="63.75" x14ac:dyDescent="0.2">
      <c r="A158" s="31">
        <v>156</v>
      </c>
      <c r="B158" s="31" t="s">
        <v>356</v>
      </c>
      <c r="C158" s="37" t="s">
        <v>357</v>
      </c>
      <c r="D158" s="31" t="s">
        <v>358</v>
      </c>
      <c r="E158" s="33"/>
      <c r="F158" s="40">
        <v>5</v>
      </c>
      <c r="G158" s="41" t="s">
        <v>380</v>
      </c>
      <c r="H158" s="31">
        <v>12</v>
      </c>
      <c r="I158" s="34" t="s">
        <v>385</v>
      </c>
      <c r="J158" s="34" t="s">
        <v>386</v>
      </c>
      <c r="K158" s="31" t="s">
        <v>363</v>
      </c>
      <c r="L158" s="35" t="s">
        <v>364</v>
      </c>
      <c r="M158" s="43" t="s">
        <v>64</v>
      </c>
    </row>
    <row r="159" spans="1:13" s="31" customFormat="1" ht="38.25" x14ac:dyDescent="0.2">
      <c r="A159" s="31">
        <v>157</v>
      </c>
      <c r="B159" s="31" t="s">
        <v>356</v>
      </c>
      <c r="C159" s="37" t="s">
        <v>357</v>
      </c>
      <c r="D159" s="31" t="s">
        <v>358</v>
      </c>
      <c r="E159" s="33"/>
      <c r="F159" s="40">
        <v>5</v>
      </c>
      <c r="G159" s="41" t="s">
        <v>380</v>
      </c>
      <c r="H159" s="31">
        <v>12</v>
      </c>
      <c r="I159" s="34" t="s">
        <v>387</v>
      </c>
      <c r="J159" s="34" t="s">
        <v>388</v>
      </c>
      <c r="K159" s="31" t="s">
        <v>363</v>
      </c>
      <c r="L159" s="35" t="s">
        <v>364</v>
      </c>
      <c r="M159" s="43" t="s">
        <v>64</v>
      </c>
    </row>
    <row r="160" spans="1:13" s="31" customFormat="1" ht="38.25" x14ac:dyDescent="0.2">
      <c r="A160" s="31">
        <v>158</v>
      </c>
      <c r="B160" s="31" t="s">
        <v>356</v>
      </c>
      <c r="C160" s="37" t="s">
        <v>357</v>
      </c>
      <c r="D160" s="31" t="s">
        <v>358</v>
      </c>
      <c r="E160" s="33"/>
      <c r="F160" s="40">
        <v>5</v>
      </c>
      <c r="G160" s="41" t="s">
        <v>380</v>
      </c>
      <c r="H160" s="31">
        <v>12</v>
      </c>
      <c r="I160" s="34" t="s">
        <v>389</v>
      </c>
      <c r="J160" s="34" t="s">
        <v>390</v>
      </c>
      <c r="K160" s="31" t="s">
        <v>363</v>
      </c>
      <c r="L160" s="35" t="s">
        <v>364</v>
      </c>
      <c r="M160" s="43" t="s">
        <v>64</v>
      </c>
    </row>
    <row r="161" spans="1:13" s="31" customFormat="1" ht="38.25" x14ac:dyDescent="0.2">
      <c r="A161" s="31">
        <v>159</v>
      </c>
      <c r="B161" s="31" t="s">
        <v>356</v>
      </c>
      <c r="C161" s="37" t="s">
        <v>357</v>
      </c>
      <c r="D161" s="31" t="s">
        <v>358</v>
      </c>
      <c r="E161" s="33"/>
      <c r="F161" s="40">
        <v>5</v>
      </c>
      <c r="G161" s="41" t="s">
        <v>380</v>
      </c>
      <c r="H161" s="31">
        <v>15</v>
      </c>
      <c r="I161" s="34" t="s">
        <v>391</v>
      </c>
      <c r="J161" s="34" t="s">
        <v>392</v>
      </c>
      <c r="K161" s="31" t="s">
        <v>363</v>
      </c>
      <c r="L161" s="35" t="s">
        <v>364</v>
      </c>
      <c r="M161" s="43" t="s">
        <v>64</v>
      </c>
    </row>
    <row r="162" spans="1:13" s="31" customFormat="1" ht="63.75" x14ac:dyDescent="0.2">
      <c r="A162" s="31">
        <v>160</v>
      </c>
      <c r="B162" s="31" t="s">
        <v>356</v>
      </c>
      <c r="C162" s="37" t="s">
        <v>357</v>
      </c>
      <c r="D162" s="31" t="s">
        <v>358</v>
      </c>
      <c r="E162" s="33"/>
      <c r="F162" s="40">
        <v>5</v>
      </c>
      <c r="G162" s="41" t="s">
        <v>380</v>
      </c>
      <c r="H162" s="31">
        <v>15</v>
      </c>
      <c r="I162" s="34" t="s">
        <v>393</v>
      </c>
      <c r="J162" s="34" t="s">
        <v>386</v>
      </c>
      <c r="K162" s="31" t="s">
        <v>363</v>
      </c>
      <c r="L162" s="35" t="s">
        <v>364</v>
      </c>
      <c r="M162" s="43" t="s">
        <v>64</v>
      </c>
    </row>
    <row r="163" spans="1:13" s="31" customFormat="1" ht="38.25" x14ac:dyDescent="0.2">
      <c r="A163" s="31">
        <v>161</v>
      </c>
      <c r="B163" s="31" t="s">
        <v>356</v>
      </c>
      <c r="C163" s="37" t="s">
        <v>357</v>
      </c>
      <c r="D163" s="31" t="s">
        <v>358</v>
      </c>
      <c r="E163" s="33"/>
      <c r="F163" s="40">
        <v>5</v>
      </c>
      <c r="G163" s="41" t="s">
        <v>380</v>
      </c>
      <c r="H163" s="31">
        <v>17</v>
      </c>
      <c r="I163" s="34" t="s">
        <v>394</v>
      </c>
      <c r="J163" s="34" t="s">
        <v>395</v>
      </c>
      <c r="K163" s="31" t="s">
        <v>363</v>
      </c>
      <c r="L163" s="35" t="s">
        <v>364</v>
      </c>
      <c r="M163" s="43" t="s">
        <v>64</v>
      </c>
    </row>
    <row r="164" spans="1:13" s="31" customFormat="1" ht="63.75" x14ac:dyDescent="0.2">
      <c r="A164" s="31">
        <v>162</v>
      </c>
      <c r="B164" s="31" t="s">
        <v>356</v>
      </c>
      <c r="C164" s="37" t="s">
        <v>357</v>
      </c>
      <c r="D164" s="31" t="s">
        <v>358</v>
      </c>
      <c r="E164" s="33"/>
      <c r="F164" s="40">
        <v>5</v>
      </c>
      <c r="G164" s="41" t="s">
        <v>380</v>
      </c>
      <c r="H164" s="31">
        <v>17</v>
      </c>
      <c r="I164" s="34" t="s">
        <v>396</v>
      </c>
      <c r="J164" s="34" t="s">
        <v>386</v>
      </c>
      <c r="K164" s="31" t="s">
        <v>363</v>
      </c>
      <c r="L164" s="35" t="s">
        <v>364</v>
      </c>
      <c r="M164" s="43" t="s">
        <v>64</v>
      </c>
    </row>
    <row r="165" spans="1:13" s="31" customFormat="1" ht="38.25" x14ac:dyDescent="0.2">
      <c r="A165" s="31">
        <v>163</v>
      </c>
      <c r="B165" s="31" t="s">
        <v>356</v>
      </c>
      <c r="C165" s="37" t="s">
        <v>357</v>
      </c>
      <c r="D165" s="31" t="s">
        <v>358</v>
      </c>
      <c r="E165" s="33"/>
      <c r="F165" s="40">
        <v>5</v>
      </c>
      <c r="G165" s="41" t="s">
        <v>380</v>
      </c>
      <c r="H165" s="31">
        <v>21</v>
      </c>
      <c r="I165" s="34" t="s">
        <v>397</v>
      </c>
      <c r="J165" s="34" t="s">
        <v>398</v>
      </c>
      <c r="K165" s="31" t="s">
        <v>363</v>
      </c>
      <c r="L165" s="35" t="s">
        <v>364</v>
      </c>
      <c r="M165" s="43" t="s">
        <v>64</v>
      </c>
    </row>
    <row r="166" spans="1:13" s="31" customFormat="1" ht="76.5" x14ac:dyDescent="0.2">
      <c r="A166" s="31">
        <v>164</v>
      </c>
      <c r="B166" s="31" t="s">
        <v>356</v>
      </c>
      <c r="C166" s="37" t="s">
        <v>357</v>
      </c>
      <c r="D166" s="31" t="s">
        <v>358</v>
      </c>
      <c r="E166" s="33"/>
      <c r="F166" s="40">
        <v>5</v>
      </c>
      <c r="G166" s="41" t="s">
        <v>380</v>
      </c>
      <c r="H166" s="31">
        <v>21</v>
      </c>
      <c r="I166" s="34" t="s">
        <v>399</v>
      </c>
      <c r="J166" s="34" t="s">
        <v>386</v>
      </c>
      <c r="K166" s="31" t="s">
        <v>363</v>
      </c>
      <c r="L166" s="35" t="s">
        <v>364</v>
      </c>
      <c r="M166" s="43" t="s">
        <v>64</v>
      </c>
    </row>
    <row r="167" spans="1:13" s="31" customFormat="1" ht="38.25" x14ac:dyDescent="0.2">
      <c r="A167" s="31">
        <v>165</v>
      </c>
      <c r="B167" s="31" t="s">
        <v>356</v>
      </c>
      <c r="C167" s="37" t="s">
        <v>357</v>
      </c>
      <c r="D167" s="31" t="s">
        <v>358</v>
      </c>
      <c r="E167" s="33"/>
      <c r="F167" s="40">
        <v>5</v>
      </c>
      <c r="G167" s="41" t="s">
        <v>380</v>
      </c>
      <c r="H167" s="31">
        <v>23</v>
      </c>
      <c r="I167" s="34" t="s">
        <v>400</v>
      </c>
      <c r="J167" s="34" t="s">
        <v>401</v>
      </c>
      <c r="K167" s="31" t="s">
        <v>363</v>
      </c>
      <c r="L167" s="35" t="s">
        <v>364</v>
      </c>
      <c r="M167" s="43" t="s">
        <v>64</v>
      </c>
    </row>
    <row r="168" spans="1:13" s="31" customFormat="1" ht="63.75" x14ac:dyDescent="0.2">
      <c r="A168" s="31">
        <v>166</v>
      </c>
      <c r="B168" s="31" t="s">
        <v>356</v>
      </c>
      <c r="C168" s="37" t="s">
        <v>357</v>
      </c>
      <c r="D168" s="31" t="s">
        <v>358</v>
      </c>
      <c r="E168" s="33"/>
      <c r="F168" s="40">
        <v>5</v>
      </c>
      <c r="G168" s="41" t="s">
        <v>380</v>
      </c>
      <c r="H168" s="31">
        <v>23</v>
      </c>
      <c r="I168" s="34" t="s">
        <v>402</v>
      </c>
      <c r="J168" s="34" t="s">
        <v>386</v>
      </c>
      <c r="K168" s="31" t="s">
        <v>363</v>
      </c>
      <c r="L168" s="35" t="s">
        <v>364</v>
      </c>
      <c r="M168" s="43" t="s">
        <v>64</v>
      </c>
    </row>
    <row r="169" spans="1:13" s="31" customFormat="1" ht="153" x14ac:dyDescent="0.2">
      <c r="A169" s="31">
        <v>167</v>
      </c>
      <c r="B169" s="31" t="s">
        <v>356</v>
      </c>
      <c r="C169" s="37" t="s">
        <v>357</v>
      </c>
      <c r="D169" s="31" t="s">
        <v>358</v>
      </c>
      <c r="E169" s="33"/>
      <c r="F169" s="40">
        <v>6</v>
      </c>
      <c r="G169" s="40" t="s">
        <v>403</v>
      </c>
      <c r="H169" s="31">
        <v>18</v>
      </c>
      <c r="I169" s="34" t="s">
        <v>404</v>
      </c>
      <c r="J169" s="34" t="s">
        <v>405</v>
      </c>
      <c r="K169" s="31" t="s">
        <v>371</v>
      </c>
      <c r="L169" s="35" t="s">
        <v>372</v>
      </c>
      <c r="M169" s="43" t="s">
        <v>64</v>
      </c>
    </row>
    <row r="170" spans="1:13" s="31" customFormat="1" ht="25.5" x14ac:dyDescent="0.2">
      <c r="A170" s="31">
        <v>168</v>
      </c>
      <c r="B170" s="31" t="s">
        <v>356</v>
      </c>
      <c r="C170" s="37" t="s">
        <v>357</v>
      </c>
      <c r="D170" s="31" t="s">
        <v>358</v>
      </c>
      <c r="E170" s="33"/>
      <c r="F170" s="40">
        <v>6</v>
      </c>
      <c r="G170" s="40" t="s">
        <v>406</v>
      </c>
      <c r="H170" s="31">
        <v>20</v>
      </c>
      <c r="I170" s="34" t="s">
        <v>407</v>
      </c>
      <c r="J170" s="34" t="s">
        <v>408</v>
      </c>
      <c r="K170" s="31" t="s">
        <v>371</v>
      </c>
      <c r="L170" s="35" t="s">
        <v>372</v>
      </c>
      <c r="M170" s="43" t="s">
        <v>64</v>
      </c>
    </row>
    <row r="171" spans="1:13" s="31" customFormat="1" ht="25.5" x14ac:dyDescent="0.2">
      <c r="A171" s="31">
        <v>169</v>
      </c>
      <c r="B171" s="31" t="s">
        <v>356</v>
      </c>
      <c r="C171" s="37" t="s">
        <v>357</v>
      </c>
      <c r="D171" s="31" t="s">
        <v>358</v>
      </c>
      <c r="E171" s="33"/>
      <c r="F171" s="40">
        <v>6</v>
      </c>
      <c r="G171" s="40" t="s">
        <v>409</v>
      </c>
      <c r="H171" s="31">
        <v>26</v>
      </c>
      <c r="I171" s="34" t="s">
        <v>410</v>
      </c>
      <c r="J171" s="34" t="s">
        <v>411</v>
      </c>
      <c r="K171" s="31" t="s">
        <v>363</v>
      </c>
      <c r="L171" s="35" t="s">
        <v>364</v>
      </c>
      <c r="M171" s="43" t="s">
        <v>64</v>
      </c>
    </row>
    <row r="172" spans="1:13" s="31" customFormat="1" ht="127.5" x14ac:dyDescent="0.2">
      <c r="A172" s="31">
        <v>170</v>
      </c>
      <c r="B172" s="31" t="s">
        <v>356</v>
      </c>
      <c r="C172" s="37" t="s">
        <v>357</v>
      </c>
      <c r="D172" s="31" t="s">
        <v>358</v>
      </c>
      <c r="E172" s="33"/>
      <c r="F172" s="40">
        <v>7</v>
      </c>
      <c r="G172" s="40" t="s">
        <v>412</v>
      </c>
      <c r="H172" s="31">
        <v>2</v>
      </c>
      <c r="I172" s="34" t="s">
        <v>413</v>
      </c>
      <c r="J172" s="34" t="s">
        <v>414</v>
      </c>
      <c r="K172" s="31" t="s">
        <v>371</v>
      </c>
      <c r="L172" s="35" t="s">
        <v>372</v>
      </c>
      <c r="M172" s="43" t="s">
        <v>64</v>
      </c>
    </row>
    <row r="173" spans="1:13" s="31" customFormat="1" ht="153" x14ac:dyDescent="0.2">
      <c r="A173" s="31">
        <v>171</v>
      </c>
      <c r="B173" s="31" t="s">
        <v>356</v>
      </c>
      <c r="C173" s="37" t="s">
        <v>357</v>
      </c>
      <c r="D173" s="31" t="s">
        <v>358</v>
      </c>
      <c r="E173" s="33"/>
      <c r="F173" s="40">
        <v>7</v>
      </c>
      <c r="G173" s="40" t="s">
        <v>412</v>
      </c>
      <c r="H173" s="31">
        <v>3</v>
      </c>
      <c r="I173" s="34" t="s">
        <v>415</v>
      </c>
      <c r="J173" s="34" t="s">
        <v>416</v>
      </c>
      <c r="K173" s="31" t="s">
        <v>371</v>
      </c>
      <c r="L173" s="35" t="s">
        <v>372</v>
      </c>
      <c r="M173" s="43" t="s">
        <v>64</v>
      </c>
    </row>
    <row r="174" spans="1:13" s="31" customFormat="1" ht="140.25" x14ac:dyDescent="0.2">
      <c r="A174" s="31">
        <v>172</v>
      </c>
      <c r="B174" s="31" t="s">
        <v>356</v>
      </c>
      <c r="C174" s="37" t="s">
        <v>357</v>
      </c>
      <c r="D174" s="31" t="s">
        <v>358</v>
      </c>
      <c r="E174" s="33"/>
      <c r="F174" s="40">
        <v>7</v>
      </c>
      <c r="G174" s="40" t="s">
        <v>417</v>
      </c>
      <c r="H174" s="31">
        <v>17</v>
      </c>
      <c r="I174" s="34" t="s">
        <v>418</v>
      </c>
      <c r="J174" s="34" t="s">
        <v>419</v>
      </c>
      <c r="K174" s="31" t="s">
        <v>371</v>
      </c>
      <c r="L174" s="35" t="s">
        <v>372</v>
      </c>
      <c r="M174" s="43" t="s">
        <v>64</v>
      </c>
    </row>
    <row r="175" spans="1:13" s="31" customFormat="1" ht="76.5" x14ac:dyDescent="0.2">
      <c r="A175" s="31">
        <v>173</v>
      </c>
      <c r="B175" s="31" t="s">
        <v>356</v>
      </c>
      <c r="C175" s="37" t="s">
        <v>357</v>
      </c>
      <c r="D175" s="31" t="s">
        <v>358</v>
      </c>
      <c r="E175" s="33"/>
      <c r="F175" s="40">
        <v>7</v>
      </c>
      <c r="G175" s="40" t="s">
        <v>420</v>
      </c>
      <c r="I175" s="34" t="s">
        <v>421</v>
      </c>
      <c r="J175" s="34" t="s">
        <v>422</v>
      </c>
      <c r="K175" s="31" t="s">
        <v>371</v>
      </c>
      <c r="L175" s="35" t="s">
        <v>372</v>
      </c>
      <c r="M175" s="43" t="s">
        <v>64</v>
      </c>
    </row>
    <row r="176" spans="1:13" s="31" customFormat="1" ht="89.25" x14ac:dyDescent="0.2">
      <c r="A176" s="31">
        <v>174</v>
      </c>
      <c r="B176" s="31" t="s">
        <v>356</v>
      </c>
      <c r="C176" s="37" t="s">
        <v>357</v>
      </c>
      <c r="D176" s="31" t="s">
        <v>358</v>
      </c>
      <c r="E176" s="33"/>
      <c r="F176" s="40">
        <v>7</v>
      </c>
      <c r="G176" s="40" t="s">
        <v>420</v>
      </c>
      <c r="I176" s="34" t="s">
        <v>423</v>
      </c>
      <c r="J176" s="34" t="s">
        <v>424</v>
      </c>
      <c r="K176" s="31" t="s">
        <v>371</v>
      </c>
      <c r="L176" s="35" t="s">
        <v>372</v>
      </c>
      <c r="M176" s="43" t="s">
        <v>64</v>
      </c>
    </row>
    <row r="177" spans="1:13" s="31" customFormat="1" ht="127.5" x14ac:dyDescent="0.2">
      <c r="A177" s="31">
        <v>175</v>
      </c>
      <c r="B177" s="31" t="s">
        <v>356</v>
      </c>
      <c r="C177" s="37" t="s">
        <v>357</v>
      </c>
      <c r="D177" s="31" t="s">
        <v>358</v>
      </c>
      <c r="E177" s="33"/>
      <c r="F177" s="40">
        <v>7</v>
      </c>
      <c r="G177" s="40" t="s">
        <v>425</v>
      </c>
      <c r="I177" s="34" t="s">
        <v>893</v>
      </c>
      <c r="J177" s="34" t="s">
        <v>426</v>
      </c>
      <c r="K177" s="31" t="s">
        <v>371</v>
      </c>
      <c r="L177" s="35" t="s">
        <v>372</v>
      </c>
      <c r="M177" s="43" t="s">
        <v>64</v>
      </c>
    </row>
    <row r="178" spans="1:13" s="31" customFormat="1" ht="76.5" x14ac:dyDescent="0.2">
      <c r="A178" s="31">
        <v>176</v>
      </c>
      <c r="B178" s="31" t="s">
        <v>356</v>
      </c>
      <c r="C178" s="37" t="s">
        <v>357</v>
      </c>
      <c r="D178" s="31" t="s">
        <v>358</v>
      </c>
      <c r="E178" s="33"/>
      <c r="F178" s="40">
        <v>8</v>
      </c>
      <c r="G178" s="31">
        <v>8.1999999999999993</v>
      </c>
      <c r="H178" s="31">
        <v>10</v>
      </c>
      <c r="I178" s="34" t="s">
        <v>427</v>
      </c>
      <c r="J178" s="34" t="s">
        <v>428</v>
      </c>
      <c r="K178" s="31" t="s">
        <v>371</v>
      </c>
      <c r="L178" s="35" t="s">
        <v>372</v>
      </c>
      <c r="M178" s="43" t="s">
        <v>64</v>
      </c>
    </row>
    <row r="179" spans="1:13" s="31" customFormat="1" ht="25.5" x14ac:dyDescent="0.2">
      <c r="A179" s="31">
        <v>177</v>
      </c>
      <c r="B179" s="31" t="s">
        <v>356</v>
      </c>
      <c r="C179" s="37" t="s">
        <v>357</v>
      </c>
      <c r="D179" s="31" t="s">
        <v>358</v>
      </c>
      <c r="E179" s="33"/>
      <c r="F179" s="40">
        <v>8</v>
      </c>
      <c r="G179" s="31">
        <v>8.1999999999999993</v>
      </c>
      <c r="H179" s="31">
        <v>13</v>
      </c>
      <c r="I179" s="34" t="s">
        <v>429</v>
      </c>
      <c r="J179" s="34" t="s">
        <v>430</v>
      </c>
      <c r="K179" s="31" t="s">
        <v>363</v>
      </c>
      <c r="L179" s="35" t="s">
        <v>372</v>
      </c>
      <c r="M179" s="43" t="s">
        <v>64</v>
      </c>
    </row>
    <row r="180" spans="1:13" s="31" customFormat="1" ht="25.5" x14ac:dyDescent="0.2">
      <c r="A180" s="31">
        <v>178</v>
      </c>
      <c r="B180" s="31" t="s">
        <v>356</v>
      </c>
      <c r="C180" s="37" t="s">
        <v>357</v>
      </c>
      <c r="D180" s="31" t="s">
        <v>358</v>
      </c>
      <c r="E180" s="33"/>
      <c r="F180" s="40">
        <v>8</v>
      </c>
      <c r="G180" s="31">
        <v>8.1999999999999993</v>
      </c>
      <c r="H180" s="31">
        <v>13</v>
      </c>
      <c r="I180" s="34" t="s">
        <v>431</v>
      </c>
      <c r="J180" s="34" t="s">
        <v>432</v>
      </c>
      <c r="K180" s="31" t="s">
        <v>363</v>
      </c>
      <c r="L180" s="35" t="s">
        <v>364</v>
      </c>
      <c r="M180" s="43" t="s">
        <v>64</v>
      </c>
    </row>
    <row r="181" spans="1:13" s="31" customFormat="1" ht="38.25" x14ac:dyDescent="0.2">
      <c r="A181" s="31">
        <v>179</v>
      </c>
      <c r="B181" s="31" t="s">
        <v>356</v>
      </c>
      <c r="C181" s="37" t="s">
        <v>357</v>
      </c>
      <c r="D181" s="31" t="s">
        <v>358</v>
      </c>
      <c r="E181" s="33"/>
      <c r="F181" s="40">
        <v>8</v>
      </c>
      <c r="G181" s="31">
        <v>8.1999999999999993</v>
      </c>
      <c r="H181" s="31">
        <v>13</v>
      </c>
      <c r="I181" s="34" t="s">
        <v>433</v>
      </c>
      <c r="J181" s="34" t="s">
        <v>434</v>
      </c>
      <c r="K181" s="31" t="s">
        <v>363</v>
      </c>
      <c r="L181" s="35" t="s">
        <v>364</v>
      </c>
      <c r="M181" s="43" t="s">
        <v>64</v>
      </c>
    </row>
    <row r="182" spans="1:13" s="31" customFormat="1" ht="216.75" x14ac:dyDescent="0.2">
      <c r="A182" s="31">
        <v>180</v>
      </c>
      <c r="B182" s="31" t="s">
        <v>356</v>
      </c>
      <c r="C182" s="37" t="s">
        <v>357</v>
      </c>
      <c r="D182" s="31" t="s">
        <v>358</v>
      </c>
      <c r="E182" s="33"/>
      <c r="F182" s="40">
        <v>8</v>
      </c>
      <c r="G182" s="31">
        <v>8.1999999999999993</v>
      </c>
      <c r="H182" s="31">
        <v>13</v>
      </c>
      <c r="I182" s="34" t="s">
        <v>435</v>
      </c>
      <c r="J182" s="34" t="s">
        <v>436</v>
      </c>
      <c r="K182" s="31" t="s">
        <v>371</v>
      </c>
      <c r="L182" s="35" t="s">
        <v>372</v>
      </c>
      <c r="M182" s="43" t="s">
        <v>64</v>
      </c>
    </row>
    <row r="183" spans="1:13" s="31" customFormat="1" ht="178.5" x14ac:dyDescent="0.2">
      <c r="A183" s="31">
        <v>181</v>
      </c>
      <c r="B183" s="31" t="s">
        <v>356</v>
      </c>
      <c r="C183" s="37" t="s">
        <v>357</v>
      </c>
      <c r="D183" s="31" t="s">
        <v>358</v>
      </c>
      <c r="E183" s="33"/>
      <c r="F183" s="40">
        <v>8</v>
      </c>
      <c r="G183" s="31">
        <v>8.1999999999999993</v>
      </c>
      <c r="H183" s="31">
        <v>13</v>
      </c>
      <c r="I183" s="34" t="s">
        <v>437</v>
      </c>
      <c r="J183" s="34" t="s">
        <v>438</v>
      </c>
      <c r="K183" s="31" t="s">
        <v>363</v>
      </c>
      <c r="L183" s="35" t="s">
        <v>364</v>
      </c>
      <c r="M183" s="43" t="s">
        <v>64</v>
      </c>
    </row>
    <row r="184" spans="1:13" s="31" customFormat="1" ht="38.25" x14ac:dyDescent="0.2">
      <c r="A184" s="31">
        <v>182</v>
      </c>
      <c r="B184" s="31" t="s">
        <v>356</v>
      </c>
      <c r="C184" s="37" t="s">
        <v>357</v>
      </c>
      <c r="D184" s="31" t="s">
        <v>358</v>
      </c>
      <c r="E184" s="33"/>
      <c r="F184" s="40">
        <v>8</v>
      </c>
      <c r="G184" s="31">
        <v>8.1999999999999993</v>
      </c>
      <c r="H184" s="31">
        <v>13</v>
      </c>
      <c r="I184" s="34" t="s">
        <v>439</v>
      </c>
      <c r="J184" s="34" t="s">
        <v>440</v>
      </c>
      <c r="K184" s="31" t="s">
        <v>363</v>
      </c>
      <c r="L184" s="35" t="s">
        <v>364</v>
      </c>
      <c r="M184" s="43" t="s">
        <v>64</v>
      </c>
    </row>
    <row r="185" spans="1:13" s="31" customFormat="1" ht="51" x14ac:dyDescent="0.2">
      <c r="A185" s="31">
        <v>183</v>
      </c>
      <c r="B185" s="31" t="s">
        <v>356</v>
      </c>
      <c r="C185" s="37" t="s">
        <v>357</v>
      </c>
      <c r="D185" s="31" t="s">
        <v>358</v>
      </c>
      <c r="E185" s="33"/>
      <c r="F185" s="40">
        <v>8</v>
      </c>
      <c r="G185" s="31">
        <v>8.1999999999999993</v>
      </c>
      <c r="H185" s="31">
        <v>13</v>
      </c>
      <c r="I185" s="34" t="s">
        <v>441</v>
      </c>
      <c r="J185" s="34" t="s">
        <v>442</v>
      </c>
      <c r="K185" s="31" t="s">
        <v>363</v>
      </c>
      <c r="L185" s="35" t="s">
        <v>364</v>
      </c>
      <c r="M185" s="43" t="s">
        <v>64</v>
      </c>
    </row>
    <row r="186" spans="1:13" s="31" customFormat="1" ht="51" x14ac:dyDescent="0.2">
      <c r="A186" s="31">
        <v>184</v>
      </c>
      <c r="B186" s="31" t="s">
        <v>356</v>
      </c>
      <c r="C186" s="37" t="s">
        <v>357</v>
      </c>
      <c r="D186" s="31" t="s">
        <v>358</v>
      </c>
      <c r="E186" s="33"/>
      <c r="F186" s="40">
        <v>8</v>
      </c>
      <c r="G186" s="31">
        <v>8.1999999999999993</v>
      </c>
      <c r="H186" s="31">
        <v>13</v>
      </c>
      <c r="I186" s="34" t="s">
        <v>443</v>
      </c>
      <c r="J186" s="34" t="s">
        <v>442</v>
      </c>
      <c r="K186" s="31" t="s">
        <v>363</v>
      </c>
      <c r="L186" s="35" t="s">
        <v>364</v>
      </c>
      <c r="M186" s="43" t="s">
        <v>64</v>
      </c>
    </row>
    <row r="187" spans="1:13" s="31" customFormat="1" ht="51" x14ac:dyDescent="0.2">
      <c r="A187" s="31">
        <v>185</v>
      </c>
      <c r="B187" s="31" t="s">
        <v>356</v>
      </c>
      <c r="C187" s="37" t="s">
        <v>357</v>
      </c>
      <c r="D187" s="31" t="s">
        <v>358</v>
      </c>
      <c r="E187" s="33"/>
      <c r="F187" s="40">
        <v>8</v>
      </c>
      <c r="G187" s="31">
        <v>8.1999999999999993</v>
      </c>
      <c r="H187" s="31">
        <v>13</v>
      </c>
      <c r="I187" s="34" t="s">
        <v>444</v>
      </c>
      <c r="J187" s="34" t="s">
        <v>442</v>
      </c>
      <c r="K187" s="31" t="s">
        <v>363</v>
      </c>
      <c r="L187" s="35" t="s">
        <v>364</v>
      </c>
      <c r="M187" s="43" t="s">
        <v>64</v>
      </c>
    </row>
    <row r="188" spans="1:13" s="31" customFormat="1" ht="51" x14ac:dyDescent="0.2">
      <c r="A188" s="31">
        <v>186</v>
      </c>
      <c r="B188" s="31" t="s">
        <v>356</v>
      </c>
      <c r="C188" s="37" t="s">
        <v>357</v>
      </c>
      <c r="D188" s="31" t="s">
        <v>358</v>
      </c>
      <c r="E188" s="33"/>
      <c r="F188" s="40">
        <v>8</v>
      </c>
      <c r="G188" s="31">
        <v>8.1999999999999993</v>
      </c>
      <c r="H188" s="31">
        <v>13</v>
      </c>
      <c r="I188" s="34" t="s">
        <v>445</v>
      </c>
      <c r="J188" s="34" t="s">
        <v>446</v>
      </c>
      <c r="K188" s="31" t="s">
        <v>363</v>
      </c>
      <c r="L188" s="35" t="s">
        <v>364</v>
      </c>
      <c r="M188" s="43" t="s">
        <v>64</v>
      </c>
    </row>
    <row r="189" spans="1:13" s="31" customFormat="1" ht="127.5" x14ac:dyDescent="0.2">
      <c r="A189" s="31">
        <v>187</v>
      </c>
      <c r="B189" s="31" t="s">
        <v>356</v>
      </c>
      <c r="C189" s="37" t="s">
        <v>357</v>
      </c>
      <c r="D189" s="31" t="s">
        <v>358</v>
      </c>
      <c r="E189" s="33"/>
      <c r="F189" s="40">
        <v>8</v>
      </c>
      <c r="G189" s="31">
        <v>8.1999999999999993</v>
      </c>
      <c r="H189" s="31">
        <v>14</v>
      </c>
      <c r="I189" s="34" t="s">
        <v>447</v>
      </c>
      <c r="J189" s="34" t="s">
        <v>448</v>
      </c>
      <c r="K189" s="31" t="s">
        <v>363</v>
      </c>
      <c r="L189" s="35" t="s">
        <v>364</v>
      </c>
      <c r="M189" s="43" t="s">
        <v>64</v>
      </c>
    </row>
    <row r="190" spans="1:13" s="31" customFormat="1" ht="38.25" x14ac:dyDescent="0.2">
      <c r="A190" s="31">
        <v>188</v>
      </c>
      <c r="B190" s="31" t="s">
        <v>356</v>
      </c>
      <c r="C190" s="37" t="s">
        <v>357</v>
      </c>
      <c r="D190" s="31" t="s">
        <v>358</v>
      </c>
      <c r="E190" s="33"/>
      <c r="F190" s="40">
        <v>9</v>
      </c>
      <c r="G190" s="40" t="s">
        <v>449</v>
      </c>
      <c r="H190" s="31">
        <v>2</v>
      </c>
      <c r="I190" s="34" t="s">
        <v>450</v>
      </c>
      <c r="J190" s="34" t="s">
        <v>451</v>
      </c>
      <c r="K190" s="31" t="s">
        <v>363</v>
      </c>
      <c r="L190" s="35" t="s">
        <v>364</v>
      </c>
      <c r="M190" s="43" t="s">
        <v>64</v>
      </c>
    </row>
    <row r="191" spans="1:13" s="31" customFormat="1" ht="51" x14ac:dyDescent="0.2">
      <c r="A191" s="31">
        <v>189</v>
      </c>
      <c r="B191" s="31" t="s">
        <v>356</v>
      </c>
      <c r="C191" s="37" t="s">
        <v>357</v>
      </c>
      <c r="D191" s="31" t="s">
        <v>358</v>
      </c>
      <c r="E191" s="33"/>
      <c r="F191" s="40">
        <v>9</v>
      </c>
      <c r="G191" s="40" t="s">
        <v>449</v>
      </c>
      <c r="H191" s="31">
        <v>2</v>
      </c>
      <c r="I191" s="34" t="s">
        <v>452</v>
      </c>
      <c r="J191" s="34" t="s">
        <v>453</v>
      </c>
      <c r="K191" s="31" t="s">
        <v>363</v>
      </c>
      <c r="L191" s="35" t="s">
        <v>364</v>
      </c>
      <c r="M191" s="43" t="s">
        <v>64</v>
      </c>
    </row>
    <row r="192" spans="1:13" s="31" customFormat="1" ht="76.5" x14ac:dyDescent="0.2">
      <c r="A192" s="31">
        <v>190</v>
      </c>
      <c r="B192" s="31" t="s">
        <v>356</v>
      </c>
      <c r="C192" s="37" t="s">
        <v>357</v>
      </c>
      <c r="D192" s="31" t="s">
        <v>358</v>
      </c>
      <c r="E192" s="33"/>
      <c r="F192" s="40">
        <v>9</v>
      </c>
      <c r="G192" s="40" t="s">
        <v>449</v>
      </c>
      <c r="H192" s="31">
        <v>2</v>
      </c>
      <c r="I192" s="34" t="s">
        <v>454</v>
      </c>
      <c r="J192" s="34" t="s">
        <v>455</v>
      </c>
      <c r="K192" s="31" t="s">
        <v>363</v>
      </c>
      <c r="L192" s="35" t="s">
        <v>364</v>
      </c>
      <c r="M192" s="43" t="s">
        <v>64</v>
      </c>
    </row>
    <row r="193" spans="1:14" s="31" customFormat="1" ht="51" x14ac:dyDescent="0.2">
      <c r="A193" s="31">
        <v>191</v>
      </c>
      <c r="B193" s="31" t="s">
        <v>356</v>
      </c>
      <c r="C193" s="37" t="s">
        <v>357</v>
      </c>
      <c r="D193" s="31" t="s">
        <v>358</v>
      </c>
      <c r="E193" s="33"/>
      <c r="F193" s="40">
        <v>9</v>
      </c>
      <c r="G193" s="40" t="s">
        <v>456</v>
      </c>
      <c r="H193" s="31">
        <v>7</v>
      </c>
      <c r="I193" s="34" t="s">
        <v>452</v>
      </c>
      <c r="J193" s="34" t="s">
        <v>453</v>
      </c>
      <c r="K193" s="31" t="s">
        <v>363</v>
      </c>
      <c r="L193" s="35" t="s">
        <v>364</v>
      </c>
      <c r="M193" s="43" t="s">
        <v>64</v>
      </c>
    </row>
    <row r="194" spans="1:14" s="31" customFormat="1" ht="51" x14ac:dyDescent="0.2">
      <c r="A194" s="31">
        <v>192</v>
      </c>
      <c r="B194" s="31" t="s">
        <v>356</v>
      </c>
      <c r="C194" s="37" t="s">
        <v>357</v>
      </c>
      <c r="D194" s="31" t="s">
        <v>358</v>
      </c>
      <c r="E194" s="33"/>
      <c r="F194" s="40">
        <v>9</v>
      </c>
      <c r="G194" s="40" t="s">
        <v>456</v>
      </c>
      <c r="H194" s="31">
        <v>7</v>
      </c>
      <c r="I194" s="34" t="s">
        <v>457</v>
      </c>
      <c r="J194" s="34" t="s">
        <v>458</v>
      </c>
      <c r="K194" s="31" t="s">
        <v>363</v>
      </c>
      <c r="L194" s="35" t="s">
        <v>364</v>
      </c>
      <c r="M194" s="43" t="s">
        <v>64</v>
      </c>
    </row>
    <row r="195" spans="1:14" s="31" customFormat="1" ht="51" x14ac:dyDescent="0.2">
      <c r="A195" s="31">
        <v>193</v>
      </c>
      <c r="B195" s="31" t="s">
        <v>356</v>
      </c>
      <c r="C195" s="37" t="s">
        <v>357</v>
      </c>
      <c r="D195" s="31" t="s">
        <v>358</v>
      </c>
      <c r="E195" s="33"/>
      <c r="F195" s="40">
        <v>9</v>
      </c>
      <c r="G195" s="40" t="s">
        <v>456</v>
      </c>
      <c r="H195" s="31">
        <v>7</v>
      </c>
      <c r="I195" s="34" t="s">
        <v>459</v>
      </c>
      <c r="J195" s="34" t="s">
        <v>458</v>
      </c>
      <c r="K195" s="31" t="s">
        <v>363</v>
      </c>
      <c r="L195" s="35" t="s">
        <v>364</v>
      </c>
      <c r="M195" s="43" t="s">
        <v>64</v>
      </c>
    </row>
    <row r="196" spans="1:14" s="31" customFormat="1" ht="102" x14ac:dyDescent="0.2">
      <c r="A196" s="31">
        <v>194</v>
      </c>
      <c r="B196" s="31" t="s">
        <v>356</v>
      </c>
      <c r="C196" s="37" t="s">
        <v>357</v>
      </c>
      <c r="D196" s="31" t="s">
        <v>358</v>
      </c>
      <c r="E196" s="33"/>
      <c r="F196" s="40">
        <v>9</v>
      </c>
      <c r="G196" s="40" t="s">
        <v>456</v>
      </c>
      <c r="H196" s="31">
        <v>8</v>
      </c>
      <c r="I196" s="34" t="s">
        <v>460</v>
      </c>
      <c r="J196" s="34" t="s">
        <v>461</v>
      </c>
      <c r="K196" s="31" t="s">
        <v>371</v>
      </c>
      <c r="L196" s="35" t="s">
        <v>372</v>
      </c>
      <c r="M196" s="43" t="s">
        <v>64</v>
      </c>
    </row>
    <row r="197" spans="1:14" s="31" customFormat="1" ht="25.5" x14ac:dyDescent="0.2">
      <c r="A197" s="31">
        <v>195</v>
      </c>
      <c r="B197" s="31" t="s">
        <v>356</v>
      </c>
      <c r="C197" s="37" t="s">
        <v>357</v>
      </c>
      <c r="D197" s="31" t="s">
        <v>358</v>
      </c>
      <c r="E197" s="33"/>
      <c r="F197" s="40">
        <v>9</v>
      </c>
      <c r="G197" s="40" t="s">
        <v>462</v>
      </c>
      <c r="H197" s="31">
        <v>12</v>
      </c>
      <c r="I197" s="34" t="s">
        <v>463</v>
      </c>
      <c r="J197" s="34" t="s">
        <v>464</v>
      </c>
      <c r="K197" s="31" t="s">
        <v>371</v>
      </c>
      <c r="L197" s="35" t="s">
        <v>372</v>
      </c>
      <c r="M197" s="43" t="s">
        <v>64</v>
      </c>
    </row>
    <row r="198" spans="1:14" s="31" customFormat="1" ht="89.25" x14ac:dyDescent="0.2">
      <c r="A198" s="31">
        <v>196</v>
      </c>
      <c r="B198" s="31" t="s">
        <v>356</v>
      </c>
      <c r="C198" s="37" t="s">
        <v>357</v>
      </c>
      <c r="D198" s="31" t="s">
        <v>358</v>
      </c>
      <c r="E198" s="33"/>
      <c r="F198" s="40">
        <v>9</v>
      </c>
      <c r="G198" s="40" t="s">
        <v>465</v>
      </c>
      <c r="H198" s="31">
        <v>15</v>
      </c>
      <c r="I198" s="34" t="s">
        <v>466</v>
      </c>
      <c r="J198" s="34" t="s">
        <v>467</v>
      </c>
      <c r="K198" s="31" t="s">
        <v>371</v>
      </c>
      <c r="L198" s="35" t="s">
        <v>372</v>
      </c>
      <c r="M198" s="44" t="s">
        <v>941</v>
      </c>
      <c r="N198" s="31" t="s">
        <v>948</v>
      </c>
    </row>
    <row r="199" spans="1:14" s="31" customFormat="1" ht="165.75" x14ac:dyDescent="0.2">
      <c r="A199" s="31">
        <v>197</v>
      </c>
      <c r="B199" s="31" t="s">
        <v>356</v>
      </c>
      <c r="C199" s="37" t="s">
        <v>357</v>
      </c>
      <c r="D199" s="31" t="s">
        <v>358</v>
      </c>
      <c r="E199" s="33"/>
      <c r="F199" s="40">
        <v>9</v>
      </c>
      <c r="G199" s="40" t="s">
        <v>465</v>
      </c>
      <c r="H199" s="31">
        <v>17</v>
      </c>
      <c r="I199" s="34" t="s">
        <v>468</v>
      </c>
      <c r="J199" s="34" t="s">
        <v>469</v>
      </c>
      <c r="K199" s="31" t="s">
        <v>470</v>
      </c>
      <c r="L199" s="35" t="s">
        <v>372</v>
      </c>
      <c r="M199" s="43" t="s">
        <v>64</v>
      </c>
    </row>
    <row r="200" spans="1:14" s="31" customFormat="1" ht="165.75" x14ac:dyDescent="0.2">
      <c r="A200" s="31">
        <v>198</v>
      </c>
      <c r="B200" s="31" t="s">
        <v>356</v>
      </c>
      <c r="C200" s="37" t="s">
        <v>357</v>
      </c>
      <c r="D200" s="31" t="s">
        <v>358</v>
      </c>
      <c r="E200" s="33"/>
      <c r="F200" s="40">
        <v>9</v>
      </c>
      <c r="G200" s="40" t="s">
        <v>465</v>
      </c>
      <c r="H200" s="31">
        <v>18</v>
      </c>
      <c r="I200" s="34" t="s">
        <v>471</v>
      </c>
      <c r="J200" s="34" t="s">
        <v>472</v>
      </c>
      <c r="K200" s="31" t="s">
        <v>470</v>
      </c>
      <c r="L200" s="35" t="s">
        <v>372</v>
      </c>
      <c r="M200" s="43" t="s">
        <v>64</v>
      </c>
    </row>
    <row r="201" spans="1:14" s="31" customFormat="1" ht="25.5" x14ac:dyDescent="0.2">
      <c r="A201" s="31">
        <v>199</v>
      </c>
      <c r="B201" s="31" t="s">
        <v>356</v>
      </c>
      <c r="C201" s="37" t="s">
        <v>357</v>
      </c>
      <c r="D201" s="31" t="s">
        <v>358</v>
      </c>
      <c r="E201" s="33"/>
      <c r="F201" s="40">
        <v>9</v>
      </c>
      <c r="G201" s="40" t="s">
        <v>465</v>
      </c>
      <c r="H201" s="31">
        <v>21</v>
      </c>
      <c r="I201" s="34" t="s">
        <v>473</v>
      </c>
      <c r="J201" s="34" t="s">
        <v>464</v>
      </c>
      <c r="K201" s="31" t="s">
        <v>371</v>
      </c>
      <c r="L201" s="35" t="s">
        <v>372</v>
      </c>
      <c r="M201" s="43" t="s">
        <v>64</v>
      </c>
    </row>
    <row r="202" spans="1:14" s="31" customFormat="1" ht="89.25" x14ac:dyDescent="0.2">
      <c r="A202" s="31">
        <v>200</v>
      </c>
      <c r="B202" s="31" t="s">
        <v>356</v>
      </c>
      <c r="C202" s="37" t="s">
        <v>357</v>
      </c>
      <c r="D202" s="31" t="s">
        <v>358</v>
      </c>
      <c r="E202" s="33"/>
      <c r="F202" s="40">
        <v>10</v>
      </c>
      <c r="G202" s="41" t="s">
        <v>474</v>
      </c>
      <c r="H202" s="31">
        <v>21</v>
      </c>
      <c r="I202" s="34" t="s">
        <v>475</v>
      </c>
      <c r="J202" s="34" t="s">
        <v>476</v>
      </c>
      <c r="K202" s="31" t="s">
        <v>371</v>
      </c>
      <c r="L202" s="31" t="s">
        <v>372</v>
      </c>
      <c r="M202" s="43" t="s">
        <v>64</v>
      </c>
    </row>
    <row r="203" spans="1:14" s="31" customFormat="1" ht="38.25" x14ac:dyDescent="0.2">
      <c r="A203" s="31">
        <v>201</v>
      </c>
      <c r="B203" s="31" t="s">
        <v>356</v>
      </c>
      <c r="C203" s="37" t="s">
        <v>357</v>
      </c>
      <c r="D203" s="31" t="s">
        <v>358</v>
      </c>
      <c r="E203" s="33"/>
      <c r="F203" s="40">
        <v>10</v>
      </c>
      <c r="G203" s="40" t="s">
        <v>477</v>
      </c>
      <c r="H203" s="31">
        <v>28</v>
      </c>
      <c r="I203" s="34" t="s">
        <v>894</v>
      </c>
      <c r="J203" s="34" t="s">
        <v>895</v>
      </c>
      <c r="K203" s="31" t="s">
        <v>470</v>
      </c>
      <c r="L203" s="35" t="s">
        <v>364</v>
      </c>
      <c r="M203" s="43" t="s">
        <v>64</v>
      </c>
    </row>
    <row r="204" spans="1:14" s="31" customFormat="1" ht="38.25" x14ac:dyDescent="0.2">
      <c r="A204" s="31">
        <v>202</v>
      </c>
      <c r="B204" s="31" t="s">
        <v>356</v>
      </c>
      <c r="C204" s="37" t="s">
        <v>357</v>
      </c>
      <c r="D204" s="31" t="s">
        <v>358</v>
      </c>
      <c r="E204" s="33"/>
      <c r="F204" s="40">
        <v>10</v>
      </c>
      <c r="G204" s="40" t="s">
        <v>478</v>
      </c>
      <c r="H204" s="31">
        <v>33</v>
      </c>
      <c r="I204" s="34" t="s">
        <v>896</v>
      </c>
      <c r="J204" s="34" t="s">
        <v>897</v>
      </c>
      <c r="K204" s="31" t="s">
        <v>470</v>
      </c>
      <c r="L204" s="35" t="s">
        <v>364</v>
      </c>
      <c r="M204" s="43" t="s">
        <v>64</v>
      </c>
    </row>
    <row r="205" spans="1:14" s="31" customFormat="1" ht="51" x14ac:dyDescent="0.2">
      <c r="A205" s="31">
        <v>203</v>
      </c>
      <c r="B205" s="31" t="s">
        <v>356</v>
      </c>
      <c r="C205" s="37" t="s">
        <v>357</v>
      </c>
      <c r="D205" s="31" t="s">
        <v>358</v>
      </c>
      <c r="E205" s="33"/>
      <c r="F205" s="40">
        <v>11</v>
      </c>
      <c r="G205" s="40" t="s">
        <v>479</v>
      </c>
      <c r="H205" s="31">
        <v>7</v>
      </c>
      <c r="I205" s="34" t="s">
        <v>480</v>
      </c>
      <c r="J205" s="34" t="s">
        <v>481</v>
      </c>
      <c r="K205" s="31" t="s">
        <v>363</v>
      </c>
      <c r="L205" s="35" t="s">
        <v>364</v>
      </c>
      <c r="M205" s="43" t="s">
        <v>64</v>
      </c>
    </row>
    <row r="206" spans="1:14" s="31" customFormat="1" ht="38.25" x14ac:dyDescent="0.2">
      <c r="A206" s="31">
        <v>204</v>
      </c>
      <c r="B206" s="31" t="s">
        <v>356</v>
      </c>
      <c r="C206" s="37" t="s">
        <v>357</v>
      </c>
      <c r="D206" s="31" t="s">
        <v>358</v>
      </c>
      <c r="E206" s="33"/>
      <c r="F206" s="40">
        <v>11</v>
      </c>
      <c r="G206" s="41" t="s">
        <v>482</v>
      </c>
      <c r="H206" s="31">
        <v>13</v>
      </c>
      <c r="I206" s="34" t="s">
        <v>483</v>
      </c>
      <c r="J206" s="34" t="s">
        <v>484</v>
      </c>
      <c r="K206" s="31" t="s">
        <v>363</v>
      </c>
      <c r="L206" s="35" t="s">
        <v>364</v>
      </c>
      <c r="M206" s="43" t="s">
        <v>64</v>
      </c>
    </row>
    <row r="207" spans="1:14" s="31" customFormat="1" ht="51" x14ac:dyDescent="0.2">
      <c r="A207" s="31">
        <v>205</v>
      </c>
      <c r="B207" s="31" t="s">
        <v>356</v>
      </c>
      <c r="C207" s="37" t="s">
        <v>357</v>
      </c>
      <c r="D207" s="31" t="s">
        <v>358</v>
      </c>
      <c r="E207" s="33"/>
      <c r="F207" s="40">
        <v>11</v>
      </c>
      <c r="G207" s="40" t="s">
        <v>482</v>
      </c>
      <c r="H207" s="31">
        <v>13</v>
      </c>
      <c r="I207" s="34" t="s">
        <v>485</v>
      </c>
      <c r="J207" s="34" t="s">
        <v>481</v>
      </c>
      <c r="K207" s="31" t="s">
        <v>363</v>
      </c>
      <c r="L207" s="35" t="s">
        <v>364</v>
      </c>
      <c r="M207" s="43" t="s">
        <v>64</v>
      </c>
    </row>
    <row r="208" spans="1:14" s="31" customFormat="1" ht="89.25" x14ac:dyDescent="0.2">
      <c r="A208" s="31">
        <v>206</v>
      </c>
      <c r="B208" s="31" t="s">
        <v>356</v>
      </c>
      <c r="C208" s="37" t="s">
        <v>357</v>
      </c>
      <c r="D208" s="31" t="s">
        <v>358</v>
      </c>
      <c r="E208" s="33"/>
      <c r="F208" s="40">
        <v>11</v>
      </c>
      <c r="G208" s="40" t="s">
        <v>486</v>
      </c>
      <c r="H208" s="31">
        <v>17</v>
      </c>
      <c r="I208" s="34" t="s">
        <v>487</v>
      </c>
      <c r="J208" s="34" t="s">
        <v>488</v>
      </c>
      <c r="K208" s="31" t="s">
        <v>371</v>
      </c>
      <c r="L208" s="35" t="s">
        <v>372</v>
      </c>
      <c r="M208" s="43" t="s">
        <v>64</v>
      </c>
    </row>
    <row r="209" spans="1:13" s="31" customFormat="1" ht="38.25" x14ac:dyDescent="0.2">
      <c r="A209" s="31">
        <v>207</v>
      </c>
      <c r="B209" s="31" t="s">
        <v>356</v>
      </c>
      <c r="C209" s="37" t="s">
        <v>357</v>
      </c>
      <c r="D209" s="31" t="s">
        <v>358</v>
      </c>
      <c r="E209" s="33"/>
      <c r="F209" s="40">
        <v>11</v>
      </c>
      <c r="G209" s="41" t="s">
        <v>489</v>
      </c>
      <c r="H209" s="31">
        <v>24</v>
      </c>
      <c r="I209" s="34" t="s">
        <v>490</v>
      </c>
      <c r="J209" s="34" t="s">
        <v>491</v>
      </c>
      <c r="K209" s="31" t="s">
        <v>363</v>
      </c>
      <c r="L209" s="35" t="s">
        <v>364</v>
      </c>
      <c r="M209" s="43" t="s">
        <v>64</v>
      </c>
    </row>
    <row r="210" spans="1:13" s="31" customFormat="1" ht="38.25" x14ac:dyDescent="0.2">
      <c r="A210" s="31">
        <v>208</v>
      </c>
      <c r="B210" s="31" t="s">
        <v>356</v>
      </c>
      <c r="C210" s="37" t="s">
        <v>357</v>
      </c>
      <c r="D210" s="31" t="s">
        <v>358</v>
      </c>
      <c r="E210" s="33"/>
      <c r="F210" s="40">
        <v>11</v>
      </c>
      <c r="G210" s="41" t="s">
        <v>489</v>
      </c>
      <c r="H210" s="31">
        <v>24</v>
      </c>
      <c r="I210" s="34" t="s">
        <v>492</v>
      </c>
      <c r="J210" s="34" t="s">
        <v>493</v>
      </c>
      <c r="K210" s="31" t="s">
        <v>363</v>
      </c>
      <c r="L210" s="35" t="s">
        <v>364</v>
      </c>
      <c r="M210" s="43" t="s">
        <v>64</v>
      </c>
    </row>
    <row r="211" spans="1:13" s="31" customFormat="1" ht="51" x14ac:dyDescent="0.2">
      <c r="A211" s="31">
        <v>209</v>
      </c>
      <c r="B211" s="31" t="s">
        <v>356</v>
      </c>
      <c r="C211" s="37" t="s">
        <v>357</v>
      </c>
      <c r="D211" s="31" t="s">
        <v>358</v>
      </c>
      <c r="E211" s="33"/>
      <c r="F211" s="40">
        <v>11</v>
      </c>
      <c r="G211" s="40" t="s">
        <v>489</v>
      </c>
      <c r="H211" s="31">
        <v>24</v>
      </c>
      <c r="I211" s="34" t="s">
        <v>494</v>
      </c>
      <c r="J211" s="34" t="s">
        <v>495</v>
      </c>
      <c r="K211" s="31" t="s">
        <v>363</v>
      </c>
      <c r="L211" s="35" t="s">
        <v>364</v>
      </c>
      <c r="M211" s="43" t="s">
        <v>64</v>
      </c>
    </row>
    <row r="212" spans="1:13" s="31" customFormat="1" ht="63.75" x14ac:dyDescent="0.2">
      <c r="A212" s="31">
        <v>210</v>
      </c>
      <c r="B212" s="31" t="s">
        <v>356</v>
      </c>
      <c r="C212" s="37" t="s">
        <v>357</v>
      </c>
      <c r="D212" s="31" t="s">
        <v>358</v>
      </c>
      <c r="E212" s="33"/>
      <c r="F212" s="40">
        <v>11</v>
      </c>
      <c r="G212" s="40" t="s">
        <v>489</v>
      </c>
      <c r="H212" s="31">
        <v>24</v>
      </c>
      <c r="I212" s="34" t="s">
        <v>496</v>
      </c>
      <c r="J212" s="34" t="s">
        <v>496</v>
      </c>
      <c r="K212" s="31" t="s">
        <v>363</v>
      </c>
      <c r="L212" s="35" t="s">
        <v>364</v>
      </c>
      <c r="M212" s="43" t="s">
        <v>64</v>
      </c>
    </row>
    <row r="213" spans="1:13" s="31" customFormat="1" ht="38.25" x14ac:dyDescent="0.2">
      <c r="A213" s="31">
        <v>211</v>
      </c>
      <c r="B213" s="31" t="s">
        <v>356</v>
      </c>
      <c r="C213" s="37" t="s">
        <v>357</v>
      </c>
      <c r="D213" s="31" t="s">
        <v>358</v>
      </c>
      <c r="E213" s="33"/>
      <c r="F213" s="40">
        <v>12</v>
      </c>
      <c r="G213" s="41" t="s">
        <v>497</v>
      </c>
      <c r="H213" s="31">
        <v>2</v>
      </c>
      <c r="I213" s="34" t="s">
        <v>498</v>
      </c>
      <c r="J213" s="34" t="s">
        <v>499</v>
      </c>
      <c r="K213" s="31" t="s">
        <v>363</v>
      </c>
      <c r="L213" s="35" t="s">
        <v>364</v>
      </c>
      <c r="M213" s="43" t="s">
        <v>64</v>
      </c>
    </row>
    <row r="214" spans="1:13" s="31" customFormat="1" ht="38.25" x14ac:dyDescent="0.2">
      <c r="A214" s="31">
        <v>212</v>
      </c>
      <c r="B214" s="31" t="s">
        <v>356</v>
      </c>
      <c r="C214" s="37" t="s">
        <v>357</v>
      </c>
      <c r="D214" s="31" t="s">
        <v>358</v>
      </c>
      <c r="E214" s="33"/>
      <c r="F214" s="40">
        <v>12</v>
      </c>
      <c r="G214" s="41" t="s">
        <v>497</v>
      </c>
      <c r="H214" s="31">
        <v>2</v>
      </c>
      <c r="I214" s="34" t="s">
        <v>500</v>
      </c>
      <c r="J214" s="34" t="s">
        <v>501</v>
      </c>
      <c r="K214" s="31" t="s">
        <v>363</v>
      </c>
      <c r="L214" s="35" t="s">
        <v>364</v>
      </c>
      <c r="M214" s="43" t="s">
        <v>64</v>
      </c>
    </row>
    <row r="215" spans="1:13" s="31" customFormat="1" ht="51" x14ac:dyDescent="0.2">
      <c r="A215" s="31">
        <v>213</v>
      </c>
      <c r="B215" s="31" t="s">
        <v>356</v>
      </c>
      <c r="C215" s="37" t="s">
        <v>357</v>
      </c>
      <c r="D215" s="31" t="s">
        <v>358</v>
      </c>
      <c r="E215" s="33"/>
      <c r="F215" s="40">
        <v>12</v>
      </c>
      <c r="G215" s="40" t="s">
        <v>497</v>
      </c>
      <c r="H215" s="31">
        <v>2</v>
      </c>
      <c r="I215" s="34" t="s">
        <v>502</v>
      </c>
      <c r="J215" s="34" t="s">
        <v>495</v>
      </c>
      <c r="K215" s="31" t="s">
        <v>363</v>
      </c>
      <c r="L215" s="35" t="s">
        <v>364</v>
      </c>
      <c r="M215" s="43" t="s">
        <v>64</v>
      </c>
    </row>
    <row r="216" spans="1:13" s="31" customFormat="1" ht="63.75" x14ac:dyDescent="0.2">
      <c r="A216" s="31">
        <v>214</v>
      </c>
      <c r="B216" s="31" t="s">
        <v>356</v>
      </c>
      <c r="C216" s="37" t="s">
        <v>357</v>
      </c>
      <c r="D216" s="31" t="s">
        <v>358</v>
      </c>
      <c r="E216" s="33"/>
      <c r="F216" s="40">
        <v>12</v>
      </c>
      <c r="G216" s="40" t="s">
        <v>497</v>
      </c>
      <c r="H216" s="31">
        <v>2</v>
      </c>
      <c r="I216" s="34" t="s">
        <v>503</v>
      </c>
      <c r="J216" s="34" t="s">
        <v>503</v>
      </c>
      <c r="K216" s="31" t="s">
        <v>363</v>
      </c>
      <c r="L216" s="35" t="s">
        <v>364</v>
      </c>
      <c r="M216" s="43" t="s">
        <v>64</v>
      </c>
    </row>
    <row r="217" spans="1:13" s="31" customFormat="1" x14ac:dyDescent="0.2">
      <c r="A217" s="31">
        <v>215</v>
      </c>
      <c r="B217" s="31" t="s">
        <v>356</v>
      </c>
      <c r="C217" s="37" t="s">
        <v>357</v>
      </c>
      <c r="D217" s="31" t="s">
        <v>358</v>
      </c>
      <c r="E217" s="33"/>
      <c r="F217" s="40">
        <v>13</v>
      </c>
      <c r="G217" s="40" t="s">
        <v>504</v>
      </c>
      <c r="H217" s="31">
        <v>8</v>
      </c>
      <c r="I217" s="34" t="s">
        <v>505</v>
      </c>
      <c r="J217" s="34" t="s">
        <v>506</v>
      </c>
      <c r="K217" s="31" t="s">
        <v>363</v>
      </c>
      <c r="L217" s="35" t="s">
        <v>364</v>
      </c>
      <c r="M217" s="43" t="s">
        <v>64</v>
      </c>
    </row>
    <row r="218" spans="1:13" s="31" customFormat="1" ht="127.5" x14ac:dyDescent="0.2">
      <c r="A218" s="31">
        <v>216</v>
      </c>
      <c r="B218" s="31" t="s">
        <v>356</v>
      </c>
      <c r="C218" s="37" t="s">
        <v>357</v>
      </c>
      <c r="D218" s="31" t="s">
        <v>358</v>
      </c>
      <c r="E218" s="33"/>
      <c r="F218" s="40">
        <v>13</v>
      </c>
      <c r="G218" s="40" t="s">
        <v>504</v>
      </c>
      <c r="H218" s="31">
        <v>9</v>
      </c>
      <c r="I218" s="34" t="s">
        <v>898</v>
      </c>
      <c r="J218" s="34" t="s">
        <v>507</v>
      </c>
      <c r="K218" s="31" t="s">
        <v>470</v>
      </c>
      <c r="L218" s="35" t="s">
        <v>372</v>
      </c>
      <c r="M218" s="43" t="s">
        <v>64</v>
      </c>
    </row>
    <row r="219" spans="1:13" s="31" customFormat="1" ht="38.25" x14ac:dyDescent="0.2">
      <c r="A219" s="31">
        <v>217</v>
      </c>
      <c r="B219" s="31" t="s">
        <v>356</v>
      </c>
      <c r="C219" s="37" t="s">
        <v>357</v>
      </c>
      <c r="D219" s="31" t="s">
        <v>358</v>
      </c>
      <c r="E219" s="33"/>
      <c r="F219" s="40">
        <v>13</v>
      </c>
      <c r="G219" s="40" t="s">
        <v>504</v>
      </c>
      <c r="H219" s="31">
        <v>10</v>
      </c>
      <c r="I219" s="34" t="s">
        <v>508</v>
      </c>
      <c r="J219" s="34" t="s">
        <v>509</v>
      </c>
      <c r="K219" s="31" t="s">
        <v>363</v>
      </c>
      <c r="L219" s="35" t="s">
        <v>364</v>
      </c>
      <c r="M219" s="43" t="s">
        <v>64</v>
      </c>
    </row>
    <row r="220" spans="1:13" s="31" customFormat="1" ht="38.25" x14ac:dyDescent="0.2">
      <c r="A220" s="31">
        <v>218</v>
      </c>
      <c r="B220" s="31" t="s">
        <v>356</v>
      </c>
      <c r="C220" s="37" t="s">
        <v>357</v>
      </c>
      <c r="D220" s="31" t="s">
        <v>358</v>
      </c>
      <c r="E220" s="33"/>
      <c r="F220" s="40">
        <v>13</v>
      </c>
      <c r="G220" s="40" t="s">
        <v>504</v>
      </c>
      <c r="H220" s="31">
        <v>10</v>
      </c>
      <c r="I220" s="34" t="s">
        <v>510</v>
      </c>
      <c r="J220" s="34" t="s">
        <v>511</v>
      </c>
      <c r="K220" s="31" t="s">
        <v>363</v>
      </c>
      <c r="L220" s="35" t="s">
        <v>364</v>
      </c>
      <c r="M220" s="43" t="s">
        <v>64</v>
      </c>
    </row>
    <row r="221" spans="1:13" s="31" customFormat="1" ht="76.5" x14ac:dyDescent="0.2">
      <c r="A221" s="31">
        <v>219</v>
      </c>
      <c r="B221" s="31" t="s">
        <v>356</v>
      </c>
      <c r="C221" s="37" t="s">
        <v>357</v>
      </c>
      <c r="D221" s="31" t="s">
        <v>358</v>
      </c>
      <c r="E221" s="33"/>
      <c r="F221" s="40">
        <v>13</v>
      </c>
      <c r="G221" s="40" t="s">
        <v>504</v>
      </c>
      <c r="H221" s="31">
        <v>10</v>
      </c>
      <c r="I221" s="34" t="s">
        <v>512</v>
      </c>
      <c r="J221" s="34" t="s">
        <v>513</v>
      </c>
      <c r="K221" s="31" t="s">
        <v>363</v>
      </c>
      <c r="L221" s="35" t="s">
        <v>364</v>
      </c>
      <c r="M221" s="43" t="s">
        <v>64</v>
      </c>
    </row>
    <row r="222" spans="1:13" s="31" customFormat="1" ht="38.25" x14ac:dyDescent="0.2">
      <c r="A222" s="31">
        <v>220</v>
      </c>
      <c r="B222" s="31" t="s">
        <v>356</v>
      </c>
      <c r="C222" s="37" t="s">
        <v>357</v>
      </c>
      <c r="D222" s="31" t="s">
        <v>358</v>
      </c>
      <c r="E222" s="33"/>
      <c r="F222" s="40">
        <v>13</v>
      </c>
      <c r="G222" s="40" t="s">
        <v>504</v>
      </c>
      <c r="H222" s="31">
        <v>11</v>
      </c>
      <c r="I222" s="34" t="s">
        <v>514</v>
      </c>
      <c r="J222" s="34" t="s">
        <v>515</v>
      </c>
      <c r="K222" s="31" t="s">
        <v>363</v>
      </c>
      <c r="L222" s="35" t="s">
        <v>364</v>
      </c>
      <c r="M222" s="43" t="s">
        <v>64</v>
      </c>
    </row>
    <row r="223" spans="1:13" s="31" customFormat="1" ht="38.25" x14ac:dyDescent="0.2">
      <c r="A223" s="31">
        <v>221</v>
      </c>
      <c r="B223" s="31" t="s">
        <v>356</v>
      </c>
      <c r="C223" s="37" t="s">
        <v>357</v>
      </c>
      <c r="D223" s="31" t="s">
        <v>358</v>
      </c>
      <c r="E223" s="33"/>
      <c r="F223" s="40">
        <v>13</v>
      </c>
      <c r="G223" s="40" t="s">
        <v>504</v>
      </c>
      <c r="H223" s="31">
        <v>12</v>
      </c>
      <c r="I223" s="34" t="s">
        <v>516</v>
      </c>
      <c r="J223" s="34" t="s">
        <v>517</v>
      </c>
      <c r="K223" s="31" t="s">
        <v>363</v>
      </c>
      <c r="L223" s="35" t="s">
        <v>364</v>
      </c>
      <c r="M223" s="43" t="s">
        <v>64</v>
      </c>
    </row>
    <row r="224" spans="1:13" s="31" customFormat="1" ht="76.5" x14ac:dyDescent="0.2">
      <c r="A224" s="31">
        <v>222</v>
      </c>
      <c r="B224" s="31" t="s">
        <v>356</v>
      </c>
      <c r="C224" s="37" t="s">
        <v>357</v>
      </c>
      <c r="D224" s="31" t="s">
        <v>358</v>
      </c>
      <c r="E224" s="33"/>
      <c r="F224" s="40">
        <v>13</v>
      </c>
      <c r="G224" s="40" t="s">
        <v>518</v>
      </c>
      <c r="H224" s="31">
        <v>15</v>
      </c>
      <c r="I224" s="34" t="s">
        <v>519</v>
      </c>
      <c r="J224" s="34" t="s">
        <v>520</v>
      </c>
      <c r="K224" s="31" t="s">
        <v>371</v>
      </c>
      <c r="L224" s="35" t="s">
        <v>372</v>
      </c>
      <c r="M224" s="43" t="s">
        <v>64</v>
      </c>
    </row>
    <row r="225" spans="1:14" s="31" customFormat="1" ht="127.5" x14ac:dyDescent="0.2">
      <c r="A225" s="31">
        <v>223</v>
      </c>
      <c r="B225" s="31" t="s">
        <v>356</v>
      </c>
      <c r="C225" s="37" t="s">
        <v>357</v>
      </c>
      <c r="D225" s="31" t="s">
        <v>358</v>
      </c>
      <c r="E225" s="33"/>
      <c r="F225" s="40">
        <v>13</v>
      </c>
      <c r="G225" s="40" t="s">
        <v>521</v>
      </c>
      <c r="H225" s="31">
        <v>19</v>
      </c>
      <c r="I225" s="34" t="s">
        <v>899</v>
      </c>
      <c r="J225" s="34" t="s">
        <v>507</v>
      </c>
      <c r="K225" s="31" t="s">
        <v>470</v>
      </c>
      <c r="L225" s="35" t="s">
        <v>372</v>
      </c>
      <c r="M225" s="43" t="s">
        <v>64</v>
      </c>
    </row>
    <row r="226" spans="1:14" s="31" customFormat="1" ht="76.5" x14ac:dyDescent="0.2">
      <c r="A226" s="31">
        <v>224</v>
      </c>
      <c r="B226" s="31" t="s">
        <v>356</v>
      </c>
      <c r="C226" s="37" t="s">
        <v>357</v>
      </c>
      <c r="D226" s="31" t="s">
        <v>358</v>
      </c>
      <c r="E226" s="33"/>
      <c r="F226" s="40">
        <v>13</v>
      </c>
      <c r="G226" s="40" t="s">
        <v>521</v>
      </c>
      <c r="H226" s="31">
        <v>20</v>
      </c>
      <c r="I226" s="34" t="s">
        <v>522</v>
      </c>
      <c r="J226" s="34" t="s">
        <v>523</v>
      </c>
      <c r="K226" s="31" t="s">
        <v>363</v>
      </c>
      <c r="L226" s="35" t="s">
        <v>364</v>
      </c>
      <c r="M226" s="43" t="s">
        <v>64</v>
      </c>
    </row>
    <row r="227" spans="1:14" s="31" customFormat="1" ht="38.25" x14ac:dyDescent="0.2">
      <c r="A227" s="31">
        <v>225</v>
      </c>
      <c r="B227" s="31" t="s">
        <v>356</v>
      </c>
      <c r="C227" s="37" t="s">
        <v>357</v>
      </c>
      <c r="D227" s="31" t="s">
        <v>358</v>
      </c>
      <c r="E227" s="33"/>
      <c r="F227" s="40">
        <v>13</v>
      </c>
      <c r="G227" s="40" t="s">
        <v>521</v>
      </c>
      <c r="H227" s="31">
        <v>20</v>
      </c>
      <c r="I227" s="34" t="s">
        <v>524</v>
      </c>
      <c r="J227" s="34" t="s">
        <v>525</v>
      </c>
      <c r="K227" s="31" t="s">
        <v>363</v>
      </c>
      <c r="L227" s="35" t="s">
        <v>364</v>
      </c>
      <c r="M227" s="43" t="s">
        <v>64</v>
      </c>
    </row>
    <row r="228" spans="1:14" s="31" customFormat="1" ht="38.25" x14ac:dyDescent="0.2">
      <c r="A228" s="31">
        <v>226</v>
      </c>
      <c r="B228" s="31" t="s">
        <v>356</v>
      </c>
      <c r="C228" s="37" t="s">
        <v>357</v>
      </c>
      <c r="D228" s="31" t="s">
        <v>358</v>
      </c>
      <c r="E228" s="33"/>
      <c r="F228" s="40">
        <v>13</v>
      </c>
      <c r="G228" s="40" t="s">
        <v>521</v>
      </c>
      <c r="H228" s="31">
        <v>22</v>
      </c>
      <c r="I228" s="34" t="s">
        <v>526</v>
      </c>
      <c r="J228" s="34" t="s">
        <v>527</v>
      </c>
      <c r="K228" s="31" t="s">
        <v>363</v>
      </c>
      <c r="L228" s="35" t="s">
        <v>364</v>
      </c>
      <c r="M228" s="43" t="s">
        <v>64</v>
      </c>
    </row>
    <row r="229" spans="1:14" s="31" customFormat="1" x14ac:dyDescent="0.2">
      <c r="A229" s="31">
        <v>227</v>
      </c>
      <c r="B229" s="31" t="s">
        <v>356</v>
      </c>
      <c r="C229" s="37" t="s">
        <v>357</v>
      </c>
      <c r="D229" s="31" t="s">
        <v>358</v>
      </c>
      <c r="E229" s="33"/>
      <c r="F229" s="40">
        <v>13</v>
      </c>
      <c r="G229" s="40" t="s">
        <v>528</v>
      </c>
      <c r="H229" s="31">
        <v>24</v>
      </c>
      <c r="I229" s="34" t="s">
        <v>529</v>
      </c>
      <c r="J229" s="34" t="s">
        <v>530</v>
      </c>
      <c r="K229" s="31" t="s">
        <v>363</v>
      </c>
      <c r="L229" s="35" t="s">
        <v>364</v>
      </c>
      <c r="M229" s="43" t="s">
        <v>64</v>
      </c>
    </row>
    <row r="230" spans="1:14" s="31" customFormat="1" ht="102" x14ac:dyDescent="0.2">
      <c r="A230" s="31">
        <v>228</v>
      </c>
      <c r="B230" s="31" t="s">
        <v>356</v>
      </c>
      <c r="C230" s="37" t="s">
        <v>357</v>
      </c>
      <c r="D230" s="31" t="s">
        <v>358</v>
      </c>
      <c r="E230" s="33"/>
      <c r="F230" s="40">
        <v>13</v>
      </c>
      <c r="G230" s="40" t="s">
        <v>528</v>
      </c>
      <c r="H230" s="31">
        <v>29</v>
      </c>
      <c r="I230" s="34" t="s">
        <v>531</v>
      </c>
      <c r="J230" s="34" t="s">
        <v>532</v>
      </c>
      <c r="K230" s="31" t="s">
        <v>363</v>
      </c>
      <c r="L230" s="35" t="s">
        <v>364</v>
      </c>
      <c r="M230" s="43" t="s">
        <v>64</v>
      </c>
    </row>
    <row r="231" spans="1:14" s="31" customFormat="1" ht="38.25" x14ac:dyDescent="0.2">
      <c r="A231" s="31">
        <v>229</v>
      </c>
      <c r="B231" s="31" t="s">
        <v>356</v>
      </c>
      <c r="C231" s="37" t="s">
        <v>357</v>
      </c>
      <c r="D231" s="31" t="s">
        <v>358</v>
      </c>
      <c r="E231" s="33"/>
      <c r="F231" s="40">
        <v>13</v>
      </c>
      <c r="G231" s="40" t="s">
        <v>528</v>
      </c>
      <c r="H231" s="31">
        <v>29</v>
      </c>
      <c r="I231" s="34" t="s">
        <v>533</v>
      </c>
      <c r="J231" s="34" t="s">
        <v>534</v>
      </c>
      <c r="K231" s="31" t="s">
        <v>363</v>
      </c>
      <c r="L231" s="35" t="s">
        <v>364</v>
      </c>
      <c r="M231" s="43" t="s">
        <v>64</v>
      </c>
    </row>
    <row r="232" spans="1:14" s="31" customFormat="1" x14ac:dyDescent="0.2">
      <c r="A232" s="31">
        <v>230</v>
      </c>
      <c r="B232" s="31" t="s">
        <v>356</v>
      </c>
      <c r="C232" s="37" t="s">
        <v>357</v>
      </c>
      <c r="D232" s="31" t="s">
        <v>358</v>
      </c>
      <c r="E232" s="33"/>
      <c r="F232" s="40">
        <v>13</v>
      </c>
      <c r="G232" s="40" t="s">
        <v>535</v>
      </c>
      <c r="H232" s="31">
        <v>30</v>
      </c>
      <c r="I232" s="34" t="s">
        <v>536</v>
      </c>
      <c r="J232" s="34" t="s">
        <v>530</v>
      </c>
      <c r="K232" s="31" t="s">
        <v>363</v>
      </c>
      <c r="L232" s="35" t="s">
        <v>364</v>
      </c>
      <c r="M232" s="43" t="s">
        <v>64</v>
      </c>
    </row>
    <row r="233" spans="1:14" s="31" customFormat="1" ht="102" x14ac:dyDescent="0.2">
      <c r="A233" s="31">
        <v>231</v>
      </c>
      <c r="B233" s="31" t="s">
        <v>356</v>
      </c>
      <c r="C233" s="37" t="s">
        <v>357</v>
      </c>
      <c r="D233" s="31" t="s">
        <v>358</v>
      </c>
      <c r="E233" s="33"/>
      <c r="F233" s="40">
        <v>14</v>
      </c>
      <c r="G233" s="40" t="s">
        <v>535</v>
      </c>
      <c r="H233" s="31">
        <v>5</v>
      </c>
      <c r="I233" s="34" t="s">
        <v>537</v>
      </c>
      <c r="J233" s="34" t="s">
        <v>538</v>
      </c>
      <c r="K233" s="31" t="s">
        <v>363</v>
      </c>
      <c r="L233" s="35" t="s">
        <v>364</v>
      </c>
      <c r="M233" s="43" t="s">
        <v>64</v>
      </c>
    </row>
    <row r="234" spans="1:14" s="31" customFormat="1" ht="38.25" x14ac:dyDescent="0.2">
      <c r="A234" s="31">
        <v>232</v>
      </c>
      <c r="B234" s="31" t="s">
        <v>356</v>
      </c>
      <c r="C234" s="37" t="s">
        <v>357</v>
      </c>
      <c r="D234" s="31" t="s">
        <v>358</v>
      </c>
      <c r="E234" s="33"/>
      <c r="F234" s="40">
        <v>14</v>
      </c>
      <c r="G234" s="40" t="s">
        <v>535</v>
      </c>
      <c r="H234" s="31">
        <v>5</v>
      </c>
      <c r="I234" s="34" t="s">
        <v>539</v>
      </c>
      <c r="J234" s="34" t="s">
        <v>540</v>
      </c>
      <c r="K234" s="31" t="s">
        <v>363</v>
      </c>
      <c r="L234" s="35" t="s">
        <v>364</v>
      </c>
      <c r="M234" s="43" t="s">
        <v>64</v>
      </c>
    </row>
    <row r="235" spans="1:14" s="31" customFormat="1" ht="102" x14ac:dyDescent="0.2">
      <c r="A235" s="31">
        <v>233</v>
      </c>
      <c r="B235" s="31" t="s">
        <v>356</v>
      </c>
      <c r="C235" s="37" t="s">
        <v>357</v>
      </c>
      <c r="D235" s="31" t="s">
        <v>358</v>
      </c>
      <c r="E235" s="33"/>
      <c r="F235" s="40">
        <v>14</v>
      </c>
      <c r="G235" s="40" t="s">
        <v>541</v>
      </c>
      <c r="H235" s="31">
        <v>11</v>
      </c>
      <c r="I235" s="34" t="s">
        <v>542</v>
      </c>
      <c r="J235" s="34" t="s">
        <v>543</v>
      </c>
      <c r="K235" s="31" t="s">
        <v>363</v>
      </c>
      <c r="L235" s="35" t="s">
        <v>364</v>
      </c>
      <c r="M235" s="43" t="s">
        <v>64</v>
      </c>
    </row>
    <row r="236" spans="1:14" s="31" customFormat="1" ht="38.25" x14ac:dyDescent="0.2">
      <c r="A236" s="31">
        <v>234</v>
      </c>
      <c r="B236" s="31" t="s">
        <v>356</v>
      </c>
      <c r="C236" s="37" t="s">
        <v>357</v>
      </c>
      <c r="D236" s="31" t="s">
        <v>358</v>
      </c>
      <c r="E236" s="33"/>
      <c r="F236" s="40">
        <v>14</v>
      </c>
      <c r="G236" s="40" t="s">
        <v>541</v>
      </c>
      <c r="H236" s="31">
        <v>11</v>
      </c>
      <c r="I236" s="34" t="s">
        <v>544</v>
      </c>
      <c r="J236" s="34" t="s">
        <v>545</v>
      </c>
      <c r="K236" s="31" t="s">
        <v>363</v>
      </c>
      <c r="L236" s="35" t="s">
        <v>364</v>
      </c>
      <c r="M236" s="43" t="s">
        <v>64</v>
      </c>
    </row>
    <row r="237" spans="1:14" s="31" customFormat="1" ht="178.5" x14ac:dyDescent="0.2">
      <c r="A237" s="31">
        <v>235</v>
      </c>
      <c r="B237" s="31" t="s">
        <v>356</v>
      </c>
      <c r="C237" s="37" t="s">
        <v>357</v>
      </c>
      <c r="D237" s="31" t="s">
        <v>358</v>
      </c>
      <c r="E237" s="33"/>
      <c r="F237" s="40">
        <v>14</v>
      </c>
      <c r="G237" s="40" t="s">
        <v>546</v>
      </c>
      <c r="H237" s="31">
        <v>14</v>
      </c>
      <c r="I237" s="34" t="s">
        <v>900</v>
      </c>
      <c r="J237" s="34" t="s">
        <v>949</v>
      </c>
      <c r="K237" s="31" t="s">
        <v>371</v>
      </c>
      <c r="L237" s="35" t="s">
        <v>372</v>
      </c>
      <c r="M237" s="44" t="s">
        <v>941</v>
      </c>
      <c r="N237" s="31" t="s">
        <v>971</v>
      </c>
    </row>
    <row r="238" spans="1:14" s="31" customFormat="1" ht="178.5" x14ac:dyDescent="0.2">
      <c r="A238" s="31">
        <v>236</v>
      </c>
      <c r="B238" s="31" t="s">
        <v>356</v>
      </c>
      <c r="C238" s="37" t="s">
        <v>357</v>
      </c>
      <c r="D238" s="31" t="s">
        <v>358</v>
      </c>
      <c r="E238" s="33"/>
      <c r="F238" s="40">
        <v>14</v>
      </c>
      <c r="G238" s="40" t="s">
        <v>546</v>
      </c>
      <c r="H238" s="31">
        <v>14</v>
      </c>
      <c r="I238" s="34" t="s">
        <v>901</v>
      </c>
      <c r="J238" s="34" t="s">
        <v>949</v>
      </c>
      <c r="K238" s="31" t="s">
        <v>371</v>
      </c>
      <c r="L238" s="35" t="s">
        <v>372</v>
      </c>
      <c r="M238" s="44" t="s">
        <v>941</v>
      </c>
      <c r="N238" s="31" t="s">
        <v>1338</v>
      </c>
    </row>
    <row r="239" spans="1:14" s="31" customFormat="1" ht="229.5" x14ac:dyDescent="0.2">
      <c r="A239" s="31">
        <v>237</v>
      </c>
      <c r="B239" s="31" t="s">
        <v>356</v>
      </c>
      <c r="C239" s="37" t="s">
        <v>357</v>
      </c>
      <c r="D239" s="31" t="s">
        <v>358</v>
      </c>
      <c r="E239" s="33"/>
      <c r="F239" s="40">
        <v>14</v>
      </c>
      <c r="G239" s="40" t="s">
        <v>546</v>
      </c>
      <c r="H239" s="31">
        <v>14</v>
      </c>
      <c r="I239" s="34" t="s">
        <v>902</v>
      </c>
      <c r="J239" s="34" t="s">
        <v>547</v>
      </c>
      <c r="K239" s="31" t="s">
        <v>371</v>
      </c>
      <c r="L239" s="35" t="s">
        <v>372</v>
      </c>
      <c r="M239" s="44" t="s">
        <v>941</v>
      </c>
      <c r="N239" s="31" t="s">
        <v>1338</v>
      </c>
    </row>
    <row r="240" spans="1:14" s="31" customFormat="1" ht="76.5" x14ac:dyDescent="0.2">
      <c r="A240" s="31">
        <v>238</v>
      </c>
      <c r="B240" s="31" t="s">
        <v>356</v>
      </c>
      <c r="C240" s="37" t="s">
        <v>357</v>
      </c>
      <c r="D240" s="31" t="s">
        <v>358</v>
      </c>
      <c r="E240" s="33"/>
      <c r="F240" s="40">
        <v>14</v>
      </c>
      <c r="G240" s="40" t="s">
        <v>546</v>
      </c>
      <c r="H240" s="31">
        <v>14</v>
      </c>
      <c r="I240" s="34" t="s">
        <v>903</v>
      </c>
      <c r="J240" s="34" t="s">
        <v>548</v>
      </c>
      <c r="K240" s="31" t="s">
        <v>371</v>
      </c>
      <c r="L240" s="35" t="s">
        <v>372</v>
      </c>
      <c r="M240" s="43" t="s">
        <v>64</v>
      </c>
    </row>
    <row r="241" spans="1:14" s="53" customFormat="1" ht="127.5" x14ac:dyDescent="0.2">
      <c r="A241" s="53">
        <v>239</v>
      </c>
      <c r="B241" s="53" t="s">
        <v>356</v>
      </c>
      <c r="C241" s="54" t="s">
        <v>357</v>
      </c>
      <c r="D241" s="53" t="s">
        <v>358</v>
      </c>
      <c r="E241" s="55"/>
      <c r="F241" s="56">
        <v>14</v>
      </c>
      <c r="G241" s="56" t="s">
        <v>546</v>
      </c>
      <c r="H241" s="53">
        <v>14</v>
      </c>
      <c r="I241" s="57" t="s">
        <v>904</v>
      </c>
      <c r="J241" s="57" t="s">
        <v>952</v>
      </c>
      <c r="K241" s="53" t="s">
        <v>371</v>
      </c>
      <c r="L241" s="58" t="s">
        <v>372</v>
      </c>
      <c r="M241" s="44" t="s">
        <v>941</v>
      </c>
      <c r="N241" s="53" t="s">
        <v>1339</v>
      </c>
    </row>
    <row r="242" spans="1:14" s="31" customFormat="1" ht="204" x14ac:dyDescent="0.2">
      <c r="A242" s="31">
        <v>240</v>
      </c>
      <c r="B242" s="31" t="s">
        <v>356</v>
      </c>
      <c r="C242" s="37" t="s">
        <v>357</v>
      </c>
      <c r="D242" s="31" t="s">
        <v>358</v>
      </c>
      <c r="E242" s="33"/>
      <c r="F242" s="40">
        <v>15</v>
      </c>
      <c r="G242" s="40" t="s">
        <v>546</v>
      </c>
      <c r="I242" s="34" t="s">
        <v>905</v>
      </c>
      <c r="J242" s="34" t="s">
        <v>549</v>
      </c>
      <c r="K242" s="31" t="s">
        <v>371</v>
      </c>
      <c r="L242" s="35" t="s">
        <v>372</v>
      </c>
      <c r="M242" s="44" t="s">
        <v>941</v>
      </c>
      <c r="N242" s="31" t="s">
        <v>1338</v>
      </c>
    </row>
    <row r="243" spans="1:14" s="31" customFormat="1" ht="242.25" x14ac:dyDescent="0.2">
      <c r="A243" s="31">
        <v>241</v>
      </c>
      <c r="B243" s="31" t="s">
        <v>356</v>
      </c>
      <c r="C243" s="37" t="s">
        <v>357</v>
      </c>
      <c r="D243" s="31" t="s">
        <v>358</v>
      </c>
      <c r="E243" s="33"/>
      <c r="F243" s="40">
        <v>15</v>
      </c>
      <c r="G243" s="40" t="s">
        <v>546</v>
      </c>
      <c r="I243" s="34" t="s">
        <v>906</v>
      </c>
      <c r="J243" s="34" t="s">
        <v>549</v>
      </c>
      <c r="K243" s="31" t="s">
        <v>371</v>
      </c>
      <c r="L243" s="35" t="s">
        <v>372</v>
      </c>
      <c r="M243" s="44" t="s">
        <v>941</v>
      </c>
      <c r="N243" s="31" t="s">
        <v>1338</v>
      </c>
    </row>
    <row r="244" spans="1:14" s="31" customFormat="1" ht="76.5" x14ac:dyDescent="0.2">
      <c r="A244" s="31">
        <v>242</v>
      </c>
      <c r="B244" s="31" t="s">
        <v>356</v>
      </c>
      <c r="C244" s="37" t="s">
        <v>357</v>
      </c>
      <c r="D244" s="31" t="s">
        <v>358</v>
      </c>
      <c r="E244" s="33"/>
      <c r="F244" s="40">
        <v>15</v>
      </c>
      <c r="G244" s="40" t="s">
        <v>550</v>
      </c>
      <c r="I244" s="34" t="s">
        <v>907</v>
      </c>
      <c r="J244" s="34" t="s">
        <v>549</v>
      </c>
      <c r="K244" s="31" t="s">
        <v>371</v>
      </c>
      <c r="L244" s="35" t="s">
        <v>372</v>
      </c>
      <c r="M244" s="44" t="s">
        <v>941</v>
      </c>
      <c r="N244" s="31" t="s">
        <v>1338</v>
      </c>
    </row>
    <row r="245" spans="1:14" s="31" customFormat="1" ht="140.25" x14ac:dyDescent="0.2">
      <c r="A245" s="31">
        <v>243</v>
      </c>
      <c r="B245" s="31" t="s">
        <v>356</v>
      </c>
      <c r="C245" s="37" t="s">
        <v>357</v>
      </c>
      <c r="D245" s="31" t="s">
        <v>358</v>
      </c>
      <c r="E245" s="33"/>
      <c r="F245" s="40">
        <v>15</v>
      </c>
      <c r="G245" s="40" t="s">
        <v>546</v>
      </c>
      <c r="I245" s="34" t="s">
        <v>908</v>
      </c>
      <c r="J245" s="34" t="s">
        <v>551</v>
      </c>
      <c r="K245" s="31" t="s">
        <v>371</v>
      </c>
      <c r="L245" s="35" t="s">
        <v>372</v>
      </c>
      <c r="M245" s="43" t="s">
        <v>64</v>
      </c>
    </row>
    <row r="246" spans="1:14" s="31" customFormat="1" ht="140.25" x14ac:dyDescent="0.2">
      <c r="A246" s="31">
        <v>244</v>
      </c>
      <c r="B246" s="31" t="s">
        <v>356</v>
      </c>
      <c r="C246" s="37" t="s">
        <v>357</v>
      </c>
      <c r="D246" s="31" t="s">
        <v>358</v>
      </c>
      <c r="E246" s="33"/>
      <c r="F246" s="40">
        <v>15</v>
      </c>
      <c r="G246" s="40" t="s">
        <v>546</v>
      </c>
      <c r="I246" s="34" t="s">
        <v>909</v>
      </c>
      <c r="J246" s="34" t="s">
        <v>552</v>
      </c>
      <c r="K246" s="31" t="s">
        <v>371</v>
      </c>
      <c r="L246" s="35" t="s">
        <v>372</v>
      </c>
      <c r="M246" s="43" t="s">
        <v>64</v>
      </c>
    </row>
    <row r="247" spans="1:14" s="31" customFormat="1" ht="216.75" x14ac:dyDescent="0.2">
      <c r="A247" s="31">
        <v>245</v>
      </c>
      <c r="B247" s="31" t="s">
        <v>356</v>
      </c>
      <c r="C247" s="37" t="s">
        <v>357</v>
      </c>
      <c r="D247" s="31" t="s">
        <v>358</v>
      </c>
      <c r="E247" s="33"/>
      <c r="F247" s="40">
        <v>15</v>
      </c>
      <c r="G247" s="40" t="s">
        <v>546</v>
      </c>
      <c r="I247" s="34" t="s">
        <v>910</v>
      </c>
      <c r="J247" s="34" t="s">
        <v>549</v>
      </c>
      <c r="K247" s="31" t="s">
        <v>371</v>
      </c>
      <c r="L247" s="35" t="s">
        <v>372</v>
      </c>
      <c r="M247" s="44" t="s">
        <v>941</v>
      </c>
      <c r="N247" s="31" t="s">
        <v>1338</v>
      </c>
    </row>
    <row r="248" spans="1:14" s="31" customFormat="1" ht="178.5" x14ac:dyDescent="0.2">
      <c r="A248" s="31">
        <v>246</v>
      </c>
      <c r="B248" s="31" t="s">
        <v>356</v>
      </c>
      <c r="C248" s="37" t="s">
        <v>357</v>
      </c>
      <c r="D248" s="31" t="s">
        <v>358</v>
      </c>
      <c r="E248" s="33"/>
      <c r="F248" s="40">
        <v>15</v>
      </c>
      <c r="G248" s="40" t="s">
        <v>546</v>
      </c>
      <c r="I248" s="34" t="s">
        <v>911</v>
      </c>
      <c r="J248" s="34" t="s">
        <v>553</v>
      </c>
      <c r="K248" s="31" t="s">
        <v>371</v>
      </c>
      <c r="L248" s="35" t="s">
        <v>372</v>
      </c>
      <c r="M248" s="44" t="s">
        <v>941</v>
      </c>
      <c r="N248" s="31" t="s">
        <v>1338</v>
      </c>
    </row>
    <row r="249" spans="1:14" s="31" customFormat="1" ht="140.25" x14ac:dyDescent="0.2">
      <c r="A249" s="31">
        <v>247</v>
      </c>
      <c r="B249" s="31" t="s">
        <v>356</v>
      </c>
      <c r="C249" s="37" t="s">
        <v>357</v>
      </c>
      <c r="D249" s="31" t="s">
        <v>358</v>
      </c>
      <c r="E249" s="33"/>
      <c r="F249" s="40">
        <v>15</v>
      </c>
      <c r="G249" s="40" t="s">
        <v>546</v>
      </c>
      <c r="I249" s="34" t="s">
        <v>912</v>
      </c>
      <c r="J249" s="34" t="s">
        <v>554</v>
      </c>
      <c r="K249" s="31" t="s">
        <v>371</v>
      </c>
      <c r="L249" s="35" t="s">
        <v>372</v>
      </c>
      <c r="M249" s="43" t="s">
        <v>64</v>
      </c>
    </row>
    <row r="250" spans="1:14" s="31" customFormat="1" ht="204" x14ac:dyDescent="0.2">
      <c r="A250" s="31">
        <v>248</v>
      </c>
      <c r="B250" s="31" t="s">
        <v>356</v>
      </c>
      <c r="C250" s="37" t="s">
        <v>357</v>
      </c>
      <c r="D250" s="31" t="s">
        <v>358</v>
      </c>
      <c r="E250" s="33"/>
      <c r="F250" s="40">
        <v>16</v>
      </c>
      <c r="G250" s="40" t="s">
        <v>546</v>
      </c>
      <c r="I250" s="34" t="s">
        <v>913</v>
      </c>
      <c r="J250" s="34" t="s">
        <v>553</v>
      </c>
      <c r="K250" s="31" t="s">
        <v>371</v>
      </c>
      <c r="L250" s="35" t="s">
        <v>372</v>
      </c>
      <c r="M250" s="44" t="s">
        <v>941</v>
      </c>
      <c r="N250" s="31" t="s">
        <v>1338</v>
      </c>
    </row>
    <row r="251" spans="1:14" s="31" customFormat="1" ht="76.5" x14ac:dyDescent="0.2">
      <c r="A251" s="31">
        <v>249</v>
      </c>
      <c r="B251" s="31" t="s">
        <v>356</v>
      </c>
      <c r="C251" s="37" t="s">
        <v>357</v>
      </c>
      <c r="D251" s="31" t="s">
        <v>358</v>
      </c>
      <c r="E251" s="33"/>
      <c r="F251" s="40">
        <v>16</v>
      </c>
      <c r="G251" s="40" t="s">
        <v>550</v>
      </c>
      <c r="I251" s="34" t="s">
        <v>914</v>
      </c>
      <c r="J251" s="34" t="s">
        <v>553</v>
      </c>
      <c r="K251" s="31" t="s">
        <v>371</v>
      </c>
      <c r="L251" s="35" t="s">
        <v>372</v>
      </c>
      <c r="M251" s="44" t="s">
        <v>941</v>
      </c>
      <c r="N251" s="31" t="s">
        <v>1338</v>
      </c>
    </row>
    <row r="252" spans="1:14" s="31" customFormat="1" ht="178.5" x14ac:dyDescent="0.2">
      <c r="A252" s="31">
        <v>250</v>
      </c>
      <c r="B252" s="31" t="s">
        <v>356</v>
      </c>
      <c r="C252" s="37" t="s">
        <v>357</v>
      </c>
      <c r="D252" s="31" t="s">
        <v>358</v>
      </c>
      <c r="E252" s="33"/>
      <c r="F252" s="40">
        <v>16</v>
      </c>
      <c r="G252" s="40" t="s">
        <v>546</v>
      </c>
      <c r="I252" s="34" t="s">
        <v>915</v>
      </c>
      <c r="J252" s="34" t="s">
        <v>553</v>
      </c>
      <c r="K252" s="31" t="s">
        <v>371</v>
      </c>
      <c r="L252" s="35" t="s">
        <v>372</v>
      </c>
      <c r="M252" s="44" t="s">
        <v>941</v>
      </c>
      <c r="N252" s="31" t="s">
        <v>1338</v>
      </c>
    </row>
    <row r="253" spans="1:14" s="31" customFormat="1" ht="191.25" x14ac:dyDescent="0.2">
      <c r="A253" s="31">
        <v>251</v>
      </c>
      <c r="B253" s="31" t="s">
        <v>356</v>
      </c>
      <c r="C253" s="37" t="s">
        <v>357</v>
      </c>
      <c r="D253" s="31" t="s">
        <v>358</v>
      </c>
      <c r="E253" s="33"/>
      <c r="F253" s="40">
        <v>16</v>
      </c>
      <c r="G253" s="40" t="s">
        <v>546</v>
      </c>
      <c r="I253" s="34" t="s">
        <v>916</v>
      </c>
      <c r="J253" s="34" t="s">
        <v>555</v>
      </c>
      <c r="K253" s="31" t="s">
        <v>371</v>
      </c>
      <c r="L253" s="35" t="s">
        <v>372</v>
      </c>
      <c r="M253" s="44" t="s">
        <v>941</v>
      </c>
      <c r="N253" s="31" t="s">
        <v>1338</v>
      </c>
    </row>
    <row r="254" spans="1:14" s="31" customFormat="1" ht="165.75" x14ac:dyDescent="0.2">
      <c r="A254" s="31">
        <v>252</v>
      </c>
      <c r="B254" s="31" t="s">
        <v>356</v>
      </c>
      <c r="C254" s="37" t="s">
        <v>357</v>
      </c>
      <c r="D254" s="31" t="s">
        <v>358</v>
      </c>
      <c r="E254" s="33"/>
      <c r="F254" s="40">
        <v>16</v>
      </c>
      <c r="G254" s="40" t="s">
        <v>546</v>
      </c>
      <c r="I254" s="34" t="s">
        <v>917</v>
      </c>
      <c r="J254" s="34" t="s">
        <v>556</v>
      </c>
      <c r="K254" s="31" t="s">
        <v>371</v>
      </c>
      <c r="L254" s="35" t="s">
        <v>372</v>
      </c>
      <c r="M254" s="43" t="s">
        <v>64</v>
      </c>
    </row>
    <row r="255" spans="1:14" s="31" customFormat="1" ht="229.5" x14ac:dyDescent="0.2">
      <c r="A255" s="31">
        <v>253</v>
      </c>
      <c r="B255" s="31" t="s">
        <v>356</v>
      </c>
      <c r="C255" s="37" t="s">
        <v>357</v>
      </c>
      <c r="D255" s="31" t="s">
        <v>358</v>
      </c>
      <c r="E255" s="33"/>
      <c r="F255" s="40">
        <v>16</v>
      </c>
      <c r="G255" s="40" t="s">
        <v>546</v>
      </c>
      <c r="I255" s="34" t="s">
        <v>918</v>
      </c>
      <c r="J255" s="34" t="s">
        <v>555</v>
      </c>
      <c r="K255" s="31" t="s">
        <v>371</v>
      </c>
      <c r="L255" s="35" t="s">
        <v>372</v>
      </c>
      <c r="M255" s="44" t="s">
        <v>941</v>
      </c>
      <c r="N255" s="31" t="s">
        <v>1338</v>
      </c>
    </row>
    <row r="256" spans="1:14" s="31" customFormat="1" ht="89.25" x14ac:dyDescent="0.2">
      <c r="A256" s="31">
        <v>254</v>
      </c>
      <c r="B256" s="31" t="s">
        <v>356</v>
      </c>
      <c r="C256" s="37" t="s">
        <v>357</v>
      </c>
      <c r="D256" s="31" t="s">
        <v>358</v>
      </c>
      <c r="E256" s="33"/>
      <c r="F256" s="40">
        <v>16</v>
      </c>
      <c r="G256" s="40" t="s">
        <v>550</v>
      </c>
      <c r="I256" s="34" t="s">
        <v>919</v>
      </c>
      <c r="J256" s="34" t="s">
        <v>555</v>
      </c>
      <c r="K256" s="31" t="s">
        <v>371</v>
      </c>
      <c r="L256" s="35" t="s">
        <v>372</v>
      </c>
      <c r="M256" s="43" t="s">
        <v>64</v>
      </c>
    </row>
    <row r="257" spans="1:14" s="31" customFormat="1" ht="140.25" x14ac:dyDescent="0.2">
      <c r="A257" s="31">
        <v>255</v>
      </c>
      <c r="B257" s="31" t="s">
        <v>356</v>
      </c>
      <c r="C257" s="37" t="s">
        <v>357</v>
      </c>
      <c r="D257" s="31" t="s">
        <v>358</v>
      </c>
      <c r="E257" s="33"/>
      <c r="F257" s="40">
        <v>16</v>
      </c>
      <c r="G257" s="40" t="s">
        <v>546</v>
      </c>
      <c r="I257" s="34" t="s">
        <v>920</v>
      </c>
      <c r="J257" s="34" t="s">
        <v>557</v>
      </c>
      <c r="K257" s="31" t="s">
        <v>371</v>
      </c>
      <c r="L257" s="35" t="s">
        <v>372</v>
      </c>
      <c r="M257" s="43" t="s">
        <v>64</v>
      </c>
    </row>
    <row r="258" spans="1:14" s="31" customFormat="1" ht="204" x14ac:dyDescent="0.2">
      <c r="A258" s="31">
        <v>256</v>
      </c>
      <c r="B258" s="31" t="s">
        <v>356</v>
      </c>
      <c r="C258" s="37" t="s">
        <v>357</v>
      </c>
      <c r="D258" s="31" t="s">
        <v>358</v>
      </c>
      <c r="E258" s="33"/>
      <c r="F258" s="40">
        <v>16</v>
      </c>
      <c r="G258" s="40" t="s">
        <v>546</v>
      </c>
      <c r="I258" s="34" t="s">
        <v>921</v>
      </c>
      <c r="J258" s="34" t="s">
        <v>555</v>
      </c>
      <c r="K258" s="31" t="s">
        <v>371</v>
      </c>
      <c r="L258" s="35" t="s">
        <v>372</v>
      </c>
      <c r="M258" s="43" t="s">
        <v>64</v>
      </c>
    </row>
    <row r="259" spans="1:14" s="31" customFormat="1" ht="178.5" x14ac:dyDescent="0.2">
      <c r="A259" s="31">
        <v>257</v>
      </c>
      <c r="B259" s="31" t="s">
        <v>356</v>
      </c>
      <c r="C259" s="37" t="s">
        <v>357</v>
      </c>
      <c r="D259" s="31" t="s">
        <v>358</v>
      </c>
      <c r="E259" s="33"/>
      <c r="F259" s="40">
        <v>16</v>
      </c>
      <c r="G259" s="40" t="s">
        <v>546</v>
      </c>
      <c r="I259" s="34" t="s">
        <v>922</v>
      </c>
      <c r="J259" s="34" t="s">
        <v>558</v>
      </c>
      <c r="K259" s="31" t="s">
        <v>371</v>
      </c>
      <c r="L259" s="35" t="s">
        <v>372</v>
      </c>
      <c r="M259" s="43" t="s">
        <v>64</v>
      </c>
    </row>
    <row r="260" spans="1:14" s="31" customFormat="1" ht="140.25" x14ac:dyDescent="0.2">
      <c r="A260" s="31">
        <v>258</v>
      </c>
      <c r="B260" s="31" t="s">
        <v>356</v>
      </c>
      <c r="C260" s="37" t="s">
        <v>357</v>
      </c>
      <c r="D260" s="31" t="s">
        <v>358</v>
      </c>
      <c r="E260" s="33"/>
      <c r="F260" s="40">
        <v>17</v>
      </c>
      <c r="G260" s="40" t="s">
        <v>546</v>
      </c>
      <c r="I260" s="34" t="s">
        <v>923</v>
      </c>
      <c r="J260" s="34" t="s">
        <v>559</v>
      </c>
      <c r="K260" s="31" t="s">
        <v>371</v>
      </c>
      <c r="L260" s="35" t="s">
        <v>372</v>
      </c>
      <c r="M260" s="43" t="s">
        <v>64</v>
      </c>
    </row>
    <row r="261" spans="1:14" s="31" customFormat="1" ht="229.5" x14ac:dyDescent="0.2">
      <c r="A261" s="31">
        <v>259</v>
      </c>
      <c r="B261" s="31" t="s">
        <v>356</v>
      </c>
      <c r="C261" s="37" t="s">
        <v>357</v>
      </c>
      <c r="D261" s="31" t="s">
        <v>358</v>
      </c>
      <c r="E261" s="33"/>
      <c r="F261" s="40">
        <v>17</v>
      </c>
      <c r="G261" s="40" t="s">
        <v>546</v>
      </c>
      <c r="I261" s="34" t="s">
        <v>924</v>
      </c>
      <c r="J261" s="34" t="s">
        <v>560</v>
      </c>
      <c r="K261" s="31" t="s">
        <v>371</v>
      </c>
      <c r="L261" s="35" t="s">
        <v>372</v>
      </c>
      <c r="M261" s="43" t="s">
        <v>64</v>
      </c>
    </row>
    <row r="262" spans="1:14" s="31" customFormat="1" ht="38.25" x14ac:dyDescent="0.2">
      <c r="A262" s="31">
        <v>260</v>
      </c>
      <c r="B262" s="31" t="s">
        <v>356</v>
      </c>
      <c r="C262" s="37" t="s">
        <v>357</v>
      </c>
      <c r="D262" s="31" t="s">
        <v>358</v>
      </c>
      <c r="E262" s="33"/>
      <c r="F262" s="40">
        <v>17</v>
      </c>
      <c r="G262" s="40" t="s">
        <v>550</v>
      </c>
      <c r="I262" s="34" t="s">
        <v>925</v>
      </c>
      <c r="J262" s="34" t="s">
        <v>926</v>
      </c>
      <c r="K262" s="31" t="s">
        <v>371</v>
      </c>
      <c r="L262" s="35" t="s">
        <v>372</v>
      </c>
      <c r="M262" s="43" t="s">
        <v>64</v>
      </c>
    </row>
    <row r="263" spans="1:14" s="31" customFormat="1" ht="178.5" x14ac:dyDescent="0.2">
      <c r="A263" s="31">
        <v>261</v>
      </c>
      <c r="B263" s="31" t="s">
        <v>356</v>
      </c>
      <c r="C263" s="37" t="s">
        <v>357</v>
      </c>
      <c r="D263" s="31" t="s">
        <v>358</v>
      </c>
      <c r="E263" s="33"/>
      <c r="F263" s="40">
        <v>17</v>
      </c>
      <c r="G263" s="40" t="s">
        <v>546</v>
      </c>
      <c r="I263" s="34" t="s">
        <v>927</v>
      </c>
      <c r="J263" s="34" t="s">
        <v>561</v>
      </c>
      <c r="K263" s="31" t="s">
        <v>371</v>
      </c>
      <c r="L263" s="35" t="s">
        <v>372</v>
      </c>
      <c r="M263" s="44" t="s">
        <v>941</v>
      </c>
      <c r="N263" s="31" t="s">
        <v>1338</v>
      </c>
    </row>
    <row r="264" spans="1:14" s="31" customFormat="1" ht="140.25" x14ac:dyDescent="0.2">
      <c r="A264" s="31">
        <v>262</v>
      </c>
      <c r="B264" s="31" t="s">
        <v>356</v>
      </c>
      <c r="C264" s="37" t="s">
        <v>357</v>
      </c>
      <c r="D264" s="31" t="s">
        <v>358</v>
      </c>
      <c r="E264" s="33"/>
      <c r="F264" s="40">
        <v>17</v>
      </c>
      <c r="G264" s="40" t="s">
        <v>546</v>
      </c>
      <c r="I264" s="34" t="s">
        <v>928</v>
      </c>
      <c r="J264" s="34" t="s">
        <v>562</v>
      </c>
      <c r="K264" s="31" t="s">
        <v>371</v>
      </c>
      <c r="L264" s="35" t="s">
        <v>372</v>
      </c>
      <c r="M264" s="44" t="s">
        <v>941</v>
      </c>
      <c r="N264" s="31" t="s">
        <v>1338</v>
      </c>
    </row>
    <row r="265" spans="1:14" s="31" customFormat="1" ht="255" x14ac:dyDescent="0.2">
      <c r="A265" s="31">
        <v>263</v>
      </c>
      <c r="B265" s="31" t="s">
        <v>356</v>
      </c>
      <c r="C265" s="37" t="s">
        <v>357</v>
      </c>
      <c r="D265" s="31" t="s">
        <v>358</v>
      </c>
      <c r="E265" s="33"/>
      <c r="F265" s="40">
        <v>17</v>
      </c>
      <c r="G265" s="40" t="s">
        <v>546</v>
      </c>
      <c r="I265" s="34" t="s">
        <v>929</v>
      </c>
      <c r="J265" s="34" t="s">
        <v>563</v>
      </c>
      <c r="K265" s="31" t="s">
        <v>371</v>
      </c>
      <c r="L265" s="35" t="s">
        <v>372</v>
      </c>
      <c r="M265" s="44" t="s">
        <v>941</v>
      </c>
      <c r="N265" s="31" t="s">
        <v>1338</v>
      </c>
    </row>
    <row r="266" spans="1:14" s="31" customFormat="1" ht="38.25" x14ac:dyDescent="0.2">
      <c r="A266" s="31">
        <v>264</v>
      </c>
      <c r="B266" s="31" t="s">
        <v>356</v>
      </c>
      <c r="C266" s="37" t="s">
        <v>357</v>
      </c>
      <c r="D266" s="31" t="s">
        <v>358</v>
      </c>
      <c r="E266" s="33"/>
      <c r="F266" s="40">
        <v>17</v>
      </c>
      <c r="G266" s="40" t="s">
        <v>550</v>
      </c>
      <c r="I266" s="34" t="s">
        <v>930</v>
      </c>
      <c r="J266" s="34" t="s">
        <v>931</v>
      </c>
      <c r="K266" s="31" t="s">
        <v>371</v>
      </c>
      <c r="L266" s="35" t="s">
        <v>372</v>
      </c>
      <c r="M266" s="43" t="s">
        <v>64</v>
      </c>
    </row>
    <row r="267" spans="1:14" s="31" customFormat="1" ht="178.5" x14ac:dyDescent="0.2">
      <c r="A267" s="31">
        <v>265</v>
      </c>
      <c r="B267" s="31" t="s">
        <v>356</v>
      </c>
      <c r="C267" s="37" t="s">
        <v>357</v>
      </c>
      <c r="D267" s="31" t="s">
        <v>358</v>
      </c>
      <c r="E267" s="33"/>
      <c r="F267" s="40">
        <v>17</v>
      </c>
      <c r="G267" s="40" t="s">
        <v>546</v>
      </c>
      <c r="I267" s="34" t="s">
        <v>932</v>
      </c>
      <c r="J267" s="34" t="s">
        <v>564</v>
      </c>
      <c r="K267" s="31" t="s">
        <v>371</v>
      </c>
      <c r="L267" s="35" t="s">
        <v>372</v>
      </c>
      <c r="M267" s="43" t="s">
        <v>64</v>
      </c>
    </row>
    <row r="268" spans="1:14" s="31" customFormat="1" ht="242.25" x14ac:dyDescent="0.2">
      <c r="A268" s="31">
        <v>266</v>
      </c>
      <c r="B268" s="31" t="s">
        <v>356</v>
      </c>
      <c r="C268" s="37" t="s">
        <v>357</v>
      </c>
      <c r="D268" s="31" t="s">
        <v>358</v>
      </c>
      <c r="E268" s="33"/>
      <c r="F268" s="40">
        <v>18</v>
      </c>
      <c r="G268" s="40" t="s">
        <v>546</v>
      </c>
      <c r="I268" s="34" t="s">
        <v>933</v>
      </c>
      <c r="J268" s="34" t="s">
        <v>564</v>
      </c>
      <c r="K268" s="31" t="s">
        <v>371</v>
      </c>
      <c r="L268" s="35" t="s">
        <v>372</v>
      </c>
      <c r="M268" s="43" t="s">
        <v>64</v>
      </c>
    </row>
    <row r="269" spans="1:14" s="31" customFormat="1" ht="178.5" x14ac:dyDescent="0.2">
      <c r="A269" s="31">
        <v>267</v>
      </c>
      <c r="B269" s="31" t="s">
        <v>356</v>
      </c>
      <c r="C269" s="37" t="s">
        <v>357</v>
      </c>
      <c r="D269" s="31" t="s">
        <v>358</v>
      </c>
      <c r="E269" s="33"/>
      <c r="F269" s="40">
        <v>18</v>
      </c>
      <c r="G269" s="40" t="s">
        <v>546</v>
      </c>
      <c r="I269" s="34" t="s">
        <v>934</v>
      </c>
      <c r="J269" s="34" t="s">
        <v>564</v>
      </c>
      <c r="K269" s="31" t="s">
        <v>371</v>
      </c>
      <c r="L269" s="35" t="s">
        <v>372</v>
      </c>
      <c r="M269" s="43" t="s">
        <v>64</v>
      </c>
    </row>
    <row r="270" spans="1:14" s="31" customFormat="1" ht="191.25" x14ac:dyDescent="0.2">
      <c r="A270" s="31">
        <v>268</v>
      </c>
      <c r="B270" s="31" t="s">
        <v>356</v>
      </c>
      <c r="C270" s="37" t="s">
        <v>357</v>
      </c>
      <c r="D270" s="31" t="s">
        <v>358</v>
      </c>
      <c r="E270" s="33"/>
      <c r="F270" s="40">
        <v>18</v>
      </c>
      <c r="G270" s="31">
        <v>16.100000000000001</v>
      </c>
      <c r="H270" s="31">
        <v>5</v>
      </c>
      <c r="I270" s="34" t="s">
        <v>565</v>
      </c>
      <c r="J270" s="34" t="s">
        <v>566</v>
      </c>
      <c r="K270" s="31" t="s">
        <v>371</v>
      </c>
      <c r="L270" s="35" t="s">
        <v>372</v>
      </c>
      <c r="M270" s="43" t="s">
        <v>64</v>
      </c>
    </row>
    <row r="271" spans="1:14" s="31" customFormat="1" ht="38.25" x14ac:dyDescent="0.2">
      <c r="A271" s="31">
        <v>269</v>
      </c>
      <c r="B271" s="31" t="s">
        <v>356</v>
      </c>
      <c r="C271" s="37" t="s">
        <v>357</v>
      </c>
      <c r="D271" s="31" t="s">
        <v>358</v>
      </c>
      <c r="E271" s="33"/>
      <c r="F271" s="40">
        <v>18</v>
      </c>
      <c r="G271" s="40" t="s">
        <v>567</v>
      </c>
      <c r="H271" s="31">
        <v>9</v>
      </c>
      <c r="I271" s="34" t="s">
        <v>568</v>
      </c>
      <c r="J271" s="34" t="s">
        <v>569</v>
      </c>
      <c r="K271" s="31" t="s">
        <v>363</v>
      </c>
      <c r="L271" s="35" t="s">
        <v>364</v>
      </c>
      <c r="M271" s="43" t="s">
        <v>64</v>
      </c>
    </row>
    <row r="272" spans="1:14" s="31" customFormat="1" ht="38.25" x14ac:dyDescent="0.2">
      <c r="A272" s="31">
        <v>270</v>
      </c>
      <c r="B272" s="31" t="s">
        <v>356</v>
      </c>
      <c r="C272" s="37" t="s">
        <v>357</v>
      </c>
      <c r="D272" s="31" t="s">
        <v>358</v>
      </c>
      <c r="E272" s="33"/>
      <c r="F272" s="40">
        <v>18</v>
      </c>
      <c r="G272" s="40" t="s">
        <v>567</v>
      </c>
      <c r="H272" s="31">
        <v>10</v>
      </c>
      <c r="I272" s="34" t="s">
        <v>570</v>
      </c>
      <c r="J272" s="34" t="s">
        <v>388</v>
      </c>
      <c r="K272" s="31" t="s">
        <v>363</v>
      </c>
      <c r="L272" s="35" t="s">
        <v>364</v>
      </c>
      <c r="M272" s="43" t="s">
        <v>64</v>
      </c>
    </row>
    <row r="273" spans="1:14" s="31" customFormat="1" ht="38.25" x14ac:dyDescent="0.2">
      <c r="A273" s="31">
        <v>271</v>
      </c>
      <c r="B273" s="31" t="s">
        <v>356</v>
      </c>
      <c r="C273" s="37" t="s">
        <v>357</v>
      </c>
      <c r="D273" s="31" t="s">
        <v>358</v>
      </c>
      <c r="E273" s="33"/>
      <c r="F273" s="40">
        <v>18</v>
      </c>
      <c r="G273" s="40" t="s">
        <v>571</v>
      </c>
      <c r="H273" s="31">
        <v>13</v>
      </c>
      <c r="I273" s="34" t="s">
        <v>572</v>
      </c>
      <c r="J273" s="34" t="s">
        <v>573</v>
      </c>
      <c r="K273" s="31" t="s">
        <v>371</v>
      </c>
      <c r="L273" s="35" t="s">
        <v>372</v>
      </c>
      <c r="M273" s="44" t="s">
        <v>941</v>
      </c>
      <c r="N273" s="31" t="s">
        <v>1338</v>
      </c>
    </row>
    <row r="274" spans="1:14" s="31" customFormat="1" ht="38.25" x14ac:dyDescent="0.2">
      <c r="A274" s="31">
        <v>272</v>
      </c>
      <c r="B274" s="31" t="s">
        <v>356</v>
      </c>
      <c r="C274" s="37" t="s">
        <v>357</v>
      </c>
      <c r="D274" s="31" t="s">
        <v>358</v>
      </c>
      <c r="E274" s="33"/>
      <c r="F274" s="40">
        <v>18</v>
      </c>
      <c r="G274" s="40" t="s">
        <v>571</v>
      </c>
      <c r="H274" s="31">
        <v>16</v>
      </c>
      <c r="I274" s="34" t="s">
        <v>574</v>
      </c>
      <c r="J274" s="34" t="s">
        <v>575</v>
      </c>
      <c r="K274" s="31" t="s">
        <v>363</v>
      </c>
      <c r="L274" s="35" t="s">
        <v>364</v>
      </c>
      <c r="M274" s="43" t="s">
        <v>64</v>
      </c>
    </row>
    <row r="275" spans="1:14" s="31" customFormat="1" ht="25.5" x14ac:dyDescent="0.2">
      <c r="A275" s="31">
        <v>273</v>
      </c>
      <c r="B275" s="31" t="s">
        <v>356</v>
      </c>
      <c r="C275" s="37" t="s">
        <v>357</v>
      </c>
      <c r="D275" s="31" t="s">
        <v>358</v>
      </c>
      <c r="E275" s="33"/>
      <c r="F275" s="40">
        <v>18</v>
      </c>
      <c r="G275" s="40" t="s">
        <v>576</v>
      </c>
      <c r="H275" s="31">
        <v>17</v>
      </c>
      <c r="I275" s="34" t="s">
        <v>577</v>
      </c>
      <c r="J275" s="34" t="s">
        <v>578</v>
      </c>
      <c r="K275" s="31" t="s">
        <v>363</v>
      </c>
      <c r="L275" s="35" t="s">
        <v>364</v>
      </c>
      <c r="M275" s="43" t="s">
        <v>64</v>
      </c>
    </row>
    <row r="276" spans="1:14" s="31" customFormat="1" ht="38.25" x14ac:dyDescent="0.2">
      <c r="A276" s="31">
        <v>274</v>
      </c>
      <c r="B276" s="31" t="s">
        <v>356</v>
      </c>
      <c r="C276" s="37" t="s">
        <v>357</v>
      </c>
      <c r="D276" s="31" t="s">
        <v>358</v>
      </c>
      <c r="E276" s="33"/>
      <c r="F276" s="40">
        <v>19</v>
      </c>
      <c r="G276" s="40" t="s">
        <v>579</v>
      </c>
      <c r="H276" s="31">
        <v>1</v>
      </c>
      <c r="I276" s="34" t="s">
        <v>580</v>
      </c>
      <c r="J276" s="34" t="s">
        <v>581</v>
      </c>
      <c r="K276" s="31" t="s">
        <v>371</v>
      </c>
      <c r="L276" s="35" t="s">
        <v>372</v>
      </c>
      <c r="M276" s="44" t="s">
        <v>941</v>
      </c>
      <c r="N276" s="31" t="s">
        <v>1338</v>
      </c>
    </row>
    <row r="277" spans="1:14" s="31" customFormat="1" ht="51" x14ac:dyDescent="0.2">
      <c r="A277" s="31">
        <v>275</v>
      </c>
      <c r="B277" s="31" t="s">
        <v>356</v>
      </c>
      <c r="C277" s="37" t="s">
        <v>357</v>
      </c>
      <c r="D277" s="31" t="s">
        <v>358</v>
      </c>
      <c r="E277" s="33"/>
      <c r="F277" s="40">
        <v>19</v>
      </c>
      <c r="G277" s="40" t="s">
        <v>579</v>
      </c>
      <c r="H277" s="31">
        <v>3</v>
      </c>
      <c r="I277" s="34" t="s">
        <v>935</v>
      </c>
      <c r="J277" s="34" t="s">
        <v>936</v>
      </c>
      <c r="K277" s="31" t="s">
        <v>371</v>
      </c>
      <c r="L277" s="35" t="s">
        <v>372</v>
      </c>
      <c r="M277" s="43" t="s">
        <v>64</v>
      </c>
    </row>
    <row r="278" spans="1:14" s="31" customFormat="1" ht="114.75" x14ac:dyDescent="0.2">
      <c r="A278" s="31">
        <v>276</v>
      </c>
      <c r="B278" s="31" t="s">
        <v>356</v>
      </c>
      <c r="C278" s="37" t="s">
        <v>357</v>
      </c>
      <c r="D278" s="31" t="s">
        <v>358</v>
      </c>
      <c r="E278" s="33"/>
      <c r="F278" s="40">
        <v>19</v>
      </c>
      <c r="G278" s="40" t="s">
        <v>582</v>
      </c>
      <c r="H278" s="31">
        <v>10</v>
      </c>
      <c r="I278" s="34" t="s">
        <v>583</v>
      </c>
      <c r="J278" s="34" t="s">
        <v>937</v>
      </c>
      <c r="K278" s="31" t="s">
        <v>371</v>
      </c>
      <c r="L278" s="35" t="s">
        <v>372</v>
      </c>
      <c r="M278" s="43" t="s">
        <v>64</v>
      </c>
    </row>
    <row r="279" spans="1:14" s="31" customFormat="1" ht="63.75" x14ac:dyDescent="0.2">
      <c r="A279" s="31">
        <v>277</v>
      </c>
      <c r="B279" s="31" t="s">
        <v>356</v>
      </c>
      <c r="C279" s="37" t="s">
        <v>357</v>
      </c>
      <c r="D279" s="31" t="s">
        <v>358</v>
      </c>
      <c r="E279" s="33"/>
      <c r="F279" s="40">
        <v>19</v>
      </c>
      <c r="G279" s="40" t="s">
        <v>584</v>
      </c>
      <c r="H279" s="31">
        <v>14</v>
      </c>
      <c r="I279" s="34" t="s">
        <v>585</v>
      </c>
      <c r="J279" s="34" t="s">
        <v>586</v>
      </c>
      <c r="K279" s="31" t="s">
        <v>371</v>
      </c>
      <c r="L279" s="35" t="s">
        <v>372</v>
      </c>
      <c r="M279" s="43" t="s">
        <v>64</v>
      </c>
    </row>
    <row r="280" spans="1:14" s="31" customFormat="1" ht="89.25" x14ac:dyDescent="0.2">
      <c r="A280" s="31">
        <v>278</v>
      </c>
      <c r="B280" s="31" t="s">
        <v>356</v>
      </c>
      <c r="C280" s="37" t="s">
        <v>357</v>
      </c>
      <c r="D280" s="31" t="s">
        <v>358</v>
      </c>
      <c r="E280" s="33"/>
      <c r="F280" s="40">
        <v>19</v>
      </c>
      <c r="G280" s="40" t="s">
        <v>584</v>
      </c>
      <c r="H280" s="31">
        <v>14</v>
      </c>
      <c r="I280" s="34" t="s">
        <v>587</v>
      </c>
      <c r="J280" s="34" t="s">
        <v>588</v>
      </c>
      <c r="K280" s="31" t="s">
        <v>371</v>
      </c>
      <c r="L280" s="35" t="s">
        <v>372</v>
      </c>
      <c r="M280" s="43" t="s">
        <v>64</v>
      </c>
    </row>
    <row r="281" spans="1:14" s="31" customFormat="1" ht="38.25" x14ac:dyDescent="0.2">
      <c r="A281" s="31">
        <v>279</v>
      </c>
      <c r="B281" s="31" t="s">
        <v>356</v>
      </c>
      <c r="C281" s="37" t="s">
        <v>357</v>
      </c>
      <c r="D281" s="31" t="s">
        <v>358</v>
      </c>
      <c r="E281" s="33"/>
      <c r="F281" s="40">
        <v>19</v>
      </c>
      <c r="G281" s="40" t="s">
        <v>584</v>
      </c>
      <c r="H281" s="31">
        <v>16</v>
      </c>
      <c r="I281" s="34" t="s">
        <v>589</v>
      </c>
      <c r="J281" s="34" t="s">
        <v>388</v>
      </c>
      <c r="K281" s="31" t="s">
        <v>363</v>
      </c>
      <c r="L281" s="35" t="s">
        <v>364</v>
      </c>
      <c r="M281" s="43" t="s">
        <v>64</v>
      </c>
    </row>
    <row r="282" spans="1:14" s="31" customFormat="1" ht="63.75" x14ac:dyDescent="0.2">
      <c r="A282" s="31">
        <v>280</v>
      </c>
      <c r="B282" s="31" t="s">
        <v>356</v>
      </c>
      <c r="C282" s="37" t="s">
        <v>357</v>
      </c>
      <c r="D282" s="31" t="s">
        <v>358</v>
      </c>
      <c r="E282" s="33"/>
      <c r="F282" s="40">
        <v>19</v>
      </c>
      <c r="G282" s="40" t="s">
        <v>584</v>
      </c>
      <c r="H282" s="31">
        <v>16</v>
      </c>
      <c r="I282" s="34" t="s">
        <v>590</v>
      </c>
      <c r="J282" s="34" t="s">
        <v>591</v>
      </c>
      <c r="K282" s="31" t="s">
        <v>371</v>
      </c>
      <c r="L282" s="35" t="s">
        <v>372</v>
      </c>
      <c r="M282" s="43" t="s">
        <v>64</v>
      </c>
    </row>
    <row r="283" spans="1:14" s="31" customFormat="1" ht="25.5" x14ac:dyDescent="0.2">
      <c r="A283" s="31">
        <v>281</v>
      </c>
      <c r="B283" s="31" t="s">
        <v>356</v>
      </c>
      <c r="C283" s="37" t="s">
        <v>357</v>
      </c>
      <c r="D283" s="31" t="s">
        <v>358</v>
      </c>
      <c r="E283" s="33"/>
      <c r="F283" s="40">
        <v>19</v>
      </c>
      <c r="G283" s="40" t="s">
        <v>584</v>
      </c>
      <c r="H283" s="31">
        <v>16</v>
      </c>
      <c r="I283" s="34" t="s">
        <v>592</v>
      </c>
      <c r="J283" s="34" t="s">
        <v>547</v>
      </c>
      <c r="K283" s="31" t="s">
        <v>371</v>
      </c>
      <c r="L283" s="35" t="s">
        <v>372</v>
      </c>
      <c r="M283" s="43" t="s">
        <v>64</v>
      </c>
    </row>
    <row r="284" spans="1:14" s="31" customFormat="1" ht="191.25" x14ac:dyDescent="0.2">
      <c r="A284" s="31">
        <v>282</v>
      </c>
      <c r="B284" s="31" t="s">
        <v>356</v>
      </c>
      <c r="C284" s="37" t="s">
        <v>357</v>
      </c>
      <c r="D284" s="31" t="s">
        <v>358</v>
      </c>
      <c r="E284" s="33"/>
      <c r="F284" s="40">
        <v>19</v>
      </c>
      <c r="G284" s="31">
        <v>16.2</v>
      </c>
      <c r="H284" s="31">
        <v>18</v>
      </c>
      <c r="I284" s="34" t="s">
        <v>593</v>
      </c>
      <c r="J284" s="34" t="s">
        <v>594</v>
      </c>
      <c r="K284" s="31" t="s">
        <v>371</v>
      </c>
      <c r="L284" s="35" t="s">
        <v>372</v>
      </c>
      <c r="M284" s="43" t="s">
        <v>64</v>
      </c>
    </row>
    <row r="285" spans="1:14" s="31" customFormat="1" ht="51" x14ac:dyDescent="0.2">
      <c r="A285" s="31">
        <v>283</v>
      </c>
      <c r="B285" s="31" t="s">
        <v>356</v>
      </c>
      <c r="C285" s="37" t="s">
        <v>357</v>
      </c>
      <c r="D285" s="31" t="s">
        <v>358</v>
      </c>
      <c r="E285" s="33"/>
      <c r="F285" s="40">
        <v>19</v>
      </c>
      <c r="G285" s="40" t="s">
        <v>595</v>
      </c>
      <c r="H285" s="31">
        <v>21</v>
      </c>
      <c r="I285" s="34" t="s">
        <v>596</v>
      </c>
      <c r="J285" s="34" t="s">
        <v>428</v>
      </c>
      <c r="K285" s="31" t="s">
        <v>371</v>
      </c>
      <c r="L285" s="35" t="s">
        <v>372</v>
      </c>
      <c r="M285" s="43" t="s">
        <v>64</v>
      </c>
    </row>
    <row r="286" spans="1:14" s="31" customFormat="1" ht="140.25" x14ac:dyDescent="0.2">
      <c r="A286" s="31">
        <v>284</v>
      </c>
      <c r="B286" s="31" t="s">
        <v>356</v>
      </c>
      <c r="C286" s="37" t="s">
        <v>357</v>
      </c>
      <c r="D286" s="31" t="s">
        <v>358</v>
      </c>
      <c r="E286" s="33"/>
      <c r="F286" s="40">
        <v>19</v>
      </c>
      <c r="G286" s="40" t="s">
        <v>595</v>
      </c>
      <c r="H286" s="31">
        <v>23</v>
      </c>
      <c r="I286" s="34" t="s">
        <v>597</v>
      </c>
      <c r="J286" s="34" t="s">
        <v>598</v>
      </c>
      <c r="K286" s="31" t="s">
        <v>371</v>
      </c>
      <c r="L286" s="35" t="s">
        <v>372</v>
      </c>
      <c r="M286" s="43" t="s">
        <v>64</v>
      </c>
    </row>
    <row r="287" spans="1:14" s="31" customFormat="1" ht="25.5" x14ac:dyDescent="0.2">
      <c r="A287" s="31">
        <v>285</v>
      </c>
      <c r="B287" s="31" t="s">
        <v>356</v>
      </c>
      <c r="C287" s="37" t="s">
        <v>357</v>
      </c>
      <c r="D287" s="31" t="s">
        <v>358</v>
      </c>
      <c r="E287" s="33"/>
      <c r="F287" s="40">
        <v>19</v>
      </c>
      <c r="G287" s="40" t="s">
        <v>595</v>
      </c>
      <c r="H287" s="31">
        <v>24</v>
      </c>
      <c r="I287" s="34" t="s">
        <v>599</v>
      </c>
      <c r="J287" s="34" t="s">
        <v>600</v>
      </c>
      <c r="K287" s="31" t="s">
        <v>371</v>
      </c>
      <c r="L287" s="35" t="s">
        <v>364</v>
      </c>
      <c r="M287" s="43" t="s">
        <v>64</v>
      </c>
    </row>
    <row r="288" spans="1:14" s="31" customFormat="1" ht="38.25" x14ac:dyDescent="0.2">
      <c r="A288" s="31">
        <v>286</v>
      </c>
      <c r="B288" s="31" t="s">
        <v>356</v>
      </c>
      <c r="C288" s="37" t="s">
        <v>357</v>
      </c>
      <c r="D288" s="31" t="s">
        <v>358</v>
      </c>
      <c r="E288" s="33"/>
      <c r="F288" s="40">
        <v>19</v>
      </c>
      <c r="G288" s="40" t="s">
        <v>595</v>
      </c>
      <c r="H288" s="31">
        <v>25</v>
      </c>
      <c r="I288" s="34" t="s">
        <v>601</v>
      </c>
      <c r="J288" s="34" t="s">
        <v>602</v>
      </c>
      <c r="K288" s="31" t="s">
        <v>371</v>
      </c>
      <c r="L288" s="35" t="s">
        <v>372</v>
      </c>
      <c r="M288" s="44" t="s">
        <v>941</v>
      </c>
      <c r="N288" s="31" t="s">
        <v>1338</v>
      </c>
    </row>
    <row r="289" spans="1:14" s="31" customFormat="1" ht="25.5" x14ac:dyDescent="0.2">
      <c r="A289" s="31">
        <v>287</v>
      </c>
      <c r="B289" s="31" t="s">
        <v>356</v>
      </c>
      <c r="C289" s="37" t="s">
        <v>357</v>
      </c>
      <c r="D289" s="31" t="s">
        <v>358</v>
      </c>
      <c r="E289" s="33"/>
      <c r="F289" s="40">
        <v>19</v>
      </c>
      <c r="G289" s="40" t="s">
        <v>595</v>
      </c>
      <c r="H289" s="31">
        <v>26</v>
      </c>
      <c r="I289" s="34" t="s">
        <v>603</v>
      </c>
      <c r="J289" s="34" t="s">
        <v>604</v>
      </c>
      <c r="K289" s="31" t="s">
        <v>371</v>
      </c>
      <c r="L289" s="35" t="s">
        <v>372</v>
      </c>
      <c r="M289" s="43" t="s">
        <v>64</v>
      </c>
    </row>
    <row r="290" spans="1:14" s="31" customFormat="1" ht="51" x14ac:dyDescent="0.2">
      <c r="A290" s="31">
        <v>288</v>
      </c>
      <c r="B290" s="31" t="s">
        <v>356</v>
      </c>
      <c r="C290" s="37" t="s">
        <v>357</v>
      </c>
      <c r="D290" s="31" t="s">
        <v>358</v>
      </c>
      <c r="E290" s="33"/>
      <c r="F290" s="40">
        <v>20</v>
      </c>
      <c r="G290" s="40" t="s">
        <v>595</v>
      </c>
      <c r="H290" s="31">
        <v>1</v>
      </c>
      <c r="I290" s="34" t="s">
        <v>605</v>
      </c>
      <c r="J290" s="34" t="s">
        <v>606</v>
      </c>
      <c r="K290" s="31" t="s">
        <v>363</v>
      </c>
      <c r="L290" s="35" t="s">
        <v>364</v>
      </c>
      <c r="M290" s="43" t="s">
        <v>64</v>
      </c>
    </row>
    <row r="291" spans="1:14" s="31" customFormat="1" ht="38.25" x14ac:dyDescent="0.2">
      <c r="A291" s="31">
        <v>289</v>
      </c>
      <c r="B291" s="31" t="s">
        <v>356</v>
      </c>
      <c r="C291" s="37" t="s">
        <v>357</v>
      </c>
      <c r="D291" s="31" t="s">
        <v>358</v>
      </c>
      <c r="E291" s="33"/>
      <c r="F291" s="40">
        <v>20</v>
      </c>
      <c r="G291" s="40" t="s">
        <v>595</v>
      </c>
      <c r="H291" s="31">
        <v>2</v>
      </c>
      <c r="I291" s="34" t="s">
        <v>607</v>
      </c>
      <c r="J291" s="34" t="s">
        <v>388</v>
      </c>
      <c r="K291" s="31" t="s">
        <v>363</v>
      </c>
      <c r="L291" s="35" t="s">
        <v>364</v>
      </c>
      <c r="M291" s="43" t="s">
        <v>64</v>
      </c>
    </row>
    <row r="292" spans="1:14" s="31" customFormat="1" ht="38.25" x14ac:dyDescent="0.2">
      <c r="A292" s="31">
        <v>290</v>
      </c>
      <c r="B292" s="31" t="s">
        <v>356</v>
      </c>
      <c r="C292" s="37" t="s">
        <v>357</v>
      </c>
      <c r="D292" s="31" t="s">
        <v>358</v>
      </c>
      <c r="E292" s="33"/>
      <c r="F292" s="40">
        <v>20</v>
      </c>
      <c r="G292" s="40" t="s">
        <v>608</v>
      </c>
      <c r="H292" s="31">
        <v>4</v>
      </c>
      <c r="I292" s="34" t="s">
        <v>609</v>
      </c>
      <c r="J292" s="34" t="s">
        <v>602</v>
      </c>
      <c r="K292" s="31" t="s">
        <v>371</v>
      </c>
      <c r="L292" s="35" t="s">
        <v>372</v>
      </c>
      <c r="M292" s="44" t="s">
        <v>941</v>
      </c>
      <c r="N292" s="31" t="s">
        <v>1338</v>
      </c>
    </row>
    <row r="293" spans="1:14" s="31" customFormat="1" ht="51" x14ac:dyDescent="0.2">
      <c r="A293" s="31">
        <v>291</v>
      </c>
      <c r="B293" s="31" t="s">
        <v>356</v>
      </c>
      <c r="C293" s="37" t="s">
        <v>357</v>
      </c>
      <c r="D293" s="31" t="s">
        <v>358</v>
      </c>
      <c r="E293" s="33"/>
      <c r="F293" s="40">
        <v>20</v>
      </c>
      <c r="G293" s="40" t="s">
        <v>608</v>
      </c>
      <c r="H293" s="31">
        <v>11</v>
      </c>
      <c r="I293" s="34" t="s">
        <v>938</v>
      </c>
      <c r="J293" s="34" t="s">
        <v>507</v>
      </c>
      <c r="K293" s="31" t="s">
        <v>371</v>
      </c>
      <c r="L293" s="35" t="s">
        <v>372</v>
      </c>
      <c r="M293" s="43" t="s">
        <v>64</v>
      </c>
    </row>
    <row r="294" spans="1:14" s="31" customFormat="1" ht="51" x14ac:dyDescent="0.2">
      <c r="A294" s="31">
        <v>292</v>
      </c>
      <c r="B294" s="31" t="s">
        <v>356</v>
      </c>
      <c r="C294" s="37" t="s">
        <v>357</v>
      </c>
      <c r="D294" s="31" t="s">
        <v>358</v>
      </c>
      <c r="E294" s="33"/>
      <c r="F294" s="40">
        <v>20</v>
      </c>
      <c r="G294" s="40" t="s">
        <v>608</v>
      </c>
      <c r="H294" s="31">
        <v>11</v>
      </c>
      <c r="I294" s="34" t="s">
        <v>610</v>
      </c>
      <c r="J294" s="34" t="s">
        <v>428</v>
      </c>
      <c r="K294" s="31" t="s">
        <v>371</v>
      </c>
      <c r="L294" s="35" t="s">
        <v>372</v>
      </c>
      <c r="M294" s="43" t="s">
        <v>64</v>
      </c>
    </row>
    <row r="295" spans="1:14" s="31" customFormat="1" ht="38.25" x14ac:dyDescent="0.2">
      <c r="A295" s="31">
        <v>293</v>
      </c>
      <c r="B295" s="31" t="s">
        <v>356</v>
      </c>
      <c r="C295" s="37" t="s">
        <v>357</v>
      </c>
      <c r="D295" s="31" t="s">
        <v>358</v>
      </c>
      <c r="E295" s="33"/>
      <c r="F295" s="40">
        <v>20</v>
      </c>
      <c r="G295" s="40" t="s">
        <v>608</v>
      </c>
      <c r="H295" s="31">
        <v>15</v>
      </c>
      <c r="I295" s="34" t="s">
        <v>611</v>
      </c>
      <c r="J295" s="34" t="s">
        <v>388</v>
      </c>
      <c r="K295" s="31" t="s">
        <v>363</v>
      </c>
      <c r="L295" s="35" t="s">
        <v>364</v>
      </c>
      <c r="M295" s="43" t="s">
        <v>64</v>
      </c>
    </row>
    <row r="296" spans="1:14" s="31" customFormat="1" ht="25.5" x14ac:dyDescent="0.2">
      <c r="A296" s="31">
        <v>294</v>
      </c>
      <c r="B296" s="31" t="s">
        <v>356</v>
      </c>
      <c r="C296" s="37" t="s">
        <v>357</v>
      </c>
      <c r="D296" s="31" t="s">
        <v>358</v>
      </c>
      <c r="E296" s="33"/>
      <c r="F296" s="40">
        <v>20</v>
      </c>
      <c r="G296" s="40" t="s">
        <v>612</v>
      </c>
      <c r="H296" s="31">
        <v>17</v>
      </c>
      <c r="I296" s="34" t="s">
        <v>580</v>
      </c>
      <c r="J296" s="34" t="s">
        <v>549</v>
      </c>
      <c r="K296" s="31" t="s">
        <v>371</v>
      </c>
      <c r="L296" s="35" t="s">
        <v>372</v>
      </c>
      <c r="M296" s="44" t="s">
        <v>941</v>
      </c>
      <c r="N296" s="31" t="s">
        <v>1338</v>
      </c>
    </row>
    <row r="297" spans="1:14" s="31" customFormat="1" ht="63.75" x14ac:dyDescent="0.2">
      <c r="A297" s="31">
        <v>295</v>
      </c>
      <c r="B297" s="31" t="s">
        <v>356</v>
      </c>
      <c r="C297" s="37" t="s">
        <v>357</v>
      </c>
      <c r="D297" s="31" t="s">
        <v>358</v>
      </c>
      <c r="E297" s="33"/>
      <c r="F297" s="40">
        <v>20</v>
      </c>
      <c r="G297" s="40" t="s">
        <v>612</v>
      </c>
      <c r="H297" s="31">
        <v>19</v>
      </c>
      <c r="I297" s="34" t="s">
        <v>939</v>
      </c>
      <c r="J297" s="34" t="s">
        <v>940</v>
      </c>
      <c r="K297" s="31" t="s">
        <v>371</v>
      </c>
      <c r="L297" s="35" t="s">
        <v>372</v>
      </c>
      <c r="M297" s="43" t="s">
        <v>64</v>
      </c>
    </row>
    <row r="298" spans="1:14" s="31" customFormat="1" ht="38.25" x14ac:dyDescent="0.2">
      <c r="A298" s="31">
        <v>296</v>
      </c>
      <c r="B298" s="31" t="s">
        <v>356</v>
      </c>
      <c r="C298" s="37" t="s">
        <v>357</v>
      </c>
      <c r="D298" s="31" t="s">
        <v>358</v>
      </c>
      <c r="E298" s="33"/>
      <c r="F298" s="40">
        <v>21</v>
      </c>
      <c r="G298" s="40" t="s">
        <v>613</v>
      </c>
      <c r="H298" s="31">
        <v>2</v>
      </c>
      <c r="I298" s="34" t="s">
        <v>614</v>
      </c>
      <c r="J298" s="34" t="s">
        <v>615</v>
      </c>
      <c r="K298" s="31" t="s">
        <v>371</v>
      </c>
      <c r="L298" s="35" t="s">
        <v>372</v>
      </c>
      <c r="M298" s="43" t="s">
        <v>64</v>
      </c>
    </row>
    <row r="299" spans="1:14" s="31" customFormat="1" ht="38.25" x14ac:dyDescent="0.2">
      <c r="A299" s="31">
        <v>297</v>
      </c>
      <c r="B299" s="31" t="s">
        <v>356</v>
      </c>
      <c r="C299" s="37" t="s">
        <v>357</v>
      </c>
      <c r="D299" s="31" t="s">
        <v>358</v>
      </c>
      <c r="E299" s="33"/>
      <c r="F299" s="40">
        <v>21</v>
      </c>
      <c r="G299" s="40" t="s">
        <v>616</v>
      </c>
      <c r="H299" s="31">
        <v>6</v>
      </c>
      <c r="I299" s="34" t="s">
        <v>617</v>
      </c>
      <c r="J299" s="34" t="s">
        <v>618</v>
      </c>
      <c r="K299" s="31" t="s">
        <v>363</v>
      </c>
      <c r="L299" s="35" t="s">
        <v>364</v>
      </c>
      <c r="M299" s="43" t="s">
        <v>64</v>
      </c>
    </row>
    <row r="300" spans="1:14" s="31" customFormat="1" ht="38.25" x14ac:dyDescent="0.2">
      <c r="A300" s="31">
        <v>298</v>
      </c>
      <c r="B300" s="31" t="s">
        <v>356</v>
      </c>
      <c r="C300" s="37" t="s">
        <v>357</v>
      </c>
      <c r="D300" s="31" t="s">
        <v>358</v>
      </c>
      <c r="E300" s="33"/>
      <c r="F300" s="40">
        <v>21</v>
      </c>
      <c r="G300" s="40" t="s">
        <v>619</v>
      </c>
      <c r="H300" s="31">
        <v>10</v>
      </c>
      <c r="I300" s="34" t="s">
        <v>620</v>
      </c>
      <c r="J300" s="34" t="s">
        <v>621</v>
      </c>
      <c r="K300" s="31" t="s">
        <v>371</v>
      </c>
      <c r="L300" s="35" t="s">
        <v>372</v>
      </c>
      <c r="M300" s="44" t="s">
        <v>941</v>
      </c>
      <c r="N300" s="31" t="s">
        <v>955</v>
      </c>
    </row>
    <row r="301" spans="1:14" s="31" customFormat="1" ht="63.75" x14ac:dyDescent="0.2">
      <c r="A301" s="31">
        <v>299</v>
      </c>
      <c r="B301" s="31" t="s">
        <v>356</v>
      </c>
      <c r="C301" s="37" t="s">
        <v>357</v>
      </c>
      <c r="D301" s="31" t="s">
        <v>358</v>
      </c>
      <c r="E301" s="33"/>
      <c r="F301" s="40">
        <v>21</v>
      </c>
      <c r="G301" s="40" t="s">
        <v>619</v>
      </c>
      <c r="H301" s="31">
        <v>11</v>
      </c>
      <c r="I301" s="34" t="s">
        <v>585</v>
      </c>
      <c r="J301" s="34" t="s">
        <v>622</v>
      </c>
      <c r="K301" s="31" t="s">
        <v>371</v>
      </c>
      <c r="L301" s="35" t="s">
        <v>372</v>
      </c>
      <c r="M301" s="44" t="s">
        <v>941</v>
      </c>
      <c r="N301" s="31" t="s">
        <v>954</v>
      </c>
    </row>
    <row r="302" spans="1:14" s="31" customFormat="1" ht="76.5" x14ac:dyDescent="0.2">
      <c r="A302" s="31">
        <v>300</v>
      </c>
      <c r="B302" s="31" t="s">
        <v>356</v>
      </c>
      <c r="C302" s="37" t="s">
        <v>357</v>
      </c>
      <c r="D302" s="31" t="s">
        <v>358</v>
      </c>
      <c r="E302" s="33"/>
      <c r="F302" s="40">
        <v>21</v>
      </c>
      <c r="G302" s="40" t="s">
        <v>619</v>
      </c>
      <c r="H302" s="31">
        <v>11</v>
      </c>
      <c r="I302" s="34" t="s">
        <v>623</v>
      </c>
      <c r="J302" s="34" t="s">
        <v>428</v>
      </c>
      <c r="K302" s="31" t="s">
        <v>371</v>
      </c>
      <c r="L302" s="35" t="s">
        <v>372</v>
      </c>
      <c r="M302" s="43" t="s">
        <v>64</v>
      </c>
    </row>
    <row r="303" spans="1:14" s="31" customFormat="1" ht="63.75" x14ac:dyDescent="0.2">
      <c r="A303" s="31">
        <v>301</v>
      </c>
      <c r="B303" s="31" t="s">
        <v>356</v>
      </c>
      <c r="C303" s="37" t="s">
        <v>357</v>
      </c>
      <c r="D303" s="31" t="s">
        <v>358</v>
      </c>
      <c r="E303" s="33"/>
      <c r="F303" s="40">
        <v>21</v>
      </c>
      <c r="G303" s="40" t="s">
        <v>619</v>
      </c>
      <c r="H303" s="31">
        <v>13</v>
      </c>
      <c r="I303" s="34" t="s">
        <v>624</v>
      </c>
      <c r="J303" s="34" t="s">
        <v>625</v>
      </c>
      <c r="K303" s="31" t="s">
        <v>371</v>
      </c>
      <c r="L303" s="35" t="s">
        <v>372</v>
      </c>
      <c r="M303" s="44" t="s">
        <v>941</v>
      </c>
      <c r="N303" s="31" t="s">
        <v>953</v>
      </c>
    </row>
    <row r="304" spans="1:14" ht="38.25" x14ac:dyDescent="0.2">
      <c r="A304">
        <v>302</v>
      </c>
      <c r="B304" t="s">
        <v>356</v>
      </c>
      <c r="C304" s="23" t="s">
        <v>357</v>
      </c>
      <c r="D304" t="s">
        <v>358</v>
      </c>
      <c r="F304" s="17">
        <v>21</v>
      </c>
      <c r="G304" s="17" t="s">
        <v>619</v>
      </c>
      <c r="H304">
        <v>13</v>
      </c>
      <c r="I304" s="15" t="s">
        <v>626</v>
      </c>
      <c r="J304" s="15" t="s">
        <v>388</v>
      </c>
      <c r="K304" t="s">
        <v>363</v>
      </c>
      <c r="L304" s="16" t="s">
        <v>364</v>
      </c>
      <c r="M304" s="52" t="s">
        <v>64</v>
      </c>
    </row>
    <row r="305" spans="1:14" ht="25.5" x14ac:dyDescent="0.2">
      <c r="A305">
        <v>303</v>
      </c>
      <c r="B305" t="s">
        <v>356</v>
      </c>
      <c r="C305" s="23" t="s">
        <v>357</v>
      </c>
      <c r="D305" t="s">
        <v>358</v>
      </c>
      <c r="F305" s="17">
        <v>21</v>
      </c>
      <c r="G305" s="17" t="s">
        <v>619</v>
      </c>
      <c r="H305">
        <v>14</v>
      </c>
      <c r="I305" s="15" t="s">
        <v>627</v>
      </c>
      <c r="J305" s="15" t="s">
        <v>628</v>
      </c>
      <c r="K305" t="s">
        <v>371</v>
      </c>
      <c r="L305" s="16" t="s">
        <v>372</v>
      </c>
      <c r="M305" s="52" t="s">
        <v>64</v>
      </c>
    </row>
    <row r="306" spans="1:14" ht="191.25" x14ac:dyDescent="0.2">
      <c r="A306">
        <v>304</v>
      </c>
      <c r="B306" t="s">
        <v>356</v>
      </c>
      <c r="C306" s="23" t="s">
        <v>357</v>
      </c>
      <c r="D306" t="s">
        <v>358</v>
      </c>
      <c r="F306" s="17">
        <v>21</v>
      </c>
      <c r="G306">
        <v>16.3</v>
      </c>
      <c r="H306">
        <v>16</v>
      </c>
      <c r="I306" s="15" t="s">
        <v>629</v>
      </c>
      <c r="J306" s="15" t="s">
        <v>630</v>
      </c>
      <c r="K306" t="s">
        <v>371</v>
      </c>
      <c r="L306" s="16" t="s">
        <v>372</v>
      </c>
      <c r="M306" s="52" t="s">
        <v>64</v>
      </c>
    </row>
    <row r="307" spans="1:14" ht="51" x14ac:dyDescent="0.2">
      <c r="A307">
        <v>305</v>
      </c>
      <c r="B307" t="s">
        <v>356</v>
      </c>
      <c r="C307" s="23" t="s">
        <v>357</v>
      </c>
      <c r="D307" t="s">
        <v>358</v>
      </c>
      <c r="F307" s="17">
        <v>22</v>
      </c>
      <c r="G307" s="17" t="s">
        <v>631</v>
      </c>
      <c r="H307">
        <v>1</v>
      </c>
      <c r="I307" s="15" t="s">
        <v>632</v>
      </c>
      <c r="J307" s="15" t="s">
        <v>633</v>
      </c>
      <c r="K307" t="s">
        <v>371</v>
      </c>
      <c r="L307" s="16" t="s">
        <v>372</v>
      </c>
      <c r="M307" s="52" t="s">
        <v>64</v>
      </c>
    </row>
    <row r="308" spans="1:14" ht="38.25" x14ac:dyDescent="0.2">
      <c r="A308">
        <v>306</v>
      </c>
      <c r="B308" t="s">
        <v>356</v>
      </c>
      <c r="C308" s="23" t="s">
        <v>357</v>
      </c>
      <c r="D308" t="s">
        <v>358</v>
      </c>
      <c r="F308" s="17">
        <v>22</v>
      </c>
      <c r="G308" s="17" t="s">
        <v>631</v>
      </c>
      <c r="H308">
        <v>2</v>
      </c>
      <c r="I308" s="15" t="s">
        <v>601</v>
      </c>
      <c r="J308" s="15" t="s">
        <v>956</v>
      </c>
      <c r="K308" t="s">
        <v>371</v>
      </c>
      <c r="L308" s="16" t="s">
        <v>372</v>
      </c>
      <c r="M308" s="44" t="s">
        <v>941</v>
      </c>
      <c r="N308" s="31" t="s">
        <v>1338</v>
      </c>
    </row>
    <row r="309" spans="1:14" ht="38.25" x14ac:dyDescent="0.2">
      <c r="A309">
        <v>307</v>
      </c>
      <c r="B309" t="s">
        <v>356</v>
      </c>
      <c r="C309" s="23" t="s">
        <v>357</v>
      </c>
      <c r="D309" t="s">
        <v>358</v>
      </c>
      <c r="F309" s="17">
        <v>22</v>
      </c>
      <c r="G309" s="17" t="s">
        <v>631</v>
      </c>
      <c r="H309">
        <v>9</v>
      </c>
      <c r="I309" s="15" t="s">
        <v>634</v>
      </c>
      <c r="J309" s="15" t="s">
        <v>635</v>
      </c>
      <c r="K309" t="s">
        <v>363</v>
      </c>
      <c r="L309" s="16" t="s">
        <v>364</v>
      </c>
      <c r="M309" s="52" t="s">
        <v>64</v>
      </c>
    </row>
    <row r="310" spans="1:14" ht="63.75" x14ac:dyDescent="0.2">
      <c r="A310">
        <v>308</v>
      </c>
      <c r="B310" t="s">
        <v>356</v>
      </c>
      <c r="C310" s="23" t="s">
        <v>357</v>
      </c>
      <c r="D310" t="s">
        <v>358</v>
      </c>
      <c r="F310" s="17">
        <v>22</v>
      </c>
      <c r="G310" s="17" t="s">
        <v>631</v>
      </c>
      <c r="H310">
        <v>9</v>
      </c>
      <c r="I310" s="15" t="s">
        <v>636</v>
      </c>
      <c r="J310" s="15" t="s">
        <v>637</v>
      </c>
      <c r="K310" t="s">
        <v>363</v>
      </c>
      <c r="L310" s="16" t="s">
        <v>364</v>
      </c>
      <c r="M310" s="52" t="s">
        <v>64</v>
      </c>
    </row>
    <row r="311" spans="1:14" ht="38.25" x14ac:dyDescent="0.2">
      <c r="A311">
        <v>309</v>
      </c>
      <c r="B311" t="s">
        <v>356</v>
      </c>
      <c r="C311" s="23" t="s">
        <v>357</v>
      </c>
      <c r="D311" t="s">
        <v>358</v>
      </c>
      <c r="F311" s="17">
        <v>22</v>
      </c>
      <c r="G311" s="17" t="s">
        <v>631</v>
      </c>
      <c r="H311">
        <v>9</v>
      </c>
      <c r="I311" s="15" t="s">
        <v>607</v>
      </c>
      <c r="J311" s="15" t="s">
        <v>388</v>
      </c>
      <c r="K311" t="s">
        <v>363</v>
      </c>
      <c r="L311" s="16" t="s">
        <v>364</v>
      </c>
      <c r="M311" s="52" t="s">
        <v>64</v>
      </c>
    </row>
    <row r="312" spans="1:14" ht="38.25" x14ac:dyDescent="0.2">
      <c r="A312">
        <v>310</v>
      </c>
      <c r="B312" t="s">
        <v>356</v>
      </c>
      <c r="C312" s="23" t="s">
        <v>357</v>
      </c>
      <c r="D312" t="s">
        <v>358</v>
      </c>
      <c r="F312" s="17">
        <v>22</v>
      </c>
      <c r="G312" s="17" t="s">
        <v>638</v>
      </c>
      <c r="H312">
        <v>11</v>
      </c>
      <c r="I312" s="15" t="s">
        <v>580</v>
      </c>
      <c r="J312" s="15" t="s">
        <v>639</v>
      </c>
      <c r="K312" t="s">
        <v>371</v>
      </c>
      <c r="L312" s="16" t="s">
        <v>372</v>
      </c>
      <c r="M312" s="44" t="s">
        <v>941</v>
      </c>
      <c r="N312" s="31" t="s">
        <v>1338</v>
      </c>
    </row>
    <row r="313" spans="1:14" ht="51" x14ac:dyDescent="0.2">
      <c r="A313">
        <v>311</v>
      </c>
      <c r="B313" t="s">
        <v>356</v>
      </c>
      <c r="C313" s="23" t="s">
        <v>357</v>
      </c>
      <c r="D313" t="s">
        <v>358</v>
      </c>
      <c r="F313" s="17">
        <v>22</v>
      </c>
      <c r="G313" s="17" t="s">
        <v>638</v>
      </c>
      <c r="H313">
        <v>13</v>
      </c>
      <c r="I313" s="15" t="s">
        <v>640</v>
      </c>
      <c r="J313" s="15" t="s">
        <v>641</v>
      </c>
      <c r="K313" t="s">
        <v>371</v>
      </c>
      <c r="L313" s="16" t="s">
        <v>372</v>
      </c>
      <c r="M313" s="52" t="s">
        <v>64</v>
      </c>
    </row>
    <row r="314" spans="1:14" ht="63.75" x14ac:dyDescent="0.2">
      <c r="A314">
        <v>312</v>
      </c>
      <c r="B314" t="s">
        <v>356</v>
      </c>
      <c r="C314" s="23" t="s">
        <v>357</v>
      </c>
      <c r="D314" t="s">
        <v>358</v>
      </c>
      <c r="F314" s="17">
        <v>22</v>
      </c>
      <c r="G314" s="17" t="s">
        <v>642</v>
      </c>
      <c r="H314">
        <v>15</v>
      </c>
      <c r="I314" s="15" t="s">
        <v>957</v>
      </c>
      <c r="J314" s="15" t="s">
        <v>643</v>
      </c>
      <c r="K314" t="s">
        <v>371</v>
      </c>
      <c r="L314" s="16" t="s">
        <v>372</v>
      </c>
      <c r="M314" s="44" t="s">
        <v>941</v>
      </c>
      <c r="N314" s="59" t="s">
        <v>958</v>
      </c>
    </row>
    <row r="315" spans="1:14" s="46" customFormat="1" ht="76.5" x14ac:dyDescent="0.2">
      <c r="A315" s="46">
        <v>313</v>
      </c>
      <c r="B315" s="46" t="s">
        <v>356</v>
      </c>
      <c r="C315" s="47" t="s">
        <v>357</v>
      </c>
      <c r="D315" s="46" t="s">
        <v>358</v>
      </c>
      <c r="E315" s="48"/>
      <c r="F315" s="49">
        <v>22</v>
      </c>
      <c r="G315" s="49" t="s">
        <v>642</v>
      </c>
      <c r="H315" s="46">
        <v>15</v>
      </c>
      <c r="I315" s="50" t="s">
        <v>623</v>
      </c>
      <c r="J315" s="50" t="s">
        <v>428</v>
      </c>
      <c r="K315" s="46" t="s">
        <v>371</v>
      </c>
      <c r="L315" s="51" t="s">
        <v>372</v>
      </c>
      <c r="M315" s="52" t="s">
        <v>64</v>
      </c>
    </row>
    <row r="316" spans="1:14" ht="38.25" x14ac:dyDescent="0.2">
      <c r="A316">
        <v>314</v>
      </c>
      <c r="B316" t="s">
        <v>356</v>
      </c>
      <c r="C316" s="23" t="s">
        <v>357</v>
      </c>
      <c r="D316" t="s">
        <v>358</v>
      </c>
      <c r="F316" s="17">
        <v>22</v>
      </c>
      <c r="G316" s="17" t="s">
        <v>642</v>
      </c>
      <c r="H316">
        <v>15</v>
      </c>
      <c r="I316" s="15" t="s">
        <v>644</v>
      </c>
      <c r="J316" s="15" t="s">
        <v>645</v>
      </c>
      <c r="K316" t="s">
        <v>371</v>
      </c>
      <c r="L316" s="16" t="s">
        <v>372</v>
      </c>
      <c r="M316" s="44" t="s">
        <v>941</v>
      </c>
      <c r="N316" s="59" t="s">
        <v>959</v>
      </c>
    </row>
    <row r="317" spans="1:14" ht="63.75" x14ac:dyDescent="0.2">
      <c r="A317">
        <v>315</v>
      </c>
      <c r="B317" t="s">
        <v>356</v>
      </c>
      <c r="C317" s="23" t="s">
        <v>357</v>
      </c>
      <c r="D317" t="s">
        <v>358</v>
      </c>
      <c r="F317" s="17">
        <v>22</v>
      </c>
      <c r="G317" s="17" t="s">
        <v>642</v>
      </c>
      <c r="H317">
        <v>17</v>
      </c>
      <c r="I317" s="15" t="s">
        <v>646</v>
      </c>
      <c r="J317" s="15" t="s">
        <v>647</v>
      </c>
      <c r="K317" t="s">
        <v>371</v>
      </c>
      <c r="L317" s="16" t="s">
        <v>372</v>
      </c>
      <c r="M317" s="44" t="s">
        <v>941</v>
      </c>
      <c r="N317" s="59" t="s">
        <v>960</v>
      </c>
    </row>
    <row r="318" spans="1:14" ht="38.25" x14ac:dyDescent="0.2">
      <c r="A318">
        <v>316</v>
      </c>
      <c r="B318" t="s">
        <v>356</v>
      </c>
      <c r="C318" s="23" t="s">
        <v>357</v>
      </c>
      <c r="D318" t="s">
        <v>358</v>
      </c>
      <c r="F318" s="17">
        <v>22</v>
      </c>
      <c r="G318" s="17" t="s">
        <v>642</v>
      </c>
      <c r="H318">
        <v>17</v>
      </c>
      <c r="I318" s="15" t="s">
        <v>648</v>
      </c>
      <c r="J318" s="15" t="s">
        <v>388</v>
      </c>
      <c r="K318" t="s">
        <v>363</v>
      </c>
      <c r="L318" s="16" t="s">
        <v>364</v>
      </c>
      <c r="M318" s="52" t="s">
        <v>64</v>
      </c>
    </row>
    <row r="319" spans="1:14" ht="25.5" x14ac:dyDescent="0.2">
      <c r="A319">
        <v>317</v>
      </c>
      <c r="B319" t="s">
        <v>356</v>
      </c>
      <c r="C319" s="23" t="s">
        <v>357</v>
      </c>
      <c r="D319" t="s">
        <v>358</v>
      </c>
      <c r="F319" s="17">
        <v>22</v>
      </c>
      <c r="G319" s="17" t="s">
        <v>642</v>
      </c>
      <c r="H319">
        <v>18</v>
      </c>
      <c r="I319" s="15" t="s">
        <v>649</v>
      </c>
      <c r="J319" s="15" t="s">
        <v>650</v>
      </c>
      <c r="K319" t="s">
        <v>371</v>
      </c>
      <c r="L319" s="16" t="s">
        <v>372</v>
      </c>
      <c r="M319" s="44" t="s">
        <v>941</v>
      </c>
      <c r="N319" s="31" t="s">
        <v>1338</v>
      </c>
    </row>
    <row r="320" spans="1:14" ht="191.25" x14ac:dyDescent="0.2">
      <c r="A320">
        <v>318</v>
      </c>
      <c r="B320" t="s">
        <v>356</v>
      </c>
      <c r="C320" s="23" t="s">
        <v>357</v>
      </c>
      <c r="D320" t="s">
        <v>358</v>
      </c>
      <c r="F320" s="17">
        <v>22</v>
      </c>
      <c r="G320">
        <v>16.399999999999999</v>
      </c>
      <c r="H320">
        <v>20</v>
      </c>
      <c r="I320" s="15" t="s">
        <v>651</v>
      </c>
      <c r="J320" s="15" t="s">
        <v>652</v>
      </c>
      <c r="K320" t="s">
        <v>371</v>
      </c>
      <c r="L320" s="16" t="s">
        <v>372</v>
      </c>
      <c r="M320" s="52" t="s">
        <v>64</v>
      </c>
    </row>
    <row r="321" spans="1:14" ht="51" x14ac:dyDescent="0.2">
      <c r="A321">
        <v>319</v>
      </c>
      <c r="B321" t="s">
        <v>356</v>
      </c>
      <c r="C321" s="23" t="s">
        <v>357</v>
      </c>
      <c r="D321" t="s">
        <v>358</v>
      </c>
      <c r="F321" s="17">
        <v>23</v>
      </c>
      <c r="G321" s="17" t="s">
        <v>653</v>
      </c>
      <c r="H321">
        <v>1</v>
      </c>
      <c r="I321" s="15" t="s">
        <v>654</v>
      </c>
      <c r="J321" s="15" t="s">
        <v>606</v>
      </c>
      <c r="K321" t="s">
        <v>363</v>
      </c>
      <c r="L321" s="16" t="s">
        <v>364</v>
      </c>
      <c r="M321" s="52" t="s">
        <v>64</v>
      </c>
    </row>
    <row r="322" spans="1:14" ht="38.25" x14ac:dyDescent="0.2">
      <c r="A322">
        <v>320</v>
      </c>
      <c r="B322" t="s">
        <v>356</v>
      </c>
      <c r="C322" s="23" t="s">
        <v>357</v>
      </c>
      <c r="D322" t="s">
        <v>358</v>
      </c>
      <c r="F322" s="17">
        <v>23</v>
      </c>
      <c r="G322" s="17" t="s">
        <v>653</v>
      </c>
      <c r="H322">
        <v>2</v>
      </c>
      <c r="I322" s="15" t="s">
        <v>607</v>
      </c>
      <c r="J322" s="15" t="s">
        <v>388</v>
      </c>
      <c r="K322" t="s">
        <v>363</v>
      </c>
      <c r="L322" s="16" t="s">
        <v>364</v>
      </c>
      <c r="M322" s="52" t="s">
        <v>64</v>
      </c>
    </row>
    <row r="323" spans="1:14" ht="51" x14ac:dyDescent="0.2">
      <c r="A323">
        <v>321</v>
      </c>
      <c r="B323" t="s">
        <v>356</v>
      </c>
      <c r="C323" s="23" t="s">
        <v>357</v>
      </c>
      <c r="D323" t="s">
        <v>358</v>
      </c>
      <c r="F323" s="17">
        <v>23</v>
      </c>
      <c r="G323" s="17" t="s">
        <v>655</v>
      </c>
      <c r="H323">
        <v>3</v>
      </c>
      <c r="I323" s="15" t="s">
        <v>656</v>
      </c>
      <c r="J323" s="15" t="s">
        <v>657</v>
      </c>
      <c r="K323" t="s">
        <v>371</v>
      </c>
      <c r="L323" s="16" t="s">
        <v>372</v>
      </c>
      <c r="M323" s="44" t="s">
        <v>941</v>
      </c>
      <c r="N323" s="59" t="s">
        <v>959</v>
      </c>
    </row>
    <row r="324" spans="1:14" ht="38.25" x14ac:dyDescent="0.2">
      <c r="A324">
        <v>322</v>
      </c>
      <c r="B324" t="s">
        <v>356</v>
      </c>
      <c r="C324" s="23" t="s">
        <v>357</v>
      </c>
      <c r="D324" t="s">
        <v>358</v>
      </c>
      <c r="F324" s="17">
        <v>23</v>
      </c>
      <c r="G324" s="17" t="s">
        <v>655</v>
      </c>
      <c r="H324">
        <v>4</v>
      </c>
      <c r="I324" s="15" t="s">
        <v>658</v>
      </c>
      <c r="J324" s="15" t="s">
        <v>659</v>
      </c>
      <c r="K324" t="s">
        <v>371</v>
      </c>
      <c r="L324" s="16" t="s">
        <v>372</v>
      </c>
      <c r="M324" s="44" t="s">
        <v>941</v>
      </c>
      <c r="N324" s="31" t="s">
        <v>1338</v>
      </c>
    </row>
    <row r="325" spans="1:14" ht="38.25" x14ac:dyDescent="0.2">
      <c r="A325">
        <v>323</v>
      </c>
      <c r="B325" t="s">
        <v>356</v>
      </c>
      <c r="C325" s="23" t="s">
        <v>357</v>
      </c>
      <c r="D325" t="s">
        <v>358</v>
      </c>
      <c r="F325" s="17">
        <v>23</v>
      </c>
      <c r="G325" s="17" t="s">
        <v>655</v>
      </c>
      <c r="H325">
        <v>11</v>
      </c>
      <c r="I325" s="15" t="s">
        <v>660</v>
      </c>
      <c r="J325" s="15" t="s">
        <v>388</v>
      </c>
      <c r="K325" t="s">
        <v>363</v>
      </c>
      <c r="L325" s="16" t="s">
        <v>364</v>
      </c>
      <c r="M325" s="52" t="s">
        <v>64</v>
      </c>
    </row>
    <row r="326" spans="1:14" ht="38.25" x14ac:dyDescent="0.2">
      <c r="A326">
        <v>324</v>
      </c>
      <c r="B326" t="s">
        <v>356</v>
      </c>
      <c r="C326" s="23" t="s">
        <v>357</v>
      </c>
      <c r="D326" t="s">
        <v>358</v>
      </c>
      <c r="F326" s="17">
        <v>23</v>
      </c>
      <c r="G326" s="17" t="s">
        <v>655</v>
      </c>
      <c r="H326">
        <v>14</v>
      </c>
      <c r="I326" s="15" t="s">
        <v>661</v>
      </c>
      <c r="J326" s="15" t="s">
        <v>388</v>
      </c>
      <c r="K326" t="s">
        <v>363</v>
      </c>
      <c r="L326" s="16" t="s">
        <v>364</v>
      </c>
      <c r="M326" s="52" t="s">
        <v>64</v>
      </c>
    </row>
    <row r="327" spans="1:14" ht="38.25" x14ac:dyDescent="0.2">
      <c r="A327">
        <v>325</v>
      </c>
      <c r="B327" t="s">
        <v>356</v>
      </c>
      <c r="C327" s="23" t="s">
        <v>357</v>
      </c>
      <c r="D327" t="s">
        <v>358</v>
      </c>
      <c r="F327" s="17">
        <v>23</v>
      </c>
      <c r="G327" s="17" t="s">
        <v>655</v>
      </c>
      <c r="H327">
        <v>14</v>
      </c>
      <c r="I327" s="15" t="s">
        <v>662</v>
      </c>
      <c r="J327" s="15" t="s">
        <v>388</v>
      </c>
      <c r="K327" t="s">
        <v>363</v>
      </c>
      <c r="L327" s="16" t="s">
        <v>364</v>
      </c>
      <c r="M327" s="52" t="s">
        <v>64</v>
      </c>
    </row>
    <row r="328" spans="1:14" ht="25.5" x14ac:dyDescent="0.2">
      <c r="A328">
        <v>326</v>
      </c>
      <c r="B328" t="s">
        <v>356</v>
      </c>
      <c r="C328" s="23" t="s">
        <v>357</v>
      </c>
      <c r="D328" t="s">
        <v>358</v>
      </c>
      <c r="F328" s="17">
        <v>23</v>
      </c>
      <c r="G328" s="17" t="s">
        <v>663</v>
      </c>
      <c r="H328">
        <v>16</v>
      </c>
      <c r="I328" s="15" t="s">
        <v>664</v>
      </c>
      <c r="J328" s="15" t="s">
        <v>665</v>
      </c>
      <c r="K328" t="s">
        <v>371</v>
      </c>
      <c r="L328" s="16" t="s">
        <v>372</v>
      </c>
      <c r="M328" s="44" t="s">
        <v>941</v>
      </c>
      <c r="N328" s="31" t="s">
        <v>1338</v>
      </c>
    </row>
    <row r="329" spans="1:14" ht="25.5" x14ac:dyDescent="0.2">
      <c r="A329">
        <v>327</v>
      </c>
      <c r="B329" t="s">
        <v>356</v>
      </c>
      <c r="C329" s="23" t="s">
        <v>357</v>
      </c>
      <c r="D329" t="s">
        <v>358</v>
      </c>
      <c r="F329" s="17">
        <v>23</v>
      </c>
      <c r="G329" s="17" t="s">
        <v>663</v>
      </c>
      <c r="H329">
        <v>16</v>
      </c>
      <c r="I329" s="15" t="s">
        <v>666</v>
      </c>
      <c r="J329" s="15" t="s">
        <v>665</v>
      </c>
      <c r="K329" t="s">
        <v>371</v>
      </c>
      <c r="L329" s="16" t="s">
        <v>372</v>
      </c>
      <c r="M329" s="44" t="s">
        <v>941</v>
      </c>
      <c r="N329" s="31" t="s">
        <v>1338</v>
      </c>
    </row>
    <row r="330" spans="1:14" ht="63.75" x14ac:dyDescent="0.2">
      <c r="A330">
        <v>328</v>
      </c>
      <c r="B330" t="s">
        <v>356</v>
      </c>
      <c r="C330" s="23" t="s">
        <v>357</v>
      </c>
      <c r="D330" t="s">
        <v>358</v>
      </c>
      <c r="F330" s="17">
        <v>23</v>
      </c>
      <c r="G330" s="17" t="s">
        <v>663</v>
      </c>
      <c r="H330">
        <v>20</v>
      </c>
      <c r="I330" s="15" t="s">
        <v>667</v>
      </c>
      <c r="J330" s="15" t="s">
        <v>668</v>
      </c>
      <c r="K330" t="s">
        <v>371</v>
      </c>
      <c r="L330" s="16" t="s">
        <v>372</v>
      </c>
      <c r="M330" s="52" t="s">
        <v>64</v>
      </c>
      <c r="N330" t="s">
        <v>1340</v>
      </c>
    </row>
    <row r="331" spans="1:14" ht="63.75" x14ac:dyDescent="0.2">
      <c r="A331">
        <v>329</v>
      </c>
      <c r="B331" t="s">
        <v>356</v>
      </c>
      <c r="C331" s="23" t="s">
        <v>357</v>
      </c>
      <c r="D331" t="s">
        <v>358</v>
      </c>
      <c r="F331" s="17">
        <v>23</v>
      </c>
      <c r="G331" s="17" t="s">
        <v>663</v>
      </c>
      <c r="H331">
        <v>21</v>
      </c>
      <c r="I331" s="15" t="s">
        <v>667</v>
      </c>
      <c r="J331" s="15" t="s">
        <v>668</v>
      </c>
      <c r="K331" t="s">
        <v>371</v>
      </c>
      <c r="L331" s="16" t="s">
        <v>372</v>
      </c>
      <c r="M331" s="52" t="s">
        <v>64</v>
      </c>
    </row>
    <row r="332" spans="1:14" ht="76.5" x14ac:dyDescent="0.2">
      <c r="A332">
        <v>330</v>
      </c>
      <c r="B332" t="s">
        <v>356</v>
      </c>
      <c r="C332" s="23" t="s">
        <v>357</v>
      </c>
      <c r="D332" t="s">
        <v>358</v>
      </c>
      <c r="F332" s="17">
        <v>23</v>
      </c>
      <c r="G332" s="17" t="s">
        <v>663</v>
      </c>
      <c r="H332">
        <v>21</v>
      </c>
      <c r="I332" s="15" t="s">
        <v>669</v>
      </c>
      <c r="J332" s="15" t="s">
        <v>670</v>
      </c>
      <c r="K332" t="s">
        <v>371</v>
      </c>
      <c r="L332" s="16" t="s">
        <v>372</v>
      </c>
      <c r="M332" s="52" t="s">
        <v>64</v>
      </c>
    </row>
    <row r="333" spans="1:14" ht="25.5" x14ac:dyDescent="0.2">
      <c r="A333">
        <v>331</v>
      </c>
      <c r="B333" t="s">
        <v>356</v>
      </c>
      <c r="C333" s="23" t="s">
        <v>357</v>
      </c>
      <c r="D333" t="s">
        <v>358</v>
      </c>
      <c r="F333" s="17">
        <v>24</v>
      </c>
      <c r="G333" s="17" t="s">
        <v>671</v>
      </c>
      <c r="H333">
        <v>3</v>
      </c>
      <c r="I333" s="15" t="s">
        <v>672</v>
      </c>
      <c r="J333" s="15" t="s">
        <v>673</v>
      </c>
      <c r="K333" t="s">
        <v>371</v>
      </c>
      <c r="L333" s="16" t="s">
        <v>364</v>
      </c>
      <c r="M333" s="52" t="s">
        <v>64</v>
      </c>
    </row>
    <row r="334" spans="1:14" ht="38.25" x14ac:dyDescent="0.2">
      <c r="A334">
        <v>332</v>
      </c>
      <c r="B334" t="s">
        <v>356</v>
      </c>
      <c r="C334" s="23" t="s">
        <v>357</v>
      </c>
      <c r="D334" t="s">
        <v>358</v>
      </c>
      <c r="F334" s="17">
        <v>24</v>
      </c>
      <c r="G334" s="17" t="s">
        <v>671</v>
      </c>
      <c r="H334">
        <v>3</v>
      </c>
      <c r="I334" s="15" t="s">
        <v>672</v>
      </c>
      <c r="J334" s="15" t="s">
        <v>674</v>
      </c>
      <c r="K334" t="s">
        <v>371</v>
      </c>
      <c r="L334" s="16" t="s">
        <v>372</v>
      </c>
      <c r="M334" s="44" t="s">
        <v>941</v>
      </c>
      <c r="N334" s="31" t="s">
        <v>1338</v>
      </c>
    </row>
    <row r="335" spans="1:14" ht="63.75" x14ac:dyDescent="0.2">
      <c r="A335">
        <v>333</v>
      </c>
      <c r="B335" t="s">
        <v>356</v>
      </c>
      <c r="C335" s="23" t="s">
        <v>357</v>
      </c>
      <c r="D335" t="s">
        <v>358</v>
      </c>
      <c r="F335" s="17">
        <v>24</v>
      </c>
      <c r="G335" s="17" t="s">
        <v>671</v>
      </c>
      <c r="H335">
        <v>3</v>
      </c>
      <c r="I335" s="15" t="s">
        <v>961</v>
      </c>
      <c r="J335" s="15" t="s">
        <v>675</v>
      </c>
      <c r="K335" t="s">
        <v>371</v>
      </c>
      <c r="L335" s="16" t="s">
        <v>372</v>
      </c>
      <c r="M335" s="44" t="s">
        <v>941</v>
      </c>
      <c r="N335" s="59" t="s">
        <v>962</v>
      </c>
    </row>
    <row r="336" spans="1:14" ht="38.25" x14ac:dyDescent="0.2">
      <c r="A336">
        <v>334</v>
      </c>
      <c r="B336" t="s">
        <v>356</v>
      </c>
      <c r="C336" s="23" t="s">
        <v>357</v>
      </c>
      <c r="D336" t="s">
        <v>358</v>
      </c>
      <c r="F336" s="17">
        <v>24</v>
      </c>
      <c r="G336" s="17" t="s">
        <v>671</v>
      </c>
      <c r="H336">
        <v>4</v>
      </c>
      <c r="I336" s="15" t="s">
        <v>676</v>
      </c>
      <c r="J336" s="15" t="s">
        <v>428</v>
      </c>
      <c r="K336" t="s">
        <v>371</v>
      </c>
      <c r="L336" s="16" t="s">
        <v>372</v>
      </c>
      <c r="M336" s="52" t="s">
        <v>64</v>
      </c>
    </row>
    <row r="337" spans="1:14" ht="38.25" x14ac:dyDescent="0.2">
      <c r="A337">
        <v>335</v>
      </c>
      <c r="B337" t="s">
        <v>356</v>
      </c>
      <c r="C337" s="23" t="s">
        <v>357</v>
      </c>
      <c r="D337" t="s">
        <v>358</v>
      </c>
      <c r="F337" s="17">
        <v>24</v>
      </c>
      <c r="G337" s="17" t="s">
        <v>677</v>
      </c>
      <c r="H337">
        <v>10</v>
      </c>
      <c r="I337" s="15" t="s">
        <v>678</v>
      </c>
      <c r="J337" s="15" t="s">
        <v>679</v>
      </c>
      <c r="K337" t="s">
        <v>371</v>
      </c>
      <c r="L337" s="16" t="s">
        <v>372</v>
      </c>
      <c r="M337" s="44" t="s">
        <v>941</v>
      </c>
      <c r="N337" s="59" t="s">
        <v>963</v>
      </c>
    </row>
    <row r="338" spans="1:14" ht="63.75" x14ac:dyDescent="0.2">
      <c r="A338">
        <v>336</v>
      </c>
      <c r="B338" t="s">
        <v>356</v>
      </c>
      <c r="C338" s="23" t="s">
        <v>357</v>
      </c>
      <c r="D338" t="s">
        <v>358</v>
      </c>
      <c r="F338" s="17">
        <v>24</v>
      </c>
      <c r="G338" s="17" t="s">
        <v>677</v>
      </c>
      <c r="H338">
        <v>11</v>
      </c>
      <c r="I338" s="15" t="s">
        <v>585</v>
      </c>
      <c r="J338" s="15" t="s">
        <v>680</v>
      </c>
      <c r="K338" t="s">
        <v>371</v>
      </c>
      <c r="L338" s="16" t="s">
        <v>372</v>
      </c>
      <c r="M338" s="44" t="s">
        <v>941</v>
      </c>
      <c r="N338" s="59" t="s">
        <v>964</v>
      </c>
    </row>
    <row r="339" spans="1:14" ht="76.5" x14ac:dyDescent="0.2">
      <c r="A339">
        <v>337</v>
      </c>
      <c r="B339" t="s">
        <v>356</v>
      </c>
      <c r="C339" s="23" t="s">
        <v>357</v>
      </c>
      <c r="D339" t="s">
        <v>358</v>
      </c>
      <c r="F339" s="17">
        <v>24</v>
      </c>
      <c r="G339" s="17" t="s">
        <v>677</v>
      </c>
      <c r="H339">
        <v>11</v>
      </c>
      <c r="I339" s="15" t="s">
        <v>623</v>
      </c>
      <c r="J339" s="15" t="s">
        <v>428</v>
      </c>
      <c r="K339" t="s">
        <v>371</v>
      </c>
      <c r="L339" s="16" t="s">
        <v>372</v>
      </c>
      <c r="M339" s="52" t="s">
        <v>64</v>
      </c>
    </row>
    <row r="340" spans="1:14" ht="63.75" x14ac:dyDescent="0.2">
      <c r="A340">
        <v>338</v>
      </c>
      <c r="B340" t="s">
        <v>356</v>
      </c>
      <c r="C340" s="23" t="s">
        <v>357</v>
      </c>
      <c r="D340" t="s">
        <v>358</v>
      </c>
      <c r="F340" s="17">
        <v>24</v>
      </c>
      <c r="G340" s="17" t="s">
        <v>677</v>
      </c>
      <c r="H340">
        <v>13</v>
      </c>
      <c r="I340" s="15" t="s">
        <v>681</v>
      </c>
      <c r="J340" s="15" t="s">
        <v>682</v>
      </c>
      <c r="K340" t="s">
        <v>371</v>
      </c>
      <c r="L340" s="16" t="s">
        <v>372</v>
      </c>
      <c r="M340" s="44" t="s">
        <v>941</v>
      </c>
      <c r="N340" s="59" t="s">
        <v>965</v>
      </c>
    </row>
    <row r="341" spans="1:14" s="46" customFormat="1" ht="38.25" x14ac:dyDescent="0.2">
      <c r="A341" s="46">
        <v>339</v>
      </c>
      <c r="B341" s="46" t="s">
        <v>356</v>
      </c>
      <c r="C341" s="47" t="s">
        <v>357</v>
      </c>
      <c r="D341" s="46" t="s">
        <v>358</v>
      </c>
      <c r="E341" s="48"/>
      <c r="F341" s="49">
        <v>24</v>
      </c>
      <c r="G341" s="49" t="s">
        <v>677</v>
      </c>
      <c r="H341" s="46">
        <v>13</v>
      </c>
      <c r="I341" s="50" t="s">
        <v>683</v>
      </c>
      <c r="J341" s="50" t="s">
        <v>388</v>
      </c>
      <c r="K341" s="46" t="s">
        <v>363</v>
      </c>
      <c r="L341" s="51" t="s">
        <v>364</v>
      </c>
      <c r="M341" s="52" t="s">
        <v>64</v>
      </c>
    </row>
    <row r="342" spans="1:14" ht="25.5" x14ac:dyDescent="0.2">
      <c r="A342">
        <v>340</v>
      </c>
      <c r="B342" t="s">
        <v>356</v>
      </c>
      <c r="C342" s="23" t="s">
        <v>357</v>
      </c>
      <c r="D342" t="s">
        <v>358</v>
      </c>
      <c r="F342" s="17">
        <v>24</v>
      </c>
      <c r="G342" s="17" t="s">
        <v>677</v>
      </c>
      <c r="H342">
        <v>14</v>
      </c>
      <c r="I342" s="15" t="s">
        <v>684</v>
      </c>
      <c r="J342" s="15" t="s">
        <v>685</v>
      </c>
      <c r="K342" t="s">
        <v>371</v>
      </c>
      <c r="L342" s="16" t="s">
        <v>372</v>
      </c>
      <c r="M342" s="44" t="s">
        <v>941</v>
      </c>
      <c r="N342" s="31" t="s">
        <v>1338</v>
      </c>
    </row>
    <row r="343" spans="1:14" ht="140.25" x14ac:dyDescent="0.2">
      <c r="A343" s="60">
        <v>341</v>
      </c>
      <c r="B343" t="s">
        <v>356</v>
      </c>
      <c r="C343" s="23" t="s">
        <v>357</v>
      </c>
      <c r="D343" t="s">
        <v>358</v>
      </c>
      <c r="F343" s="17">
        <v>24</v>
      </c>
      <c r="G343" s="17">
        <v>17.100000000000001</v>
      </c>
      <c r="H343">
        <v>16</v>
      </c>
      <c r="I343" s="15" t="s">
        <v>686</v>
      </c>
      <c r="J343" s="15" t="s">
        <v>687</v>
      </c>
      <c r="K343" t="s">
        <v>371</v>
      </c>
      <c r="L343" s="16" t="s">
        <v>372</v>
      </c>
      <c r="M343" s="44" t="s">
        <v>941</v>
      </c>
      <c r="N343" t="s">
        <v>970</v>
      </c>
    </row>
    <row r="344" spans="1:14" ht="153" x14ac:dyDescent="0.2">
      <c r="A344">
        <v>342</v>
      </c>
      <c r="B344" t="s">
        <v>356</v>
      </c>
      <c r="C344" s="23" t="s">
        <v>357</v>
      </c>
      <c r="D344" t="s">
        <v>358</v>
      </c>
      <c r="F344" s="17">
        <v>24</v>
      </c>
      <c r="G344">
        <v>17.100000000000001</v>
      </c>
      <c r="H344">
        <v>17</v>
      </c>
      <c r="I344" s="15" t="s">
        <v>688</v>
      </c>
      <c r="J344" s="15" t="s">
        <v>689</v>
      </c>
      <c r="K344" t="s">
        <v>371</v>
      </c>
      <c r="L344" s="16" t="s">
        <v>372</v>
      </c>
      <c r="M344" s="52" t="s">
        <v>64</v>
      </c>
    </row>
    <row r="345" spans="1:14" ht="63.75" x14ac:dyDescent="0.2">
      <c r="A345">
        <v>343</v>
      </c>
      <c r="B345" t="s">
        <v>356</v>
      </c>
      <c r="C345" s="23" t="s">
        <v>357</v>
      </c>
      <c r="D345" t="s">
        <v>358</v>
      </c>
      <c r="F345" s="17">
        <v>24</v>
      </c>
      <c r="G345" s="17" t="s">
        <v>690</v>
      </c>
      <c r="H345">
        <v>20</v>
      </c>
      <c r="I345" s="15" t="s">
        <v>691</v>
      </c>
      <c r="J345" s="15" t="s">
        <v>692</v>
      </c>
      <c r="K345" t="s">
        <v>371</v>
      </c>
      <c r="L345" s="16" t="s">
        <v>372</v>
      </c>
      <c r="M345" s="52" t="s">
        <v>64</v>
      </c>
    </row>
    <row r="346" spans="1:14" ht="38.25" x14ac:dyDescent="0.2">
      <c r="A346">
        <v>344</v>
      </c>
      <c r="B346" t="s">
        <v>356</v>
      </c>
      <c r="C346" s="23" t="s">
        <v>357</v>
      </c>
      <c r="D346" t="s">
        <v>358</v>
      </c>
      <c r="F346" s="17">
        <v>24</v>
      </c>
      <c r="G346" s="17" t="s">
        <v>690</v>
      </c>
      <c r="H346">
        <v>20</v>
      </c>
      <c r="I346" s="15" t="s">
        <v>693</v>
      </c>
      <c r="J346" s="15" t="s">
        <v>694</v>
      </c>
      <c r="K346" t="s">
        <v>363</v>
      </c>
      <c r="L346" s="16" t="s">
        <v>364</v>
      </c>
      <c r="M346" s="52" t="s">
        <v>64</v>
      </c>
    </row>
    <row r="347" spans="1:14" ht="38.25" x14ac:dyDescent="0.2">
      <c r="A347">
        <v>345</v>
      </c>
      <c r="B347" t="s">
        <v>356</v>
      </c>
      <c r="C347" s="23" t="s">
        <v>357</v>
      </c>
      <c r="D347" t="s">
        <v>358</v>
      </c>
      <c r="F347" s="17">
        <v>24</v>
      </c>
      <c r="G347" s="17" t="s">
        <v>690</v>
      </c>
      <c r="H347">
        <v>21</v>
      </c>
      <c r="I347" s="15" t="s">
        <v>607</v>
      </c>
      <c r="J347" s="15" t="s">
        <v>388</v>
      </c>
      <c r="K347" t="s">
        <v>363</v>
      </c>
      <c r="L347" s="16" t="s">
        <v>364</v>
      </c>
      <c r="M347" s="52" t="s">
        <v>64</v>
      </c>
    </row>
    <row r="348" spans="1:14" ht="51" x14ac:dyDescent="0.2">
      <c r="A348">
        <v>346</v>
      </c>
      <c r="B348" t="s">
        <v>356</v>
      </c>
      <c r="C348" s="23" t="s">
        <v>357</v>
      </c>
      <c r="D348" t="s">
        <v>358</v>
      </c>
      <c r="F348" s="17">
        <v>24</v>
      </c>
      <c r="G348" s="17" t="s">
        <v>695</v>
      </c>
      <c r="H348">
        <v>22</v>
      </c>
      <c r="I348" s="15" t="s">
        <v>696</v>
      </c>
      <c r="J348" s="15" t="s">
        <v>697</v>
      </c>
      <c r="K348" t="s">
        <v>371</v>
      </c>
      <c r="L348" s="16" t="s">
        <v>372</v>
      </c>
      <c r="M348" s="60" t="s">
        <v>941</v>
      </c>
      <c r="N348" s="59" t="s">
        <v>963</v>
      </c>
    </row>
    <row r="349" spans="1:14" ht="38.25" x14ac:dyDescent="0.2">
      <c r="A349">
        <v>347</v>
      </c>
      <c r="B349" t="s">
        <v>356</v>
      </c>
      <c r="C349" s="23" t="s">
        <v>357</v>
      </c>
      <c r="D349" t="s">
        <v>358</v>
      </c>
      <c r="F349" s="17">
        <v>24</v>
      </c>
      <c r="G349" s="17" t="s">
        <v>695</v>
      </c>
      <c r="H349">
        <v>23</v>
      </c>
      <c r="I349" s="15" t="s">
        <v>698</v>
      </c>
      <c r="J349" s="15" t="s">
        <v>699</v>
      </c>
      <c r="K349" t="s">
        <v>371</v>
      </c>
      <c r="L349" s="16" t="s">
        <v>372</v>
      </c>
      <c r="M349" s="60" t="s">
        <v>941</v>
      </c>
      <c r="N349" s="31" t="s">
        <v>1338</v>
      </c>
    </row>
    <row r="350" spans="1:14" ht="102" x14ac:dyDescent="0.2">
      <c r="A350">
        <v>348</v>
      </c>
      <c r="B350" t="s">
        <v>356</v>
      </c>
      <c r="C350" s="23" t="s">
        <v>357</v>
      </c>
      <c r="D350" t="s">
        <v>358</v>
      </c>
      <c r="F350" s="17">
        <v>25</v>
      </c>
      <c r="G350" s="17" t="s">
        <v>695</v>
      </c>
      <c r="H350">
        <v>4</v>
      </c>
      <c r="I350" s="15" t="s">
        <v>700</v>
      </c>
      <c r="J350" s="15" t="s">
        <v>701</v>
      </c>
      <c r="K350" t="s">
        <v>371</v>
      </c>
      <c r="L350" s="16" t="s">
        <v>372</v>
      </c>
      <c r="M350" s="52" t="s">
        <v>64</v>
      </c>
    </row>
    <row r="351" spans="1:14" ht="38.25" x14ac:dyDescent="0.2">
      <c r="A351">
        <v>349</v>
      </c>
      <c r="B351" t="s">
        <v>356</v>
      </c>
      <c r="C351" s="23" t="s">
        <v>357</v>
      </c>
      <c r="D351" t="s">
        <v>358</v>
      </c>
      <c r="F351" s="17">
        <v>25</v>
      </c>
      <c r="G351" s="17" t="s">
        <v>695</v>
      </c>
      <c r="H351">
        <v>6</v>
      </c>
      <c r="I351" s="15" t="s">
        <v>702</v>
      </c>
      <c r="J351" s="15" t="s">
        <v>703</v>
      </c>
      <c r="K351" t="s">
        <v>363</v>
      </c>
      <c r="L351" s="16" t="s">
        <v>364</v>
      </c>
      <c r="M351" s="52" t="s">
        <v>64</v>
      </c>
    </row>
    <row r="352" spans="1:14" ht="38.25" x14ac:dyDescent="0.2">
      <c r="A352">
        <v>350</v>
      </c>
      <c r="B352" t="s">
        <v>356</v>
      </c>
      <c r="C352" s="23" t="s">
        <v>357</v>
      </c>
      <c r="D352" t="s">
        <v>358</v>
      </c>
      <c r="F352" s="17">
        <v>25</v>
      </c>
      <c r="G352" s="17" t="s">
        <v>695</v>
      </c>
      <c r="H352">
        <v>6</v>
      </c>
      <c r="I352" s="15" t="s">
        <v>607</v>
      </c>
      <c r="J352" s="15" t="s">
        <v>388</v>
      </c>
      <c r="K352" t="s">
        <v>363</v>
      </c>
      <c r="L352" s="16" t="s">
        <v>364</v>
      </c>
      <c r="M352" s="52" t="s">
        <v>64</v>
      </c>
    </row>
    <row r="353" spans="1:14" ht="38.25" x14ac:dyDescent="0.2">
      <c r="A353">
        <v>351</v>
      </c>
      <c r="B353" t="s">
        <v>356</v>
      </c>
      <c r="C353" s="23" t="s">
        <v>357</v>
      </c>
      <c r="D353" t="s">
        <v>358</v>
      </c>
      <c r="F353" s="17">
        <v>25</v>
      </c>
      <c r="G353" s="17" t="s">
        <v>704</v>
      </c>
      <c r="H353">
        <v>12</v>
      </c>
      <c r="I353" s="15" t="s">
        <v>580</v>
      </c>
      <c r="J353" s="15" t="s">
        <v>705</v>
      </c>
      <c r="K353" t="s">
        <v>371</v>
      </c>
      <c r="L353" s="16" t="s">
        <v>372</v>
      </c>
      <c r="M353" s="60" t="s">
        <v>941</v>
      </c>
      <c r="N353" s="31" t="s">
        <v>1338</v>
      </c>
    </row>
    <row r="354" spans="1:14" ht="63.75" x14ac:dyDescent="0.2">
      <c r="A354">
        <v>352</v>
      </c>
      <c r="B354" t="s">
        <v>356</v>
      </c>
      <c r="C354" s="23" t="s">
        <v>357</v>
      </c>
      <c r="D354" t="s">
        <v>358</v>
      </c>
      <c r="F354" s="17">
        <v>25</v>
      </c>
      <c r="G354" s="17" t="s">
        <v>704</v>
      </c>
      <c r="H354">
        <v>14</v>
      </c>
      <c r="I354" s="15" t="s">
        <v>706</v>
      </c>
      <c r="J354" s="15" t="s">
        <v>707</v>
      </c>
      <c r="K354" t="s">
        <v>371</v>
      </c>
      <c r="L354" s="16" t="s">
        <v>372</v>
      </c>
      <c r="M354" s="52" t="s">
        <v>64</v>
      </c>
    </row>
    <row r="355" spans="1:14" ht="76.5" x14ac:dyDescent="0.2">
      <c r="A355">
        <v>353</v>
      </c>
      <c r="B355" t="s">
        <v>356</v>
      </c>
      <c r="C355" s="23" t="s">
        <v>357</v>
      </c>
      <c r="D355" t="s">
        <v>358</v>
      </c>
      <c r="F355" s="17">
        <v>25</v>
      </c>
      <c r="G355" s="17" t="s">
        <v>708</v>
      </c>
      <c r="H355">
        <v>16</v>
      </c>
      <c r="I355" s="15" t="s">
        <v>709</v>
      </c>
      <c r="J355" s="15" t="s">
        <v>710</v>
      </c>
      <c r="K355" t="s">
        <v>371</v>
      </c>
      <c r="L355" s="16" t="s">
        <v>372</v>
      </c>
      <c r="M355" s="52" t="s">
        <v>64</v>
      </c>
    </row>
    <row r="356" spans="1:14" ht="38.25" x14ac:dyDescent="0.2">
      <c r="A356">
        <v>354</v>
      </c>
      <c r="B356" t="s">
        <v>356</v>
      </c>
      <c r="C356" s="23" t="s">
        <v>357</v>
      </c>
      <c r="D356" t="s">
        <v>358</v>
      </c>
      <c r="F356" s="17">
        <v>25</v>
      </c>
      <c r="G356" s="17" t="s">
        <v>711</v>
      </c>
      <c r="H356">
        <v>22</v>
      </c>
      <c r="I356" s="15" t="s">
        <v>712</v>
      </c>
      <c r="J356" s="15" t="s">
        <v>428</v>
      </c>
      <c r="K356" t="s">
        <v>371</v>
      </c>
      <c r="L356" s="16" t="s">
        <v>372</v>
      </c>
      <c r="M356" s="52" t="s">
        <v>64</v>
      </c>
    </row>
    <row r="357" spans="1:14" ht="38.25" x14ac:dyDescent="0.2">
      <c r="A357">
        <v>355</v>
      </c>
      <c r="B357" t="s">
        <v>356</v>
      </c>
      <c r="C357" s="23" t="s">
        <v>357</v>
      </c>
      <c r="D357" t="s">
        <v>358</v>
      </c>
      <c r="F357" s="17">
        <v>25</v>
      </c>
      <c r="G357" s="17" t="s">
        <v>713</v>
      </c>
      <c r="H357">
        <v>23</v>
      </c>
      <c r="I357" s="15" t="s">
        <v>714</v>
      </c>
      <c r="J357" s="15" t="s">
        <v>715</v>
      </c>
      <c r="K357" t="s">
        <v>371</v>
      </c>
      <c r="L357" s="16" t="s">
        <v>372</v>
      </c>
      <c r="M357" s="52" t="s">
        <v>64</v>
      </c>
    </row>
    <row r="358" spans="1:14" ht="63.75" x14ac:dyDescent="0.2">
      <c r="A358">
        <v>356</v>
      </c>
      <c r="B358" t="s">
        <v>356</v>
      </c>
      <c r="C358" s="23" t="s">
        <v>357</v>
      </c>
      <c r="D358" t="s">
        <v>358</v>
      </c>
      <c r="F358" s="17">
        <v>25</v>
      </c>
      <c r="G358" s="17" t="s">
        <v>713</v>
      </c>
      <c r="H358">
        <v>24</v>
      </c>
      <c r="I358" s="15" t="s">
        <v>585</v>
      </c>
      <c r="J358" s="15" t="s">
        <v>716</v>
      </c>
      <c r="K358" t="s">
        <v>371</v>
      </c>
      <c r="L358" s="16" t="s">
        <v>372</v>
      </c>
      <c r="M358" s="60" t="s">
        <v>941</v>
      </c>
      <c r="N358" s="59" t="s">
        <v>964</v>
      </c>
    </row>
    <row r="359" spans="1:14" ht="76.5" x14ac:dyDescent="0.2">
      <c r="A359">
        <v>357</v>
      </c>
      <c r="B359" t="s">
        <v>356</v>
      </c>
      <c r="C359" s="23" t="s">
        <v>357</v>
      </c>
      <c r="D359" t="s">
        <v>358</v>
      </c>
      <c r="F359" s="17">
        <v>25</v>
      </c>
      <c r="G359" s="17" t="s">
        <v>713</v>
      </c>
      <c r="H359">
        <v>24</v>
      </c>
      <c r="I359" s="15" t="s">
        <v>623</v>
      </c>
      <c r="J359" s="15" t="s">
        <v>428</v>
      </c>
      <c r="K359" t="s">
        <v>371</v>
      </c>
      <c r="L359" s="16" t="s">
        <v>372</v>
      </c>
      <c r="M359" s="52" t="s">
        <v>64</v>
      </c>
    </row>
    <row r="360" spans="1:14" ht="63.75" x14ac:dyDescent="0.2">
      <c r="A360">
        <v>358</v>
      </c>
      <c r="B360" t="s">
        <v>356</v>
      </c>
      <c r="C360" s="23" t="s">
        <v>357</v>
      </c>
      <c r="D360" t="s">
        <v>358</v>
      </c>
      <c r="F360" s="17">
        <v>25</v>
      </c>
      <c r="G360" s="17" t="s">
        <v>713</v>
      </c>
      <c r="H360">
        <v>26</v>
      </c>
      <c r="I360" s="15" t="s">
        <v>717</v>
      </c>
      <c r="J360" s="15" t="s">
        <v>718</v>
      </c>
      <c r="K360" t="s">
        <v>371</v>
      </c>
      <c r="L360" s="16" t="s">
        <v>372</v>
      </c>
      <c r="M360" s="60" t="s">
        <v>941</v>
      </c>
      <c r="N360" s="59" t="s">
        <v>965</v>
      </c>
    </row>
    <row r="361" spans="1:14" ht="38.25" x14ac:dyDescent="0.2">
      <c r="A361">
        <v>359</v>
      </c>
      <c r="B361" t="s">
        <v>356</v>
      </c>
      <c r="C361" s="23" t="s">
        <v>357</v>
      </c>
      <c r="D361" t="s">
        <v>358</v>
      </c>
      <c r="F361" s="17">
        <v>25</v>
      </c>
      <c r="G361" s="17" t="s">
        <v>713</v>
      </c>
      <c r="H361">
        <v>26</v>
      </c>
      <c r="I361" s="15" t="s">
        <v>719</v>
      </c>
      <c r="J361" s="15" t="s">
        <v>388</v>
      </c>
      <c r="K361" t="s">
        <v>363</v>
      </c>
      <c r="L361" s="16" t="s">
        <v>364</v>
      </c>
      <c r="M361" s="52" t="s">
        <v>64</v>
      </c>
    </row>
    <row r="362" spans="1:14" ht="25.5" x14ac:dyDescent="0.2">
      <c r="A362">
        <v>360</v>
      </c>
      <c r="B362" t="s">
        <v>356</v>
      </c>
      <c r="C362" s="23" t="s">
        <v>357</v>
      </c>
      <c r="D362" t="s">
        <v>358</v>
      </c>
      <c r="F362" s="17">
        <v>25</v>
      </c>
      <c r="G362" s="17" t="s">
        <v>713</v>
      </c>
      <c r="H362">
        <v>27</v>
      </c>
      <c r="I362" s="15" t="s">
        <v>720</v>
      </c>
      <c r="J362" s="15" t="s">
        <v>721</v>
      </c>
      <c r="K362" t="s">
        <v>371</v>
      </c>
      <c r="L362" s="16" t="s">
        <v>372</v>
      </c>
      <c r="M362" s="60" t="s">
        <v>941</v>
      </c>
      <c r="N362" s="31" t="s">
        <v>1338</v>
      </c>
    </row>
    <row r="363" spans="1:14" ht="153" x14ac:dyDescent="0.2">
      <c r="A363" s="60">
        <v>361</v>
      </c>
      <c r="B363" t="s">
        <v>356</v>
      </c>
      <c r="C363" s="23" t="s">
        <v>357</v>
      </c>
      <c r="D363" t="s">
        <v>358</v>
      </c>
      <c r="F363" s="17">
        <v>25</v>
      </c>
      <c r="G363" s="17">
        <v>17.2</v>
      </c>
      <c r="H363">
        <v>28</v>
      </c>
      <c r="I363" s="15" t="s">
        <v>722</v>
      </c>
      <c r="J363" s="15" t="s">
        <v>723</v>
      </c>
      <c r="K363" t="s">
        <v>371</v>
      </c>
      <c r="L363" s="16" t="s">
        <v>372</v>
      </c>
      <c r="M363" s="60" t="s">
        <v>941</v>
      </c>
      <c r="N363" t="s">
        <v>970</v>
      </c>
    </row>
    <row r="364" spans="1:14" ht="153" x14ac:dyDescent="0.2">
      <c r="A364">
        <v>362</v>
      </c>
      <c r="B364" t="s">
        <v>356</v>
      </c>
      <c r="C364" s="23" t="s">
        <v>357</v>
      </c>
      <c r="D364" t="s">
        <v>358</v>
      </c>
      <c r="F364" s="17">
        <v>25</v>
      </c>
      <c r="G364">
        <v>17.2</v>
      </c>
      <c r="H364">
        <v>29</v>
      </c>
      <c r="I364" s="15" t="s">
        <v>724</v>
      </c>
      <c r="J364" s="15" t="s">
        <v>725</v>
      </c>
      <c r="K364" t="s">
        <v>371</v>
      </c>
      <c r="L364" s="16" t="s">
        <v>372</v>
      </c>
      <c r="M364" s="52" t="s">
        <v>64</v>
      </c>
    </row>
    <row r="365" spans="1:14" ht="51" x14ac:dyDescent="0.2">
      <c r="A365">
        <v>363</v>
      </c>
      <c r="B365" t="s">
        <v>356</v>
      </c>
      <c r="C365" s="23" t="s">
        <v>357</v>
      </c>
      <c r="D365" t="s">
        <v>358</v>
      </c>
      <c r="F365" s="17">
        <v>26</v>
      </c>
      <c r="G365" s="17" t="s">
        <v>726</v>
      </c>
      <c r="H365">
        <v>3</v>
      </c>
      <c r="I365" s="15" t="s">
        <v>727</v>
      </c>
      <c r="J365" s="15" t="s">
        <v>728</v>
      </c>
      <c r="K365" t="s">
        <v>371</v>
      </c>
      <c r="L365" s="16" t="s">
        <v>372</v>
      </c>
      <c r="M365" s="52" t="s">
        <v>64</v>
      </c>
    </row>
    <row r="366" spans="1:14" ht="38.25" x14ac:dyDescent="0.2">
      <c r="A366">
        <v>364</v>
      </c>
      <c r="B366" t="s">
        <v>356</v>
      </c>
      <c r="C366" s="23" t="s">
        <v>357</v>
      </c>
      <c r="D366" t="s">
        <v>358</v>
      </c>
      <c r="F366" s="17">
        <v>26</v>
      </c>
      <c r="G366" s="17" t="s">
        <v>726</v>
      </c>
      <c r="H366">
        <v>4</v>
      </c>
      <c r="I366" s="15" t="s">
        <v>729</v>
      </c>
      <c r="J366" s="15" t="s">
        <v>730</v>
      </c>
      <c r="K366" t="s">
        <v>363</v>
      </c>
      <c r="L366" s="16" t="s">
        <v>364</v>
      </c>
      <c r="M366" s="52" t="s">
        <v>64</v>
      </c>
    </row>
    <row r="367" spans="1:14" ht="38.25" x14ac:dyDescent="0.2">
      <c r="A367">
        <v>365</v>
      </c>
      <c r="B367" t="s">
        <v>356</v>
      </c>
      <c r="C367" s="23" t="s">
        <v>357</v>
      </c>
      <c r="D367" t="s">
        <v>358</v>
      </c>
      <c r="F367" s="17">
        <v>26</v>
      </c>
      <c r="G367" s="17" t="s">
        <v>726</v>
      </c>
      <c r="H367">
        <v>4</v>
      </c>
      <c r="I367" s="15" t="s">
        <v>607</v>
      </c>
      <c r="J367" s="15" t="s">
        <v>388</v>
      </c>
      <c r="K367" t="s">
        <v>363</v>
      </c>
      <c r="L367" s="16" t="s">
        <v>364</v>
      </c>
      <c r="M367" s="52" t="s">
        <v>64</v>
      </c>
    </row>
    <row r="368" spans="1:14" ht="51" x14ac:dyDescent="0.2">
      <c r="A368">
        <v>366</v>
      </c>
      <c r="B368" t="s">
        <v>356</v>
      </c>
      <c r="C368" s="23" t="s">
        <v>357</v>
      </c>
      <c r="D368" t="s">
        <v>358</v>
      </c>
      <c r="F368" s="17">
        <v>26</v>
      </c>
      <c r="G368" s="17" t="s">
        <v>731</v>
      </c>
      <c r="H368">
        <v>3</v>
      </c>
      <c r="I368" s="15" t="s">
        <v>968</v>
      </c>
      <c r="J368" s="15" t="s">
        <v>732</v>
      </c>
      <c r="K368" t="s">
        <v>371</v>
      </c>
      <c r="L368" s="16" t="s">
        <v>372</v>
      </c>
      <c r="M368" s="60" t="s">
        <v>941</v>
      </c>
      <c r="N368" s="59" t="s">
        <v>963</v>
      </c>
    </row>
    <row r="369" spans="1:14" ht="38.25" x14ac:dyDescent="0.2">
      <c r="A369">
        <v>367</v>
      </c>
      <c r="B369" t="s">
        <v>356</v>
      </c>
      <c r="C369" s="23" t="s">
        <v>357</v>
      </c>
      <c r="D369" t="s">
        <v>358</v>
      </c>
      <c r="F369" s="17">
        <v>26</v>
      </c>
      <c r="G369" s="17" t="s">
        <v>731</v>
      </c>
      <c r="H369">
        <v>3</v>
      </c>
      <c r="I369" s="15" t="s">
        <v>698</v>
      </c>
      <c r="J369" s="15" t="s">
        <v>733</v>
      </c>
      <c r="K369" t="s">
        <v>371</v>
      </c>
      <c r="L369" s="16" t="s">
        <v>372</v>
      </c>
      <c r="M369" s="60" t="s">
        <v>941</v>
      </c>
      <c r="N369" s="31" t="s">
        <v>1338</v>
      </c>
    </row>
    <row r="370" spans="1:14" ht="38.25" x14ac:dyDescent="0.2">
      <c r="A370">
        <v>368</v>
      </c>
      <c r="B370" t="s">
        <v>356</v>
      </c>
      <c r="C370" s="23" t="s">
        <v>357</v>
      </c>
      <c r="D370" t="s">
        <v>358</v>
      </c>
      <c r="F370" s="17">
        <v>26</v>
      </c>
      <c r="G370" s="17" t="s">
        <v>731</v>
      </c>
      <c r="H370">
        <v>14</v>
      </c>
      <c r="I370" s="15" t="s">
        <v>734</v>
      </c>
      <c r="J370" s="15" t="s">
        <v>735</v>
      </c>
      <c r="K370" t="s">
        <v>363</v>
      </c>
      <c r="L370" s="16" t="s">
        <v>364</v>
      </c>
      <c r="M370" s="52" t="s">
        <v>64</v>
      </c>
    </row>
    <row r="371" spans="1:14" ht="38.25" x14ac:dyDescent="0.2">
      <c r="A371">
        <v>369</v>
      </c>
      <c r="B371" t="s">
        <v>356</v>
      </c>
      <c r="C371" s="23" t="s">
        <v>357</v>
      </c>
      <c r="D371" t="s">
        <v>358</v>
      </c>
      <c r="F371" s="17">
        <v>26</v>
      </c>
      <c r="G371" s="17" t="s">
        <v>731</v>
      </c>
      <c r="H371">
        <v>14</v>
      </c>
      <c r="I371" s="15" t="s">
        <v>607</v>
      </c>
      <c r="J371" s="15" t="s">
        <v>388</v>
      </c>
      <c r="K371" t="s">
        <v>363</v>
      </c>
      <c r="L371" s="16" t="s">
        <v>364</v>
      </c>
      <c r="M371" s="52" t="s">
        <v>64</v>
      </c>
    </row>
    <row r="372" spans="1:14" ht="102" x14ac:dyDescent="0.2">
      <c r="A372">
        <v>370</v>
      </c>
      <c r="B372" t="s">
        <v>356</v>
      </c>
      <c r="C372" s="23" t="s">
        <v>357</v>
      </c>
      <c r="D372" t="s">
        <v>358</v>
      </c>
      <c r="F372" s="17">
        <v>26</v>
      </c>
      <c r="G372" s="17" t="s">
        <v>736</v>
      </c>
      <c r="H372">
        <v>21</v>
      </c>
      <c r="I372" s="15" t="s">
        <v>737</v>
      </c>
      <c r="J372" s="15" t="s">
        <v>738</v>
      </c>
      <c r="K372" t="s">
        <v>371</v>
      </c>
      <c r="L372" s="16" t="s">
        <v>372</v>
      </c>
      <c r="M372" s="52" t="s">
        <v>64</v>
      </c>
    </row>
    <row r="373" spans="1:14" ht="76.5" x14ac:dyDescent="0.2">
      <c r="A373">
        <v>371</v>
      </c>
      <c r="B373" t="s">
        <v>356</v>
      </c>
      <c r="C373" s="23" t="s">
        <v>357</v>
      </c>
      <c r="D373" t="s">
        <v>358</v>
      </c>
      <c r="F373" s="17">
        <v>27</v>
      </c>
      <c r="G373" s="17" t="s">
        <v>739</v>
      </c>
      <c r="H373">
        <v>1</v>
      </c>
      <c r="I373" s="15" t="s">
        <v>709</v>
      </c>
      <c r="J373" s="15" t="s">
        <v>710</v>
      </c>
      <c r="K373" t="s">
        <v>371</v>
      </c>
      <c r="L373" s="16" t="s">
        <v>372</v>
      </c>
      <c r="M373" s="52" t="s">
        <v>64</v>
      </c>
    </row>
    <row r="374" spans="1:14" ht="38.25" x14ac:dyDescent="0.2">
      <c r="A374">
        <v>372</v>
      </c>
      <c r="B374" t="s">
        <v>356</v>
      </c>
      <c r="C374" s="23" t="s">
        <v>357</v>
      </c>
      <c r="D374" t="s">
        <v>358</v>
      </c>
      <c r="F374" s="17">
        <v>27</v>
      </c>
      <c r="G374" s="17" t="s">
        <v>740</v>
      </c>
      <c r="H374">
        <v>5</v>
      </c>
      <c r="I374" s="15" t="s">
        <v>741</v>
      </c>
      <c r="J374" s="15" t="s">
        <v>428</v>
      </c>
      <c r="K374" t="s">
        <v>371</v>
      </c>
      <c r="L374" s="16" t="s">
        <v>372</v>
      </c>
      <c r="M374" s="52" t="s">
        <v>64</v>
      </c>
    </row>
    <row r="375" spans="1:14" ht="38.25" x14ac:dyDescent="0.2">
      <c r="A375">
        <v>373</v>
      </c>
      <c r="B375" t="s">
        <v>356</v>
      </c>
      <c r="C375" s="23" t="s">
        <v>357</v>
      </c>
      <c r="D375" t="s">
        <v>358</v>
      </c>
      <c r="F375" s="17">
        <v>27</v>
      </c>
      <c r="G375" s="17" t="s">
        <v>742</v>
      </c>
      <c r="H375">
        <v>6</v>
      </c>
      <c r="I375" s="15" t="s">
        <v>743</v>
      </c>
      <c r="J375" s="15" t="s">
        <v>744</v>
      </c>
      <c r="K375" t="s">
        <v>371</v>
      </c>
      <c r="L375" s="16" t="s">
        <v>372</v>
      </c>
      <c r="M375" s="52" t="s">
        <v>64</v>
      </c>
    </row>
    <row r="376" spans="1:14" ht="63.75" x14ac:dyDescent="0.2">
      <c r="A376">
        <v>374</v>
      </c>
      <c r="B376" t="s">
        <v>356</v>
      </c>
      <c r="C376" s="23" t="s">
        <v>357</v>
      </c>
      <c r="D376" t="s">
        <v>358</v>
      </c>
      <c r="F376" s="17">
        <v>27</v>
      </c>
      <c r="G376" s="17" t="s">
        <v>742</v>
      </c>
      <c r="H376">
        <v>7</v>
      </c>
      <c r="I376" s="15" t="s">
        <v>585</v>
      </c>
      <c r="J376" s="15" t="s">
        <v>745</v>
      </c>
      <c r="K376" t="s">
        <v>371</v>
      </c>
      <c r="L376" s="16" t="s">
        <v>372</v>
      </c>
      <c r="M376" s="60" t="s">
        <v>941</v>
      </c>
      <c r="N376" s="59" t="s">
        <v>964</v>
      </c>
    </row>
    <row r="377" spans="1:14" ht="63.75" x14ac:dyDescent="0.2">
      <c r="A377">
        <v>375</v>
      </c>
      <c r="B377" t="s">
        <v>356</v>
      </c>
      <c r="C377" s="23" t="s">
        <v>357</v>
      </c>
      <c r="D377" t="s">
        <v>358</v>
      </c>
      <c r="F377" s="17">
        <v>27</v>
      </c>
      <c r="G377" s="17" t="s">
        <v>742</v>
      </c>
      <c r="H377">
        <v>9</v>
      </c>
      <c r="I377" s="15" t="s">
        <v>746</v>
      </c>
      <c r="J377" s="15" t="s">
        <v>747</v>
      </c>
      <c r="K377" t="s">
        <v>371</v>
      </c>
      <c r="L377" s="16" t="s">
        <v>372</v>
      </c>
      <c r="M377" s="60" t="s">
        <v>941</v>
      </c>
      <c r="N377" s="59" t="s">
        <v>963</v>
      </c>
    </row>
    <row r="378" spans="1:14" ht="38.25" x14ac:dyDescent="0.2">
      <c r="A378">
        <v>376</v>
      </c>
      <c r="B378" t="s">
        <v>356</v>
      </c>
      <c r="C378" s="23" t="s">
        <v>357</v>
      </c>
      <c r="D378" t="s">
        <v>358</v>
      </c>
      <c r="F378" s="17">
        <v>27</v>
      </c>
      <c r="G378" s="17" t="s">
        <v>742</v>
      </c>
      <c r="H378">
        <v>6</v>
      </c>
      <c r="I378" s="15" t="s">
        <v>748</v>
      </c>
      <c r="J378" s="15" t="s">
        <v>388</v>
      </c>
      <c r="K378" t="s">
        <v>363</v>
      </c>
      <c r="L378" s="16" t="s">
        <v>364</v>
      </c>
      <c r="M378" s="52" t="s">
        <v>64</v>
      </c>
    </row>
    <row r="379" spans="1:14" ht="25.5" x14ac:dyDescent="0.2">
      <c r="A379">
        <v>377</v>
      </c>
      <c r="B379" t="s">
        <v>356</v>
      </c>
      <c r="C379" s="23" t="s">
        <v>357</v>
      </c>
      <c r="D379" t="s">
        <v>358</v>
      </c>
      <c r="F379" s="17">
        <v>27</v>
      </c>
      <c r="G379" s="17" t="s">
        <v>742</v>
      </c>
      <c r="H379">
        <v>6</v>
      </c>
      <c r="I379" s="15" t="s">
        <v>749</v>
      </c>
      <c r="J379" s="15" t="s">
        <v>750</v>
      </c>
      <c r="K379" t="s">
        <v>371</v>
      </c>
      <c r="L379" s="16" t="s">
        <v>372</v>
      </c>
      <c r="M379" s="60" t="s">
        <v>941</v>
      </c>
      <c r="N379" s="31" t="s">
        <v>1338</v>
      </c>
    </row>
    <row r="380" spans="1:14" ht="127.5" x14ac:dyDescent="0.2">
      <c r="A380" s="60">
        <v>378</v>
      </c>
      <c r="B380" t="s">
        <v>356</v>
      </c>
      <c r="C380" s="23" t="s">
        <v>357</v>
      </c>
      <c r="D380" t="s">
        <v>358</v>
      </c>
      <c r="F380" s="17">
        <v>27</v>
      </c>
      <c r="G380" s="17">
        <v>17.3</v>
      </c>
      <c r="H380">
        <v>11</v>
      </c>
      <c r="I380" s="15" t="s">
        <v>751</v>
      </c>
      <c r="J380" s="15" t="s">
        <v>752</v>
      </c>
      <c r="K380" t="s">
        <v>371</v>
      </c>
      <c r="L380" s="16" t="s">
        <v>372</v>
      </c>
      <c r="M380" s="60" t="s">
        <v>941</v>
      </c>
      <c r="N380" t="s">
        <v>970</v>
      </c>
    </row>
    <row r="381" spans="1:14" ht="153" x14ac:dyDescent="0.2">
      <c r="A381">
        <v>379</v>
      </c>
      <c r="B381" t="s">
        <v>356</v>
      </c>
      <c r="C381" s="23" t="s">
        <v>357</v>
      </c>
      <c r="D381" t="s">
        <v>358</v>
      </c>
      <c r="F381" s="17">
        <v>27</v>
      </c>
      <c r="G381">
        <v>17.3</v>
      </c>
      <c r="H381">
        <v>12</v>
      </c>
      <c r="I381" s="15" t="s">
        <v>753</v>
      </c>
      <c r="J381" s="15" t="s">
        <v>754</v>
      </c>
      <c r="K381" t="s">
        <v>371</v>
      </c>
      <c r="L381" s="16" t="s">
        <v>372</v>
      </c>
      <c r="M381" s="52" t="s">
        <v>64</v>
      </c>
    </row>
    <row r="382" spans="1:14" ht="102" x14ac:dyDescent="0.2">
      <c r="A382">
        <v>380</v>
      </c>
      <c r="B382" t="s">
        <v>356</v>
      </c>
      <c r="C382" s="23" t="s">
        <v>357</v>
      </c>
      <c r="D382" t="s">
        <v>358</v>
      </c>
      <c r="F382" s="17">
        <v>27</v>
      </c>
      <c r="G382" s="17" t="s">
        <v>755</v>
      </c>
      <c r="H382">
        <v>20</v>
      </c>
      <c r="I382" s="15" t="s">
        <v>756</v>
      </c>
      <c r="J382" s="15" t="s">
        <v>757</v>
      </c>
      <c r="K382" t="s">
        <v>371</v>
      </c>
      <c r="L382" s="16" t="s">
        <v>372</v>
      </c>
      <c r="M382" s="52" t="s">
        <v>64</v>
      </c>
    </row>
    <row r="383" spans="1:14" ht="38.25" x14ac:dyDescent="0.2">
      <c r="A383">
        <v>381</v>
      </c>
      <c r="B383" t="s">
        <v>356</v>
      </c>
      <c r="C383" s="23" t="s">
        <v>357</v>
      </c>
      <c r="D383" t="s">
        <v>358</v>
      </c>
      <c r="F383" s="17">
        <v>27</v>
      </c>
      <c r="G383" s="17" t="s">
        <v>755</v>
      </c>
      <c r="H383">
        <v>21</v>
      </c>
      <c r="I383" s="15" t="s">
        <v>758</v>
      </c>
      <c r="J383" s="15" t="s">
        <v>759</v>
      </c>
      <c r="K383" t="s">
        <v>363</v>
      </c>
      <c r="L383" s="16" t="s">
        <v>364</v>
      </c>
      <c r="M383" s="52" t="s">
        <v>64</v>
      </c>
    </row>
    <row r="384" spans="1:14" ht="38.25" x14ac:dyDescent="0.2">
      <c r="A384">
        <v>382</v>
      </c>
      <c r="B384" t="s">
        <v>356</v>
      </c>
      <c r="C384" s="23" t="s">
        <v>357</v>
      </c>
      <c r="D384" t="s">
        <v>358</v>
      </c>
      <c r="F384" s="17">
        <v>27</v>
      </c>
      <c r="G384" s="17" t="s">
        <v>755</v>
      </c>
      <c r="H384">
        <v>21</v>
      </c>
      <c r="I384" s="15" t="s">
        <v>607</v>
      </c>
      <c r="J384" s="15" t="s">
        <v>388</v>
      </c>
      <c r="K384" t="s">
        <v>363</v>
      </c>
      <c r="L384" s="16" t="s">
        <v>364</v>
      </c>
      <c r="M384" s="52" t="s">
        <v>64</v>
      </c>
    </row>
    <row r="385" spans="1:14" ht="51" x14ac:dyDescent="0.2">
      <c r="A385">
        <v>383</v>
      </c>
      <c r="B385" t="s">
        <v>356</v>
      </c>
      <c r="C385" s="23" t="s">
        <v>357</v>
      </c>
      <c r="D385" t="s">
        <v>358</v>
      </c>
      <c r="F385" s="17">
        <v>27</v>
      </c>
      <c r="G385" s="17" t="s">
        <v>760</v>
      </c>
      <c r="H385">
        <v>22</v>
      </c>
      <c r="I385" s="15" t="s">
        <v>761</v>
      </c>
      <c r="J385" s="15" t="s">
        <v>762</v>
      </c>
      <c r="K385" t="s">
        <v>371</v>
      </c>
      <c r="L385" s="16" t="s">
        <v>372</v>
      </c>
      <c r="M385" s="52" t="s">
        <v>64</v>
      </c>
      <c r="N385" t="s">
        <v>966</v>
      </c>
    </row>
    <row r="386" spans="1:14" ht="38.25" x14ac:dyDescent="0.2">
      <c r="A386">
        <v>384</v>
      </c>
      <c r="B386" t="s">
        <v>356</v>
      </c>
      <c r="C386" s="23" t="s">
        <v>357</v>
      </c>
      <c r="D386" t="s">
        <v>358</v>
      </c>
      <c r="F386" s="17">
        <v>28</v>
      </c>
      <c r="G386" s="17" t="s">
        <v>760</v>
      </c>
      <c r="H386">
        <v>2</v>
      </c>
      <c r="I386" s="15" t="s">
        <v>763</v>
      </c>
      <c r="J386" s="15" t="s">
        <v>764</v>
      </c>
      <c r="K386" t="s">
        <v>363</v>
      </c>
      <c r="L386" s="16" t="s">
        <v>364</v>
      </c>
      <c r="M386" s="52" t="s">
        <v>64</v>
      </c>
    </row>
    <row r="387" spans="1:14" ht="38.25" x14ac:dyDescent="0.2">
      <c r="A387">
        <v>385</v>
      </c>
      <c r="B387" t="s">
        <v>356</v>
      </c>
      <c r="C387" s="23" t="s">
        <v>357</v>
      </c>
      <c r="D387" t="s">
        <v>358</v>
      </c>
      <c r="F387" s="17">
        <v>28</v>
      </c>
      <c r="G387" s="17" t="s">
        <v>760</v>
      </c>
      <c r="H387">
        <v>2</v>
      </c>
      <c r="I387" s="15" t="s">
        <v>660</v>
      </c>
      <c r="J387" s="15" t="s">
        <v>388</v>
      </c>
      <c r="K387" t="s">
        <v>363</v>
      </c>
      <c r="L387" s="16" t="s">
        <v>364</v>
      </c>
      <c r="M387" s="52" t="s">
        <v>64</v>
      </c>
    </row>
    <row r="388" spans="1:14" ht="38.25" x14ac:dyDescent="0.2">
      <c r="A388">
        <v>386</v>
      </c>
      <c r="B388" t="s">
        <v>356</v>
      </c>
      <c r="C388" s="23" t="s">
        <v>357</v>
      </c>
      <c r="D388" t="s">
        <v>358</v>
      </c>
      <c r="F388" s="17">
        <v>28</v>
      </c>
      <c r="G388" s="17" t="s">
        <v>765</v>
      </c>
      <c r="H388">
        <v>3</v>
      </c>
      <c r="I388" s="15" t="s">
        <v>609</v>
      </c>
      <c r="J388" s="15" t="s">
        <v>967</v>
      </c>
      <c r="K388" t="s">
        <v>371</v>
      </c>
      <c r="L388" s="16" t="s">
        <v>372</v>
      </c>
      <c r="M388" s="60" t="s">
        <v>941</v>
      </c>
      <c r="N388" s="31" t="s">
        <v>1338</v>
      </c>
    </row>
    <row r="389" spans="1:14" ht="38.25" x14ac:dyDescent="0.2">
      <c r="A389">
        <v>387</v>
      </c>
      <c r="B389" t="s">
        <v>356</v>
      </c>
      <c r="C389" s="23" t="s">
        <v>357</v>
      </c>
      <c r="D389" t="s">
        <v>358</v>
      </c>
      <c r="F389" s="17">
        <v>28</v>
      </c>
      <c r="G389" s="17" t="s">
        <v>766</v>
      </c>
      <c r="H389">
        <v>8</v>
      </c>
      <c r="I389" s="15" t="s">
        <v>767</v>
      </c>
      <c r="J389" s="15" t="s">
        <v>768</v>
      </c>
      <c r="K389" t="s">
        <v>371</v>
      </c>
      <c r="L389" s="16" t="s">
        <v>372</v>
      </c>
      <c r="M389" s="60" t="s">
        <v>941</v>
      </c>
      <c r="N389" s="59" t="s">
        <v>963</v>
      </c>
    </row>
    <row r="390" spans="1:14" ht="63.75" x14ac:dyDescent="0.2">
      <c r="A390">
        <v>388</v>
      </c>
      <c r="B390" t="s">
        <v>356</v>
      </c>
      <c r="C390" s="23" t="s">
        <v>357</v>
      </c>
      <c r="D390" t="s">
        <v>358</v>
      </c>
      <c r="F390" s="17">
        <v>28</v>
      </c>
      <c r="G390" s="17" t="s">
        <v>766</v>
      </c>
      <c r="H390">
        <v>9</v>
      </c>
      <c r="I390" s="15" t="s">
        <v>585</v>
      </c>
      <c r="J390" s="15" t="s">
        <v>769</v>
      </c>
      <c r="K390" t="s">
        <v>371</v>
      </c>
      <c r="L390" s="16" t="s">
        <v>372</v>
      </c>
      <c r="M390" s="60" t="s">
        <v>941</v>
      </c>
      <c r="N390" s="59" t="s">
        <v>964</v>
      </c>
    </row>
    <row r="391" spans="1:14" ht="76.5" x14ac:dyDescent="0.2">
      <c r="A391">
        <v>389</v>
      </c>
      <c r="B391" t="s">
        <v>356</v>
      </c>
      <c r="C391" s="23" t="s">
        <v>357</v>
      </c>
      <c r="D391" t="s">
        <v>358</v>
      </c>
      <c r="F391" s="17">
        <v>28</v>
      </c>
      <c r="G391" s="17" t="s">
        <v>766</v>
      </c>
      <c r="H391">
        <v>9</v>
      </c>
      <c r="I391" s="15" t="s">
        <v>623</v>
      </c>
      <c r="J391" s="15" t="s">
        <v>428</v>
      </c>
      <c r="K391" t="s">
        <v>371</v>
      </c>
      <c r="L391" s="16" t="s">
        <v>372</v>
      </c>
      <c r="M391" s="52" t="s">
        <v>64</v>
      </c>
    </row>
    <row r="392" spans="1:14" ht="63.75" x14ac:dyDescent="0.2">
      <c r="A392">
        <v>390</v>
      </c>
      <c r="B392" t="s">
        <v>356</v>
      </c>
      <c r="C392" s="23" t="s">
        <v>357</v>
      </c>
      <c r="D392" t="s">
        <v>358</v>
      </c>
      <c r="F392" s="17">
        <v>28</v>
      </c>
      <c r="G392" s="17" t="s">
        <v>766</v>
      </c>
      <c r="H392">
        <v>11</v>
      </c>
      <c r="I392" s="15" t="s">
        <v>770</v>
      </c>
      <c r="J392" s="15" t="s">
        <v>771</v>
      </c>
      <c r="K392" t="s">
        <v>371</v>
      </c>
      <c r="L392" s="16" t="s">
        <v>372</v>
      </c>
      <c r="M392" s="60" t="s">
        <v>941</v>
      </c>
      <c r="N392" s="59" t="s">
        <v>965</v>
      </c>
    </row>
    <row r="393" spans="1:14" ht="38.25" x14ac:dyDescent="0.2">
      <c r="A393">
        <v>391</v>
      </c>
      <c r="B393" t="s">
        <v>356</v>
      </c>
      <c r="C393" s="23" t="s">
        <v>357</v>
      </c>
      <c r="D393" t="s">
        <v>358</v>
      </c>
      <c r="F393" s="17">
        <v>28</v>
      </c>
      <c r="G393" s="17" t="s">
        <v>766</v>
      </c>
      <c r="H393">
        <v>11</v>
      </c>
      <c r="I393" s="15" t="s">
        <v>772</v>
      </c>
      <c r="J393" s="15" t="s">
        <v>388</v>
      </c>
      <c r="K393" t="s">
        <v>363</v>
      </c>
      <c r="L393" s="16" t="s">
        <v>364</v>
      </c>
      <c r="M393" s="52" t="s">
        <v>64</v>
      </c>
    </row>
    <row r="394" spans="1:14" ht="25.5" x14ac:dyDescent="0.2">
      <c r="A394">
        <v>392</v>
      </c>
      <c r="B394" t="s">
        <v>356</v>
      </c>
      <c r="C394" s="23" t="s">
        <v>357</v>
      </c>
      <c r="D394" t="s">
        <v>358</v>
      </c>
      <c r="F394" s="17">
        <v>28</v>
      </c>
      <c r="G394" s="17" t="s">
        <v>766</v>
      </c>
      <c r="H394">
        <v>12</v>
      </c>
      <c r="I394" s="15" t="s">
        <v>773</v>
      </c>
      <c r="J394" s="15" t="s">
        <v>774</v>
      </c>
      <c r="K394" t="s">
        <v>371</v>
      </c>
      <c r="L394" s="16" t="s">
        <v>372</v>
      </c>
      <c r="M394" s="52" t="s">
        <v>64</v>
      </c>
    </row>
    <row r="395" spans="1:14" ht="38.25" x14ac:dyDescent="0.2">
      <c r="A395">
        <v>393</v>
      </c>
      <c r="B395" t="s">
        <v>356</v>
      </c>
      <c r="C395" s="23" t="s">
        <v>357</v>
      </c>
      <c r="D395" t="s">
        <v>358</v>
      </c>
      <c r="F395" s="17">
        <v>29</v>
      </c>
      <c r="G395" s="17" t="s">
        <v>775</v>
      </c>
      <c r="H395">
        <v>8</v>
      </c>
      <c r="I395" s="15" t="s">
        <v>776</v>
      </c>
      <c r="J395" s="15" t="s">
        <v>777</v>
      </c>
      <c r="K395" t="s">
        <v>363</v>
      </c>
      <c r="L395" s="16" t="s">
        <v>364</v>
      </c>
      <c r="M395" s="52" t="s">
        <v>64</v>
      </c>
    </row>
    <row r="396" spans="1:14" ht="38.25" x14ac:dyDescent="0.2">
      <c r="A396">
        <v>394</v>
      </c>
      <c r="B396" t="s">
        <v>356</v>
      </c>
      <c r="C396" s="23" t="s">
        <v>357</v>
      </c>
      <c r="D396" t="s">
        <v>358</v>
      </c>
      <c r="F396" s="17">
        <v>29</v>
      </c>
      <c r="G396" s="17" t="s">
        <v>775</v>
      </c>
      <c r="H396">
        <v>8</v>
      </c>
      <c r="I396" s="15" t="s">
        <v>607</v>
      </c>
      <c r="J396" s="15" t="s">
        <v>388</v>
      </c>
      <c r="K396" t="s">
        <v>363</v>
      </c>
      <c r="L396" s="16" t="s">
        <v>364</v>
      </c>
      <c r="M396" s="52" t="s">
        <v>64</v>
      </c>
    </row>
    <row r="397" spans="1:14" ht="38.25" x14ac:dyDescent="0.2">
      <c r="A397">
        <v>395</v>
      </c>
      <c r="B397" t="s">
        <v>356</v>
      </c>
      <c r="C397" s="23" t="s">
        <v>357</v>
      </c>
      <c r="D397" t="s">
        <v>358</v>
      </c>
      <c r="F397" s="17">
        <v>29</v>
      </c>
      <c r="G397" s="17" t="s">
        <v>778</v>
      </c>
      <c r="H397">
        <v>17</v>
      </c>
      <c r="I397" s="15" t="s">
        <v>779</v>
      </c>
      <c r="J397" s="15" t="s">
        <v>388</v>
      </c>
      <c r="K397" t="s">
        <v>363</v>
      </c>
      <c r="L397" s="16" t="s">
        <v>364</v>
      </c>
      <c r="M397" s="52" t="s">
        <v>64</v>
      </c>
    </row>
    <row r="398" spans="1:14" ht="38.25" x14ac:dyDescent="0.2">
      <c r="A398">
        <v>396</v>
      </c>
      <c r="B398" t="s">
        <v>356</v>
      </c>
      <c r="C398" s="23" t="s">
        <v>357</v>
      </c>
      <c r="D398" t="s">
        <v>358</v>
      </c>
      <c r="F398" s="17">
        <v>29</v>
      </c>
      <c r="G398" s="17" t="s">
        <v>778</v>
      </c>
      <c r="H398">
        <v>19</v>
      </c>
      <c r="I398" s="15" t="s">
        <v>780</v>
      </c>
      <c r="J398" s="15" t="s">
        <v>781</v>
      </c>
      <c r="K398" t="s">
        <v>363</v>
      </c>
      <c r="L398" s="16" t="s">
        <v>364</v>
      </c>
      <c r="M398" s="52" t="s">
        <v>64</v>
      </c>
    </row>
    <row r="399" spans="1:14" ht="38.25" x14ac:dyDescent="0.2">
      <c r="A399">
        <v>397</v>
      </c>
      <c r="B399" t="s">
        <v>356</v>
      </c>
      <c r="C399" s="23" t="s">
        <v>357</v>
      </c>
      <c r="D399" t="s">
        <v>358</v>
      </c>
      <c r="F399" s="17">
        <v>29</v>
      </c>
      <c r="G399" s="17" t="s">
        <v>778</v>
      </c>
      <c r="H399">
        <v>19</v>
      </c>
      <c r="I399" s="15" t="s">
        <v>607</v>
      </c>
      <c r="J399" s="15" t="s">
        <v>388</v>
      </c>
      <c r="K399" t="s">
        <v>363</v>
      </c>
      <c r="L399" s="16" t="s">
        <v>364</v>
      </c>
      <c r="M399" s="52" t="s">
        <v>64</v>
      </c>
    </row>
    <row r="400" spans="1:14" ht="38.25" x14ac:dyDescent="0.2">
      <c r="A400">
        <v>398</v>
      </c>
      <c r="B400" t="s">
        <v>356</v>
      </c>
      <c r="C400" s="23" t="s">
        <v>357</v>
      </c>
      <c r="D400" t="s">
        <v>358</v>
      </c>
      <c r="F400" s="17">
        <v>30</v>
      </c>
      <c r="G400" s="17" t="s">
        <v>782</v>
      </c>
      <c r="H400">
        <v>2</v>
      </c>
      <c r="I400" s="15" t="s">
        <v>783</v>
      </c>
      <c r="J400" s="15" t="s">
        <v>784</v>
      </c>
      <c r="K400" t="s">
        <v>363</v>
      </c>
      <c r="L400" s="16" t="s">
        <v>364</v>
      </c>
      <c r="M400" s="52" t="s">
        <v>64</v>
      </c>
    </row>
    <row r="401" spans="1:13" ht="38.25" x14ac:dyDescent="0.2">
      <c r="A401">
        <v>399</v>
      </c>
      <c r="B401" t="s">
        <v>356</v>
      </c>
      <c r="C401" s="23" t="s">
        <v>357</v>
      </c>
      <c r="D401" t="s">
        <v>358</v>
      </c>
      <c r="F401" s="17">
        <v>30</v>
      </c>
      <c r="G401" s="17" t="s">
        <v>785</v>
      </c>
      <c r="H401">
        <v>5</v>
      </c>
      <c r="I401" s="15" t="s">
        <v>786</v>
      </c>
      <c r="J401" s="15" t="s">
        <v>787</v>
      </c>
      <c r="K401" t="s">
        <v>363</v>
      </c>
      <c r="L401" s="16" t="s">
        <v>364</v>
      </c>
      <c r="M401" s="52" t="s">
        <v>64</v>
      </c>
    </row>
    <row r="402" spans="1:13" ht="38.25" x14ac:dyDescent="0.2">
      <c r="A402">
        <v>400</v>
      </c>
      <c r="B402" t="s">
        <v>356</v>
      </c>
      <c r="C402" s="23" t="s">
        <v>357</v>
      </c>
      <c r="D402" t="s">
        <v>358</v>
      </c>
      <c r="F402" s="17">
        <v>30</v>
      </c>
      <c r="G402" s="17" t="s">
        <v>785</v>
      </c>
      <c r="H402">
        <v>6</v>
      </c>
      <c r="I402" s="15" t="s">
        <v>607</v>
      </c>
      <c r="J402" s="15" t="s">
        <v>388</v>
      </c>
      <c r="K402" t="s">
        <v>363</v>
      </c>
      <c r="L402" s="16" t="s">
        <v>364</v>
      </c>
      <c r="M402" s="52" t="s">
        <v>64</v>
      </c>
    </row>
    <row r="403" spans="1:13" ht="38.25" x14ac:dyDescent="0.2">
      <c r="A403">
        <v>401</v>
      </c>
      <c r="B403" t="s">
        <v>356</v>
      </c>
      <c r="C403" s="23" t="s">
        <v>357</v>
      </c>
      <c r="D403" t="s">
        <v>358</v>
      </c>
      <c r="F403" s="17">
        <v>30</v>
      </c>
      <c r="G403" s="17" t="s">
        <v>788</v>
      </c>
      <c r="H403">
        <v>15</v>
      </c>
      <c r="I403" s="15" t="s">
        <v>789</v>
      </c>
      <c r="J403" s="15" t="s">
        <v>388</v>
      </c>
      <c r="K403" t="s">
        <v>363</v>
      </c>
      <c r="L403" s="16" t="s">
        <v>364</v>
      </c>
      <c r="M403" s="52" t="s">
        <v>64</v>
      </c>
    </row>
    <row r="404" spans="1:13" ht="38.25" x14ac:dyDescent="0.2">
      <c r="A404">
        <v>402</v>
      </c>
      <c r="B404" t="s">
        <v>356</v>
      </c>
      <c r="C404" s="23" t="s">
        <v>357</v>
      </c>
      <c r="D404" t="s">
        <v>358</v>
      </c>
      <c r="F404" s="17">
        <v>30</v>
      </c>
      <c r="G404" s="17" t="s">
        <v>788</v>
      </c>
      <c r="H404">
        <v>16</v>
      </c>
      <c r="I404" s="15" t="s">
        <v>790</v>
      </c>
      <c r="J404" s="15" t="s">
        <v>791</v>
      </c>
      <c r="K404" t="s">
        <v>363</v>
      </c>
      <c r="L404" s="16" t="s">
        <v>364</v>
      </c>
      <c r="M404" s="52" t="s">
        <v>64</v>
      </c>
    </row>
    <row r="405" spans="1:13" ht="38.25" x14ac:dyDescent="0.2">
      <c r="A405">
        <v>403</v>
      </c>
      <c r="B405" t="s">
        <v>356</v>
      </c>
      <c r="C405" s="23" t="s">
        <v>357</v>
      </c>
      <c r="D405" t="s">
        <v>358</v>
      </c>
      <c r="F405" s="17">
        <v>31</v>
      </c>
      <c r="G405" s="17" t="s">
        <v>788</v>
      </c>
      <c r="H405">
        <v>2</v>
      </c>
      <c r="I405" s="15" t="s">
        <v>792</v>
      </c>
      <c r="J405" s="15" t="s">
        <v>793</v>
      </c>
      <c r="K405" t="s">
        <v>363</v>
      </c>
      <c r="L405" s="16" t="s">
        <v>364</v>
      </c>
      <c r="M405" s="52" t="s">
        <v>64</v>
      </c>
    </row>
    <row r="406" spans="1:13" ht="38.25" x14ac:dyDescent="0.2">
      <c r="A406">
        <v>404</v>
      </c>
      <c r="B406" t="s">
        <v>356</v>
      </c>
      <c r="C406" s="23" t="s">
        <v>357</v>
      </c>
      <c r="D406" t="s">
        <v>358</v>
      </c>
      <c r="F406" s="17">
        <v>31</v>
      </c>
      <c r="G406" s="17" t="s">
        <v>788</v>
      </c>
      <c r="H406">
        <v>2</v>
      </c>
      <c r="I406" s="15" t="s">
        <v>794</v>
      </c>
      <c r="J406" s="15" t="s">
        <v>388</v>
      </c>
      <c r="K406" t="s">
        <v>363</v>
      </c>
      <c r="L406" s="16" t="s">
        <v>364</v>
      </c>
      <c r="M406" s="52" t="s">
        <v>64</v>
      </c>
    </row>
    <row r="407" spans="1:13" ht="38.25" x14ac:dyDescent="0.2">
      <c r="A407">
        <v>405</v>
      </c>
      <c r="B407" t="s">
        <v>356</v>
      </c>
      <c r="C407" s="23" t="s">
        <v>357</v>
      </c>
      <c r="D407" t="s">
        <v>358</v>
      </c>
      <c r="F407" s="17">
        <v>31</v>
      </c>
      <c r="G407" s="17" t="s">
        <v>788</v>
      </c>
      <c r="H407">
        <v>4</v>
      </c>
      <c r="I407" s="15" t="s">
        <v>795</v>
      </c>
      <c r="J407" s="15" t="s">
        <v>796</v>
      </c>
      <c r="K407" t="s">
        <v>363</v>
      </c>
      <c r="L407" s="16" t="s">
        <v>364</v>
      </c>
      <c r="M407" s="52" t="s">
        <v>64</v>
      </c>
    </row>
    <row r="408" spans="1:13" ht="38.25" x14ac:dyDescent="0.2">
      <c r="A408">
        <v>406</v>
      </c>
      <c r="B408" t="s">
        <v>356</v>
      </c>
      <c r="C408" s="23" t="s">
        <v>357</v>
      </c>
      <c r="D408" t="s">
        <v>358</v>
      </c>
      <c r="F408" s="17">
        <v>31</v>
      </c>
      <c r="G408" s="17" t="s">
        <v>788</v>
      </c>
      <c r="H408">
        <v>4</v>
      </c>
      <c r="I408" s="15" t="s">
        <v>607</v>
      </c>
      <c r="J408" s="15" t="s">
        <v>388</v>
      </c>
      <c r="K408" t="s">
        <v>363</v>
      </c>
      <c r="L408" s="16" t="s">
        <v>364</v>
      </c>
      <c r="M408" s="52" t="s">
        <v>64</v>
      </c>
    </row>
    <row r="409" spans="1:13" ht="38.25" x14ac:dyDescent="0.2">
      <c r="A409">
        <v>407</v>
      </c>
      <c r="B409" t="s">
        <v>356</v>
      </c>
      <c r="C409" s="23" t="s">
        <v>357</v>
      </c>
      <c r="D409" t="s">
        <v>358</v>
      </c>
      <c r="F409" s="17">
        <v>31</v>
      </c>
      <c r="G409" s="17" t="s">
        <v>797</v>
      </c>
      <c r="H409">
        <v>12</v>
      </c>
      <c r="I409" s="15" t="s">
        <v>798</v>
      </c>
      <c r="J409" s="15" t="s">
        <v>799</v>
      </c>
      <c r="K409" t="s">
        <v>363</v>
      </c>
      <c r="L409" s="16" t="s">
        <v>364</v>
      </c>
      <c r="M409" s="52" t="s">
        <v>64</v>
      </c>
    </row>
    <row r="410" spans="1:13" ht="38.25" x14ac:dyDescent="0.2">
      <c r="A410">
        <v>408</v>
      </c>
      <c r="B410" t="s">
        <v>356</v>
      </c>
      <c r="C410" s="23" t="s">
        <v>357</v>
      </c>
      <c r="D410" t="s">
        <v>358</v>
      </c>
      <c r="F410" s="17">
        <v>31</v>
      </c>
      <c r="G410" s="17" t="s">
        <v>797</v>
      </c>
      <c r="H410">
        <v>13</v>
      </c>
      <c r="I410" s="15" t="s">
        <v>607</v>
      </c>
      <c r="J410" s="15" t="s">
        <v>388</v>
      </c>
      <c r="K410" t="s">
        <v>363</v>
      </c>
      <c r="L410" s="16" t="s">
        <v>364</v>
      </c>
      <c r="M410" s="52" t="s">
        <v>64</v>
      </c>
    </row>
    <row r="411" spans="1:13" ht="38.25" x14ac:dyDescent="0.2">
      <c r="A411">
        <v>409</v>
      </c>
      <c r="B411" t="s">
        <v>356</v>
      </c>
      <c r="C411" s="23" t="s">
        <v>357</v>
      </c>
      <c r="D411" t="s">
        <v>358</v>
      </c>
      <c r="F411" s="17">
        <v>32</v>
      </c>
      <c r="G411" s="17" t="s">
        <v>800</v>
      </c>
      <c r="H411">
        <v>9</v>
      </c>
      <c r="I411" s="15" t="s">
        <v>801</v>
      </c>
      <c r="J411" s="15" t="s">
        <v>388</v>
      </c>
      <c r="K411" t="s">
        <v>363</v>
      </c>
      <c r="L411" s="16" t="s">
        <v>364</v>
      </c>
      <c r="M411" s="52" t="s">
        <v>64</v>
      </c>
    </row>
    <row r="412" spans="1:13" ht="38.25" x14ac:dyDescent="0.2">
      <c r="A412">
        <v>410</v>
      </c>
      <c r="B412" t="s">
        <v>356</v>
      </c>
      <c r="C412" s="23" t="s">
        <v>357</v>
      </c>
      <c r="D412" t="s">
        <v>358</v>
      </c>
      <c r="F412" s="17">
        <v>32</v>
      </c>
      <c r="G412" s="17" t="s">
        <v>800</v>
      </c>
      <c r="H412">
        <v>10</v>
      </c>
      <c r="I412" s="15" t="s">
        <v>802</v>
      </c>
      <c r="J412" s="15" t="s">
        <v>781</v>
      </c>
      <c r="K412" t="s">
        <v>363</v>
      </c>
      <c r="L412" s="16" t="s">
        <v>364</v>
      </c>
      <c r="M412" s="52" t="s">
        <v>64</v>
      </c>
    </row>
    <row r="413" spans="1:13" ht="38.25" x14ac:dyDescent="0.2">
      <c r="A413">
        <v>411</v>
      </c>
      <c r="B413" t="s">
        <v>356</v>
      </c>
      <c r="C413" s="23" t="s">
        <v>357</v>
      </c>
      <c r="D413" t="s">
        <v>358</v>
      </c>
      <c r="F413" s="17">
        <v>32</v>
      </c>
      <c r="G413" s="17" t="s">
        <v>800</v>
      </c>
      <c r="H413">
        <v>12</v>
      </c>
      <c r="I413" s="15" t="s">
        <v>794</v>
      </c>
      <c r="J413" s="15" t="s">
        <v>388</v>
      </c>
      <c r="K413" t="s">
        <v>363</v>
      </c>
      <c r="L413" s="16" t="s">
        <v>364</v>
      </c>
      <c r="M413" s="52" t="s">
        <v>64</v>
      </c>
    </row>
    <row r="414" spans="1:13" ht="38.25" x14ac:dyDescent="0.2">
      <c r="A414">
        <v>412</v>
      </c>
      <c r="B414" t="s">
        <v>356</v>
      </c>
      <c r="C414" s="23" t="s">
        <v>357</v>
      </c>
      <c r="D414" t="s">
        <v>358</v>
      </c>
      <c r="F414" s="17">
        <v>32</v>
      </c>
      <c r="G414" s="17" t="s">
        <v>800</v>
      </c>
      <c r="H414">
        <v>14</v>
      </c>
      <c r="I414" s="15" t="s">
        <v>803</v>
      </c>
      <c r="J414" s="15" t="s">
        <v>804</v>
      </c>
      <c r="K414" t="s">
        <v>363</v>
      </c>
      <c r="L414" s="16" t="s">
        <v>364</v>
      </c>
      <c r="M414" s="52" t="s">
        <v>64</v>
      </c>
    </row>
    <row r="415" spans="1:13" ht="38.25" x14ac:dyDescent="0.2">
      <c r="A415">
        <v>413</v>
      </c>
      <c r="B415" t="s">
        <v>356</v>
      </c>
      <c r="C415" s="23" t="s">
        <v>357</v>
      </c>
      <c r="D415" t="s">
        <v>358</v>
      </c>
      <c r="F415" s="17">
        <v>32</v>
      </c>
      <c r="G415" s="17" t="s">
        <v>805</v>
      </c>
      <c r="H415">
        <v>24</v>
      </c>
      <c r="I415" s="15" t="s">
        <v>806</v>
      </c>
      <c r="J415" s="15" t="s">
        <v>388</v>
      </c>
      <c r="K415" t="s">
        <v>363</v>
      </c>
      <c r="L415" s="16" t="s">
        <v>364</v>
      </c>
      <c r="M415" s="52" t="s">
        <v>64</v>
      </c>
    </row>
    <row r="416" spans="1:13" ht="38.25" x14ac:dyDescent="0.2">
      <c r="A416">
        <v>414</v>
      </c>
      <c r="B416" t="s">
        <v>356</v>
      </c>
      <c r="C416" s="23" t="s">
        <v>357</v>
      </c>
      <c r="D416" t="s">
        <v>358</v>
      </c>
      <c r="F416" s="17">
        <v>33</v>
      </c>
      <c r="G416" s="17" t="s">
        <v>805</v>
      </c>
      <c r="H416">
        <v>1</v>
      </c>
      <c r="I416" s="15" t="s">
        <v>794</v>
      </c>
      <c r="J416" s="15" t="s">
        <v>388</v>
      </c>
      <c r="K416" t="s">
        <v>363</v>
      </c>
      <c r="L416" s="16" t="s">
        <v>364</v>
      </c>
      <c r="M416" s="52" t="s">
        <v>64</v>
      </c>
    </row>
    <row r="417" spans="1:13" ht="38.25" x14ac:dyDescent="0.2">
      <c r="A417">
        <v>415</v>
      </c>
      <c r="B417" t="s">
        <v>356</v>
      </c>
      <c r="C417" s="23" t="s">
        <v>357</v>
      </c>
      <c r="D417" t="s">
        <v>358</v>
      </c>
      <c r="F417" s="17">
        <v>33</v>
      </c>
      <c r="G417" s="17" t="s">
        <v>805</v>
      </c>
      <c r="H417">
        <v>2</v>
      </c>
      <c r="I417" s="15" t="s">
        <v>807</v>
      </c>
      <c r="J417" s="15" t="s">
        <v>808</v>
      </c>
      <c r="K417" t="s">
        <v>363</v>
      </c>
      <c r="L417" s="16" t="s">
        <v>364</v>
      </c>
      <c r="M417" s="52" t="s">
        <v>64</v>
      </c>
    </row>
    <row r="418" spans="1:13" ht="38.25" x14ac:dyDescent="0.2">
      <c r="A418">
        <v>416</v>
      </c>
      <c r="B418" t="s">
        <v>356</v>
      </c>
      <c r="C418" s="23" t="s">
        <v>357</v>
      </c>
      <c r="D418" t="s">
        <v>358</v>
      </c>
      <c r="F418" s="17">
        <v>33</v>
      </c>
      <c r="G418" s="17" t="s">
        <v>809</v>
      </c>
      <c r="H418">
        <v>12</v>
      </c>
      <c r="I418" s="15" t="s">
        <v>810</v>
      </c>
      <c r="J418" s="15" t="s">
        <v>388</v>
      </c>
      <c r="K418" t="s">
        <v>363</v>
      </c>
      <c r="L418" s="16" t="s">
        <v>364</v>
      </c>
      <c r="M418" s="52" t="s">
        <v>64</v>
      </c>
    </row>
    <row r="419" spans="1:13" ht="38.25" x14ac:dyDescent="0.2">
      <c r="A419">
        <v>417</v>
      </c>
      <c r="B419" t="s">
        <v>356</v>
      </c>
      <c r="C419" s="23" t="s">
        <v>357</v>
      </c>
      <c r="D419" t="s">
        <v>358</v>
      </c>
      <c r="F419" s="17">
        <v>33</v>
      </c>
      <c r="G419" s="17" t="s">
        <v>809</v>
      </c>
      <c r="H419">
        <v>13</v>
      </c>
      <c r="I419" s="15" t="s">
        <v>811</v>
      </c>
      <c r="J419" s="15" t="s">
        <v>812</v>
      </c>
      <c r="K419" t="s">
        <v>363</v>
      </c>
      <c r="L419" s="16" t="s">
        <v>364</v>
      </c>
      <c r="M419" s="52" t="s">
        <v>64</v>
      </c>
    </row>
    <row r="420" spans="1:13" ht="38.25" x14ac:dyDescent="0.2">
      <c r="A420">
        <v>418</v>
      </c>
      <c r="B420" t="s">
        <v>356</v>
      </c>
      <c r="C420" s="23" t="s">
        <v>357</v>
      </c>
      <c r="D420" t="s">
        <v>358</v>
      </c>
      <c r="F420" s="17">
        <v>33</v>
      </c>
      <c r="G420" s="17" t="s">
        <v>809</v>
      </c>
      <c r="H420">
        <v>14</v>
      </c>
      <c r="I420" s="15" t="s">
        <v>794</v>
      </c>
      <c r="J420" s="15" t="s">
        <v>388</v>
      </c>
      <c r="K420" t="s">
        <v>363</v>
      </c>
      <c r="L420" s="16" t="s">
        <v>364</v>
      </c>
      <c r="M420" s="52" t="s">
        <v>64</v>
      </c>
    </row>
    <row r="421" spans="1:13" ht="38.25" x14ac:dyDescent="0.2">
      <c r="A421">
        <v>419</v>
      </c>
      <c r="B421" t="s">
        <v>356</v>
      </c>
      <c r="C421" s="23" t="s">
        <v>357</v>
      </c>
      <c r="D421" t="s">
        <v>358</v>
      </c>
      <c r="F421" s="17">
        <v>33</v>
      </c>
      <c r="G421" s="17" t="s">
        <v>809</v>
      </c>
      <c r="H421">
        <v>15</v>
      </c>
      <c r="I421" s="15" t="s">
        <v>813</v>
      </c>
      <c r="J421" s="15" t="s">
        <v>814</v>
      </c>
      <c r="K421" t="s">
        <v>363</v>
      </c>
      <c r="L421" s="16" t="s">
        <v>364</v>
      </c>
      <c r="M421" s="52" t="s">
        <v>64</v>
      </c>
    </row>
    <row r="422" spans="1:13" ht="38.25" x14ac:dyDescent="0.2">
      <c r="A422">
        <v>420</v>
      </c>
      <c r="B422" t="s">
        <v>356</v>
      </c>
      <c r="C422" s="23" t="s">
        <v>357</v>
      </c>
      <c r="D422" t="s">
        <v>358</v>
      </c>
      <c r="F422" s="17">
        <v>33</v>
      </c>
      <c r="G422" s="17" t="s">
        <v>809</v>
      </c>
      <c r="H422">
        <v>16</v>
      </c>
      <c r="I422" s="15" t="s">
        <v>794</v>
      </c>
      <c r="J422" s="15" t="s">
        <v>388</v>
      </c>
      <c r="K422" t="s">
        <v>363</v>
      </c>
      <c r="L422" s="16" t="s">
        <v>364</v>
      </c>
      <c r="M422" s="52" t="s">
        <v>64</v>
      </c>
    </row>
    <row r="423" spans="1:13" ht="38.25" x14ac:dyDescent="0.2">
      <c r="A423">
        <v>421</v>
      </c>
      <c r="B423" t="s">
        <v>356</v>
      </c>
      <c r="C423" s="23" t="s">
        <v>357</v>
      </c>
      <c r="D423" t="s">
        <v>358</v>
      </c>
      <c r="F423" s="17">
        <v>33</v>
      </c>
      <c r="G423" s="17" t="s">
        <v>809</v>
      </c>
      <c r="H423">
        <v>18</v>
      </c>
      <c r="I423" s="15" t="s">
        <v>815</v>
      </c>
      <c r="J423" s="15" t="s">
        <v>816</v>
      </c>
      <c r="K423" t="s">
        <v>363</v>
      </c>
      <c r="L423" s="16" t="s">
        <v>364</v>
      </c>
      <c r="M423" s="52" t="s">
        <v>64</v>
      </c>
    </row>
    <row r="424" spans="1:13" ht="38.25" x14ac:dyDescent="0.2">
      <c r="A424">
        <v>422</v>
      </c>
      <c r="B424" t="s">
        <v>356</v>
      </c>
      <c r="C424" s="23" t="s">
        <v>357</v>
      </c>
      <c r="D424" t="s">
        <v>358</v>
      </c>
      <c r="F424" s="17">
        <v>34</v>
      </c>
      <c r="G424" s="17" t="s">
        <v>817</v>
      </c>
      <c r="H424">
        <v>5</v>
      </c>
      <c r="I424" s="15" t="s">
        <v>818</v>
      </c>
      <c r="J424" s="15" t="s">
        <v>388</v>
      </c>
      <c r="K424" t="s">
        <v>363</v>
      </c>
      <c r="L424" s="16" t="s">
        <v>364</v>
      </c>
      <c r="M424" s="52" t="s">
        <v>64</v>
      </c>
    </row>
    <row r="425" spans="1:13" ht="38.25" x14ac:dyDescent="0.2">
      <c r="A425">
        <v>423</v>
      </c>
      <c r="B425" t="s">
        <v>356</v>
      </c>
      <c r="C425" s="23" t="s">
        <v>357</v>
      </c>
      <c r="D425" t="s">
        <v>358</v>
      </c>
      <c r="F425" s="17">
        <v>34</v>
      </c>
      <c r="G425" s="17" t="s">
        <v>817</v>
      </c>
      <c r="H425">
        <v>6</v>
      </c>
      <c r="I425" s="15" t="s">
        <v>819</v>
      </c>
      <c r="J425" s="15" t="s">
        <v>820</v>
      </c>
      <c r="K425" t="s">
        <v>363</v>
      </c>
      <c r="L425" s="16" t="s">
        <v>364</v>
      </c>
      <c r="M425" s="52" t="s">
        <v>64</v>
      </c>
    </row>
    <row r="426" spans="1:13" ht="25.5" x14ac:dyDescent="0.2">
      <c r="A426">
        <v>424</v>
      </c>
      <c r="B426" t="s">
        <v>356</v>
      </c>
      <c r="C426" s="23" t="s">
        <v>357</v>
      </c>
      <c r="D426" t="s">
        <v>358</v>
      </c>
      <c r="F426" s="17">
        <v>34</v>
      </c>
      <c r="G426" s="17" t="s">
        <v>821</v>
      </c>
      <c r="H426">
        <v>8</v>
      </c>
      <c r="I426" s="15" t="s">
        <v>822</v>
      </c>
      <c r="J426" s="15" t="s">
        <v>823</v>
      </c>
      <c r="K426" t="s">
        <v>363</v>
      </c>
      <c r="L426" s="16" t="s">
        <v>364</v>
      </c>
      <c r="M426" s="52" t="s">
        <v>64</v>
      </c>
    </row>
    <row r="427" spans="1:13" ht="38.25" x14ac:dyDescent="0.2">
      <c r="A427">
        <v>425</v>
      </c>
      <c r="B427" t="s">
        <v>356</v>
      </c>
      <c r="C427" s="23" t="s">
        <v>357</v>
      </c>
      <c r="D427" t="s">
        <v>358</v>
      </c>
      <c r="F427" s="17">
        <v>34</v>
      </c>
      <c r="G427" s="17" t="s">
        <v>821</v>
      </c>
      <c r="H427">
        <v>15</v>
      </c>
      <c r="I427" s="15" t="s">
        <v>824</v>
      </c>
      <c r="J427" s="15" t="s">
        <v>825</v>
      </c>
      <c r="K427" t="s">
        <v>363</v>
      </c>
      <c r="L427" s="16" t="s">
        <v>364</v>
      </c>
      <c r="M427" s="52" t="s">
        <v>64</v>
      </c>
    </row>
    <row r="428" spans="1:13" ht="25.5" x14ac:dyDescent="0.2">
      <c r="A428">
        <v>426</v>
      </c>
      <c r="B428" t="s">
        <v>356</v>
      </c>
      <c r="C428" s="23" t="s">
        <v>357</v>
      </c>
      <c r="D428" t="s">
        <v>358</v>
      </c>
      <c r="F428" s="17">
        <v>34</v>
      </c>
      <c r="G428" s="17" t="s">
        <v>821</v>
      </c>
      <c r="H428">
        <v>15</v>
      </c>
      <c r="I428" s="15" t="s">
        <v>826</v>
      </c>
      <c r="J428" s="15" t="s">
        <v>827</v>
      </c>
      <c r="K428" t="s">
        <v>363</v>
      </c>
      <c r="L428" s="16" t="s">
        <v>364</v>
      </c>
      <c r="M428" s="52" t="s">
        <v>64</v>
      </c>
    </row>
    <row r="429" spans="1:13" ht="38.25" x14ac:dyDescent="0.2">
      <c r="A429">
        <v>427</v>
      </c>
      <c r="B429" t="s">
        <v>356</v>
      </c>
      <c r="C429" s="23" t="s">
        <v>357</v>
      </c>
      <c r="D429" t="s">
        <v>358</v>
      </c>
      <c r="F429" s="17">
        <v>35</v>
      </c>
      <c r="G429" s="17" t="s">
        <v>828</v>
      </c>
      <c r="H429">
        <v>2</v>
      </c>
      <c r="I429" s="15" t="s">
        <v>829</v>
      </c>
      <c r="J429" s="15" t="s">
        <v>830</v>
      </c>
      <c r="K429" t="s">
        <v>363</v>
      </c>
      <c r="L429" s="16" t="s">
        <v>364</v>
      </c>
      <c r="M429" s="52" t="s">
        <v>64</v>
      </c>
    </row>
    <row r="430" spans="1:13" ht="38.25" x14ac:dyDescent="0.2">
      <c r="A430">
        <v>428</v>
      </c>
      <c r="B430" t="s">
        <v>356</v>
      </c>
      <c r="C430" s="23" t="s">
        <v>357</v>
      </c>
      <c r="D430" t="s">
        <v>358</v>
      </c>
      <c r="F430" s="17">
        <v>35</v>
      </c>
      <c r="G430" s="17" t="s">
        <v>828</v>
      </c>
      <c r="H430">
        <v>4</v>
      </c>
      <c r="I430" s="15" t="s">
        <v>831</v>
      </c>
      <c r="J430" s="15" t="s">
        <v>832</v>
      </c>
      <c r="K430" t="s">
        <v>363</v>
      </c>
      <c r="L430" s="16" t="s">
        <v>364</v>
      </c>
      <c r="M430" s="52" t="s">
        <v>64</v>
      </c>
    </row>
    <row r="431" spans="1:13" ht="25.5" x14ac:dyDescent="0.2">
      <c r="A431">
        <v>429</v>
      </c>
      <c r="B431" t="s">
        <v>356</v>
      </c>
      <c r="C431" s="23" t="s">
        <v>357</v>
      </c>
      <c r="D431" t="s">
        <v>358</v>
      </c>
      <c r="F431" s="17">
        <v>36</v>
      </c>
      <c r="G431" s="17" t="s">
        <v>833</v>
      </c>
      <c r="H431">
        <v>1</v>
      </c>
      <c r="I431" s="15" t="s">
        <v>834</v>
      </c>
      <c r="J431" s="15" t="s">
        <v>835</v>
      </c>
      <c r="K431" t="s">
        <v>363</v>
      </c>
      <c r="L431" s="16" t="s">
        <v>364</v>
      </c>
      <c r="M431" s="52" t="s">
        <v>64</v>
      </c>
    </row>
    <row r="432" spans="1:13" ht="38.25" x14ac:dyDescent="0.2">
      <c r="A432">
        <v>430</v>
      </c>
      <c r="B432" t="s">
        <v>356</v>
      </c>
      <c r="C432" s="23" t="s">
        <v>357</v>
      </c>
      <c r="D432" t="s">
        <v>358</v>
      </c>
      <c r="F432" s="17">
        <v>36</v>
      </c>
      <c r="G432" s="17" t="s">
        <v>836</v>
      </c>
      <c r="H432">
        <v>10</v>
      </c>
      <c r="I432" s="15" t="s">
        <v>837</v>
      </c>
      <c r="J432" s="15" t="s">
        <v>388</v>
      </c>
      <c r="K432" t="s">
        <v>363</v>
      </c>
      <c r="L432" s="16" t="s">
        <v>364</v>
      </c>
      <c r="M432" s="52" t="s">
        <v>64</v>
      </c>
    </row>
    <row r="433" spans="1:14" ht="38.25" x14ac:dyDescent="0.2">
      <c r="A433">
        <v>431</v>
      </c>
      <c r="B433" t="s">
        <v>356</v>
      </c>
      <c r="C433" s="23" t="s">
        <v>357</v>
      </c>
      <c r="D433" t="s">
        <v>358</v>
      </c>
      <c r="F433" s="17">
        <v>36</v>
      </c>
      <c r="G433" s="17" t="s">
        <v>836</v>
      </c>
      <c r="H433">
        <v>11</v>
      </c>
      <c r="I433" s="15" t="s">
        <v>838</v>
      </c>
      <c r="J433" s="15" t="s">
        <v>839</v>
      </c>
      <c r="K433" t="s">
        <v>363</v>
      </c>
      <c r="L433" s="16" t="s">
        <v>364</v>
      </c>
      <c r="M433" s="52" t="s">
        <v>64</v>
      </c>
    </row>
    <row r="434" spans="1:14" ht="38.25" x14ac:dyDescent="0.2">
      <c r="A434">
        <v>432</v>
      </c>
      <c r="B434" t="s">
        <v>356</v>
      </c>
      <c r="C434" s="23" t="s">
        <v>357</v>
      </c>
      <c r="D434" t="s">
        <v>358</v>
      </c>
      <c r="F434" s="17">
        <v>36</v>
      </c>
      <c r="G434" s="17" t="s">
        <v>836</v>
      </c>
      <c r="H434">
        <v>12</v>
      </c>
      <c r="I434" s="15" t="s">
        <v>660</v>
      </c>
      <c r="J434" s="15" t="s">
        <v>388</v>
      </c>
      <c r="K434" t="s">
        <v>363</v>
      </c>
      <c r="L434" s="16" t="s">
        <v>364</v>
      </c>
      <c r="M434" s="52" t="s">
        <v>64</v>
      </c>
    </row>
    <row r="435" spans="1:14" ht="63.75" x14ac:dyDescent="0.2">
      <c r="A435">
        <v>433</v>
      </c>
      <c r="B435" s="24" t="s">
        <v>842</v>
      </c>
      <c r="C435" s="24" t="s">
        <v>843</v>
      </c>
      <c r="D435" s="24" t="s">
        <v>844</v>
      </c>
      <c r="E435" s="25" t="s">
        <v>845</v>
      </c>
      <c r="F435" s="24">
        <v>4</v>
      </c>
      <c r="G435" s="26" t="s">
        <v>141</v>
      </c>
      <c r="H435" s="24">
        <v>39</v>
      </c>
      <c r="I435" s="27" t="s">
        <v>846</v>
      </c>
      <c r="J435" s="27" t="s">
        <v>847</v>
      </c>
      <c r="K435" s="24" t="s">
        <v>40</v>
      </c>
      <c r="L435" s="24" t="s">
        <v>88</v>
      </c>
      <c r="M435" s="52" t="s">
        <v>64</v>
      </c>
      <c r="N435" s="24"/>
    </row>
    <row r="436" spans="1:14" ht="153" x14ac:dyDescent="0.2">
      <c r="A436">
        <v>434</v>
      </c>
      <c r="B436" s="24" t="s">
        <v>842</v>
      </c>
      <c r="C436" s="24" t="s">
        <v>843</v>
      </c>
      <c r="D436" s="24" t="s">
        <v>844</v>
      </c>
      <c r="E436" s="25" t="s">
        <v>845</v>
      </c>
      <c r="F436" s="24">
        <v>5</v>
      </c>
      <c r="G436" s="26" t="s">
        <v>848</v>
      </c>
      <c r="H436" s="24">
        <v>3</v>
      </c>
      <c r="I436" s="28" t="s">
        <v>849</v>
      </c>
      <c r="J436" s="27" t="s">
        <v>850</v>
      </c>
      <c r="K436" s="24" t="s">
        <v>40</v>
      </c>
      <c r="L436" s="24" t="s">
        <v>88</v>
      </c>
      <c r="M436" s="52" t="s">
        <v>64</v>
      </c>
      <c r="N436" s="24"/>
    </row>
    <row r="437" spans="1:14" ht="25.5" x14ac:dyDescent="0.2">
      <c r="A437">
        <v>435</v>
      </c>
      <c r="B437" s="24" t="s">
        <v>842</v>
      </c>
      <c r="C437" s="24" t="s">
        <v>843</v>
      </c>
      <c r="D437" s="24" t="s">
        <v>844</v>
      </c>
      <c r="E437" s="25" t="s">
        <v>845</v>
      </c>
      <c r="F437" s="24">
        <v>5</v>
      </c>
      <c r="G437" s="26" t="s">
        <v>851</v>
      </c>
      <c r="H437" s="24">
        <v>5</v>
      </c>
      <c r="I437" s="28" t="s">
        <v>852</v>
      </c>
      <c r="J437" s="27" t="s">
        <v>853</v>
      </c>
      <c r="K437" s="24" t="s">
        <v>40</v>
      </c>
      <c r="L437" s="24" t="s">
        <v>88</v>
      </c>
      <c r="M437" s="52" t="s">
        <v>64</v>
      </c>
      <c r="N437" s="24"/>
    </row>
    <row r="438" spans="1:14" ht="38.25" x14ac:dyDescent="0.2">
      <c r="A438">
        <v>436</v>
      </c>
      <c r="B438" s="24" t="s">
        <v>842</v>
      </c>
      <c r="C438" s="24" t="s">
        <v>843</v>
      </c>
      <c r="D438" s="24" t="s">
        <v>844</v>
      </c>
      <c r="E438" s="25" t="s">
        <v>845</v>
      </c>
      <c r="F438" s="24"/>
      <c r="G438" s="26" t="s">
        <v>165</v>
      </c>
      <c r="H438" s="24">
        <v>6</v>
      </c>
      <c r="I438" s="27" t="s">
        <v>854</v>
      </c>
      <c r="J438" s="27" t="s">
        <v>855</v>
      </c>
      <c r="K438" s="24" t="s">
        <v>40</v>
      </c>
      <c r="L438" s="24" t="s">
        <v>88</v>
      </c>
      <c r="M438" s="52" t="s">
        <v>64</v>
      </c>
      <c r="N438" s="24"/>
    </row>
    <row r="439" spans="1:14" ht="102" x14ac:dyDescent="0.2">
      <c r="A439">
        <v>437</v>
      </c>
      <c r="B439" s="24" t="s">
        <v>842</v>
      </c>
      <c r="C439" s="24" t="s">
        <v>843</v>
      </c>
      <c r="D439" s="24" t="s">
        <v>844</v>
      </c>
      <c r="E439" s="25" t="s">
        <v>845</v>
      </c>
      <c r="F439" s="24">
        <v>8</v>
      </c>
      <c r="G439" s="26" t="s">
        <v>301</v>
      </c>
      <c r="H439" s="24">
        <v>9</v>
      </c>
      <c r="I439" s="27" t="s">
        <v>856</v>
      </c>
      <c r="J439" s="27" t="s">
        <v>857</v>
      </c>
      <c r="K439" s="24" t="s">
        <v>78</v>
      </c>
      <c r="L439" s="24" t="s">
        <v>88</v>
      </c>
      <c r="M439" s="52" t="s">
        <v>64</v>
      </c>
      <c r="N439" s="24"/>
    </row>
    <row r="440" spans="1:14" ht="38.25" x14ac:dyDescent="0.2">
      <c r="A440">
        <v>438</v>
      </c>
      <c r="B440" s="24" t="s">
        <v>842</v>
      </c>
      <c r="C440" s="24" t="s">
        <v>843</v>
      </c>
      <c r="D440" s="24" t="s">
        <v>844</v>
      </c>
      <c r="E440" s="25" t="s">
        <v>845</v>
      </c>
      <c r="F440" s="24">
        <v>9</v>
      </c>
      <c r="G440" s="26" t="s">
        <v>858</v>
      </c>
      <c r="H440" s="24">
        <v>12</v>
      </c>
      <c r="I440" s="27" t="s">
        <v>859</v>
      </c>
      <c r="J440" s="27" t="s">
        <v>860</v>
      </c>
      <c r="K440" s="24" t="s">
        <v>78</v>
      </c>
      <c r="L440" s="24" t="s">
        <v>88</v>
      </c>
      <c r="M440" s="52" t="s">
        <v>64</v>
      </c>
      <c r="N440" s="24"/>
    </row>
    <row r="441" spans="1:14" x14ac:dyDescent="0.2">
      <c r="A441">
        <v>439</v>
      </c>
      <c r="B441" s="24" t="s">
        <v>842</v>
      </c>
      <c r="C441" s="24" t="s">
        <v>843</v>
      </c>
      <c r="D441" s="24" t="s">
        <v>844</v>
      </c>
      <c r="E441" s="25" t="s">
        <v>845</v>
      </c>
      <c r="F441" s="24">
        <v>9</v>
      </c>
      <c r="G441" s="26" t="s">
        <v>861</v>
      </c>
      <c r="H441" s="24">
        <v>21</v>
      </c>
      <c r="I441" s="27" t="s">
        <v>862</v>
      </c>
      <c r="J441" s="27" t="s">
        <v>860</v>
      </c>
      <c r="K441" s="24" t="s">
        <v>78</v>
      </c>
      <c r="L441" s="24" t="s">
        <v>88</v>
      </c>
      <c r="M441" s="52" t="s">
        <v>64</v>
      </c>
      <c r="N441" s="24"/>
    </row>
    <row r="442" spans="1:14" x14ac:dyDescent="0.2">
      <c r="A442">
        <v>440</v>
      </c>
      <c r="B442" s="24" t="s">
        <v>842</v>
      </c>
      <c r="C442" s="24" t="s">
        <v>843</v>
      </c>
      <c r="D442" s="24" t="s">
        <v>844</v>
      </c>
      <c r="E442" s="25" t="s">
        <v>845</v>
      </c>
      <c r="F442" s="24">
        <v>10</v>
      </c>
      <c r="G442" s="26" t="s">
        <v>116</v>
      </c>
      <c r="H442" s="24">
        <v>8</v>
      </c>
      <c r="I442" s="27" t="s">
        <v>863</v>
      </c>
      <c r="J442" s="27" t="s">
        <v>864</v>
      </c>
      <c r="K442" s="24" t="s">
        <v>78</v>
      </c>
      <c r="L442" s="24" t="s">
        <v>88</v>
      </c>
      <c r="M442" s="52" t="s">
        <v>64</v>
      </c>
      <c r="N442" s="24"/>
    </row>
    <row r="443" spans="1:14" ht="51" x14ac:dyDescent="0.2">
      <c r="A443">
        <v>441</v>
      </c>
      <c r="B443" s="24" t="s">
        <v>842</v>
      </c>
      <c r="C443" s="24" t="s">
        <v>843</v>
      </c>
      <c r="D443" s="24" t="s">
        <v>844</v>
      </c>
      <c r="E443" s="25" t="s">
        <v>845</v>
      </c>
      <c r="F443" s="24">
        <v>19</v>
      </c>
      <c r="G443" s="26" t="s">
        <v>312</v>
      </c>
      <c r="H443" s="24">
        <v>26</v>
      </c>
      <c r="I443" s="27" t="s">
        <v>865</v>
      </c>
      <c r="J443" s="27" t="s">
        <v>866</v>
      </c>
      <c r="K443" s="24" t="s">
        <v>78</v>
      </c>
      <c r="L443" s="24" t="s">
        <v>88</v>
      </c>
      <c r="M443" s="52" t="s">
        <v>64</v>
      </c>
      <c r="N443" s="24"/>
    </row>
    <row r="444" spans="1:14" x14ac:dyDescent="0.2">
      <c r="A444">
        <v>442</v>
      </c>
      <c r="B444" s="24" t="s">
        <v>842</v>
      </c>
      <c r="C444" s="24" t="s">
        <v>843</v>
      </c>
      <c r="D444" s="24" t="s">
        <v>844</v>
      </c>
      <c r="E444" s="25" t="s">
        <v>845</v>
      </c>
      <c r="F444" s="24">
        <v>19</v>
      </c>
      <c r="G444" s="26" t="s">
        <v>312</v>
      </c>
      <c r="H444" s="24">
        <v>27</v>
      </c>
      <c r="I444" s="27" t="s">
        <v>867</v>
      </c>
      <c r="J444" s="27" t="s">
        <v>868</v>
      </c>
      <c r="K444" s="24" t="s">
        <v>78</v>
      </c>
      <c r="L444" s="24" t="s">
        <v>88</v>
      </c>
      <c r="M444" s="52" t="s">
        <v>64</v>
      </c>
      <c r="N444" s="24"/>
    </row>
    <row r="445" spans="1:14" ht="38.25" x14ac:dyDescent="0.2">
      <c r="A445">
        <v>443</v>
      </c>
      <c r="B445" s="24" t="s">
        <v>842</v>
      </c>
      <c r="C445" s="24" t="s">
        <v>843</v>
      </c>
      <c r="D445" s="24" t="s">
        <v>844</v>
      </c>
      <c r="E445" s="25" t="s">
        <v>845</v>
      </c>
      <c r="F445" s="24">
        <v>20</v>
      </c>
      <c r="G445" s="26" t="s">
        <v>869</v>
      </c>
      <c r="H445" s="24">
        <v>19</v>
      </c>
      <c r="I445" s="27" t="s">
        <v>870</v>
      </c>
      <c r="J445" s="27" t="s">
        <v>871</v>
      </c>
      <c r="K445" s="24" t="s">
        <v>40</v>
      </c>
      <c r="L445" s="24" t="s">
        <v>88</v>
      </c>
      <c r="M445" s="52" t="s">
        <v>64</v>
      </c>
      <c r="N445" s="24"/>
    </row>
    <row r="446" spans="1:14" ht="102" x14ac:dyDescent="0.2">
      <c r="A446">
        <v>444</v>
      </c>
      <c r="B446" t="s">
        <v>872</v>
      </c>
      <c r="C446" t="s">
        <v>873</v>
      </c>
      <c r="D446" s="11" t="s">
        <v>874</v>
      </c>
      <c r="E446" s="13" t="s">
        <v>875</v>
      </c>
      <c r="F446">
        <v>2</v>
      </c>
      <c r="G446" s="13"/>
      <c r="H446">
        <v>10</v>
      </c>
      <c r="I446" s="15" t="s">
        <v>876</v>
      </c>
      <c r="J446" s="15" t="s">
        <v>877</v>
      </c>
      <c r="K446" t="s">
        <v>878</v>
      </c>
      <c r="L446" t="s">
        <v>88</v>
      </c>
      <c r="M446" s="52" t="s">
        <v>64</v>
      </c>
    </row>
    <row r="447" spans="1:14" ht="165.75" x14ac:dyDescent="0.2">
      <c r="A447">
        <v>445</v>
      </c>
      <c r="B447" t="s">
        <v>879</v>
      </c>
      <c r="C447" t="s">
        <v>873</v>
      </c>
      <c r="D447" s="11" t="s">
        <v>874</v>
      </c>
      <c r="E447" s="13" t="s">
        <v>875</v>
      </c>
      <c r="G447" s="13"/>
      <c r="I447" s="15" t="s">
        <v>880</v>
      </c>
      <c r="J447" s="15" t="s">
        <v>881</v>
      </c>
      <c r="K447" t="s">
        <v>78</v>
      </c>
      <c r="L447" s="16" t="s">
        <v>88</v>
      </c>
      <c r="M447" s="52" t="s">
        <v>64</v>
      </c>
    </row>
  </sheetData>
  <sheetProtection selectLockedCells="1" selectUnlockedCells="1"/>
  <mergeCells count="1">
    <mergeCell ref="B1:L1"/>
  </mergeCells>
  <phoneticPr fontId="0" type="noConversion"/>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 ref="D16" r:id="rId14"/>
    <hyperlink ref="D17" r:id="rId15"/>
    <hyperlink ref="D18" r:id="rId16"/>
    <hyperlink ref="D19" r:id="rId17"/>
    <hyperlink ref="D20" r:id="rId18"/>
    <hyperlink ref="D21" r:id="rId19"/>
    <hyperlink ref="D22" r:id="rId20"/>
    <hyperlink ref="D23" r:id="rId21"/>
    <hyperlink ref="D24" r:id="rId22"/>
    <hyperlink ref="D25" r:id="rId23"/>
    <hyperlink ref="D26" r:id="rId24"/>
    <hyperlink ref="D27" r:id="rId25"/>
    <hyperlink ref="D28" r:id="rId26"/>
    <hyperlink ref="D29" r:id="rId27"/>
    <hyperlink ref="D30" r:id="rId28"/>
    <hyperlink ref="D31" r:id="rId29"/>
    <hyperlink ref="D32" r:id="rId30"/>
    <hyperlink ref="D33" r:id="rId31"/>
    <hyperlink ref="D34" r:id="rId32"/>
    <hyperlink ref="D35" r:id="rId33"/>
    <hyperlink ref="D36" r:id="rId34"/>
    <hyperlink ref="D37" r:id="rId35"/>
    <hyperlink ref="D38" r:id="rId36"/>
    <hyperlink ref="D39" r:id="rId37"/>
    <hyperlink ref="D40" r:id="rId38"/>
    <hyperlink ref="D41" r:id="rId39"/>
    <hyperlink ref="D42" r:id="rId40"/>
    <hyperlink ref="D43" r:id="rId41"/>
    <hyperlink ref="D44" r:id="rId42"/>
    <hyperlink ref="D45" r:id="rId43"/>
    <hyperlink ref="D46" r:id="rId44"/>
    <hyperlink ref="D47" r:id="rId45"/>
    <hyperlink ref="D48" r:id="rId46"/>
    <hyperlink ref="D49" r:id="rId47"/>
    <hyperlink ref="D50" r:id="rId48"/>
    <hyperlink ref="D51" r:id="rId49"/>
    <hyperlink ref="D52" r:id="rId50"/>
    <hyperlink ref="D53" r:id="rId51"/>
    <hyperlink ref="D54" r:id="rId52"/>
    <hyperlink ref="D55" r:id="rId53"/>
    <hyperlink ref="D56" r:id="rId54"/>
    <hyperlink ref="D57" r:id="rId55"/>
    <hyperlink ref="D58" r:id="rId56"/>
    <hyperlink ref="D59" r:id="rId57"/>
    <hyperlink ref="D60" r:id="rId58"/>
    <hyperlink ref="D61" r:id="rId59"/>
    <hyperlink ref="D62" r:id="rId60"/>
    <hyperlink ref="D63" r:id="rId61"/>
    <hyperlink ref="D64" r:id="rId62"/>
    <hyperlink ref="D65" r:id="rId63"/>
    <hyperlink ref="D66" r:id="rId64"/>
    <hyperlink ref="D67" r:id="rId65"/>
    <hyperlink ref="D68" r:id="rId66"/>
    <hyperlink ref="D69" r:id="rId67"/>
    <hyperlink ref="D70" r:id="rId68"/>
    <hyperlink ref="D71" r:id="rId69"/>
    <hyperlink ref="D72" r:id="rId70"/>
    <hyperlink ref="D73" r:id="rId71"/>
    <hyperlink ref="D74" r:id="rId72"/>
    <hyperlink ref="D75" r:id="rId73"/>
    <hyperlink ref="D76" r:id="rId74"/>
    <hyperlink ref="D77" r:id="rId75"/>
    <hyperlink ref="D78" r:id="rId76"/>
    <hyperlink ref="D79" r:id="rId77"/>
    <hyperlink ref="D80" r:id="rId78"/>
    <hyperlink ref="D81" r:id="rId79"/>
    <hyperlink ref="D82" r:id="rId80"/>
    <hyperlink ref="D83" r:id="rId81"/>
    <hyperlink ref="D84" r:id="rId82"/>
    <hyperlink ref="D85" r:id="rId83"/>
    <hyperlink ref="D86" r:id="rId84"/>
    <hyperlink ref="D87" r:id="rId85"/>
    <hyperlink ref="D88" r:id="rId86"/>
    <hyperlink ref="D89" r:id="rId87"/>
    <hyperlink ref="D90" r:id="rId88"/>
    <hyperlink ref="D91" r:id="rId89"/>
    <hyperlink ref="D92" r:id="rId90"/>
    <hyperlink ref="D93" r:id="rId91"/>
    <hyperlink ref="D94" r:id="rId92"/>
    <hyperlink ref="D95" r:id="rId93"/>
    <hyperlink ref="D96" r:id="rId94"/>
    <hyperlink ref="D97" r:id="rId95"/>
    <hyperlink ref="D98" r:id="rId96"/>
    <hyperlink ref="D99" r:id="rId97"/>
    <hyperlink ref="D100" r:id="rId98"/>
    <hyperlink ref="D101" r:id="rId99"/>
    <hyperlink ref="D102" r:id="rId100"/>
    <hyperlink ref="D103" r:id="rId101"/>
    <hyperlink ref="D104" r:id="rId102"/>
    <hyperlink ref="D105" r:id="rId103"/>
    <hyperlink ref="D106" r:id="rId104"/>
    <hyperlink ref="D107" r:id="rId105"/>
    <hyperlink ref="D108" r:id="rId106"/>
    <hyperlink ref="D109" r:id="rId107"/>
    <hyperlink ref="D110" r:id="rId108"/>
    <hyperlink ref="D111" r:id="rId109"/>
    <hyperlink ref="D112" r:id="rId110"/>
    <hyperlink ref="D113" r:id="rId111"/>
    <hyperlink ref="D114" r:id="rId112"/>
    <hyperlink ref="D115" r:id="rId113"/>
    <hyperlink ref="D116" r:id="rId114"/>
    <hyperlink ref="D117" r:id="rId115"/>
    <hyperlink ref="D118" r:id="rId116"/>
    <hyperlink ref="D119" r:id="rId117"/>
    <hyperlink ref="D120" r:id="rId118"/>
    <hyperlink ref="D121" r:id="rId119"/>
    <hyperlink ref="D122" r:id="rId120"/>
    <hyperlink ref="D123" r:id="rId121"/>
    <hyperlink ref="D124" r:id="rId122"/>
    <hyperlink ref="D125" r:id="rId123"/>
    <hyperlink ref="D126" r:id="rId124"/>
    <hyperlink ref="D127" r:id="rId125"/>
    <hyperlink ref="D128" r:id="rId126"/>
    <hyperlink ref="D129" r:id="rId127"/>
    <hyperlink ref="D130" r:id="rId128"/>
    <hyperlink ref="D131" r:id="rId129"/>
    <hyperlink ref="D132" r:id="rId130"/>
    <hyperlink ref="D133" r:id="rId131"/>
    <hyperlink ref="D134" r:id="rId132"/>
    <hyperlink ref="D135" r:id="rId133"/>
    <hyperlink ref="D136" r:id="rId134"/>
    <hyperlink ref="D137" r:id="rId135"/>
    <hyperlink ref="D138" r:id="rId136"/>
    <hyperlink ref="D139" r:id="rId137"/>
    <hyperlink ref="D140" r:id="rId138"/>
    <hyperlink ref="D141" r:id="rId139"/>
    <hyperlink ref="D142" r:id="rId140"/>
    <hyperlink ref="D143" r:id="rId141"/>
    <hyperlink ref="D144" r:id="rId142"/>
    <hyperlink ref="D145" r:id="rId143"/>
    <hyperlink ref="D446" r:id="rId144"/>
    <hyperlink ref="D447" r:id="rId145"/>
  </hyperlinks>
  <pageMargins left="0.78740157499999996" right="0.78740157499999996" top="0.984251969" bottom="0.984251969" header="0.51180555555555551" footer="0.51180555555555551"/>
  <pageSetup firstPageNumber="0" orientation="portrait" horizontalDpi="300" verticalDpi="300" r:id="rId14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zoomScale="145" zoomScaleNormal="145" workbookViewId="0">
      <selection activeCell="B8" sqref="B8:E8"/>
    </sheetView>
  </sheetViews>
  <sheetFormatPr defaultRowHeight="12.75" x14ac:dyDescent="0.2"/>
  <cols>
    <col min="1" max="1" width="14.7109375" customWidth="1"/>
    <col min="2" max="2" width="10.42578125" customWidth="1"/>
    <col min="5" max="5" width="12.7109375" customWidth="1"/>
    <col min="6" max="6" width="10" customWidth="1"/>
    <col min="7" max="9" width="10.7109375" customWidth="1"/>
    <col min="10" max="10" width="11.5703125" customWidth="1"/>
    <col min="11" max="11" width="10.28515625" customWidth="1"/>
    <col min="12" max="12" width="11.7109375" customWidth="1"/>
    <col min="13" max="13" width="10.7109375" customWidth="1"/>
    <col min="14" max="14" width="12.28515625" customWidth="1"/>
  </cols>
  <sheetData>
    <row r="1" spans="1:16" ht="15.75" x14ac:dyDescent="0.25">
      <c r="B1" s="114" t="s">
        <v>973</v>
      </c>
      <c r="C1" s="114"/>
      <c r="D1" s="114"/>
      <c r="E1" s="114"/>
      <c r="F1" s="114"/>
      <c r="G1" s="114"/>
      <c r="H1" s="62"/>
      <c r="I1" s="62"/>
      <c r="J1" s="114"/>
      <c r="K1" s="114"/>
      <c r="L1" s="114"/>
      <c r="M1" s="114"/>
      <c r="N1" s="114"/>
      <c r="O1" s="114"/>
      <c r="P1" s="114"/>
    </row>
    <row r="2" spans="1:16" x14ac:dyDescent="0.2">
      <c r="A2" s="9" t="s">
        <v>974</v>
      </c>
      <c r="B2" s="63"/>
      <c r="C2" s="63"/>
      <c r="D2" s="63"/>
      <c r="E2" s="9" t="s">
        <v>975</v>
      </c>
      <c r="F2" s="9" t="s">
        <v>976</v>
      </c>
      <c r="G2" s="9" t="s">
        <v>977</v>
      </c>
      <c r="H2" s="9" t="s">
        <v>978</v>
      </c>
      <c r="I2" s="9" t="s">
        <v>974</v>
      </c>
      <c r="J2" s="63"/>
      <c r="K2" s="63"/>
      <c r="L2" s="9"/>
      <c r="M2" s="9"/>
      <c r="N2" s="9"/>
      <c r="O2" s="9"/>
    </row>
    <row r="3" spans="1:16" x14ac:dyDescent="0.2">
      <c r="A3" t="s">
        <v>979</v>
      </c>
      <c r="E3">
        <v>107</v>
      </c>
      <c r="F3">
        <v>65</v>
      </c>
      <c r="G3">
        <v>2</v>
      </c>
      <c r="H3">
        <f>SUM(B3:G3)</f>
        <v>174</v>
      </c>
      <c r="I3" t="s">
        <v>979</v>
      </c>
    </row>
    <row r="4" spans="1:16" x14ac:dyDescent="0.2">
      <c r="A4" t="s">
        <v>980</v>
      </c>
      <c r="E4">
        <v>270</v>
      </c>
      <c r="F4">
        <v>1</v>
      </c>
      <c r="G4">
        <v>0</v>
      </c>
      <c r="H4">
        <f>SUM(B4:G4)</f>
        <v>271</v>
      </c>
      <c r="I4" t="s">
        <v>980</v>
      </c>
    </row>
    <row r="5" spans="1:16" x14ac:dyDescent="0.2">
      <c r="A5" t="s">
        <v>978</v>
      </c>
      <c r="B5" s="64"/>
      <c r="C5" s="64"/>
      <c r="D5" s="64"/>
      <c r="E5" s="64">
        <f>SUM(E3+E4)</f>
        <v>377</v>
      </c>
      <c r="F5" s="64">
        <v>66</v>
      </c>
      <c r="G5" s="64">
        <v>2</v>
      </c>
      <c r="H5" s="64">
        <f>SUM(E5:G5)</f>
        <v>445</v>
      </c>
      <c r="I5" t="s">
        <v>978</v>
      </c>
      <c r="J5" s="64"/>
      <c r="K5" s="64"/>
      <c r="L5" s="64"/>
      <c r="M5" s="64"/>
      <c r="N5" s="64"/>
      <c r="O5" s="64"/>
    </row>
    <row r="8" spans="1:16" ht="15.75" x14ac:dyDescent="0.25">
      <c r="B8" s="114" t="s">
        <v>981</v>
      </c>
      <c r="C8" s="114"/>
      <c r="D8" s="114"/>
      <c r="E8" s="114"/>
    </row>
    <row r="9" spans="1:16" x14ac:dyDescent="0.2">
      <c r="B9" s="9" t="s">
        <v>982</v>
      </c>
      <c r="C9" s="9" t="s">
        <v>980</v>
      </c>
      <c r="D9" s="9" t="s">
        <v>979</v>
      </c>
    </row>
    <row r="10" spans="1:16" x14ac:dyDescent="0.2">
      <c r="A10" s="9"/>
      <c r="B10">
        <v>445</v>
      </c>
      <c r="C10">
        <v>270</v>
      </c>
      <c r="D10">
        <v>175</v>
      </c>
    </row>
  </sheetData>
  <mergeCells count="3">
    <mergeCell ref="B1:G1"/>
    <mergeCell ref="J1:P1"/>
    <mergeCell ref="B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topLeftCell="A52" workbookViewId="0">
      <selection activeCell="H66" sqref="H66"/>
    </sheetView>
  </sheetViews>
  <sheetFormatPr defaultRowHeight="15.75" x14ac:dyDescent="0.2"/>
  <cols>
    <col min="1" max="1" width="12.7109375" style="75" bestFit="1" customWidth="1"/>
    <col min="2" max="2" width="18.7109375" style="76" customWidth="1"/>
    <col min="3" max="3" width="14.7109375" style="76" bestFit="1" customWidth="1"/>
    <col min="4" max="4" width="7.140625" style="76" bestFit="1" customWidth="1"/>
    <col min="5" max="5" width="16.7109375" bestFit="1" customWidth="1"/>
    <col min="6" max="6" width="9.140625" style="66"/>
    <col min="7" max="7" width="11.5703125" style="66" customWidth="1"/>
    <col min="8" max="8" width="11.7109375" style="66" customWidth="1"/>
    <col min="9" max="9" width="12.42578125" style="66" customWidth="1"/>
    <col min="10" max="10" width="10.7109375" style="66" customWidth="1"/>
    <col min="11" max="11" width="11.7109375" style="66" customWidth="1"/>
    <col min="12" max="12" width="10.42578125" style="66" customWidth="1"/>
  </cols>
  <sheetData>
    <row r="1" spans="1:14" ht="13.5" thickBot="1" x14ac:dyDescent="0.25">
      <c r="A1" s="16"/>
      <c r="B1"/>
      <c r="C1" s="65"/>
      <c r="D1" s="65"/>
      <c r="E1" s="65" t="s">
        <v>983</v>
      </c>
      <c r="F1" s="66">
        <f>B2</f>
        <v>139</v>
      </c>
      <c r="G1" s="66">
        <f>B2</f>
        <v>139</v>
      </c>
      <c r="H1" s="66">
        <f>B2</f>
        <v>139</v>
      </c>
      <c r="I1" s="66">
        <f>B2</f>
        <v>139</v>
      </c>
      <c r="J1" s="66">
        <f>B2</f>
        <v>139</v>
      </c>
      <c r="K1" s="66">
        <f>B2</f>
        <v>139</v>
      </c>
      <c r="L1" s="66">
        <f>B2</f>
        <v>139</v>
      </c>
      <c r="M1" s="15"/>
      <c r="N1" s="15"/>
    </row>
    <row r="2" spans="1:14" ht="13.5" thickBot="1" x14ac:dyDescent="0.25">
      <c r="A2" s="67" t="s">
        <v>983</v>
      </c>
      <c r="B2" s="68">
        <f>COUNTIF(D11:D150,"Voter")</f>
        <v>139</v>
      </c>
      <c r="C2" s="65"/>
      <c r="D2" s="65"/>
      <c r="E2" s="65" t="s">
        <v>984</v>
      </c>
      <c r="F2" s="66">
        <f t="shared" ref="F2:L2" si="0">SUM(F3:F5)</f>
        <v>89</v>
      </c>
      <c r="G2" s="66">
        <f t="shared" si="0"/>
        <v>87</v>
      </c>
      <c r="H2" s="66">
        <f t="shared" si="0"/>
        <v>0</v>
      </c>
      <c r="I2" s="66">
        <f t="shared" si="0"/>
        <v>0</v>
      </c>
      <c r="J2" s="66">
        <f t="shared" si="0"/>
        <v>0</v>
      </c>
      <c r="K2" s="66">
        <f t="shared" si="0"/>
        <v>0</v>
      </c>
      <c r="L2" s="66">
        <f t="shared" si="0"/>
        <v>0</v>
      </c>
      <c r="M2" s="15"/>
      <c r="N2" s="15"/>
    </row>
    <row r="3" spans="1:14" ht="12.75" x14ac:dyDescent="0.2">
      <c r="A3" s="16"/>
      <c r="B3" s="10"/>
      <c r="C3" s="65"/>
      <c r="D3" s="65"/>
      <c r="E3" s="65" t="s">
        <v>985</v>
      </c>
      <c r="F3" s="66">
        <f>COUNTIF(F11:F150,"YES")</f>
        <v>69</v>
      </c>
      <c r="G3" s="66">
        <f t="shared" ref="G3:L3" si="1">COUNTIF(G11:G150,"YES")</f>
        <v>67</v>
      </c>
      <c r="H3" s="66">
        <f t="shared" si="1"/>
        <v>0</v>
      </c>
      <c r="I3" s="66">
        <f t="shared" si="1"/>
        <v>0</v>
      </c>
      <c r="J3" s="66">
        <f t="shared" si="1"/>
        <v>0</v>
      </c>
      <c r="K3" s="66">
        <f t="shared" si="1"/>
        <v>0</v>
      </c>
      <c r="L3" s="66">
        <f t="shared" si="1"/>
        <v>0</v>
      </c>
      <c r="M3" s="15"/>
      <c r="N3" s="15"/>
    </row>
    <row r="4" spans="1:14" ht="12.75" x14ac:dyDescent="0.2">
      <c r="A4" s="16"/>
      <c r="B4"/>
      <c r="C4" s="69"/>
      <c r="D4" s="69"/>
      <c r="E4" s="65" t="s">
        <v>986</v>
      </c>
      <c r="F4" s="66">
        <f>COUNTIF(F11:F150,"ABSTAIN")</f>
        <v>15</v>
      </c>
      <c r="G4" s="66">
        <f t="shared" ref="G4:L4" si="2">COUNTIF(G11:G150,"ABSTAIN")</f>
        <v>15</v>
      </c>
      <c r="H4" s="66">
        <f t="shared" si="2"/>
        <v>0</v>
      </c>
      <c r="I4" s="66">
        <f t="shared" si="2"/>
        <v>0</v>
      </c>
      <c r="J4" s="66">
        <f t="shared" si="2"/>
        <v>0</v>
      </c>
      <c r="K4" s="66">
        <f t="shared" si="2"/>
        <v>0</v>
      </c>
      <c r="L4" s="66">
        <f t="shared" si="2"/>
        <v>0</v>
      </c>
      <c r="M4" s="15"/>
      <c r="N4" s="15"/>
    </row>
    <row r="5" spans="1:14" ht="12.75" x14ac:dyDescent="0.2">
      <c r="A5" s="16"/>
      <c r="B5"/>
      <c r="C5" s="69"/>
      <c r="D5" s="69"/>
      <c r="E5" s="65" t="s">
        <v>987</v>
      </c>
      <c r="F5" s="66">
        <f>COUNTIF(F11:F150,"NO")</f>
        <v>5</v>
      </c>
      <c r="G5" s="66">
        <f t="shared" ref="G5:L5" si="3">COUNTIF(G11:G150,"NO")</f>
        <v>5</v>
      </c>
      <c r="H5" s="66">
        <f t="shared" si="3"/>
        <v>0</v>
      </c>
      <c r="I5" s="66">
        <f t="shared" si="3"/>
        <v>0</v>
      </c>
      <c r="J5" s="66">
        <f t="shared" si="3"/>
        <v>0</v>
      </c>
      <c r="K5" s="66">
        <f t="shared" si="3"/>
        <v>0</v>
      </c>
      <c r="L5" s="66">
        <f t="shared" si="3"/>
        <v>0</v>
      </c>
      <c r="M5" s="15"/>
      <c r="N5" s="15"/>
    </row>
    <row r="6" spans="1:14" ht="12.75" x14ac:dyDescent="0.2">
      <c r="A6" s="16"/>
      <c r="B6"/>
      <c r="C6" s="65"/>
      <c r="D6" s="65"/>
      <c r="E6" s="65" t="s">
        <v>988</v>
      </c>
      <c r="F6" s="70">
        <f t="shared" ref="F6:L6" si="4">F2/F1</f>
        <v>0.64028776978417268</v>
      </c>
      <c r="G6" s="70">
        <f t="shared" si="4"/>
        <v>0.62589928057553956</v>
      </c>
      <c r="H6" s="70">
        <f t="shared" si="4"/>
        <v>0</v>
      </c>
      <c r="I6" s="70">
        <f t="shared" si="4"/>
        <v>0</v>
      </c>
      <c r="J6" s="70">
        <f t="shared" si="4"/>
        <v>0</v>
      </c>
      <c r="K6" s="70">
        <f t="shared" si="4"/>
        <v>0</v>
      </c>
      <c r="L6" s="70">
        <f t="shared" si="4"/>
        <v>0</v>
      </c>
      <c r="M6" s="15"/>
      <c r="N6" s="15"/>
    </row>
    <row r="7" spans="1:14" ht="12.75" x14ac:dyDescent="0.2">
      <c r="A7" s="16"/>
      <c r="B7"/>
      <c r="C7" s="65"/>
      <c r="D7" s="65"/>
      <c r="E7" s="65" t="s">
        <v>989</v>
      </c>
      <c r="F7" s="70">
        <f t="shared" ref="F7:L7" si="5">F3/(F3+F5)</f>
        <v>0.93243243243243246</v>
      </c>
      <c r="G7" s="70">
        <f t="shared" si="5"/>
        <v>0.93055555555555558</v>
      </c>
      <c r="H7" s="70" t="e">
        <f t="shared" si="5"/>
        <v>#DIV/0!</v>
      </c>
      <c r="I7" s="70" t="e">
        <f t="shared" si="5"/>
        <v>#DIV/0!</v>
      </c>
      <c r="J7" s="70" t="e">
        <f t="shared" si="5"/>
        <v>#DIV/0!</v>
      </c>
      <c r="K7" s="70" t="e">
        <f t="shared" si="5"/>
        <v>#DIV/0!</v>
      </c>
      <c r="L7" s="70" t="e">
        <f t="shared" si="5"/>
        <v>#DIV/0!</v>
      </c>
      <c r="M7" s="15"/>
      <c r="N7" s="15"/>
    </row>
    <row r="8" spans="1:14" ht="12.75" x14ac:dyDescent="0.2">
      <c r="A8" s="16"/>
      <c r="B8"/>
      <c r="C8" s="65"/>
      <c r="D8" s="65"/>
      <c r="E8" s="65" t="s">
        <v>990</v>
      </c>
      <c r="F8" s="70">
        <f t="shared" ref="F8:L8" si="6">F4/F2</f>
        <v>0.16853932584269662</v>
      </c>
      <c r="G8" s="70">
        <f t="shared" si="6"/>
        <v>0.17241379310344829</v>
      </c>
      <c r="H8" s="70" t="e">
        <f t="shared" si="6"/>
        <v>#DIV/0!</v>
      </c>
      <c r="I8" s="70" t="e">
        <f t="shared" si="6"/>
        <v>#DIV/0!</v>
      </c>
      <c r="J8" s="70" t="e">
        <f t="shared" si="6"/>
        <v>#DIV/0!</v>
      </c>
      <c r="K8" s="70" t="e">
        <f t="shared" si="6"/>
        <v>#DIV/0!</v>
      </c>
      <c r="L8" s="70" t="e">
        <f t="shared" si="6"/>
        <v>#DIV/0!</v>
      </c>
      <c r="M8" s="15"/>
      <c r="N8" s="15"/>
    </row>
    <row r="9" spans="1:14" ht="12.75" x14ac:dyDescent="0.2">
      <c r="A9" s="16"/>
      <c r="B9"/>
      <c r="C9" s="65"/>
      <c r="D9" s="65"/>
      <c r="E9" s="65" t="s">
        <v>991</v>
      </c>
      <c r="F9" s="71" t="s">
        <v>992</v>
      </c>
      <c r="G9" s="71"/>
      <c r="H9" s="71"/>
      <c r="I9" s="71"/>
      <c r="J9" s="71"/>
      <c r="K9" s="71"/>
      <c r="L9" s="70"/>
      <c r="M9" s="15"/>
      <c r="N9" s="15"/>
    </row>
    <row r="10" spans="1:14" s="74" customFormat="1" ht="25.5" x14ac:dyDescent="0.2">
      <c r="A10" s="72" t="s">
        <v>993</v>
      </c>
      <c r="B10" s="72" t="s">
        <v>994</v>
      </c>
      <c r="C10" s="72" t="s">
        <v>995</v>
      </c>
      <c r="D10" s="72" t="s">
        <v>63</v>
      </c>
      <c r="E10" s="72" t="s">
        <v>15</v>
      </c>
      <c r="F10" s="73" t="s">
        <v>996</v>
      </c>
      <c r="G10" s="73" t="s">
        <v>997</v>
      </c>
      <c r="H10" s="73" t="s">
        <v>998</v>
      </c>
      <c r="I10" s="73" t="s">
        <v>999</v>
      </c>
      <c r="J10" s="73" t="s">
        <v>1000</v>
      </c>
      <c r="K10" s="73" t="s">
        <v>1001</v>
      </c>
      <c r="L10" s="73" t="s">
        <v>1002</v>
      </c>
    </row>
    <row r="11" spans="1:14" x14ac:dyDescent="0.2">
      <c r="A11" s="75">
        <v>87477</v>
      </c>
      <c r="B11" s="76" t="s">
        <v>1003</v>
      </c>
      <c r="C11" s="76" t="s">
        <v>1004</v>
      </c>
      <c r="D11" s="76" t="s">
        <v>1005</v>
      </c>
      <c r="E11" s="23"/>
      <c r="G11" s="77"/>
    </row>
    <row r="12" spans="1:14" x14ac:dyDescent="0.2">
      <c r="A12" s="75">
        <v>24043</v>
      </c>
      <c r="B12" s="76" t="s">
        <v>1006</v>
      </c>
      <c r="C12" s="76" t="s">
        <v>1007</v>
      </c>
      <c r="D12" s="76" t="s">
        <v>1005</v>
      </c>
      <c r="E12" s="78" t="s">
        <v>1008</v>
      </c>
      <c r="F12" s="79" t="s">
        <v>1009</v>
      </c>
      <c r="G12" s="80" t="s">
        <v>985</v>
      </c>
    </row>
    <row r="13" spans="1:14" x14ac:dyDescent="0.2">
      <c r="A13" s="75">
        <v>7807</v>
      </c>
      <c r="B13" s="76" t="s">
        <v>1010</v>
      </c>
      <c r="C13" s="76" t="s">
        <v>1011</v>
      </c>
      <c r="D13" s="76" t="s">
        <v>1005</v>
      </c>
      <c r="E13" s="23"/>
      <c r="G13" s="77"/>
    </row>
    <row r="14" spans="1:14" x14ac:dyDescent="0.2">
      <c r="A14" s="75">
        <v>128134</v>
      </c>
      <c r="B14" s="76" t="s">
        <v>1012</v>
      </c>
      <c r="C14" s="76" t="s">
        <v>1013</v>
      </c>
      <c r="D14" s="76" t="s">
        <v>1005</v>
      </c>
      <c r="E14" s="23"/>
      <c r="G14" s="77"/>
    </row>
    <row r="15" spans="1:14" x14ac:dyDescent="0.2">
      <c r="A15" s="75">
        <v>107862</v>
      </c>
      <c r="B15" s="76" t="s">
        <v>1014</v>
      </c>
      <c r="C15" s="76" t="s">
        <v>1015</v>
      </c>
      <c r="D15" s="76" t="s">
        <v>1005</v>
      </c>
      <c r="E15" s="81" t="s">
        <v>1016</v>
      </c>
      <c r="F15" s="79" t="s">
        <v>1009</v>
      </c>
      <c r="G15" s="80" t="s">
        <v>985</v>
      </c>
    </row>
    <row r="16" spans="1:14" x14ac:dyDescent="0.2">
      <c r="A16" s="75">
        <v>139394</v>
      </c>
      <c r="B16" s="76" t="s">
        <v>1017</v>
      </c>
      <c r="C16" s="76" t="s">
        <v>1018</v>
      </c>
      <c r="D16" s="76" t="s">
        <v>1005</v>
      </c>
      <c r="E16" s="23"/>
      <c r="G16" s="77"/>
    </row>
    <row r="17" spans="1:12" x14ac:dyDescent="0.2">
      <c r="A17" s="75">
        <v>128962</v>
      </c>
      <c r="B17" s="76" t="s">
        <v>1019</v>
      </c>
      <c r="C17" s="76" t="s">
        <v>1020</v>
      </c>
      <c r="D17" s="76" t="s">
        <v>1005</v>
      </c>
      <c r="E17" s="23" t="s">
        <v>1021</v>
      </c>
      <c r="F17" s="79" t="s">
        <v>1009</v>
      </c>
      <c r="G17" s="80" t="s">
        <v>985</v>
      </c>
    </row>
    <row r="18" spans="1:12" s="88" customFormat="1" x14ac:dyDescent="0.2">
      <c r="A18" s="82">
        <v>145549</v>
      </c>
      <c r="B18" s="83" t="s">
        <v>1022</v>
      </c>
      <c r="C18" s="83" t="s">
        <v>1023</v>
      </c>
      <c r="D18" s="83" t="s">
        <v>1005</v>
      </c>
      <c r="E18" s="84" t="s">
        <v>1024</v>
      </c>
      <c r="F18" s="85" t="s">
        <v>1009</v>
      </c>
      <c r="G18" s="86"/>
      <c r="H18" s="87"/>
      <c r="I18" s="87"/>
      <c r="J18" s="87"/>
      <c r="K18" s="87"/>
      <c r="L18" s="87"/>
    </row>
    <row r="19" spans="1:12" x14ac:dyDescent="0.2">
      <c r="A19" s="75">
        <v>94623</v>
      </c>
      <c r="B19" s="76" t="s">
        <v>1025</v>
      </c>
      <c r="C19" s="76" t="s">
        <v>1026</v>
      </c>
      <c r="D19" s="76" t="s">
        <v>1005</v>
      </c>
      <c r="E19" s="23"/>
      <c r="G19" s="77"/>
    </row>
    <row r="20" spans="1:12" x14ac:dyDescent="0.2">
      <c r="A20" s="75">
        <v>15469</v>
      </c>
      <c r="B20" s="76" t="s">
        <v>1027</v>
      </c>
      <c r="C20" s="76" t="s">
        <v>1028</v>
      </c>
      <c r="D20" s="76" t="s">
        <v>1005</v>
      </c>
      <c r="E20" s="23" t="s">
        <v>1029</v>
      </c>
      <c r="F20" s="79" t="s">
        <v>1009</v>
      </c>
      <c r="G20" s="80" t="s">
        <v>985</v>
      </c>
    </row>
    <row r="21" spans="1:12" x14ac:dyDescent="0.2">
      <c r="A21" s="75">
        <v>8099</v>
      </c>
      <c r="B21" s="76" t="s">
        <v>1030</v>
      </c>
      <c r="C21" s="76" t="s">
        <v>1031</v>
      </c>
      <c r="D21" s="76" t="s">
        <v>1005</v>
      </c>
      <c r="E21" s="23"/>
      <c r="G21" s="77"/>
    </row>
    <row r="22" spans="1:12" x14ac:dyDescent="0.2">
      <c r="A22" s="75">
        <v>83933</v>
      </c>
      <c r="B22" s="76" t="s">
        <v>1032</v>
      </c>
      <c r="C22" s="76" t="s">
        <v>1033</v>
      </c>
      <c r="D22" s="76" t="s">
        <v>1005</v>
      </c>
      <c r="E22" s="23" t="s">
        <v>1034</v>
      </c>
      <c r="F22" s="79" t="s">
        <v>1009</v>
      </c>
      <c r="G22" s="80" t="s">
        <v>985</v>
      </c>
    </row>
    <row r="23" spans="1:12" x14ac:dyDescent="0.2">
      <c r="A23" s="75">
        <v>139981</v>
      </c>
      <c r="B23" s="76" t="s">
        <v>1035</v>
      </c>
      <c r="C23" s="76" t="s">
        <v>1036</v>
      </c>
      <c r="D23" s="76" t="s">
        <v>1005</v>
      </c>
      <c r="E23" s="81" t="s">
        <v>1037</v>
      </c>
      <c r="F23" s="79" t="s">
        <v>1009</v>
      </c>
      <c r="G23" s="80" t="s">
        <v>985</v>
      </c>
    </row>
    <row r="24" spans="1:12" x14ac:dyDescent="0.2">
      <c r="A24" s="75">
        <v>150186</v>
      </c>
      <c r="B24" s="76" t="s">
        <v>1038</v>
      </c>
      <c r="C24" s="76" t="s">
        <v>1039</v>
      </c>
      <c r="D24" s="76" t="s">
        <v>1005</v>
      </c>
      <c r="E24" s="23" t="s">
        <v>1040</v>
      </c>
      <c r="F24" s="79" t="s">
        <v>1009</v>
      </c>
      <c r="G24" s="80" t="s">
        <v>985</v>
      </c>
    </row>
    <row r="25" spans="1:12" x14ac:dyDescent="0.2">
      <c r="A25" s="75">
        <v>22669</v>
      </c>
      <c r="B25" s="76" t="s">
        <v>1041</v>
      </c>
      <c r="C25" s="76" t="s">
        <v>1042</v>
      </c>
      <c r="D25" s="76" t="s">
        <v>1005</v>
      </c>
      <c r="E25" s="23" t="s">
        <v>1043</v>
      </c>
      <c r="F25" s="79" t="s">
        <v>1009</v>
      </c>
      <c r="G25" s="80" t="s">
        <v>985</v>
      </c>
    </row>
    <row r="26" spans="1:12" x14ac:dyDescent="0.2">
      <c r="A26" s="75">
        <v>96349</v>
      </c>
      <c r="B26" s="76" t="s">
        <v>1044</v>
      </c>
      <c r="C26" s="76" t="s">
        <v>1045</v>
      </c>
      <c r="D26" s="76" t="s">
        <v>1005</v>
      </c>
      <c r="E26" s="23" t="s">
        <v>28</v>
      </c>
      <c r="F26" s="79" t="s">
        <v>1009</v>
      </c>
      <c r="G26" s="80" t="s">
        <v>985</v>
      </c>
    </row>
    <row r="27" spans="1:12" x14ac:dyDescent="0.2">
      <c r="A27" s="75">
        <v>3713</v>
      </c>
      <c r="B27" s="76" t="s">
        <v>1046</v>
      </c>
      <c r="C27" s="76" t="s">
        <v>1047</v>
      </c>
      <c r="D27" s="76" t="s">
        <v>1005</v>
      </c>
      <c r="E27" s="23"/>
      <c r="G27" s="77"/>
    </row>
    <row r="28" spans="1:12" x14ac:dyDescent="0.2">
      <c r="A28" s="75">
        <v>53667</v>
      </c>
      <c r="B28" s="76" t="s">
        <v>1048</v>
      </c>
      <c r="C28" s="76" t="s">
        <v>1049</v>
      </c>
      <c r="D28" s="76" t="s">
        <v>1005</v>
      </c>
      <c r="E28" s="23" t="s">
        <v>1050</v>
      </c>
      <c r="F28" s="79" t="s">
        <v>1009</v>
      </c>
      <c r="G28" s="80" t="s">
        <v>985</v>
      </c>
    </row>
    <row r="29" spans="1:12" x14ac:dyDescent="0.2">
      <c r="A29" s="75">
        <v>97057</v>
      </c>
      <c r="B29" s="76" t="s">
        <v>1051</v>
      </c>
      <c r="C29" s="76" t="s">
        <v>1052</v>
      </c>
      <c r="D29" s="76" t="s">
        <v>1005</v>
      </c>
      <c r="E29" s="81" t="s">
        <v>1053</v>
      </c>
      <c r="F29" s="79" t="s">
        <v>1009</v>
      </c>
      <c r="G29" s="80" t="s">
        <v>985</v>
      </c>
    </row>
    <row r="30" spans="1:12" x14ac:dyDescent="0.2">
      <c r="A30" s="75">
        <v>139967</v>
      </c>
      <c r="B30" s="76" t="s">
        <v>1051</v>
      </c>
      <c r="C30" s="76" t="s">
        <v>1054</v>
      </c>
      <c r="D30" s="76" t="s">
        <v>1005</v>
      </c>
      <c r="E30" s="23"/>
      <c r="G30" s="77"/>
    </row>
    <row r="31" spans="1:12" x14ac:dyDescent="0.2">
      <c r="A31" s="75">
        <v>89108</v>
      </c>
      <c r="B31" s="76" t="s">
        <v>1055</v>
      </c>
      <c r="C31" s="76" t="s">
        <v>1056</v>
      </c>
      <c r="D31" s="76" t="s">
        <v>1005</v>
      </c>
      <c r="E31" s="81" t="s">
        <v>1057</v>
      </c>
      <c r="F31" s="79" t="s">
        <v>1009</v>
      </c>
      <c r="G31" s="80" t="s">
        <v>985</v>
      </c>
    </row>
    <row r="32" spans="1:12" x14ac:dyDescent="0.2">
      <c r="A32" s="75">
        <v>97049</v>
      </c>
      <c r="B32" s="76" t="s">
        <v>1058</v>
      </c>
      <c r="C32" s="76" t="s">
        <v>1059</v>
      </c>
      <c r="D32" s="76" t="s">
        <v>1005</v>
      </c>
      <c r="E32" s="23"/>
      <c r="G32" s="77"/>
    </row>
    <row r="33" spans="1:12" s="93" customFormat="1" x14ac:dyDescent="0.2">
      <c r="A33" s="89">
        <v>15470</v>
      </c>
      <c r="B33" s="90" t="s">
        <v>1060</v>
      </c>
      <c r="C33" s="90" t="s">
        <v>1061</v>
      </c>
      <c r="D33" s="90" t="s">
        <v>1005</v>
      </c>
      <c r="E33" s="91" t="s">
        <v>1062</v>
      </c>
      <c r="F33" s="92" t="s">
        <v>1063</v>
      </c>
      <c r="G33" s="80" t="s">
        <v>985</v>
      </c>
      <c r="H33" s="92"/>
      <c r="I33" s="92"/>
      <c r="J33" s="92"/>
      <c r="K33" s="92"/>
      <c r="L33" s="92"/>
    </row>
    <row r="34" spans="1:12" x14ac:dyDescent="0.2">
      <c r="A34" s="75">
        <v>106030</v>
      </c>
      <c r="B34" s="76" t="s">
        <v>1064</v>
      </c>
      <c r="C34" s="76" t="s">
        <v>1065</v>
      </c>
      <c r="D34" s="76" t="s">
        <v>1005</v>
      </c>
      <c r="E34" s="81" t="s">
        <v>1066</v>
      </c>
      <c r="F34" s="79" t="s">
        <v>1009</v>
      </c>
      <c r="G34" s="80" t="s">
        <v>985</v>
      </c>
    </row>
    <row r="35" spans="1:12" x14ac:dyDescent="0.2">
      <c r="A35" s="75">
        <v>103578</v>
      </c>
      <c r="B35" s="76" t="s">
        <v>1067</v>
      </c>
      <c r="C35" s="76" t="s">
        <v>1068</v>
      </c>
      <c r="D35" s="76" t="s">
        <v>1005</v>
      </c>
      <c r="E35" s="23"/>
      <c r="G35" s="77"/>
    </row>
    <row r="36" spans="1:12" x14ac:dyDescent="0.2">
      <c r="A36" s="75">
        <v>117584</v>
      </c>
      <c r="B36" s="76" t="s">
        <v>1069</v>
      </c>
      <c r="C36" s="76" t="s">
        <v>1070</v>
      </c>
      <c r="D36" s="76" t="s">
        <v>1005</v>
      </c>
      <c r="E36" s="81" t="s">
        <v>1071</v>
      </c>
      <c r="F36" s="79" t="s">
        <v>1009</v>
      </c>
      <c r="G36" s="80" t="s">
        <v>985</v>
      </c>
    </row>
    <row r="37" spans="1:12" x14ac:dyDescent="0.2">
      <c r="A37" s="75">
        <v>15462</v>
      </c>
      <c r="B37" s="76" t="s">
        <v>1072</v>
      </c>
      <c r="C37" s="76" t="s">
        <v>1073</v>
      </c>
      <c r="D37" s="76" t="s">
        <v>1005</v>
      </c>
      <c r="E37" s="81" t="s">
        <v>1074</v>
      </c>
      <c r="F37" s="79" t="s">
        <v>1009</v>
      </c>
      <c r="G37" s="80" t="s">
        <v>985</v>
      </c>
    </row>
    <row r="38" spans="1:12" x14ac:dyDescent="0.2">
      <c r="A38" s="75">
        <v>134345</v>
      </c>
      <c r="B38" s="76" t="s">
        <v>1075</v>
      </c>
      <c r="C38" s="76" t="s">
        <v>1076</v>
      </c>
      <c r="D38" s="76" t="s">
        <v>1005</v>
      </c>
      <c r="E38" s="23"/>
      <c r="G38" s="77"/>
    </row>
    <row r="39" spans="1:12" x14ac:dyDescent="0.2">
      <c r="A39" s="75">
        <v>86147</v>
      </c>
      <c r="B39" s="76" t="s">
        <v>1077</v>
      </c>
      <c r="C39" s="76" t="s">
        <v>1078</v>
      </c>
      <c r="D39" s="76" t="s">
        <v>1005</v>
      </c>
      <c r="E39" s="75" t="s">
        <v>1079</v>
      </c>
      <c r="F39" s="79" t="s">
        <v>1009</v>
      </c>
      <c r="G39" s="80" t="s">
        <v>985</v>
      </c>
    </row>
    <row r="40" spans="1:12" x14ac:dyDescent="0.2">
      <c r="A40" s="75">
        <v>64973</v>
      </c>
      <c r="B40" s="76" t="s">
        <v>1080</v>
      </c>
      <c r="C40" s="76" t="s">
        <v>1081</v>
      </c>
      <c r="D40" s="76" t="s">
        <v>1005</v>
      </c>
      <c r="E40" s="23"/>
      <c r="G40" s="77"/>
    </row>
    <row r="41" spans="1:12" x14ac:dyDescent="0.2">
      <c r="A41" s="75">
        <v>100088</v>
      </c>
      <c r="B41" s="76" t="s">
        <v>1082</v>
      </c>
      <c r="C41" s="76" t="s">
        <v>1083</v>
      </c>
      <c r="D41" s="76" t="s">
        <v>1005</v>
      </c>
      <c r="E41" s="81" t="s">
        <v>1037</v>
      </c>
      <c r="F41" s="79" t="s">
        <v>1009</v>
      </c>
      <c r="G41" s="80" t="s">
        <v>985</v>
      </c>
    </row>
    <row r="42" spans="1:12" x14ac:dyDescent="0.2">
      <c r="A42" s="75">
        <v>127939</v>
      </c>
      <c r="B42" s="76" t="s">
        <v>1084</v>
      </c>
      <c r="C42" s="76" t="s">
        <v>1085</v>
      </c>
      <c r="D42" s="76" t="s">
        <v>1005</v>
      </c>
      <c r="E42" s="23" t="s">
        <v>1086</v>
      </c>
      <c r="F42" s="79" t="s">
        <v>1087</v>
      </c>
      <c r="G42" s="80" t="s">
        <v>986</v>
      </c>
    </row>
    <row r="43" spans="1:12" x14ac:dyDescent="0.2">
      <c r="A43" s="75">
        <v>128133</v>
      </c>
      <c r="B43" s="76" t="s">
        <v>1088</v>
      </c>
      <c r="C43" s="76" t="s">
        <v>1089</v>
      </c>
      <c r="D43" s="76" t="s">
        <v>1005</v>
      </c>
      <c r="E43" s="75" t="s">
        <v>1090</v>
      </c>
      <c r="F43" s="79" t="s">
        <v>1009</v>
      </c>
      <c r="G43" s="80" t="s">
        <v>985</v>
      </c>
    </row>
    <row r="44" spans="1:12" x14ac:dyDescent="0.2">
      <c r="A44" s="75">
        <v>128758</v>
      </c>
      <c r="B44" s="76" t="s">
        <v>1091</v>
      </c>
      <c r="C44" s="76" t="s">
        <v>1092</v>
      </c>
      <c r="D44" s="76" t="s">
        <v>1005</v>
      </c>
      <c r="E44" s="23" t="s">
        <v>1093</v>
      </c>
      <c r="F44" s="79" t="s">
        <v>1009</v>
      </c>
      <c r="G44" s="80" t="s">
        <v>985</v>
      </c>
    </row>
    <row r="45" spans="1:12" x14ac:dyDescent="0.2">
      <c r="A45" s="75">
        <v>55598</v>
      </c>
      <c r="B45" s="76" t="s">
        <v>1094</v>
      </c>
      <c r="C45" s="76" t="s">
        <v>1095</v>
      </c>
      <c r="D45" s="76" t="s">
        <v>1005</v>
      </c>
      <c r="E45" s="23" t="s">
        <v>1096</v>
      </c>
      <c r="F45" s="79" t="s">
        <v>1097</v>
      </c>
      <c r="G45" s="80" t="s">
        <v>986</v>
      </c>
    </row>
    <row r="46" spans="1:12" x14ac:dyDescent="0.2">
      <c r="A46" s="75">
        <v>137932</v>
      </c>
      <c r="B46" s="76" t="s">
        <v>1094</v>
      </c>
      <c r="C46" s="76" t="s">
        <v>1098</v>
      </c>
      <c r="D46" s="76" t="s">
        <v>1005</v>
      </c>
      <c r="E46" s="81" t="s">
        <v>1099</v>
      </c>
      <c r="F46" s="79" t="s">
        <v>1009</v>
      </c>
      <c r="G46" s="80" t="s">
        <v>985</v>
      </c>
    </row>
    <row r="47" spans="1:12" x14ac:dyDescent="0.2">
      <c r="A47" s="75">
        <v>128851</v>
      </c>
      <c r="B47" s="76" t="s">
        <v>1100</v>
      </c>
      <c r="C47" s="76" t="s">
        <v>1101</v>
      </c>
      <c r="D47" s="76" t="s">
        <v>1005</v>
      </c>
      <c r="E47" s="23"/>
      <c r="G47" s="77"/>
    </row>
    <row r="48" spans="1:12" x14ac:dyDescent="0.2">
      <c r="A48" s="75">
        <v>15380</v>
      </c>
      <c r="B48" s="76" t="s">
        <v>1102</v>
      </c>
      <c r="C48" s="76" t="s">
        <v>1103</v>
      </c>
      <c r="D48" s="76" t="s">
        <v>1005</v>
      </c>
      <c r="E48" s="23" t="s">
        <v>1104</v>
      </c>
      <c r="F48" s="79" t="s">
        <v>1063</v>
      </c>
      <c r="G48" s="80" t="s">
        <v>985</v>
      </c>
    </row>
    <row r="49" spans="1:12" x14ac:dyDescent="0.2">
      <c r="A49" s="75">
        <v>59419</v>
      </c>
      <c r="B49" s="76" t="s">
        <v>1105</v>
      </c>
      <c r="C49" s="76" t="s">
        <v>1106</v>
      </c>
      <c r="D49" s="76" t="s">
        <v>1005</v>
      </c>
      <c r="E49" s="23"/>
      <c r="G49" s="77"/>
    </row>
    <row r="50" spans="1:12" x14ac:dyDescent="0.2">
      <c r="A50" s="75">
        <v>23617</v>
      </c>
      <c r="B50" s="76" t="s">
        <v>1107</v>
      </c>
      <c r="C50" s="76" t="s">
        <v>1108</v>
      </c>
      <c r="D50" s="76" t="s">
        <v>1005</v>
      </c>
      <c r="E50" s="75" t="s">
        <v>1109</v>
      </c>
      <c r="F50" s="79" t="s">
        <v>1009</v>
      </c>
      <c r="G50" s="80" t="s">
        <v>985</v>
      </c>
    </row>
    <row r="51" spans="1:12" x14ac:dyDescent="0.2">
      <c r="A51" s="75">
        <v>87217</v>
      </c>
      <c r="B51" s="76" t="s">
        <v>1110</v>
      </c>
      <c r="C51" s="76" t="s">
        <v>1111</v>
      </c>
      <c r="D51" s="76" t="s">
        <v>1005</v>
      </c>
      <c r="E51" s="23" t="s">
        <v>1112</v>
      </c>
      <c r="F51" s="79" t="s">
        <v>1113</v>
      </c>
      <c r="G51" s="80" t="s">
        <v>986</v>
      </c>
    </row>
    <row r="52" spans="1:12" ht="15" customHeight="1" x14ac:dyDescent="0.2">
      <c r="A52" s="75">
        <v>106116</v>
      </c>
      <c r="B52" s="76" t="s">
        <v>1114</v>
      </c>
      <c r="C52" s="76" t="s">
        <v>1115</v>
      </c>
      <c r="D52" s="76" t="s">
        <v>1005</v>
      </c>
      <c r="E52" s="23" t="s">
        <v>1116</v>
      </c>
      <c r="F52" s="79" t="s">
        <v>1009</v>
      </c>
      <c r="G52" s="80" t="s">
        <v>985</v>
      </c>
    </row>
    <row r="53" spans="1:12" x14ac:dyDescent="0.2">
      <c r="A53" s="75">
        <v>70135</v>
      </c>
      <c r="B53" s="76" t="s">
        <v>1117</v>
      </c>
      <c r="C53" s="76" t="s">
        <v>1118</v>
      </c>
      <c r="D53" s="76" t="s">
        <v>1005</v>
      </c>
      <c r="E53" s="23"/>
      <c r="G53" s="77"/>
    </row>
    <row r="54" spans="1:12" x14ac:dyDescent="0.2">
      <c r="A54" s="75">
        <v>57937</v>
      </c>
      <c r="B54" s="76" t="s">
        <v>1119</v>
      </c>
      <c r="C54" s="76" t="s">
        <v>1120</v>
      </c>
      <c r="D54" s="76" t="s">
        <v>1005</v>
      </c>
      <c r="E54" s="81" t="s">
        <v>1121</v>
      </c>
      <c r="F54" s="79" t="s">
        <v>1009</v>
      </c>
      <c r="G54" s="80" t="s">
        <v>985</v>
      </c>
    </row>
    <row r="55" spans="1:12" s="93" customFormat="1" x14ac:dyDescent="0.2">
      <c r="A55" s="89">
        <v>106344</v>
      </c>
      <c r="B55" s="90" t="s">
        <v>1122</v>
      </c>
      <c r="C55" s="90" t="s">
        <v>1123</v>
      </c>
      <c r="D55" s="90" t="s">
        <v>1005</v>
      </c>
      <c r="E55" s="94" t="s">
        <v>1124</v>
      </c>
      <c r="F55" s="95" t="s">
        <v>1063</v>
      </c>
      <c r="G55" s="96" t="s">
        <v>985</v>
      </c>
      <c r="H55" s="92"/>
      <c r="I55" s="92"/>
      <c r="J55" s="92"/>
      <c r="K55" s="92"/>
      <c r="L55" s="92"/>
    </row>
    <row r="56" spans="1:12" x14ac:dyDescent="0.2">
      <c r="A56" s="75">
        <v>66234</v>
      </c>
      <c r="B56" s="76" t="s">
        <v>1122</v>
      </c>
      <c r="C56" s="76" t="s">
        <v>1125</v>
      </c>
      <c r="D56" s="76" t="s">
        <v>1005</v>
      </c>
      <c r="E56" s="23"/>
      <c r="G56" s="77"/>
    </row>
    <row r="57" spans="1:12" x14ac:dyDescent="0.2">
      <c r="A57" s="75">
        <v>12587</v>
      </c>
      <c r="B57" s="76" t="s">
        <v>1126</v>
      </c>
      <c r="C57" s="76" t="s">
        <v>1127</v>
      </c>
      <c r="D57" s="76" t="s">
        <v>1005</v>
      </c>
      <c r="E57" s="23" t="s">
        <v>1128</v>
      </c>
      <c r="F57" s="79" t="s">
        <v>1129</v>
      </c>
      <c r="G57" s="80" t="s">
        <v>985</v>
      </c>
    </row>
    <row r="58" spans="1:12" s="88" customFormat="1" x14ac:dyDescent="0.2">
      <c r="A58" s="82">
        <v>54053</v>
      </c>
      <c r="B58" s="83" t="s">
        <v>1130</v>
      </c>
      <c r="C58" s="83" t="s">
        <v>1131</v>
      </c>
      <c r="D58" s="83" t="s">
        <v>1005</v>
      </c>
      <c r="E58" s="97" t="s">
        <v>1132</v>
      </c>
      <c r="F58" s="85" t="s">
        <v>1009</v>
      </c>
      <c r="G58" s="86"/>
      <c r="H58" s="87"/>
      <c r="I58" s="87"/>
      <c r="J58" s="87"/>
      <c r="K58" s="87"/>
      <c r="L58" s="87"/>
    </row>
    <row r="59" spans="1:12" x14ac:dyDescent="0.2">
      <c r="A59" s="75">
        <v>107703</v>
      </c>
      <c r="B59" s="76" t="s">
        <v>1133</v>
      </c>
      <c r="C59" s="76" t="s">
        <v>1134</v>
      </c>
      <c r="D59" s="76" t="s">
        <v>1005</v>
      </c>
      <c r="E59" s="23"/>
      <c r="G59" s="77"/>
    </row>
    <row r="60" spans="1:12" x14ac:dyDescent="0.2">
      <c r="A60" s="75">
        <v>77262</v>
      </c>
      <c r="B60" s="76" t="s">
        <v>1133</v>
      </c>
      <c r="C60" s="76" t="s">
        <v>1135</v>
      </c>
      <c r="D60" s="76" t="s">
        <v>1005</v>
      </c>
      <c r="E60" s="75" t="s">
        <v>1136</v>
      </c>
      <c r="F60" s="79" t="s">
        <v>1009</v>
      </c>
      <c r="G60" s="80" t="s">
        <v>985</v>
      </c>
    </row>
    <row r="61" spans="1:12" x14ac:dyDescent="0.2">
      <c r="A61" s="75">
        <v>145461</v>
      </c>
      <c r="B61" s="76" t="s">
        <v>1137</v>
      </c>
      <c r="C61" s="76" t="s">
        <v>1138</v>
      </c>
      <c r="D61" s="76" t="s">
        <v>1005</v>
      </c>
      <c r="E61" s="23"/>
      <c r="G61" s="77"/>
    </row>
    <row r="62" spans="1:12" x14ac:dyDescent="0.2">
      <c r="A62" s="75">
        <v>84143</v>
      </c>
      <c r="B62" s="76" t="s">
        <v>1139</v>
      </c>
      <c r="C62" s="76" t="s">
        <v>1140</v>
      </c>
      <c r="D62" s="76" t="s">
        <v>1005</v>
      </c>
      <c r="E62" s="23" t="s">
        <v>28</v>
      </c>
      <c r="F62" s="66" t="s">
        <v>1141</v>
      </c>
      <c r="G62" s="80" t="s">
        <v>987</v>
      </c>
    </row>
    <row r="63" spans="1:12" x14ac:dyDescent="0.2">
      <c r="A63" s="75">
        <v>107233</v>
      </c>
      <c r="B63" s="76" t="s">
        <v>1142</v>
      </c>
      <c r="C63" s="76" t="s">
        <v>1143</v>
      </c>
      <c r="D63" s="76" t="s">
        <v>1005</v>
      </c>
      <c r="E63" s="23" t="s">
        <v>1144</v>
      </c>
      <c r="F63" s="79" t="s">
        <v>1009</v>
      </c>
      <c r="G63" s="80" t="s">
        <v>985</v>
      </c>
    </row>
    <row r="64" spans="1:12" x14ac:dyDescent="0.2">
      <c r="A64" s="75">
        <v>138011</v>
      </c>
      <c r="B64" s="76" t="s">
        <v>1145</v>
      </c>
      <c r="C64" s="76" t="s">
        <v>1146</v>
      </c>
      <c r="D64" s="76" t="s">
        <v>1005</v>
      </c>
      <c r="E64" s="81" t="s">
        <v>1147</v>
      </c>
      <c r="F64" s="79" t="s">
        <v>1097</v>
      </c>
      <c r="G64" s="80" t="s">
        <v>986</v>
      </c>
    </row>
    <row r="65" spans="1:7" x14ac:dyDescent="0.2">
      <c r="A65" s="75">
        <v>66192</v>
      </c>
      <c r="B65" s="76" t="s">
        <v>1148</v>
      </c>
      <c r="C65" s="76" t="s">
        <v>1149</v>
      </c>
      <c r="D65" s="76" t="s">
        <v>1005</v>
      </c>
      <c r="E65" s="81" t="s">
        <v>1121</v>
      </c>
      <c r="F65" s="79" t="s">
        <v>1009</v>
      </c>
      <c r="G65" s="80" t="s">
        <v>985</v>
      </c>
    </row>
    <row r="66" spans="1:7" x14ac:dyDescent="0.2">
      <c r="A66" s="75">
        <v>108205</v>
      </c>
      <c r="B66" s="76" t="s">
        <v>1150</v>
      </c>
      <c r="C66" s="76" t="s">
        <v>1151</v>
      </c>
      <c r="D66" s="76" t="s">
        <v>1005</v>
      </c>
      <c r="E66" s="23"/>
      <c r="G66" s="77"/>
    </row>
    <row r="67" spans="1:7" x14ac:dyDescent="0.2">
      <c r="A67" s="75">
        <v>128746</v>
      </c>
      <c r="B67" s="76" t="s">
        <v>1152</v>
      </c>
      <c r="C67" s="76" t="s">
        <v>1153</v>
      </c>
      <c r="D67" s="76" t="s">
        <v>1005</v>
      </c>
      <c r="E67" s="81" t="s">
        <v>1099</v>
      </c>
      <c r="F67" s="79" t="s">
        <v>1097</v>
      </c>
      <c r="G67" s="80" t="s">
        <v>986</v>
      </c>
    </row>
    <row r="68" spans="1:7" x14ac:dyDescent="0.2">
      <c r="A68" s="75">
        <v>3114</v>
      </c>
      <c r="B68" s="76" t="s">
        <v>1154</v>
      </c>
      <c r="C68" s="76" t="s">
        <v>1155</v>
      </c>
      <c r="D68" s="76" t="s">
        <v>1005</v>
      </c>
      <c r="E68" s="75" t="s">
        <v>1156</v>
      </c>
      <c r="F68" s="79" t="s">
        <v>1009</v>
      </c>
      <c r="G68" s="80" t="s">
        <v>985</v>
      </c>
    </row>
    <row r="69" spans="1:7" x14ac:dyDescent="0.2">
      <c r="A69" s="75">
        <v>123553</v>
      </c>
      <c r="B69" s="76" t="s">
        <v>1157</v>
      </c>
      <c r="C69" s="76" t="s">
        <v>1158</v>
      </c>
      <c r="D69" s="76" t="s">
        <v>1005</v>
      </c>
      <c r="E69" s="81" t="s">
        <v>1024</v>
      </c>
      <c r="F69" s="79" t="s">
        <v>1009</v>
      </c>
      <c r="G69" s="80" t="s">
        <v>985</v>
      </c>
    </row>
    <row r="70" spans="1:7" x14ac:dyDescent="0.2">
      <c r="A70" s="75">
        <v>5638</v>
      </c>
      <c r="B70" s="76" t="s">
        <v>1159</v>
      </c>
      <c r="C70" s="76" t="s">
        <v>1160</v>
      </c>
      <c r="D70" s="76" t="s">
        <v>1005</v>
      </c>
      <c r="E70" s="23"/>
      <c r="G70" s="77"/>
    </row>
    <row r="71" spans="1:7" x14ac:dyDescent="0.2">
      <c r="A71" s="75">
        <v>52922</v>
      </c>
      <c r="B71" s="76" t="s">
        <v>1161</v>
      </c>
      <c r="C71" s="76" t="s">
        <v>1162</v>
      </c>
      <c r="D71" s="76" t="s">
        <v>1005</v>
      </c>
      <c r="E71" s="81" t="s">
        <v>1163</v>
      </c>
      <c r="F71" s="79" t="s">
        <v>1009</v>
      </c>
      <c r="G71" s="80" t="s">
        <v>985</v>
      </c>
    </row>
    <row r="72" spans="1:7" x14ac:dyDescent="0.2">
      <c r="A72" s="75">
        <v>64307</v>
      </c>
      <c r="B72" s="76" t="s">
        <v>1164</v>
      </c>
      <c r="C72" s="76" t="s">
        <v>1165</v>
      </c>
      <c r="D72" s="76" t="s">
        <v>1005</v>
      </c>
      <c r="E72" s="81" t="s">
        <v>1166</v>
      </c>
      <c r="F72" s="79" t="s">
        <v>1167</v>
      </c>
      <c r="G72" s="80" t="s">
        <v>987</v>
      </c>
    </row>
    <row r="73" spans="1:7" x14ac:dyDescent="0.2">
      <c r="A73" s="75">
        <v>113902</v>
      </c>
      <c r="B73" s="76" t="s">
        <v>1168</v>
      </c>
      <c r="C73" s="76" t="s">
        <v>1169</v>
      </c>
      <c r="D73" s="76" t="s">
        <v>1005</v>
      </c>
      <c r="E73" s="23"/>
      <c r="G73" s="77"/>
    </row>
    <row r="74" spans="1:7" x14ac:dyDescent="0.2">
      <c r="A74" s="75">
        <v>3235</v>
      </c>
      <c r="B74" s="76" t="s">
        <v>1170</v>
      </c>
      <c r="C74" s="76" t="s">
        <v>1171</v>
      </c>
      <c r="D74" s="76" t="s">
        <v>1005</v>
      </c>
      <c r="E74" s="23" t="s">
        <v>1172</v>
      </c>
      <c r="F74" s="79" t="s">
        <v>1009</v>
      </c>
      <c r="G74" s="80" t="s">
        <v>985</v>
      </c>
    </row>
    <row r="75" spans="1:7" x14ac:dyDescent="0.2">
      <c r="A75" s="75">
        <v>139971</v>
      </c>
      <c r="B75" s="76" t="s">
        <v>1173</v>
      </c>
      <c r="C75" s="76" t="s">
        <v>1174</v>
      </c>
      <c r="D75" s="76" t="s">
        <v>1005</v>
      </c>
      <c r="E75" s="23"/>
      <c r="G75" s="77"/>
    </row>
    <row r="76" spans="1:7" x14ac:dyDescent="0.2">
      <c r="A76" s="75">
        <v>86286</v>
      </c>
      <c r="B76" s="76" t="s">
        <v>1175</v>
      </c>
      <c r="C76" s="76" t="s">
        <v>1176</v>
      </c>
      <c r="D76" s="76" t="s">
        <v>1005</v>
      </c>
      <c r="E76" s="81" t="s">
        <v>1177</v>
      </c>
      <c r="F76" s="79" t="s">
        <v>1097</v>
      </c>
      <c r="G76" s="80" t="s">
        <v>986</v>
      </c>
    </row>
    <row r="77" spans="1:7" x14ac:dyDescent="0.2">
      <c r="A77" s="75">
        <v>128022</v>
      </c>
      <c r="B77" s="76" t="s">
        <v>1178</v>
      </c>
      <c r="C77" s="76" t="s">
        <v>1179</v>
      </c>
      <c r="D77" s="76" t="s">
        <v>1005</v>
      </c>
      <c r="E77" s="81" t="s">
        <v>1180</v>
      </c>
      <c r="F77" s="79" t="s">
        <v>1097</v>
      </c>
      <c r="G77" s="80" t="s">
        <v>986</v>
      </c>
    </row>
    <row r="78" spans="1:7" x14ac:dyDescent="0.2">
      <c r="A78" s="75">
        <v>50669</v>
      </c>
      <c r="B78" s="76" t="s">
        <v>1181</v>
      </c>
      <c r="C78" s="76" t="s">
        <v>1015</v>
      </c>
      <c r="D78" s="76" t="s">
        <v>1005</v>
      </c>
      <c r="E78" s="23" t="s">
        <v>1182</v>
      </c>
      <c r="F78" s="79" t="s">
        <v>1009</v>
      </c>
      <c r="G78" s="80" t="s">
        <v>985</v>
      </c>
    </row>
    <row r="79" spans="1:7" x14ac:dyDescent="0.2">
      <c r="A79" s="75">
        <v>107072</v>
      </c>
      <c r="B79" s="76" t="s">
        <v>1183</v>
      </c>
      <c r="C79" s="76" t="s">
        <v>1184</v>
      </c>
      <c r="D79" s="76" t="s">
        <v>1005</v>
      </c>
      <c r="E79" s="23"/>
      <c r="G79" s="77"/>
    </row>
    <row r="80" spans="1:7" x14ac:dyDescent="0.2">
      <c r="A80" s="75">
        <v>100089</v>
      </c>
      <c r="B80" s="76" t="s">
        <v>1185</v>
      </c>
      <c r="C80" s="76" t="s">
        <v>1186</v>
      </c>
      <c r="D80" s="76" t="s">
        <v>1005</v>
      </c>
      <c r="E80" s="81" t="s">
        <v>1147</v>
      </c>
      <c r="F80" s="79" t="s">
        <v>1009</v>
      </c>
      <c r="G80" s="80" t="s">
        <v>985</v>
      </c>
    </row>
    <row r="81" spans="1:7" x14ac:dyDescent="0.2">
      <c r="A81" s="75">
        <v>128857</v>
      </c>
      <c r="B81" s="76" t="s">
        <v>1187</v>
      </c>
      <c r="C81" s="76" t="s">
        <v>1188</v>
      </c>
      <c r="D81" s="76" t="s">
        <v>1005</v>
      </c>
      <c r="E81" s="23"/>
      <c r="G81" s="77"/>
    </row>
    <row r="82" spans="1:7" x14ac:dyDescent="0.2">
      <c r="A82" s="75">
        <v>94861</v>
      </c>
      <c r="B82" s="76" t="s">
        <v>1189</v>
      </c>
      <c r="C82" s="76" t="s">
        <v>1190</v>
      </c>
      <c r="D82" s="76" t="s">
        <v>1005</v>
      </c>
      <c r="E82" s="81" t="s">
        <v>1180</v>
      </c>
      <c r="F82" s="79" t="s">
        <v>1009</v>
      </c>
      <c r="G82" s="80" t="s">
        <v>985</v>
      </c>
    </row>
    <row r="83" spans="1:7" x14ac:dyDescent="0.2">
      <c r="A83" s="75">
        <v>15948</v>
      </c>
      <c r="B83" s="76" t="s">
        <v>1191</v>
      </c>
      <c r="C83" s="76" t="s">
        <v>1192</v>
      </c>
      <c r="D83" s="76" t="s">
        <v>1005</v>
      </c>
      <c r="E83" s="81" t="s">
        <v>1121</v>
      </c>
      <c r="F83" s="79" t="s">
        <v>1097</v>
      </c>
      <c r="G83" s="80" t="s">
        <v>986</v>
      </c>
    </row>
    <row r="84" spans="1:7" x14ac:dyDescent="0.2">
      <c r="A84" s="75">
        <v>49512</v>
      </c>
      <c r="B84" s="76" t="s">
        <v>1193</v>
      </c>
      <c r="C84" s="76" t="s">
        <v>1194</v>
      </c>
      <c r="D84" s="76" t="s">
        <v>1005</v>
      </c>
      <c r="E84" s="81" t="s">
        <v>1195</v>
      </c>
      <c r="F84" s="79" t="s">
        <v>1167</v>
      </c>
      <c r="G84" s="80" t="s">
        <v>987</v>
      </c>
    </row>
    <row r="85" spans="1:7" x14ac:dyDescent="0.2">
      <c r="A85" s="75">
        <v>22859</v>
      </c>
      <c r="B85" s="76" t="s">
        <v>1196</v>
      </c>
      <c r="C85" s="76" t="s">
        <v>1197</v>
      </c>
      <c r="D85" s="76" t="s">
        <v>1005</v>
      </c>
      <c r="E85" s="75" t="s">
        <v>1136</v>
      </c>
      <c r="F85" s="79" t="s">
        <v>1009</v>
      </c>
      <c r="G85" s="80" t="s">
        <v>985</v>
      </c>
    </row>
    <row r="86" spans="1:7" x14ac:dyDescent="0.2">
      <c r="A86" s="75">
        <v>84253</v>
      </c>
      <c r="B86" s="76" t="s">
        <v>1196</v>
      </c>
      <c r="C86" s="76" t="s">
        <v>1198</v>
      </c>
      <c r="D86" s="76" t="s">
        <v>1005</v>
      </c>
      <c r="E86" s="81" t="s">
        <v>1099</v>
      </c>
      <c r="F86" s="79" t="s">
        <v>1009</v>
      </c>
      <c r="G86" s="80" t="s">
        <v>985</v>
      </c>
    </row>
    <row r="87" spans="1:7" x14ac:dyDescent="0.2">
      <c r="A87" s="75">
        <v>139864</v>
      </c>
      <c r="B87" s="76" t="s">
        <v>1196</v>
      </c>
      <c r="C87" s="76" t="s">
        <v>1199</v>
      </c>
      <c r="D87" s="76" t="s">
        <v>1005</v>
      </c>
      <c r="E87" s="23"/>
      <c r="G87" s="77"/>
    </row>
    <row r="88" spans="1:7" x14ac:dyDescent="0.2">
      <c r="A88" s="75">
        <v>99534</v>
      </c>
      <c r="B88" s="76" t="s">
        <v>1200</v>
      </c>
      <c r="C88" s="76" t="s">
        <v>1201</v>
      </c>
      <c r="D88" s="76" t="s">
        <v>1005</v>
      </c>
      <c r="E88" s="81" t="s">
        <v>1037</v>
      </c>
      <c r="F88" s="79" t="s">
        <v>1009</v>
      </c>
      <c r="G88" s="80" t="s">
        <v>985</v>
      </c>
    </row>
    <row r="89" spans="1:7" x14ac:dyDescent="0.2">
      <c r="A89" s="75">
        <v>134452</v>
      </c>
      <c r="B89" s="76" t="s">
        <v>1202</v>
      </c>
      <c r="C89" s="76" t="s">
        <v>1203</v>
      </c>
      <c r="D89" s="76" t="s">
        <v>1005</v>
      </c>
      <c r="E89" s="23"/>
      <c r="G89" s="77"/>
    </row>
    <row r="90" spans="1:7" x14ac:dyDescent="0.2">
      <c r="A90" s="75">
        <v>89724</v>
      </c>
      <c r="B90" s="76" t="s">
        <v>1204</v>
      </c>
      <c r="C90" s="76" t="s">
        <v>1205</v>
      </c>
      <c r="D90" s="76" t="s">
        <v>1005</v>
      </c>
      <c r="E90" s="81" t="s">
        <v>1206</v>
      </c>
      <c r="F90" s="79" t="s">
        <v>1009</v>
      </c>
      <c r="G90" s="80" t="s">
        <v>985</v>
      </c>
    </row>
    <row r="91" spans="1:7" x14ac:dyDescent="0.25">
      <c r="A91" s="75">
        <v>117894</v>
      </c>
      <c r="B91" s="76" t="s">
        <v>1207</v>
      </c>
      <c r="C91" s="76" t="s">
        <v>1208</v>
      </c>
      <c r="D91" s="76" t="s">
        <v>1005</v>
      </c>
      <c r="E91" s="98" t="s">
        <v>1209</v>
      </c>
      <c r="F91" s="79" t="s">
        <v>1063</v>
      </c>
      <c r="G91" s="80" t="s">
        <v>985</v>
      </c>
    </row>
    <row r="92" spans="1:7" x14ac:dyDescent="0.2">
      <c r="A92" s="75">
        <v>99968</v>
      </c>
      <c r="B92" s="76" t="s">
        <v>1210</v>
      </c>
      <c r="C92" s="76" t="s">
        <v>1211</v>
      </c>
      <c r="D92" s="76" t="s">
        <v>1005</v>
      </c>
      <c r="E92" s="81" t="s">
        <v>1093</v>
      </c>
      <c r="F92" s="79" t="s">
        <v>1009</v>
      </c>
      <c r="G92" s="80" t="s">
        <v>985</v>
      </c>
    </row>
    <row r="93" spans="1:7" x14ac:dyDescent="0.2">
      <c r="A93" s="75">
        <v>124139</v>
      </c>
      <c r="B93" s="76" t="s">
        <v>1212</v>
      </c>
      <c r="C93" s="76" t="s">
        <v>1213</v>
      </c>
      <c r="D93" s="76" t="s">
        <v>1005</v>
      </c>
      <c r="E93" s="23" t="s">
        <v>1214</v>
      </c>
      <c r="F93" s="79" t="s">
        <v>1097</v>
      </c>
      <c r="G93" s="80" t="s">
        <v>986</v>
      </c>
    </row>
    <row r="94" spans="1:7" x14ac:dyDescent="0.2">
      <c r="A94" s="75">
        <v>96370</v>
      </c>
      <c r="B94" s="76" t="s">
        <v>1215</v>
      </c>
      <c r="C94" s="76" t="s">
        <v>1216</v>
      </c>
      <c r="D94" s="76" t="s">
        <v>1005</v>
      </c>
      <c r="E94" s="81" t="s">
        <v>1217</v>
      </c>
      <c r="F94" s="79" t="s">
        <v>1009</v>
      </c>
      <c r="G94" s="80" t="s">
        <v>985</v>
      </c>
    </row>
    <row r="95" spans="1:7" x14ac:dyDescent="0.2">
      <c r="A95" s="75">
        <v>139862</v>
      </c>
      <c r="B95" s="76" t="s">
        <v>1218</v>
      </c>
      <c r="C95" s="76" t="s">
        <v>1219</v>
      </c>
      <c r="D95" s="76" t="s">
        <v>1005</v>
      </c>
      <c r="E95" s="23"/>
      <c r="G95" s="77"/>
    </row>
    <row r="96" spans="1:7" x14ac:dyDescent="0.2">
      <c r="A96" s="75">
        <v>146727</v>
      </c>
      <c r="B96" s="76" t="s">
        <v>1220</v>
      </c>
      <c r="C96" s="76" t="s">
        <v>1221</v>
      </c>
      <c r="D96" s="76" t="s">
        <v>1005</v>
      </c>
      <c r="E96" s="81" t="s">
        <v>1222</v>
      </c>
      <c r="F96" s="79" t="s">
        <v>1009</v>
      </c>
      <c r="G96" s="80" t="s">
        <v>985</v>
      </c>
    </row>
    <row r="97" spans="1:12" x14ac:dyDescent="0.2">
      <c r="A97" s="75">
        <v>107213</v>
      </c>
      <c r="B97" s="76" t="s">
        <v>1223</v>
      </c>
      <c r="C97" s="76" t="s">
        <v>1224</v>
      </c>
      <c r="D97" s="76" t="s">
        <v>1005</v>
      </c>
      <c r="E97" s="23"/>
      <c r="G97" s="77"/>
    </row>
    <row r="98" spans="1:12" x14ac:dyDescent="0.2">
      <c r="A98" s="75">
        <v>7910</v>
      </c>
      <c r="B98" s="76" t="s">
        <v>1225</v>
      </c>
      <c r="C98" s="76" t="s">
        <v>1226</v>
      </c>
      <c r="D98" s="76" t="s">
        <v>1005</v>
      </c>
      <c r="E98" s="75" t="s">
        <v>1090</v>
      </c>
      <c r="F98" s="79" t="s">
        <v>1009</v>
      </c>
      <c r="G98" s="80" t="s">
        <v>985</v>
      </c>
    </row>
    <row r="99" spans="1:12" x14ac:dyDescent="0.2">
      <c r="A99" s="75">
        <v>7825</v>
      </c>
      <c r="B99" s="76" t="s">
        <v>1227</v>
      </c>
      <c r="C99" s="76" t="s">
        <v>1228</v>
      </c>
      <c r="D99" s="76" t="s">
        <v>1005</v>
      </c>
      <c r="E99" s="23"/>
      <c r="G99" s="77"/>
    </row>
    <row r="100" spans="1:12" x14ac:dyDescent="0.2">
      <c r="A100" s="75">
        <v>124675</v>
      </c>
      <c r="B100" s="76" t="s">
        <v>1229</v>
      </c>
      <c r="C100" s="76" t="s">
        <v>1230</v>
      </c>
      <c r="D100" s="76" t="s">
        <v>1005</v>
      </c>
      <c r="E100" s="75" t="s">
        <v>1231</v>
      </c>
      <c r="F100" s="79" t="s">
        <v>1009</v>
      </c>
      <c r="G100" s="80" t="s">
        <v>985</v>
      </c>
    </row>
    <row r="101" spans="1:12" x14ac:dyDescent="0.2">
      <c r="A101" s="75">
        <v>83453</v>
      </c>
      <c r="B101" s="76" t="s">
        <v>1232</v>
      </c>
      <c r="C101" s="76" t="s">
        <v>1233</v>
      </c>
      <c r="D101" s="76" t="s">
        <v>1005</v>
      </c>
      <c r="E101" s="23"/>
      <c r="G101" s="77"/>
    </row>
    <row r="102" spans="1:12" x14ac:dyDescent="0.2">
      <c r="A102" s="75">
        <v>87670</v>
      </c>
      <c r="B102" s="76" t="s">
        <v>1234</v>
      </c>
      <c r="C102" s="76" t="s">
        <v>1235</v>
      </c>
      <c r="D102" s="76" t="s">
        <v>1005</v>
      </c>
      <c r="E102" s="81" t="s">
        <v>1099</v>
      </c>
      <c r="F102" s="79" t="s">
        <v>1113</v>
      </c>
      <c r="G102" s="80" t="s">
        <v>986</v>
      </c>
    </row>
    <row r="103" spans="1:12" x14ac:dyDescent="0.2">
      <c r="A103" s="75">
        <v>74073</v>
      </c>
      <c r="B103" s="76" t="s">
        <v>1083</v>
      </c>
      <c r="C103" s="76" t="s">
        <v>1236</v>
      </c>
      <c r="D103" s="76" t="s">
        <v>1005</v>
      </c>
      <c r="E103" s="81" t="s">
        <v>1237</v>
      </c>
      <c r="F103" s="79" t="s">
        <v>1009</v>
      </c>
      <c r="G103" s="80" t="s">
        <v>985</v>
      </c>
    </row>
    <row r="104" spans="1:12" x14ac:dyDescent="0.2">
      <c r="A104" s="75">
        <v>14778</v>
      </c>
      <c r="B104" s="76" t="s">
        <v>1238</v>
      </c>
      <c r="C104" s="76" t="s">
        <v>1239</v>
      </c>
      <c r="D104" s="76" t="s">
        <v>1005</v>
      </c>
      <c r="E104" s="23"/>
      <c r="G104" s="77"/>
    </row>
    <row r="105" spans="1:12" x14ac:dyDescent="0.2">
      <c r="A105" s="75">
        <v>134343</v>
      </c>
      <c r="B105" s="76" t="s">
        <v>1240</v>
      </c>
      <c r="C105" s="76" t="s">
        <v>1241</v>
      </c>
      <c r="D105" s="76" t="s">
        <v>1005</v>
      </c>
      <c r="E105" s="23"/>
      <c r="G105" s="77"/>
    </row>
    <row r="106" spans="1:12" x14ac:dyDescent="0.2">
      <c r="A106" s="75">
        <v>53683</v>
      </c>
      <c r="B106" s="76" t="s">
        <v>1242</v>
      </c>
      <c r="C106" s="76" t="s">
        <v>1243</v>
      </c>
      <c r="D106" s="76" t="s">
        <v>1005</v>
      </c>
      <c r="E106" s="23" t="s">
        <v>1244</v>
      </c>
      <c r="F106" s="79" t="s">
        <v>1009</v>
      </c>
      <c r="G106" s="80" t="s">
        <v>985</v>
      </c>
    </row>
    <row r="107" spans="1:12" x14ac:dyDescent="0.2">
      <c r="A107" s="75">
        <v>96032</v>
      </c>
      <c r="B107" s="76" t="s">
        <v>1245</v>
      </c>
      <c r="C107" s="76" t="s">
        <v>1246</v>
      </c>
      <c r="D107" s="76" t="s">
        <v>1005</v>
      </c>
      <c r="E107" s="23" t="s">
        <v>841</v>
      </c>
      <c r="F107" s="79" t="s">
        <v>1167</v>
      </c>
      <c r="G107" s="80" t="s">
        <v>987</v>
      </c>
    </row>
    <row r="108" spans="1:12" s="93" customFormat="1" x14ac:dyDescent="0.2">
      <c r="A108" s="89">
        <v>11740</v>
      </c>
      <c r="B108" s="90" t="s">
        <v>1247</v>
      </c>
      <c r="C108" s="90" t="s">
        <v>1248</v>
      </c>
      <c r="D108" s="90" t="s">
        <v>1005</v>
      </c>
      <c r="E108" s="94" t="s">
        <v>1249</v>
      </c>
      <c r="F108" s="95" t="s">
        <v>1009</v>
      </c>
      <c r="G108" s="80" t="s">
        <v>985</v>
      </c>
      <c r="H108" s="92"/>
      <c r="I108" s="92"/>
      <c r="J108" s="92"/>
      <c r="K108" s="92"/>
      <c r="L108" s="92"/>
    </row>
    <row r="109" spans="1:12" x14ac:dyDescent="0.2">
      <c r="A109" s="75">
        <v>100845</v>
      </c>
      <c r="B109" s="76" t="s">
        <v>1250</v>
      </c>
      <c r="C109" s="76" t="s">
        <v>1251</v>
      </c>
      <c r="D109" s="76" t="s">
        <v>1005</v>
      </c>
      <c r="E109" s="23"/>
      <c r="G109" s="77"/>
    </row>
    <row r="110" spans="1:12" x14ac:dyDescent="0.2">
      <c r="A110" s="75">
        <v>15591</v>
      </c>
      <c r="B110" s="76" t="s">
        <v>1252</v>
      </c>
      <c r="C110" s="76" t="s">
        <v>1253</v>
      </c>
      <c r="D110" s="76" t="s">
        <v>1005</v>
      </c>
      <c r="E110" s="81" t="s">
        <v>1254</v>
      </c>
      <c r="F110" s="79" t="s">
        <v>1097</v>
      </c>
      <c r="G110" s="80" t="s">
        <v>986</v>
      </c>
    </row>
    <row r="111" spans="1:12" x14ac:dyDescent="0.2">
      <c r="A111" s="75">
        <v>72710</v>
      </c>
      <c r="B111" s="76" t="s">
        <v>1255</v>
      </c>
      <c r="C111" s="76" t="s">
        <v>1256</v>
      </c>
      <c r="D111" s="76" t="s">
        <v>1005</v>
      </c>
      <c r="E111" s="81" t="s">
        <v>1121</v>
      </c>
      <c r="F111" s="79" t="s">
        <v>1009</v>
      </c>
      <c r="G111" s="80" t="s">
        <v>985</v>
      </c>
    </row>
    <row r="112" spans="1:12" x14ac:dyDescent="0.2">
      <c r="A112" s="75">
        <v>106595</v>
      </c>
      <c r="B112" s="76" t="s">
        <v>1257</v>
      </c>
      <c r="C112" s="76" t="s">
        <v>1258</v>
      </c>
      <c r="D112" s="76" t="s">
        <v>1005</v>
      </c>
      <c r="E112" s="23"/>
      <c r="G112" s="77"/>
    </row>
    <row r="113" spans="1:7" x14ac:dyDescent="0.2">
      <c r="A113" s="75">
        <v>53820</v>
      </c>
      <c r="B113" s="76" t="s">
        <v>1259</v>
      </c>
      <c r="C113" s="76" t="s">
        <v>1260</v>
      </c>
      <c r="D113" s="76" t="s">
        <v>1005</v>
      </c>
      <c r="E113" s="81" t="s">
        <v>1037</v>
      </c>
      <c r="F113" s="79" t="s">
        <v>1261</v>
      </c>
      <c r="G113" s="80" t="s">
        <v>985</v>
      </c>
    </row>
    <row r="114" spans="1:7" x14ac:dyDescent="0.2">
      <c r="A114" s="75">
        <v>86144</v>
      </c>
      <c r="B114" s="76" t="s">
        <v>1262</v>
      </c>
      <c r="C114" s="76" t="s">
        <v>1263</v>
      </c>
      <c r="D114" s="76" t="s">
        <v>1005</v>
      </c>
      <c r="E114" s="81" t="s">
        <v>1099</v>
      </c>
      <c r="F114" s="79" t="s">
        <v>1097</v>
      </c>
      <c r="G114" s="80" t="s">
        <v>986</v>
      </c>
    </row>
    <row r="115" spans="1:7" x14ac:dyDescent="0.2">
      <c r="A115" s="75">
        <v>6433</v>
      </c>
      <c r="B115" s="76" t="s">
        <v>1264</v>
      </c>
      <c r="C115" s="76" t="s">
        <v>1265</v>
      </c>
      <c r="D115" s="76" t="s">
        <v>1005</v>
      </c>
      <c r="E115" s="23"/>
      <c r="G115" s="77"/>
    </row>
    <row r="116" spans="1:7" x14ac:dyDescent="0.2">
      <c r="A116" s="75">
        <v>47027</v>
      </c>
      <c r="B116" s="76" t="s">
        <v>1266</v>
      </c>
      <c r="C116" s="76" t="s">
        <v>1267</v>
      </c>
      <c r="D116" s="76" t="s">
        <v>1005</v>
      </c>
      <c r="E116" s="75" t="s">
        <v>1268</v>
      </c>
      <c r="F116" s="79" t="s">
        <v>1097</v>
      </c>
      <c r="G116" s="80" t="s">
        <v>986</v>
      </c>
    </row>
    <row r="117" spans="1:7" x14ac:dyDescent="0.2">
      <c r="A117" s="75">
        <v>104938</v>
      </c>
      <c r="B117" s="76" t="s">
        <v>1269</v>
      </c>
      <c r="C117" s="76" t="s">
        <v>1270</v>
      </c>
      <c r="D117" s="76" t="s">
        <v>1005</v>
      </c>
      <c r="E117" s="81" t="s">
        <v>1121</v>
      </c>
      <c r="F117" s="79" t="s">
        <v>1009</v>
      </c>
      <c r="G117" s="80" t="s">
        <v>985</v>
      </c>
    </row>
    <row r="118" spans="1:7" ht="23.25" customHeight="1" x14ac:dyDescent="0.2">
      <c r="A118" s="75">
        <v>134342</v>
      </c>
      <c r="B118" s="76" t="s">
        <v>1271</v>
      </c>
      <c r="C118" s="76" t="s">
        <v>1073</v>
      </c>
      <c r="D118" s="76" t="s">
        <v>1005</v>
      </c>
      <c r="E118" s="23"/>
      <c r="G118" s="77"/>
    </row>
    <row r="119" spans="1:7" x14ac:dyDescent="0.2">
      <c r="A119" s="75">
        <v>72201</v>
      </c>
      <c r="B119" s="76" t="s">
        <v>1272</v>
      </c>
      <c r="C119" s="76" t="s">
        <v>1273</v>
      </c>
      <c r="D119" s="76" t="s">
        <v>1005</v>
      </c>
      <c r="E119" s="23"/>
      <c r="G119" s="77"/>
    </row>
    <row r="120" spans="1:7" x14ac:dyDescent="0.2">
      <c r="A120" s="75">
        <v>88225</v>
      </c>
      <c r="B120" s="76" t="s">
        <v>1274</v>
      </c>
      <c r="C120" s="76" t="s">
        <v>1275</v>
      </c>
      <c r="D120" s="76" t="s">
        <v>1005</v>
      </c>
      <c r="E120" s="75" t="s">
        <v>1136</v>
      </c>
      <c r="F120" s="79" t="s">
        <v>1097</v>
      </c>
      <c r="G120" s="80" t="s">
        <v>986</v>
      </c>
    </row>
    <row r="121" spans="1:7" x14ac:dyDescent="0.2">
      <c r="A121" s="75">
        <v>54010</v>
      </c>
      <c r="B121" s="76" t="s">
        <v>1276</v>
      </c>
      <c r="C121" s="76" t="s">
        <v>1277</v>
      </c>
      <c r="D121" s="76" t="s">
        <v>1005</v>
      </c>
      <c r="E121" s="23" t="s">
        <v>1278</v>
      </c>
      <c r="F121" s="79" t="s">
        <v>1009</v>
      </c>
      <c r="G121" s="80" t="s">
        <v>985</v>
      </c>
    </row>
    <row r="122" spans="1:7" x14ac:dyDescent="0.2">
      <c r="A122" s="75">
        <v>83046</v>
      </c>
      <c r="B122" s="76" t="s">
        <v>1279</v>
      </c>
      <c r="C122" s="76" t="s">
        <v>1280</v>
      </c>
      <c r="D122" s="76" t="s">
        <v>1005</v>
      </c>
      <c r="E122" s="23" t="s">
        <v>1281</v>
      </c>
      <c r="F122" s="79" t="s">
        <v>1009</v>
      </c>
      <c r="G122" s="80" t="s">
        <v>985</v>
      </c>
    </row>
    <row r="123" spans="1:7" x14ac:dyDescent="0.2">
      <c r="A123" s="75">
        <v>128858</v>
      </c>
      <c r="B123" s="76" t="s">
        <v>1282</v>
      </c>
      <c r="C123" s="76" t="s">
        <v>1283</v>
      </c>
      <c r="D123" s="76" t="s">
        <v>1005</v>
      </c>
      <c r="E123" s="23" t="s">
        <v>1086</v>
      </c>
      <c r="F123" s="79" t="s">
        <v>1009</v>
      </c>
      <c r="G123" s="80" t="s">
        <v>985</v>
      </c>
    </row>
    <row r="124" spans="1:7" x14ac:dyDescent="0.2">
      <c r="A124" s="75">
        <v>148343</v>
      </c>
      <c r="B124" s="76" t="s">
        <v>1284</v>
      </c>
      <c r="C124" s="76" t="s">
        <v>1285</v>
      </c>
      <c r="D124" s="76" t="s">
        <v>1005</v>
      </c>
      <c r="E124" s="81" t="s">
        <v>1079</v>
      </c>
      <c r="F124" s="79" t="s">
        <v>1261</v>
      </c>
      <c r="G124" s="80" t="s">
        <v>985</v>
      </c>
    </row>
    <row r="125" spans="1:7" x14ac:dyDescent="0.2">
      <c r="A125" s="75">
        <v>134346</v>
      </c>
      <c r="B125" s="76" t="s">
        <v>1286</v>
      </c>
      <c r="C125" s="76" t="s">
        <v>1127</v>
      </c>
      <c r="D125" s="76" t="s">
        <v>1005</v>
      </c>
      <c r="E125" s="23"/>
      <c r="G125" s="77"/>
    </row>
    <row r="126" spans="1:7" x14ac:dyDescent="0.2">
      <c r="A126" s="75">
        <v>104677</v>
      </c>
      <c r="B126" s="76" t="s">
        <v>1287</v>
      </c>
      <c r="C126" s="76" t="s">
        <v>1288</v>
      </c>
      <c r="D126" s="76" t="s">
        <v>1005</v>
      </c>
      <c r="E126" s="23" t="s">
        <v>1136</v>
      </c>
      <c r="F126" s="79" t="s">
        <v>1009</v>
      </c>
      <c r="G126" s="80" t="s">
        <v>985</v>
      </c>
    </row>
    <row r="127" spans="1:7" x14ac:dyDescent="0.2">
      <c r="A127" s="75">
        <v>59638</v>
      </c>
      <c r="B127" s="76" t="s">
        <v>1287</v>
      </c>
      <c r="C127" s="76" t="s">
        <v>1289</v>
      </c>
      <c r="D127" s="76" t="s">
        <v>1005</v>
      </c>
      <c r="E127" s="81" t="s">
        <v>1099</v>
      </c>
      <c r="F127" s="79" t="s">
        <v>1009</v>
      </c>
      <c r="G127" s="80" t="s">
        <v>985</v>
      </c>
    </row>
    <row r="128" spans="1:7" x14ac:dyDescent="0.2">
      <c r="A128" s="75">
        <v>143523</v>
      </c>
      <c r="B128" s="76" t="s">
        <v>1290</v>
      </c>
      <c r="C128" s="76" t="s">
        <v>1291</v>
      </c>
      <c r="D128" s="76" t="s">
        <v>1005</v>
      </c>
      <c r="E128" s="23"/>
      <c r="G128" s="77"/>
    </row>
    <row r="129" spans="1:12" x14ac:dyDescent="0.2">
      <c r="A129" s="75">
        <v>22652</v>
      </c>
      <c r="B129" s="76" t="s">
        <v>1197</v>
      </c>
      <c r="C129" s="76" t="s">
        <v>1292</v>
      </c>
      <c r="D129" s="76" t="s">
        <v>1005</v>
      </c>
      <c r="E129" s="81" t="s">
        <v>1037</v>
      </c>
      <c r="F129" s="79" t="s">
        <v>1009</v>
      </c>
      <c r="G129" s="80" t="s">
        <v>985</v>
      </c>
    </row>
    <row r="130" spans="1:12" x14ac:dyDescent="0.2">
      <c r="A130" s="75">
        <v>103630</v>
      </c>
      <c r="B130" s="76" t="s">
        <v>1293</v>
      </c>
      <c r="C130" s="76" t="s">
        <v>1294</v>
      </c>
      <c r="D130" s="76" t="s">
        <v>1005</v>
      </c>
      <c r="E130" s="23"/>
      <c r="G130" s="77"/>
    </row>
    <row r="131" spans="1:12" x14ac:dyDescent="0.2">
      <c r="A131" s="75">
        <v>128860</v>
      </c>
      <c r="B131" s="76" t="s">
        <v>1295</v>
      </c>
      <c r="C131" s="76" t="s">
        <v>1296</v>
      </c>
      <c r="D131" s="76" t="s">
        <v>1005</v>
      </c>
      <c r="E131" s="23" t="s">
        <v>1297</v>
      </c>
      <c r="F131" s="79" t="s">
        <v>1009</v>
      </c>
      <c r="G131" s="80" t="s">
        <v>985</v>
      </c>
    </row>
    <row r="132" spans="1:12" x14ac:dyDescent="0.2">
      <c r="A132" s="75">
        <v>82370</v>
      </c>
      <c r="B132" s="76" t="s">
        <v>1298</v>
      </c>
      <c r="C132" s="76" t="s">
        <v>1299</v>
      </c>
      <c r="D132" s="76" t="s">
        <v>1005</v>
      </c>
      <c r="E132" s="23"/>
      <c r="G132" s="77"/>
    </row>
    <row r="133" spans="1:12" x14ac:dyDescent="0.2">
      <c r="A133" s="75">
        <v>129406</v>
      </c>
      <c r="B133" s="76" t="s">
        <v>1300</v>
      </c>
      <c r="C133" s="76" t="s">
        <v>1301</v>
      </c>
      <c r="D133" s="76" t="s">
        <v>1005</v>
      </c>
      <c r="E133" s="23"/>
      <c r="G133" s="77"/>
    </row>
    <row r="134" spans="1:12" x14ac:dyDescent="0.2">
      <c r="A134" s="75">
        <v>128135</v>
      </c>
      <c r="B134" s="76" t="s">
        <v>1302</v>
      </c>
      <c r="C134" s="76" t="s">
        <v>1303</v>
      </c>
      <c r="D134" s="76" t="s">
        <v>1005</v>
      </c>
      <c r="E134" s="23"/>
      <c r="G134" s="77"/>
    </row>
    <row r="135" spans="1:12" x14ac:dyDescent="0.2">
      <c r="A135" s="75">
        <v>150312</v>
      </c>
      <c r="B135" s="76" t="s">
        <v>1304</v>
      </c>
      <c r="C135" s="76" t="s">
        <v>1305</v>
      </c>
      <c r="D135" s="76" t="s">
        <v>1005</v>
      </c>
      <c r="E135" s="23" t="s">
        <v>1306</v>
      </c>
      <c r="F135" s="79" t="s">
        <v>1097</v>
      </c>
      <c r="G135" s="80" t="s">
        <v>986</v>
      </c>
    </row>
    <row r="136" spans="1:12" s="93" customFormat="1" x14ac:dyDescent="0.2">
      <c r="A136" s="89">
        <v>87408</v>
      </c>
      <c r="B136" s="90" t="s">
        <v>1307</v>
      </c>
      <c r="C136" s="90" t="s">
        <v>1308</v>
      </c>
      <c r="D136" s="90" t="s">
        <v>1005</v>
      </c>
      <c r="E136" s="91" t="s">
        <v>1099</v>
      </c>
      <c r="F136" s="95" t="s">
        <v>1009</v>
      </c>
      <c r="G136" s="80" t="s">
        <v>985</v>
      </c>
      <c r="H136" s="92"/>
      <c r="I136" s="92"/>
      <c r="J136" s="92"/>
      <c r="K136" s="92"/>
      <c r="L136" s="92"/>
    </row>
    <row r="137" spans="1:12" x14ac:dyDescent="0.2">
      <c r="A137" s="75">
        <v>155738</v>
      </c>
      <c r="B137" s="76" t="s">
        <v>1309</v>
      </c>
      <c r="C137" s="76" t="s">
        <v>1191</v>
      </c>
      <c r="D137" s="76" t="s">
        <v>1005</v>
      </c>
      <c r="E137" s="81" t="s">
        <v>1310</v>
      </c>
      <c r="F137" s="79" t="s">
        <v>1009</v>
      </c>
      <c r="G137" s="80" t="s">
        <v>985</v>
      </c>
    </row>
    <row r="138" spans="1:12" x14ac:dyDescent="0.2">
      <c r="A138" s="75">
        <v>13492</v>
      </c>
      <c r="B138" s="76" t="s">
        <v>1311</v>
      </c>
      <c r="C138" s="76" t="s">
        <v>1312</v>
      </c>
      <c r="D138" s="76" t="s">
        <v>1005</v>
      </c>
      <c r="E138" s="81" t="s">
        <v>1310</v>
      </c>
      <c r="F138" s="79" t="s">
        <v>1009</v>
      </c>
      <c r="G138" s="80" t="s">
        <v>985</v>
      </c>
    </row>
    <row r="139" spans="1:12" x14ac:dyDescent="0.2">
      <c r="A139" s="75">
        <v>157679</v>
      </c>
      <c r="B139" s="76" t="s">
        <v>1313</v>
      </c>
      <c r="C139" s="76" t="s">
        <v>1273</v>
      </c>
      <c r="D139" s="76" t="s">
        <v>1005</v>
      </c>
      <c r="E139" s="81" t="s">
        <v>1099</v>
      </c>
      <c r="F139" s="79" t="s">
        <v>1009</v>
      </c>
      <c r="G139" s="80" t="s">
        <v>985</v>
      </c>
    </row>
    <row r="140" spans="1:12" x14ac:dyDescent="0.2">
      <c r="A140" s="75">
        <v>67789</v>
      </c>
      <c r="B140" s="76" t="s">
        <v>1314</v>
      </c>
      <c r="C140" s="76" t="s">
        <v>1315</v>
      </c>
      <c r="D140" s="76" t="s">
        <v>1005</v>
      </c>
      <c r="E140" s="23" t="s">
        <v>1316</v>
      </c>
      <c r="F140" s="79" t="s">
        <v>1317</v>
      </c>
      <c r="G140" s="80" t="s">
        <v>987</v>
      </c>
    </row>
    <row r="141" spans="1:12" x14ac:dyDescent="0.2">
      <c r="A141" s="75">
        <v>147998</v>
      </c>
      <c r="B141" s="76" t="s">
        <v>1318</v>
      </c>
      <c r="C141" s="76" t="s">
        <v>1319</v>
      </c>
      <c r="D141" s="76" t="s">
        <v>1005</v>
      </c>
      <c r="E141" s="23"/>
      <c r="G141" s="77"/>
    </row>
    <row r="142" spans="1:12" x14ac:dyDescent="0.2">
      <c r="A142" s="99">
        <v>12585</v>
      </c>
      <c r="B142" s="100" t="s">
        <v>1320</v>
      </c>
      <c r="C142" s="100" t="s">
        <v>1321</v>
      </c>
      <c r="D142" s="100" t="s">
        <v>1005</v>
      </c>
      <c r="E142" s="81" t="s">
        <v>1079</v>
      </c>
      <c r="F142" s="79" t="s">
        <v>1009</v>
      </c>
      <c r="G142" s="80" t="s">
        <v>985</v>
      </c>
    </row>
    <row r="143" spans="1:12" x14ac:dyDescent="0.2">
      <c r="A143" s="99">
        <v>3186</v>
      </c>
      <c r="B143" s="100" t="s">
        <v>1322</v>
      </c>
      <c r="C143" s="100" t="s">
        <v>1323</v>
      </c>
      <c r="D143" s="100" t="s">
        <v>1005</v>
      </c>
      <c r="E143" s="23"/>
      <c r="G143" s="77"/>
    </row>
    <row r="144" spans="1:12" x14ac:dyDescent="0.2">
      <c r="A144" s="99">
        <v>4874</v>
      </c>
      <c r="B144" s="100" t="s">
        <v>1324</v>
      </c>
      <c r="C144" s="100" t="s">
        <v>1325</v>
      </c>
      <c r="D144" s="100" t="s">
        <v>1005</v>
      </c>
      <c r="E144" s="23"/>
      <c r="G144" s="77"/>
    </row>
    <row r="145" spans="1:7" x14ac:dyDescent="0.2">
      <c r="A145" s="99">
        <v>54827</v>
      </c>
      <c r="B145" s="100" t="s">
        <v>1326</v>
      </c>
      <c r="C145" s="100" t="s">
        <v>1327</v>
      </c>
      <c r="D145" s="100" t="s">
        <v>1005</v>
      </c>
      <c r="E145" s="23"/>
      <c r="G145" s="77"/>
    </row>
    <row r="146" spans="1:7" x14ac:dyDescent="0.2">
      <c r="A146" s="99">
        <v>3751</v>
      </c>
      <c r="B146" s="100" t="s">
        <v>1328</v>
      </c>
      <c r="C146" s="100" t="s">
        <v>1329</v>
      </c>
      <c r="D146" s="100" t="s">
        <v>1005</v>
      </c>
      <c r="E146" s="23"/>
      <c r="G146" s="77"/>
    </row>
    <row r="147" spans="1:7" x14ac:dyDescent="0.2">
      <c r="A147" s="99">
        <v>3256</v>
      </c>
      <c r="B147" s="100" t="s">
        <v>1330</v>
      </c>
      <c r="C147" s="100" t="s">
        <v>1331</v>
      </c>
      <c r="D147" s="100" t="s">
        <v>1005</v>
      </c>
      <c r="E147" s="23"/>
      <c r="G147" s="77"/>
    </row>
    <row r="148" spans="1:7" x14ac:dyDescent="0.2">
      <c r="A148" s="99">
        <v>2977</v>
      </c>
      <c r="B148" s="100" t="s">
        <v>1332</v>
      </c>
      <c r="C148" s="100" t="s">
        <v>1333</v>
      </c>
      <c r="D148" s="100" t="s">
        <v>1005</v>
      </c>
      <c r="E148" s="23"/>
      <c r="G148" s="77"/>
    </row>
    <row r="149" spans="1:7" x14ac:dyDescent="0.2">
      <c r="A149" s="99">
        <v>5529</v>
      </c>
      <c r="B149" s="100" t="s">
        <v>1334</v>
      </c>
      <c r="C149" s="100" t="s">
        <v>1312</v>
      </c>
      <c r="D149" s="100" t="s">
        <v>1005</v>
      </c>
      <c r="E149" s="81" t="s">
        <v>1335</v>
      </c>
      <c r="F149" s="79" t="s">
        <v>1009</v>
      </c>
      <c r="G149" s="80" t="s">
        <v>985</v>
      </c>
    </row>
    <row r="154" spans="1:7" x14ac:dyDescent="0.2">
      <c r="F154" s="79"/>
      <c r="G154" s="79"/>
    </row>
    <row r="155" spans="1:7" x14ac:dyDescent="0.2">
      <c r="F155" s="79"/>
    </row>
    <row r="156" spans="1:7" x14ac:dyDescent="0.2">
      <c r="E156" s="101"/>
      <c r="F15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Statistics</vt:lpstr>
      <vt:lpstr>LB192POOL</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HUY</cp:lastModifiedBy>
  <dcterms:created xsi:type="dcterms:W3CDTF">2012-07-21T16:42:55Z</dcterms:created>
  <dcterms:modified xsi:type="dcterms:W3CDTF">2023-01-16T05:06:12Z</dcterms:modified>
</cp:coreProperties>
</file>