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hi.de\benutzer\home\bober\21_Threads\Standard_IEEE_802.15.13_D8\"/>
    </mc:Choice>
  </mc:AlternateContent>
  <bookViews>
    <workbookView xWindow="0" yWindow="0" windowWidth="13560" windowHeight="9060" activeTab="1"/>
  </bookViews>
  <sheets>
    <sheet name="IEEE_Cover" sheetId="3" r:id="rId1"/>
    <sheet name="SA-Ballot Comments" sheetId="1" r:id="rId2"/>
    <sheet name="Additional Comments" sheetId="6" r:id="rId3"/>
    <sheet name="TG comment notes" sheetId="7" r:id="rId4"/>
    <sheet name="Statistics" sheetId="5" r:id="rId5"/>
  </sheets>
  <externalReferences>
    <externalReference r:id="rId6"/>
  </externalReferences>
  <definedNames>
    <definedName name="_xlnm._FilterDatabase" localSheetId="2" hidden="1">'Additional Comments'!$A$1:$Y$1</definedName>
    <definedName name="_xlnm._FilterDatabase" localSheetId="1" hidden="1">'SA-Ballot Comments'!$A$1:$Y$154</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Lst>
</workbook>
</file>

<file path=xl/calcChain.xml><?xml version="1.0" encoding="utf-8"?>
<calcChain xmlns="http://schemas.openxmlformats.org/spreadsheetml/2006/main">
  <c r="D3" i="5" l="1"/>
  <c r="L3" i="5" l="1"/>
  <c r="N3" i="5" l="1"/>
  <c r="N4" i="5"/>
  <c r="N5" i="5"/>
  <c r="O5" i="5"/>
  <c r="O4" i="5"/>
  <c r="O3" i="5"/>
  <c r="P3" i="5"/>
  <c r="P4" i="5"/>
  <c r="P5" i="5"/>
  <c r="L5" i="5"/>
  <c r="L4" i="5"/>
  <c r="M5" i="5"/>
  <c r="M4" i="5"/>
  <c r="M3" i="5"/>
  <c r="Q5" i="5" l="1"/>
  <c r="E5" i="5"/>
  <c r="E4" i="5"/>
  <c r="E3" i="5"/>
  <c r="E6" i="5" l="1"/>
  <c r="B3" i="5"/>
  <c r="C3" i="5"/>
  <c r="F3" i="5"/>
  <c r="G3" i="5"/>
  <c r="H3" i="5"/>
  <c r="B4" i="5"/>
  <c r="C4" i="5"/>
  <c r="D4" i="5"/>
  <c r="F4" i="5"/>
  <c r="G4" i="5"/>
  <c r="H4" i="5"/>
  <c r="B5" i="5"/>
  <c r="C5" i="5"/>
  <c r="D5" i="5"/>
  <c r="F5" i="5"/>
  <c r="G5" i="5"/>
  <c r="H5" i="5"/>
  <c r="N6" i="5"/>
  <c r="O6" i="5" l="1"/>
  <c r="D6" i="5"/>
  <c r="I3" i="5"/>
  <c r="C6" i="5"/>
  <c r="G6" i="5"/>
  <c r="H6" i="5"/>
  <c r="B6" i="5"/>
  <c r="Q4" i="5"/>
  <c r="F6" i="5"/>
  <c r="Q3" i="5"/>
  <c r="P6" i="5"/>
  <c r="I4" i="5"/>
  <c r="I5" i="5"/>
  <c r="M6" i="5"/>
  <c r="I6" i="5" l="1"/>
  <c r="Q6" i="5"/>
</calcChain>
</file>

<file path=xl/sharedStrings.xml><?xml version="1.0" encoding="utf-8"?>
<sst xmlns="http://schemas.openxmlformats.org/spreadsheetml/2006/main" count="2760" uniqueCount="694">
  <si>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</si>
  <si>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</si>
  <si>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</si>
  <si>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</si>
  <si>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</si>
  <si>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</si>
  <si>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</si>
  <si>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</si>
  <si>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</si>
  <si>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</si>
  <si>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</si>
  <si>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</si>
  <si>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</si>
  <si>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</si>
  <si>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</si>
  <si>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</si>
  <si>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</si>
  <si>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</si>
  <si>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</si>
  <si>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</si>
  <si>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</si>
  <si>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</si>
  <si>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</si>
  <si>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</si>
  <si>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Editorial</t>
  </si>
  <si>
    <t>Technical</t>
  </si>
  <si>
    <t>General</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</si>
  <si>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</si>
  <si>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</si>
  <si>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</si>
  <si>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</si>
  <si>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Aid the comment resolution in the SA-Ballot of IEEE P802.15.13</t>
  </si>
  <si>
    <t>Purpose</t>
  </si>
  <si>
    <t>Abstract</t>
  </si>
  <si>
    <t>Re:</t>
  </si>
  <si>
    <t>E-mail: bober@ieee.org</t>
  </si>
  <si>
    <t>Kai Lennert Bober (Fraunhofer HHI)</t>
  </si>
  <si>
    <t>Source</t>
  </si>
  <si>
    <t>Date Submitted</t>
  </si>
  <si>
    <t>Title</t>
  </si>
  <si>
    <t>IEEE P802.15.13</t>
  </si>
  <si>
    <t>Project</t>
  </si>
  <si>
    <t>Wireless Specialty Networks</t>
  </si>
  <si>
    <t>IEEE P802.15</t>
  </si>
  <si>
    <t>This document contains the comments from recirculation one.</t>
  </si>
  <si>
    <t>Total CIDs</t>
  </si>
  <si>
    <t>Initial numbers</t>
  </si>
  <si>
    <t>TOTAL</t>
  </si>
  <si>
    <t>assigned</t>
  </si>
  <si>
    <t>unhandled</t>
  </si>
  <si>
    <t>TYPE</t>
  </si>
  <si>
    <t>duplicate</t>
  </si>
  <si>
    <t>Additional comments</t>
  </si>
  <si>
    <t>Official comments</t>
  </si>
  <si>
    <t>Same resolution</t>
  </si>
  <si>
    <t>Assignee</t>
  </si>
  <si>
    <t>Notes</t>
  </si>
  <si>
    <t>TE Comment</t>
  </si>
  <si>
    <t>wait</t>
  </si>
  <si>
    <t>The maximum number of received fragmented MSDUs should be specified instead of a reassembly timeout.</t>
  </si>
  <si>
    <t>Draft resolution:
Remove PIB attribute macMaxReassemblyTimeout, 
…</t>
  </si>
  <si>
    <t>10 ppm oscillators are expensive, the PM-PHY needs a method to correct for the timing drift.</t>
  </si>
  <si>
    <t xml:space="preserve">Comment </t>
  </si>
  <si>
    <t>Bober, Lennert</t>
  </si>
  <si>
    <t/>
  </si>
  <si>
    <t>Ballot</t>
  </si>
  <si>
    <t>Approve</t>
  </si>
  <si>
    <t>85</t>
  </si>
  <si>
    <t>23</t>
  </si>
  <si>
    <t xml:space="preserve"> </t>
  </si>
  <si>
    <t>No</t>
  </si>
  <si>
    <t>58</t>
  </si>
  <si>
    <t>7.2.2</t>
  </si>
  <si>
    <t>3</t>
  </si>
  <si>
    <t>48</t>
  </si>
  <si>
    <t>14</t>
  </si>
  <si>
    <t>49</t>
  </si>
  <si>
    <t>11</t>
  </si>
  <si>
    <t>29</t>
  </si>
  <si>
    <t>19</t>
  </si>
  <si>
    <t>Kivinen, Tero</t>
  </si>
  <si>
    <t>Disapprove</t>
  </si>
  <si>
    <t>2</t>
  </si>
  <si>
    <t>20</t>
  </si>
  <si>
    <t>13</t>
  </si>
  <si>
    <t>21</t>
  </si>
  <si>
    <t>30</t>
  </si>
  <si>
    <t>5.6.4</t>
  </si>
  <si>
    <t>9</t>
  </si>
  <si>
    <t>10</t>
  </si>
  <si>
    <t>6.2.2</t>
  </si>
  <si>
    <t>27</t>
  </si>
  <si>
    <t>34</t>
  </si>
  <si>
    <t>26</t>
  </si>
  <si>
    <t>35</t>
  </si>
  <si>
    <t>6.3.3</t>
  </si>
  <si>
    <t>12</t>
  </si>
  <si>
    <t>6.3.4.1</t>
  </si>
  <si>
    <t>33</t>
  </si>
  <si>
    <t>36</t>
  </si>
  <si>
    <t>37</t>
  </si>
  <si>
    <t>6.3.4.2</t>
  </si>
  <si>
    <t>38</t>
  </si>
  <si>
    <t>6.3.6</t>
  </si>
  <si>
    <t>39</t>
  </si>
  <si>
    <t>1</t>
  </si>
  <si>
    <t>25</t>
  </si>
  <si>
    <t>46</t>
  </si>
  <si>
    <t>5</t>
  </si>
  <si>
    <t>15</t>
  </si>
  <si>
    <t>24</t>
  </si>
  <si>
    <t>54</t>
  </si>
  <si>
    <t>17</t>
  </si>
  <si>
    <t>55</t>
  </si>
  <si>
    <t>8</t>
  </si>
  <si>
    <t>Yes</t>
  </si>
  <si>
    <t>18</t>
  </si>
  <si>
    <t>Fix the reference.</t>
  </si>
  <si>
    <t>61</t>
  </si>
  <si>
    <t>70</t>
  </si>
  <si>
    <t>16</t>
  </si>
  <si>
    <t>73</t>
  </si>
  <si>
    <t>74</t>
  </si>
  <si>
    <t>75</t>
  </si>
  <si>
    <t>6</t>
  </si>
  <si>
    <t>78</t>
  </si>
  <si>
    <t>8.3.9.2</t>
  </si>
  <si>
    <t>D.3</t>
  </si>
  <si>
    <t>4</t>
  </si>
  <si>
    <t>Lim, Sang-Kyu</t>
  </si>
  <si>
    <t>6.9.2</t>
  </si>
  <si>
    <t>72</t>
  </si>
  <si>
    <t>76</t>
  </si>
  <si>
    <t>98</t>
  </si>
  <si>
    <t>10.1.3</t>
  </si>
  <si>
    <t>10.2.5</t>
  </si>
  <si>
    <t>101</t>
  </si>
  <si>
    <t>11.2.6</t>
  </si>
  <si>
    <t>45</t>
  </si>
  <si>
    <t>7.2.1</t>
  </si>
  <si>
    <t>6.2.4</t>
  </si>
  <si>
    <t>5.6.6</t>
  </si>
  <si>
    <t>8.3.6.3</t>
  </si>
  <si>
    <t>(Resolution)</t>
  </si>
  <si>
    <t>Introduce "Mid-ambles" in PM-PHY</t>
  </si>
  <si>
    <t>11.2.5</t>
  </si>
  <si>
    <t>There is no specification about how far in the future GTS allocations need to be.</t>
  </si>
  <si>
    <t>22 August 2022</t>
  </si>
  <si>
    <t>TG13 SA-Recirculation 3 Comments</t>
  </si>
  <si>
    <t>20-Aug-2022 00:54:00 UTC-12</t>
  </si>
  <si>
    <t>R3-153</t>
  </si>
  <si>
    <t>Producer - Software</t>
  </si>
  <si>
    <t>Fraunhofer Heinrich Hertz Institute,Self</t>
  </si>
  <si>
    <t>5.2</t>
  </si>
  <si>
    <t>28</t>
  </si>
  <si>
    <t>Also mention the OWPAN name here.</t>
  </si>
  <si>
    <t>Add sentence like "Additionally, each OWPAN has an OWPAN name."</t>
  </si>
  <si>
    <t>20-Aug-2022 00:50:48 UTC-12</t>
  </si>
  <si>
    <t>R3-152</t>
  </si>
  <si>
    <t>"More RANDOPs in Superframe?" should be "More RANDOPs in RTS?"</t>
  </si>
  <si>
    <t>20-Aug-2022 00:30:11 UTC-12</t>
  </si>
  <si>
    <t>R3-151</t>
  </si>
  <si>
    <t>66</t>
  </si>
  <si>
    <t>7</t>
  </si>
  <si>
    <t>The Management Procedure Container should only contain management elements.</t>
  </si>
  <si>
    <t>Remove "The value shall be a valid 7 element ID as listed in Table 2." or replace with accurate description.</t>
  </si>
  <si>
    <t>20-Aug-2022 00:27:04 UTC-12</t>
  </si>
  <si>
    <t>R3-150</t>
  </si>
  <si>
    <t>115</t>
  </si>
  <si>
    <t>11.2.3</t>
  </si>
  <si>
    <t>Should  0 and N-4 be used as well? It seems that is done in G.hn ("The values of kI shall be selected from the set 1, 2, 4 or 8. The preamble subcarriers of
section I shall be one in every kI subcarriers with respect to the subcarriers used for the payload OFDM symbol starting from subcarrier zero.")</t>
  </si>
  <si>
    <t>19-Aug-2022 16:19:13 UTC-12</t>
  </si>
  <si>
    <t>R3-149</t>
  </si>
  <si>
    <t>Research</t>
  </si>
  <si>
    <t>Electronics and Telecommunications Research Institute (ETRI)</t>
  </si>
  <si>
    <t>106</t>
  </si>
  <si>
    <t>Figure 78</t>
  </si>
  <si>
    <t>Change "Reserved" to "reserved" for editorial consistency.</t>
  </si>
  <si>
    <t>R3-148</t>
  </si>
  <si>
    <t>99</t>
  </si>
  <si>
    <t>8.4</t>
  </si>
  <si>
    <t>Table 34</t>
  </si>
  <si>
    <t>Change the style of "us" for editorial consistency.</t>
  </si>
  <si>
    <t>R3-147</t>
  </si>
  <si>
    <t>94</t>
  </si>
  <si>
    <t>Table 27</t>
  </si>
  <si>
    <t>The sentence, "PIB attributes that are listed in 9.2.3 and the PHY clauses." is only for PHY PIB attributes. So, change the sentence to "PIB attributes that are listed in 8.4, 9.2.3 and the PHY clauses.</t>
  </si>
  <si>
    <t>R3-146</t>
  </si>
  <si>
    <t>8.3.6.2</t>
  </si>
  <si>
    <t>Table 26</t>
  </si>
  <si>
    <t>R3-145</t>
  </si>
  <si>
    <t>93</t>
  </si>
  <si>
    <t>8.3.5.3</t>
  </si>
  <si>
    <t>Table 25</t>
  </si>
  <si>
    <t>R3-144</t>
  </si>
  <si>
    <t>92</t>
  </si>
  <si>
    <t>8.3.5.2</t>
  </si>
  <si>
    <t>Table 24</t>
  </si>
  <si>
    <t>R3-143</t>
  </si>
  <si>
    <t>7.2.39</t>
  </si>
  <si>
    <t>"DENIED" and "SUCCESS" in Table 12</t>
  </si>
  <si>
    <t>"Denied" and "Success" are shown in Table 3 on page 71. So, it's better to keep the consistency.</t>
  </si>
  <si>
    <t>R3-142</t>
  </si>
  <si>
    <t>84</t>
  </si>
  <si>
    <t>7.2.37</t>
  </si>
  <si>
    <t>"DENIED" and "SUCCESS" in Table 11</t>
  </si>
  <si>
    <t>R3-141</t>
  </si>
  <si>
    <t>7.2.28</t>
  </si>
  <si>
    <t>"Destination Address 1" and "Source Address 1" in Figure 63</t>
  </si>
  <si>
    <t>Change "Destination Address 1" and "Source Address 1" to "Destination Address" and "Source Address", respectively because this case is single address.</t>
  </si>
  <si>
    <t>R3-140</t>
  </si>
  <si>
    <t>7.2.22</t>
  </si>
  <si>
    <t>"Reserved" in Figure 55</t>
  </si>
  <si>
    <t>R3-139</t>
  </si>
  <si>
    <t>7.2.20</t>
  </si>
  <si>
    <t>"Reserved" in Table 5</t>
  </si>
  <si>
    <t>R3-138</t>
  </si>
  <si>
    <t>Page number</t>
  </si>
  <si>
    <t>The page numbers expressed in Roman numerals are not shown in the published IEEE 802 Standards. So, the page numbers from II to VIII to should be changed to "2 to 8".</t>
  </si>
  <si>
    <t>16-Aug-2022 15:36:16 UTC-12</t>
  </si>
  <si>
    <t>R3-137</t>
  </si>
  <si>
    <t>General Interest</t>
  </si>
  <si>
    <t>Self Employed</t>
  </si>
  <si>
    <t>148</t>
  </si>
  <si>
    <t>MF-EL35 - MF-EL38 requirements are wrong.</t>
  </si>
  <si>
    <t>Fix requirements. TX is mandatory for coordinators if relaying is supported for requests, etc.</t>
  </si>
  <si>
    <t>16-Aug-2022 15:36:15 UTC-12</t>
  </si>
  <si>
    <t>R3-136</t>
  </si>
  <si>
    <t>MF-EL33 BAT Requst element should not depend on MR-BECA2.3 Assign time slices to members or Support scheduled channel access as member.</t>
  </si>
  <si>
    <t>Fix the requirements.</t>
  </si>
  <si>
    <t>R3-135</t>
  </si>
  <si>
    <t>MF-EL32 MCS Request element should not depend on MR-BECA2.1  Synchronize members.</t>
  </si>
  <si>
    <t>R3-134</t>
  </si>
  <si>
    <t>147</t>
  </si>
  <si>
    <t>MF-EL10 Random Access Response element, MF-EL11 Poll element, MF-EL12 Poll reponse element and MF-EL13 Random access response element are missing.</t>
  </si>
  <si>
    <t>Add missing polling mode elements. Note, that if Random access response element is moved to logical place, that affects the ordering and references here too.</t>
  </si>
  <si>
    <t>R3-133</t>
  </si>
  <si>
    <t>MF-EL25 Explicit MIMO Feedback element should not depend on MR-AT2 Request use of an MCS from a device.</t>
  </si>
  <si>
    <t>R3-132</t>
  </si>
  <si>
    <t>I do not think MF-EL24 Interference Notification element is M for RX and TX.</t>
  </si>
  <si>
    <t>R3-131</t>
  </si>
  <si>
    <t>MF-EL21 HB-PHY MCS element should not depend on MR-BECA2.3 Assign time slices to members or Support scheduled channel access as member.</t>
  </si>
  <si>
    <t>R3-130</t>
  </si>
  <si>
    <t>MF-EL20 PM-PHY MCS element should not depend on MR-BECA2.3 Assign time slices to members or Support scheduled channel access as member.</t>
  </si>
  <si>
    <t>R3-129</t>
  </si>
  <si>
    <t>MF-EL9 is missing TX and RX Status.</t>
  </si>
  <si>
    <t>Add O in both.</t>
  </si>
  <si>
    <t>R3-128</t>
  </si>
  <si>
    <t>The MF-EL8 GTS Descriptor element should not depend on the MR-OM2.5 Notify the coordinator about observed interference.</t>
  </si>
  <si>
    <t>R3-127</t>
  </si>
  <si>
    <t>The MF-EL5, 6, 7, 8, and 9 are all also depending whether device support scheduled channel access.</t>
  </si>
  <si>
    <t>Add new PICS for that and make them to be depending on that.</t>
  </si>
  <si>
    <t>R3-126</t>
  </si>
  <si>
    <t>145</t>
  </si>
  <si>
    <t>The Table D.3 Item column is too narrow to allow full name of some items to fit on one line.</t>
  </si>
  <si>
    <t>Widen the Item column.</t>
  </si>
  <si>
    <t>R3-125</t>
  </si>
  <si>
    <t>We should have Scheduled Channel access and Polled Channel access.</t>
  </si>
  <si>
    <t>Add MR-POLL* for Polled Channel access PICS entries. Rename MR-BECA* to MR-SCHED*. Create new group specifying that one of the channel access methods needs to be supported.</t>
  </si>
  <si>
    <t>R3-124</t>
  </si>
  <si>
    <t>MR-BECA1 Respect MIFS is mandatory for all devices, not only for beacon enabled.</t>
  </si>
  <si>
    <t>Change name of Item to something else.</t>
  </si>
  <si>
    <t>R3-123</t>
  </si>
  <si>
    <t>The table D.3 has extra "(" at the end of table name.</t>
  </si>
  <si>
    <t>Remove "("</t>
  </si>
  <si>
    <t>R3-122</t>
  </si>
  <si>
    <t>MLME-START is mandatory for DT-COO, and optional for DT-MEM.</t>
  </si>
  <si>
    <t>Change MLME-START (and MLME-STOP) Status to DT-MEM:O, DT-COO:M</t>
  </si>
  <si>
    <t>R3-121</t>
  </si>
  <si>
    <t>MLME-SCAN is mandatory for DT-MEM, and optional for DT-COO.</t>
  </si>
  <si>
    <t>Change MLME-SCAN Status to DT-COO:O, DT-MEM:M</t>
  </si>
  <si>
    <t>R3-120</t>
  </si>
  <si>
    <t>MLME-ASSOCIATE, MLME-DISASSOCIATE, MLME-GET, MLME-SET are all mandatory.</t>
  </si>
  <si>
    <t>Change them M.</t>
  </si>
  <si>
    <t>R3-119</t>
  </si>
  <si>
    <t>DT-COO, DT-MEM, MR-DA2, MR-DA3 are missing.</t>
  </si>
  <si>
    <t>Add missing items.</t>
  </si>
  <si>
    <t>R3-118</t>
  </si>
  <si>
    <t>MD-SAP.indication should be MD-DATA.indication.</t>
  </si>
  <si>
    <t>Change "MD-SAP.indication" with "MD-DATA.indication".</t>
  </si>
  <si>
    <t>R3-117</t>
  </si>
  <si>
    <t>MD-SAP.request should be MD-DATA.request.</t>
  </si>
  <si>
    <t>Change "MD-SAP.request" with "MD-DATA.request".</t>
  </si>
  <si>
    <t>R3-116</t>
  </si>
  <si>
    <t>144</t>
  </si>
  <si>
    <t>Invalid use of word "must", 2 times.</t>
  </si>
  <si>
    <t>Rewrite to use some other word than must.</t>
  </si>
  <si>
    <t>16-Aug-2022 15:34:59 UTC-12</t>
  </si>
  <si>
    <t>R3-115</t>
  </si>
  <si>
    <t>134</t>
  </si>
  <si>
    <t>11.3.3</t>
  </si>
  <si>
    <t>Replace dot in formula with multiplication symbol x.</t>
  </si>
  <si>
    <t>Change formula to "m x Fsc".</t>
  </si>
  <si>
    <t>R3-114</t>
  </si>
  <si>
    <t>Change formula to "i x n".</t>
  </si>
  <si>
    <t>R3-113</t>
  </si>
  <si>
    <t>Is this really a should? Can the phase of the up-shift be initialized with some other value and still result interoperable implementation.</t>
  </si>
  <si>
    <t>Change to shall.</t>
  </si>
  <si>
    <t>R3-112</t>
  </si>
  <si>
    <t>128</t>
  </si>
  <si>
    <t>11.3.2.3</t>
  </si>
  <si>
    <t>Change formula to "8192 x (k-1)".</t>
  </si>
  <si>
    <t>R3-111</t>
  </si>
  <si>
    <t>This is not first use of BAT, do not expand here.</t>
  </si>
  <si>
    <t>Remove expansion of BAT.</t>
  </si>
  <si>
    <t>R3-110</t>
  </si>
  <si>
    <t>123</t>
  </si>
  <si>
    <t>11.3.1.3.2</t>
  </si>
  <si>
    <t>The table 48 is not really a table, it is figure, but it should be table.</t>
  </si>
  <si>
    <t>Convert Table 48 to real table, where we have different rows for each of the FEC Concatenation Factors, i.e. 0b000 on first row, 0b001 on second etc, and then comuns for H and z.</t>
  </si>
  <si>
    <t>R3-109</t>
  </si>
  <si>
    <t>121</t>
  </si>
  <si>
    <t>The table 47 is not really a table, it is figure, but it should be table.</t>
  </si>
  <si>
    <t>Convert Table 47 to real table, where we have different rows for each of the REPs, i.e. 0b000 on first row, 0b001 on second etc.</t>
  </si>
  <si>
    <t>R3-108</t>
  </si>
  <si>
    <t>119</t>
  </si>
  <si>
    <t>Change formula to "Nps x &lt;delta&gt;".</t>
  </si>
  <si>
    <t>R3-107</t>
  </si>
  <si>
    <t>117</t>
  </si>
  <si>
    <t>Convert this list to table.</t>
  </si>
  <si>
    <t>Add new table describing Explicit MIMO Pilot Symbol Number values.</t>
  </si>
  <si>
    <t>R3-106</t>
  </si>
  <si>
    <t>In 7.2.34 we define group as "The grouping shall be 2N" (2 to power of N).</t>
  </si>
  <si>
    <t>Should we use same format here so they are consistent.</t>
  </si>
  <si>
    <t>R3-105</t>
  </si>
  <si>
    <t>I think 11.3.1.4 would be more accurate reference for the scramble initialization.</t>
  </si>
  <si>
    <t>Change reference from 11.3.1.2 to 11.3.1.4.</t>
  </si>
  <si>
    <t>R3-104</t>
  </si>
  <si>
    <t>116</t>
  </si>
  <si>
    <t>What is the values of Block Size. This is 3 bit field so I do not think they are direct integers.</t>
  </si>
  <si>
    <t>Should we refer to table 9 here?</t>
  </si>
  <si>
    <t>R3-103</t>
  </si>
  <si>
    <t>Convert the FEC Rate list to the table.</t>
  </si>
  <si>
    <t>Add new table describing different FEC Rates. This allows referencing to this table from the other places. There is duplicate table already as Table 10. Should this and that be combined.</t>
  </si>
  <si>
    <t>R3-102</t>
  </si>
  <si>
    <t>114</t>
  </si>
  <si>
    <t>11.1.3</t>
  </si>
  <si>
    <t>The Table 45 and Table 39 have multiple common entries, but the order is different in each table.</t>
  </si>
  <si>
    <t>Sort the PHY Constants tables in same order, so it is easier to see what is different between different phys.</t>
  </si>
  <si>
    <t>R3-101</t>
  </si>
  <si>
    <t>104</t>
  </si>
  <si>
    <t>Change formula to "Slot Position x 8 + Variant".</t>
  </si>
  <si>
    <t>R3-100</t>
  </si>
  <si>
    <t>9.2.2</t>
  </si>
  <si>
    <t>I think the should here is not giving recommendations to the implementations but instead to this specification, as this specification defines what is the base MCS.</t>
  </si>
  <si>
    <t>Perhaps rewrite it not to use word should as using word should to give instructions to future amendments defining PHYs is not usuful.</t>
  </si>
  <si>
    <t>R3-99</t>
  </si>
  <si>
    <t>The macMaxReassemblyTimeout does not have access of change, even when it is listed in table 6.</t>
  </si>
  <si>
    <t>Change access of macMaxReassemblyTimeout to "get set change".</t>
  </si>
  <si>
    <t>R3-98</t>
  </si>
  <si>
    <t>Invalid use of word should for macMaxReassemblyTimeout. The word should is not used to give recommendation.</t>
  </si>
  <si>
    <t>Rewrite without using word should.</t>
  </si>
  <si>
    <t>R3-97</t>
  </si>
  <si>
    <t>Change formula to "32 x 8".</t>
  </si>
  <si>
    <t>R3-96</t>
  </si>
  <si>
    <t>There is no specified use for macQueueReportTimeout anywhere in the base text.</t>
  </si>
  <si>
    <t>Either remove the macQueueReportTime out from table 34, or specify the use of it in the text. Also this has access set to "change", so it should be added to Table 6 if the use of it is specified in text.</t>
  </si>
  <si>
    <t>R3-95</t>
  </si>
  <si>
    <t>The spelling of RTS is incorrect.</t>
  </si>
  <si>
    <t>Change macRTSMaxRetries to macRtsMaxRetries.</t>
  </si>
  <si>
    <t>R3-94</t>
  </si>
  <si>
    <t>97</t>
  </si>
  <si>
    <t>Invalid use of word "must".</t>
  </si>
  <si>
    <t>Replace improper use.</t>
  </si>
  <si>
    <t>R3-93</t>
  </si>
  <si>
    <t>The AttributeValue of the MLME-SET belongs to MLME-SET.request not MLME-SET.confirm.</t>
  </si>
  <si>
    <t>Move Attribute value from line 14 and from table 27 to line 3, and Table 26.</t>
  </si>
  <si>
    <t>R3-92</t>
  </si>
  <si>
    <t>I think PIB attributes listed in the 8.4 are also applicable, and that should be added to Valid range column.</t>
  </si>
  <si>
    <t>Add reference to 8.4 to valid range column.</t>
  </si>
  <si>
    <t>R3-91</t>
  </si>
  <si>
    <t>R3-90</t>
  </si>
  <si>
    <t>R3-89</t>
  </si>
  <si>
    <t>R3-88</t>
  </si>
  <si>
    <t>86</t>
  </si>
  <si>
    <t>8.1</t>
  </si>
  <si>
    <t>This is only instance where "LAN" is used, and this is the first use, so it should be expanded here.</t>
  </si>
  <si>
    <t>Expand LAN here, and remove LAN from the section 3.2.</t>
  </si>
  <si>
    <t>R3-87</t>
  </si>
  <si>
    <t>I assume the MCS ID is the MCS ID used between the relayed and relay when sending/receiving relayed frames.</t>
  </si>
  <si>
    <t>This should be mentioned here.</t>
  </si>
  <si>
    <t>16-Aug-2022 15:34:58 UTC-12</t>
  </si>
  <si>
    <t>R3-86</t>
  </si>
  <si>
    <t>7.2.38</t>
  </si>
  <si>
    <t>What is the meaning of the MCS ID in the Relayed Device Configuration Request element?</t>
  </si>
  <si>
    <t>Is this copy of the MCS ID the relay device sent in its Relay Device configuration Response element or what. If so it should be explained here or in the 6.11.2.</t>
  </si>
  <si>
    <t>R3-85</t>
  </si>
  <si>
    <t>R3-84</t>
  </si>
  <si>
    <t>The MCS ID is concept of the PM-PHY, can the relaying be used with HB-PHY which uses BATs?</t>
  </si>
  <si>
    <t>Should we specify that relaying can only be used iwth PM-PHY, or should we change the MCS ID with Supported MCS Element which contains the PM-PHY MCS element or HB-PHY MCS element? This of course also affects Relayed Device Request element and Relayed Device Configuration Response element.</t>
  </si>
  <si>
    <t>R3-83</t>
  </si>
  <si>
    <t>80</t>
  </si>
  <si>
    <t>7.2.32</t>
  </si>
  <si>
    <t>Change "*" in formula to multiplication symbol x.</t>
  </si>
  <si>
    <t>Change to "(Bitmap Width + 1) x 8 - 1".</t>
  </si>
  <si>
    <t>R3-82</t>
  </si>
  <si>
    <t>79</t>
  </si>
  <si>
    <t>7.2.29</t>
  </si>
  <si>
    <t>Change formula to "(N-1) x (14 + variable)".</t>
  </si>
  <si>
    <t>R3-81</t>
  </si>
  <si>
    <t>Change formula to "(N-1) x (2 + variable)".</t>
  </si>
  <si>
    <t>R3-80</t>
  </si>
  <si>
    <t>7.2.25</t>
  </si>
  <si>
    <t>The OWPAN ID Clash is defined to be set if the different OWPAN is using the same OWPAN ID, but then Foreign OWPAN ID if present if OWPAN ID Clash is set to one, and it contains OWPAN ID of the foreign network, which by definition is always the same as we are using.</t>
  </si>
  <si>
    <t>Change the OWPAN ID Clash to say that it is set if the different OWPAN is detected which uses different OWPAN ID. This is much more likely to happen as the OWPAN IDs are taken as MAC addresses of the coordinators, thus getting same OWPAN IDs would require coordinators which have same MAC address.</t>
  </si>
  <si>
    <t>R3-79</t>
  </si>
  <si>
    <t>Invalid use of word "shoud". It is not stating any recommendation.</t>
  </si>
  <si>
    <t>Rewrite without using should.</t>
  </si>
  <si>
    <t>R3-78</t>
  </si>
  <si>
    <t>7.2.26</t>
  </si>
  <si>
    <t>The table 7 is quite far from the location where it is defined.</t>
  </si>
  <si>
    <t>Check whether table 7 can be moved closer.</t>
  </si>
  <si>
    <t>R3-77</t>
  </si>
  <si>
    <t>7.2.23</t>
  </si>
  <si>
    <t>The macAssociationIdentifier has been allocated an Attribute ID, but the table 34 does not allow change access to that PIB attribute.</t>
  </si>
  <si>
    <t>Remove macAssociationIdentifier from table 6.</t>
  </si>
  <si>
    <t>R3-76</t>
  </si>
  <si>
    <t>The macOwpanId has been allocated an Attribute ID, but the table 34 does not allow change access to that PIB attribute.</t>
  </si>
  <si>
    <t>Remove macOwpanId from table 6.</t>
  </si>
  <si>
    <t>R3-75</t>
  </si>
  <si>
    <t>The macMacAddress has been allocated an Attribute ID, but the table 34 does not allow change access to that PIB attribute.</t>
  </si>
  <si>
    <t>Remove macMacAddress from table 6.</t>
  </si>
  <si>
    <t>R3-74</t>
  </si>
  <si>
    <t>R3-73</t>
  </si>
  <si>
    <t>7.2.19</t>
  </si>
  <si>
    <t>Spell out small numbers.</t>
  </si>
  <si>
    <t>Change "1, 4 and 7" with "one, four and seven".</t>
  </si>
  <si>
    <t>R3-72</t>
  </si>
  <si>
    <t>Change formula to "Bitmap Width x 8 - 1".</t>
  </si>
  <si>
    <t>R3-71</t>
  </si>
  <si>
    <t>R3-70</t>
  </si>
  <si>
    <t>7.2.15</t>
  </si>
  <si>
    <t>22</t>
  </si>
  <si>
    <t>Having "human-readable" "UTF-8 string" is not that easy. The formatting of the UTF-8 string depends on the language and also the directionality of the text. For example the language might affect the set of quatation marks used, and top-level directionality of the text may affect how it is rendered. I.e., If the top level directionality is RTL and there is some english text embedded in the string it might be rendered differently than when the top level directionality is LTR and then having some hebrew characters that have english acronym in the middle.</t>
  </si>
  <si>
    <t>See for example https://www.w3.org/TR/html401/struct/dirlang.html about description why html have both language tags, and directionality codes, and why they do not simply use the directionality escapes in unicode.</t>
  </si>
  <si>
    <t>R3-69</t>
  </si>
  <si>
    <t>7.2.14</t>
  </si>
  <si>
    <t>I think Random Access Response element should be described before Poll elements.</t>
  </si>
  <si>
    <t>Move 7.2.14 to 7.2.12. This also fixes the references in Table 2.</t>
  </si>
  <si>
    <t>R3-68</t>
  </si>
  <si>
    <t>69</t>
  </si>
  <si>
    <t>7.2.10</t>
  </si>
  <si>
    <t>Do we really need to multiply the queue size by 256?</t>
  </si>
  <si>
    <t>The Queue Size is 16-bit number allowing representing 65535, thus maximum queue size that can be reported currently is 65534*255, but I think 65534 would be enough. Remove the sentence "The actual value is obtained by multiplying the value in the field with 256".</t>
  </si>
  <si>
    <t>R3-67</t>
  </si>
  <si>
    <t>67</t>
  </si>
  <si>
    <t>7.2.4</t>
  </si>
  <si>
    <t>Change formula to "(N-1) x (6 + variable)".</t>
  </si>
  <si>
    <t>R3-66</t>
  </si>
  <si>
    <t>7.2.3</t>
  </si>
  <si>
    <t>Change formula to "(N-1) x (4 + variable)".</t>
  </si>
  <si>
    <t>R3-65</t>
  </si>
  <si>
    <t>R3-64</t>
  </si>
  <si>
    <t>65</t>
  </si>
  <si>
    <t>In Table 2 the reference to Poll Response element is wrong.</t>
  </si>
  <si>
    <t>R3-63</t>
  </si>
  <si>
    <t>In Table 2 the reference to Poll element is wrong.</t>
  </si>
  <si>
    <t>R3-62</t>
  </si>
  <si>
    <t>In Table 2 the reference to Random Access Response element is wrong.</t>
  </si>
  <si>
    <t>R3-61</t>
  </si>
  <si>
    <t>62</t>
  </si>
  <si>
    <t>7.1.3</t>
  </si>
  <si>
    <t>The specification uses both Receiver and Destination Address, we should pick one.</t>
  </si>
  <si>
    <t>Change "Receiver Address" to "Destination Address". Also update figure 30. Or if the Receiver and Destination Address are really meant to be different, then explain the difference somewhere, and verify that all cases the correct term is used. For example I think broadcast and multicast only talks about the Destination addresses, when I think it should talk about both receiver and destination addresses.</t>
  </si>
  <si>
    <t>R3-60</t>
  </si>
  <si>
    <t>The specification uses both Transmitter and Source Address, we should pick one.</t>
  </si>
  <si>
    <t>Change "Transmitter Address" to "Source Address". Also update figure 30. Or if the Transmitter and Source Address are really meant to be different, then explain the difference somewhere, and verify that all cases the correct term is used.</t>
  </si>
  <si>
    <t>R3-59</t>
  </si>
  <si>
    <t>7.1.1</t>
  </si>
  <si>
    <t>We have subsections for other fields of the General MAC header, except Payload Element ID field.</t>
  </si>
  <si>
    <t>Add new subsection between 7.1.3 and 7.1.4 about Payload Element ID field.</t>
  </si>
  <si>
    <t>R3-58</t>
  </si>
  <si>
    <t>60</t>
  </si>
  <si>
    <t>6.11.4</t>
  </si>
  <si>
    <t>Relaying all broadcast frames by all relay devices will cause quite a lot of extra frames to be sent out and every single device in the network will receive those extra relayed frames, as the destination address is broadcast, so they will detect them to be destioned to themselves. Should we have text saying that only relayed devices receiving relayed broadcast frame (i.e. having Relayed Frame set to one, and having relay device address in the Relay Address of the relay link) are something that they should act, and everybody else ignore.</t>
  </si>
  <si>
    <t>Or perhaps say that broadcast frames are never relayed.</t>
  </si>
  <si>
    <t>R3-57</t>
  </si>
  <si>
    <t>Invalid use of term "will".</t>
  </si>
  <si>
    <t>Replace "The frames that will be relayed" with "The frames that are relayed".</t>
  </si>
  <si>
    <t>R3-56</t>
  </si>
  <si>
    <t>6.11.1</t>
  </si>
  <si>
    <t>I do not think this is a fact that devices are able to receive and decode, so this is improper use of "will".</t>
  </si>
  <si>
    <t>Replace "will be able to" with "is able to"</t>
  </si>
  <si>
    <t>R3-55</t>
  </si>
  <si>
    <t>Should we include broadcast frames in the list?</t>
  </si>
  <si>
    <t>I think broadcast frames should be in the list, as they needs to be transmitted using the common rate, and I do not know if we have any other common rate than base rate.</t>
  </si>
  <si>
    <t>R3-54</t>
  </si>
  <si>
    <t>I think Random Access Element and Random Access Response Element belongs to that same group.</t>
  </si>
  <si>
    <t>Add "Frames containing a Random Access or Random Access Response elements".</t>
  </si>
  <si>
    <t>R3-53</t>
  </si>
  <si>
    <t>6.8.2</t>
  </si>
  <si>
    <t>Lines 8-10 are duplicate of the lines 11-14.</t>
  </si>
  <si>
    <t>Remove lines 8-10.</t>
  </si>
  <si>
    <t>R3-52</t>
  </si>
  <si>
    <t>This is about Single ACK, not Block ACK.</t>
  </si>
  <si>
    <t>Change "Block ACK" to "Single ACK".</t>
  </si>
  <si>
    <t>R3-51</t>
  </si>
  <si>
    <t>51</t>
  </si>
  <si>
    <t>6.6</t>
  </si>
  <si>
    <t>Separating the original MPDU and the fragments of that MPDU makes understanding this text easier. The "A fragmented MPDU" is not clear whether it means the MPDU to be fragmented, or all fragments of the same MPDU.</t>
  </si>
  <si>
    <t>Change "A fragmented MPDU" with "All fragments of the MPDU".</t>
  </si>
  <si>
    <t>R3-50</t>
  </si>
  <si>
    <t>50</t>
  </si>
  <si>
    <t>6.5.7.2</t>
  </si>
  <si>
    <t>Should we have text here or somewhere else saying that devices should send some frame before macDeviceTimeout expires if they want to keep themselves inside the OWPAN.</t>
  </si>
  <si>
    <t>Specify the way of devices to keep associated, i.e., what kind of frames they should send and how often.</t>
  </si>
  <si>
    <t>R3-49</t>
  </si>
  <si>
    <t>6.5.7</t>
  </si>
  <si>
    <t>Hanging paragraph.</t>
  </si>
  <si>
    <t>Remove hanging paragraph from the beginning of section 6.5.7.</t>
  </si>
  <si>
    <t>R3-48</t>
  </si>
  <si>
    <t>6.5.6.1</t>
  </si>
  <si>
    <t>Move text from 6.3.4.3 to here, to cover the generic association timeout.</t>
  </si>
  <si>
    <t>Move last two paragraphs of the 6.3.4.3 here, and add reference from there to here. Change the macRtrMaxRetries to macAssociationMaxRetries, and add that to the Tables 6 and 34. The macRtsMaxRetries is still needed for GTS allocations in RTS.</t>
  </si>
  <si>
    <t>16-Aug-2022 15:34:57 UTC-12</t>
  </si>
  <si>
    <t>R3-47</t>
  </si>
  <si>
    <t>This only refers to section 6.3.</t>
  </si>
  <si>
    <t>Refer to 6.3 and 6.4 or move polled channel access to 6.3.</t>
  </si>
  <si>
    <t>R3-46</t>
  </si>
  <si>
    <t>6.5.5</t>
  </si>
  <si>
    <t>The wording "stopped after all associated members were successfully disassociated" is misleading.</t>
  </si>
  <si>
    <t>MLME-STOP.confirm returns FAIL_TIMEOUT if we could not disassociate all members within the timeout. Change text to "stopped because some of the associated members were not successfully disassociated".</t>
  </si>
  <si>
    <t>R3-45</t>
  </si>
  <si>
    <t>6.5.2</t>
  </si>
  <si>
    <t>We do not have Beacons anymore.</t>
  </si>
  <si>
    <t>Replace with "Announcement element".</t>
  </si>
  <si>
    <t>R3-44</t>
  </si>
  <si>
    <t>6.4.4</t>
  </si>
  <si>
    <t>We do not have ACK frames, we have ACK elements.</t>
  </si>
  <si>
    <t>Change ACK frame to ACK Element. Also the figure uses "Poll element", "Poll Response", "MAC Data" etc, which are not consistent. We have "Poll element", "Poll Response element" inside control frames, and Single Data etc elements inside Data frames, and Single ACK or Block ACK inside control frames. Make the terminology consistent inside the figure 20.</t>
  </si>
  <si>
    <t>R3-43</t>
  </si>
  <si>
    <t>44</t>
  </si>
  <si>
    <t>Constant aMacPollTimeout is not specified in section 8.5.</t>
  </si>
  <si>
    <t>Add aMacPollTimeout to section 8.5.</t>
  </si>
  <si>
    <t>R3-42</t>
  </si>
  <si>
    <t>I am not sure that is allow now to send ACK elements inside Data frames.</t>
  </si>
  <si>
    <t>The data frames can only contain 3 types of elements and none of those allow generic elements to be transmitted. Also ACK elements can only be contained in control frames. Remove the sentence "The ACK for any data frame may "piggyback" on the tranmission of any management or data frame".</t>
  </si>
  <si>
    <t>R3-41</t>
  </si>
  <si>
    <t>42</t>
  </si>
  <si>
    <t>6.4.2</t>
  </si>
  <si>
    <t>Specify the location of the duration field.</t>
  </si>
  <si>
    <t>Change "duration field" to "Duration field of the Poll Response element" (Duration and Poll Response are in italics).</t>
  </si>
  <si>
    <t>R3-40</t>
  </si>
  <si>
    <t>41</t>
  </si>
  <si>
    <t>6.3.8</t>
  </si>
  <si>
    <t>Change the dot in formula with multiplication symbol x.</t>
  </si>
  <si>
    <t>Change the "." to "x" in formula.</t>
  </si>
  <si>
    <t>R3-39</t>
  </si>
  <si>
    <t>R3-38</t>
  </si>
  <si>
    <t>40</t>
  </si>
  <si>
    <t>As the superframe number wraps around, we need to describe that any Valid Superframe number that is more than half of the superframe number range away from the current superframe is old, and shall be ignored.</t>
  </si>
  <si>
    <t>Add text to explain which superframe numbers are valid.</t>
  </si>
  <si>
    <t>R3-37</t>
  </si>
  <si>
    <t>The text "within GTS" is misleading, as this is unicast from the coordinator to the device, so coordinator can send it at any time when there is no other transmissions ongoing from coordinator as long as it is not the GTS of the member in question and the member is acting in half-duplex mode.</t>
  </si>
  <si>
    <t>Remove the "within GTS" on line 23.</t>
  </si>
  <si>
    <t>R3-36</t>
  </si>
  <si>
    <t>So relay device GTS can't overlap even in spatially distant OFEs?</t>
  </si>
  <si>
    <t>Is this really what we want. The coordinator do know whether the relay and releyed device can see other OFEs so it should know when it is safe to overlap GTS or RTS in spatially distant areas. As I think GTS should not overlap with other GTS or RTS for all members, I think we can remove this sentence, especially if we change the line 7-8 to say "shall" allocate, not "should" allocate.</t>
  </si>
  <si>
    <t>R3-35</t>
  </si>
  <si>
    <t>The coordinator does not have no way of knowing whether members are spatially distant. It can know whether they are in spatially distant coverage areas because of the OFEs, but the devices can be spatially very distant even when they are inside same coverage area from one OFE.</t>
  </si>
  <si>
    <t>Change the "multiple spatially distant members". "multiple members that are served by spatially distant OFEs".</t>
  </si>
  <si>
    <t>R3-34</t>
  </si>
  <si>
    <t>If coordinator allocates overlapping GTS or RTS for spatially distant members it should limit the allocations in time to allow devices to move between areas.</t>
  </si>
  <si>
    <t>I.e., as coordinator can allocate GTS to the future superframes too, it should not allocate them too far in the future so it will be able to cope the situation when device is in one spatially separate area now, and then moves to another area for the next superframe. I think we should consider areas to be spatially distant only if no mobility can be done within few superframes.</t>
  </si>
  <si>
    <t>R3-33</t>
  </si>
  <si>
    <t>When is the coordinator allowed to allocate GTS and RTS in such way that transmissions interfare?</t>
  </si>
  <si>
    <t>I think coordinator shall allocate GTS and RTS in a way that they do not interfere. Also why it is only RTS that is not allowed to interfare with GTS? I think we should also allocate GTS so that no two GTS can interfare or GTS can't interfere with RTS.</t>
  </si>
  <si>
    <t>R3-32</t>
  </si>
  <si>
    <t>6.3.4.3</t>
  </si>
  <si>
    <t>Is this association reattempt really a "may".</t>
  </si>
  <si>
    <t>I think we should change "device may reattempt" to "device shall reattempt" or "device should reattempt".</t>
  </si>
  <si>
    <t>R3-31</t>
  </si>
  <si>
    <t>6.3.4.4</t>
  </si>
  <si>
    <t>There is no such PIB entry as macGtsRequestTimeout.</t>
  </si>
  <si>
    <t>Add it to table 34, as it is also used in table 6. Actually I think this is macQueueReportTimeout, so change "macGtsRequestTimeout" to "macQueueReportTimeout".</t>
  </si>
  <si>
    <t>R3-30</t>
  </si>
  <si>
    <t>In figure 13 change * to multiplication symbol x.</t>
  </si>
  <si>
    <t>Change "*" to "x" in "min(CW x 2, ".</t>
  </si>
  <si>
    <t>R3-29</t>
  </si>
  <si>
    <t>As we can have multiple RTS inside the same superframe the "More RANDOPs in Superframe" is misleading.</t>
  </si>
  <si>
    <t>Change "More RANDOPs in Superframe?" to "More RANDOPs in RTS?".</t>
  </si>
  <si>
    <t>R3-28</t>
  </si>
  <si>
    <t>In figure 13. There is no macMaximumRtsCw.</t>
  </si>
  <si>
    <t>Change macMaximumRtsCw to macMaxRtsCw.</t>
  </si>
  <si>
    <t>R3-27</t>
  </si>
  <si>
    <t>There is no macMaximumRtsCw.</t>
  </si>
  <si>
    <t>R3-26</t>
  </si>
  <si>
    <t>Change the dot with multiplication symbol x.</t>
  </si>
  <si>
    <t>In formula change to use multiplication symbol x.</t>
  </si>
  <si>
    <t>R3-25</t>
  </si>
  <si>
    <t>This is first use of acronym RANDOPS.</t>
  </si>
  <si>
    <t>Expand the acronym RANDOPS here.</t>
  </si>
  <si>
    <t>R3-24</t>
  </si>
  <si>
    <t>Explictily say that Total Superframe Slots field of the Sync element is stored to the NumSuperframeSlots. Now this is assumed, not stated.</t>
  </si>
  <si>
    <t>Change "to the value" to "to the Total Superframe Slots field value".</t>
  </si>
  <si>
    <t>R3-23</t>
  </si>
  <si>
    <t>6.3.2</t>
  </si>
  <si>
    <t>When you have non consecutive superframes does that mean that next superframe does not start immediately after the time calculated by the aSuperframeSlotDuration x NumSuperframeSlots. This was possible when sync frame was always in the first slot, but it does not work anymore, as devices whose GTS is before the sync frame in the superframe cannot know that the superframe start was delayed by the extra channel time between.</t>
  </si>
  <si>
    <t>Remove this sentence. We can get same result by just adjusting NumSuperframeSlots to higher value that includes the channel time between, and coordinator not assigning anybody for that channel time.</t>
  </si>
  <si>
    <t>R3-22</t>
  </si>
  <si>
    <t>There is no macNumSuperframeSlots anymore.</t>
  </si>
  <si>
    <t>Change macNumSuperframeSlots to NumSuperframeSlots in Figure 10 (twice).</t>
  </si>
  <si>
    <t>R3-21</t>
  </si>
  <si>
    <t>We could add note here saying that any frames that has destination address that has the multicast bit set is treated as broadcast address as specified in the section 6.2.2.</t>
  </si>
  <si>
    <t>Adding such note would make it easier for implementers to note proper processing of multicast bit in addresses.</t>
  </si>
  <si>
    <t>R3-20</t>
  </si>
  <si>
    <t>6.3.1</t>
  </si>
  <si>
    <t>This is not first use of RTS.</t>
  </si>
  <si>
    <t>Do not expand acronym RTS here.</t>
  </si>
  <si>
    <t>R3-19</t>
  </si>
  <si>
    <t>6.2.3</t>
  </si>
  <si>
    <t>The reference to 6.3 covers only the scheduled channel access, polled channel access is described in 6.4.</t>
  </si>
  <si>
    <t>Either move both channel access methods inside 6.3 and make subsection for each inside 6.3, or refer to 6.3 and 6.4 here.</t>
  </si>
  <si>
    <t>R3-18</t>
  </si>
  <si>
    <t>The range for the members ends with 0xEFFF, but the table does not list range 0xF000-0xFFFD for any use. If we want to reserve that use for some use I think we need to add entry to table.</t>
  </si>
  <si>
    <t>Specify that range 0xF000-0xFFFD is reserved or change the ending range of members AIDs from 0xEFFF to 0xFFFD.</t>
  </si>
  <si>
    <t>R3-17</t>
  </si>
  <si>
    <t>We now have two channel access mechanisms, i.e. add polled channel access mechanism to this section too.</t>
  </si>
  <si>
    <t>Add short description of polled channel access mechanism here.</t>
  </si>
  <si>
    <t>R3-16</t>
  </si>
  <si>
    <t>5.6.5</t>
  </si>
  <si>
    <t>What is the sentence "MPDUs carry elements of their resspective type" trying to say?</t>
  </si>
  <si>
    <t>What is respective type of an element? Perhaps rewrite the sentence to explain it more, or remove it if it is not needed.</t>
  </si>
  <si>
    <t>R3-15</t>
  </si>
  <si>
    <t>I think there are word missing as elements do not have type, frames have type.</t>
  </si>
  <si>
    <t>Change "elements have a type data," to "elements are inside frames having frame type of data,".</t>
  </si>
  <si>
    <t>R3-14</t>
  </si>
  <si>
    <t>I think there is words missing before "modulation and coding rates".</t>
  </si>
  <si>
    <t>Change "as well as modulation and coding rates" to "as well as different modulation and coding rates".</t>
  </si>
  <si>
    <t>R3-13</t>
  </si>
  <si>
    <t>5.6.3</t>
  </si>
  <si>
    <t>Using word may in the non-normative section.</t>
  </si>
  <si>
    <t>Perhaps rewrite the text without using word "may". You might want to check other uses of may in section 5.</t>
  </si>
  <si>
    <t>16-Aug-2022 15:34:56 UTC-12</t>
  </si>
  <si>
    <t>R3-12</t>
  </si>
  <si>
    <t>5.6.2</t>
  </si>
  <si>
    <t>I think we are talking about the deterministic transmission schedule, not only about deterministic transmission.</t>
  </si>
  <si>
    <t>Change "deterministic transmission" to "deterministic transmission schedule".</t>
  </si>
  <si>
    <t>R3-11</t>
  </si>
  <si>
    <t>5.5.1</t>
  </si>
  <si>
    <t>This is not first use of PPDU.</t>
  </si>
  <si>
    <t>Do not expand acronym PPDU here.</t>
  </si>
  <si>
    <t>R3-10</t>
  </si>
  <si>
    <t>This is not first use of MPDUs.</t>
  </si>
  <si>
    <t>Do not expand MPDU here.</t>
  </si>
  <si>
    <t>R3-9</t>
  </si>
  <si>
    <t>This is first use of MD-SAP, expand it here.</t>
  </si>
  <si>
    <t>Expand MD-SAP.</t>
  </si>
  <si>
    <t>R3-8</t>
  </si>
  <si>
    <t>5.4</t>
  </si>
  <si>
    <t>Why is this list so sparse?</t>
  </si>
  <si>
    <t>Change the line spacing to normal from this sparse format. Each line inside the bullet should have normal line spacing but bullets each other should be separated by larger line spacing from each other. See example of such formatting from IEEE Std 802.15.4-2020 section 10.1.1 page 421. I think this same issue affects some other lists in this document, but in most cases there is only one line so it is not visible. Another example where it is happening is 6.3.2, but it does not happen on section 5.6.5. Make sure the line spacing is consistent throughout the document.</t>
  </si>
  <si>
    <t>R3-7</t>
  </si>
  <si>
    <t>Is this "can be concluded" really a statements of possibility and capability,</t>
  </si>
  <si>
    <t>Rewrite with word can.</t>
  </si>
  <si>
    <t>R3-6</t>
  </si>
  <si>
    <t>5.3.1</t>
  </si>
  <si>
    <t>Should we have picture of relayed topology also, and perhaps own subsection about it.</t>
  </si>
  <si>
    <t>Having picture showing how the relayed topology and text explaining it would be nice.</t>
  </si>
  <si>
    <t>R3-5</t>
  </si>
  <si>
    <t>I do not think the section 5.7 describes any procedures,</t>
  </si>
  <si>
    <t>Chanage "uses the procedures" to "uses a physical layer".</t>
  </si>
  <si>
    <t>R3-4</t>
  </si>
  <si>
    <t>The current text uses both OWPAN ID and OWPAN identifier (for example page 24 lines 2, and 3). Make them consistent.</t>
  </si>
  <si>
    <t>Add OWPAN ID to the 3.2 Acronyms list, and use it consistently. This location is the first use of OWPAN ID, so expand it here.</t>
  </si>
  <si>
    <t>R3-3</t>
  </si>
  <si>
    <t>The text "Each OWPAN has an identifier" should describe that OWPAN ID is an MAC address, and also explain the that there is also OWPAN Name and explain the difference between those two.</t>
  </si>
  <si>
    <t>Add text explaining the difference between OWPAN ID and OWPAN Name.</t>
  </si>
  <si>
    <t>R3-2</t>
  </si>
  <si>
    <t>5.1</t>
  </si>
  <si>
    <t>Add polled medium access also to the list.</t>
  </si>
  <si>
    <t>Add polled medium access to the list as one option.</t>
  </si>
  <si>
    <t>R3-1</t>
  </si>
  <si>
    <t>4.3</t>
  </si>
  <si>
    <t>This is first use of PPDU.</t>
  </si>
  <si>
    <t>Expand acronym PPDU here.</t>
  </si>
  <si>
    <t>agree</t>
  </si>
  <si>
    <t>assign - Tuncer</t>
  </si>
  <si>
    <t>Or change to 5.6</t>
  </si>
  <si>
    <t>Replace line with 
"Each OWPAN has an OWPAN ID and an OWPAN name. The OWPAN ID serves as a unique identifier and the OWPAN name serves as a human-readable name and is not necessarily unique. Both are described in 6.5.3."</t>
  </si>
  <si>
    <t>R3-153
(other editorial one)</t>
  </si>
  <si>
    <t xml:space="preserve">Specify that range 0xF000-0xFFFD is reserved </t>
  </si>
  <si>
    <t>R3-152
R3-29</t>
  </si>
  <si>
    <t>Change in figure and text above</t>
  </si>
  <si>
    <t>Make "should"</t>
  </si>
  <si>
    <t>Replace all "macGtsRequestTimeout" (P39L20, Table 6) with "macQueueReportTimeout"</t>
  </si>
  <si>
    <t>Add the following sentence at the end of L27:
The Valid Superframe field shall only contain superframe numbers that are aMacSuperframeLookahead in the future. Members shall ignore GTS assignments that are outside of that range.
Add the constant aMacSuperframeLookahead with a value of 8192.</t>
  </si>
  <si>
    <t>Change last sentence to:
The coordinator should allocate GTS and RTS in a way that transmissions do not interfere with other transmissions.</t>
  </si>
  <si>
    <t>Add the following sentence (possibly as a note):
If members are mobile, the coordinator should allocate GTS not too far in the future so that moving members do not cause unexpected interference.</t>
  </si>
  <si>
    <t>That is the wanted behavior.</t>
  </si>
  <si>
    <t>Change to be macDeviceTimeout</t>
  </si>
  <si>
    <t xml:space="preserve">1) Change sentence "The RTS transmission shall ultimately considered as failed, once RC exceeds macRtsMaxRetries." to "The RTS transmission shall ultimately considered as failed, once RC exceeds the value of maximum allowed retries as defined in the respective procedure."
2) Change in figure 13: macRtsMaxRetries -&gt; MaxRetries
3) Move P39L5-6 to P48L39, replacing the original sentence. Add the following sentence:The Association Request shall be considered lost if Association Response was received within macAssociationResponseTimeout. A device shall reattempt association at most macAssociationMaxRetries times.
4) Rename macRTSMaxRetries to macAssociationMaxRetries
5) Change paragraph in P39L7-10 as follows:
If no association response was received as described in 6.5.6.1, the device may reattempt association through sending the Association Request element again as described in 6.3.4.2.
</t>
  </si>
  <si>
    <t>Make sure all PIB variables are correctly renamed and consistent in the rest of the document.</t>
  </si>
  <si>
    <t>15-22-0442-01-0013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</si>
</sst>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10" x14ac:knownFonts="1">
    <font>
      <sz val="10"/>
      <name val="Arial"/>
      <family val="2"/>
    </font>
    <font>
      <b/>
      <sz val="10"/>
      <color indexed="9"/>
      <name val="Arial"/>
      <family val="2"/>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b/>
      <sz val="10"/>
      <name val="Arial"/>
      <family val="2"/>
    </font>
    <font>
      <b/>
      <sz val="12"/>
      <name val="Arial"/>
      <family val="2"/>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5">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38">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49" fontId="0" fillId="0" borderId="0" xfId="0" applyNumberFormat="1"/>
    <xf numFmtId="49" fontId="2" fillId="0" borderId="0" xfId="6" applyNumberFormat="1"/>
    <xf numFmtId="49" fontId="2" fillId="0" borderId="0" xfId="6" applyNumberFormat="1" applyAlignment="1">
      <alignment wrapText="1"/>
    </xf>
    <xf numFmtId="49" fontId="3" fillId="0" borderId="1" xfId="6" applyNumberFormat="1" applyFont="1" applyBorder="1" applyAlignment="1">
      <alignment vertical="top" wrapText="1"/>
    </xf>
    <xf numFmtId="49" fontId="3" fillId="0" borderId="2" xfId="6" applyNumberFormat="1" applyFont="1" applyBorder="1" applyAlignment="1">
      <alignment vertical="top" wrapText="1"/>
    </xf>
    <xf numFmtId="49" fontId="3" fillId="0" borderId="3" xfId="6" applyNumberFormat="1" applyFont="1" applyBorder="1" applyAlignment="1">
      <alignment vertical="top" wrapText="1"/>
    </xf>
    <xf numFmtId="49" fontId="3" fillId="0" borderId="0" xfId="6" applyNumberFormat="1" applyFont="1" applyAlignment="1">
      <alignment horizontal="left"/>
    </xf>
    <xf numFmtId="49" fontId="3" fillId="0" borderId="0" xfId="0" applyNumberFormat="1" applyFont="1"/>
    <xf numFmtId="49" fontId="2" fillId="0" borderId="2" xfId="6" applyNumberFormat="1" applyBorder="1" applyAlignment="1">
      <alignment vertical="top" wrapText="1"/>
    </xf>
    <xf numFmtId="49" fontId="3" fillId="0" borderId="0" xfId="6" applyNumberFormat="1" applyFont="1" applyAlignment="1">
      <alignment vertical="top" wrapText="1"/>
    </xf>
    <xf numFmtId="49" fontId="4" fillId="0" borderId="0" xfId="6" applyNumberFormat="1" applyFont="1" applyAlignment="1">
      <alignment horizontal="center"/>
    </xf>
    <xf numFmtId="49" fontId="5" fillId="0" borderId="0" xfId="0" applyNumberFormat="1" applyFont="1"/>
    <xf numFmtId="49" fontId="6" fillId="0" borderId="0" xfId="6" applyNumberFormat="1" applyFont="1"/>
    <xf numFmtId="49" fontId="5" fillId="0" borderId="0" xfId="6" applyNumberFormat="1" applyFont="1" applyAlignment="1">
      <alignment horizontal="left"/>
    </xf>
    <xf numFmtId="0" fontId="7" fillId="0" borderId="0" xfId="0" applyFont="1"/>
    <xf numFmtId="0" fontId="0" fillId="0" borderId="4" xfId="0" applyBorder="1"/>
    <xf numFmtId="0" fontId="7" fillId="0" borderId="0" xfId="0" applyFont="1" applyAlignment="1">
      <alignment horizontal="center"/>
    </xf>
    <xf numFmtId="0" fontId="9" fillId="0" borderId="0" xfId="0" applyFont="1" applyAlignment="1">
      <alignment horizontal="left" vertical="top" wrapText="1"/>
    </xf>
    <xf numFmtId="0" fontId="7" fillId="0" borderId="0" xfId="0" applyFont="1" applyAlignment="1">
      <alignment horizontal="left" vertical="top"/>
    </xf>
    <xf numFmtId="0" fontId="0" fillId="0" borderId="0" xfId="0" applyAlignment="1">
      <alignment horizontal="left" vertical="top"/>
    </xf>
    <xf numFmtId="49" fontId="3" fillId="0" borderId="3"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3" fillId="0" borderId="3"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49" fontId="3" fillId="0" borderId="1" xfId="6" applyNumberFormat="1" applyFont="1" applyBorder="1" applyAlignment="1">
      <alignment vertical="top" wrapText="1"/>
    </xf>
    <xf numFmtId="49" fontId="4" fillId="0" borderId="1" xfId="6" applyNumberFormat="1" applyFont="1" applyBorder="1" applyAlignment="1">
      <alignment vertical="top" wrapText="1"/>
    </xf>
    <xf numFmtId="49" fontId="3" fillId="0" borderId="1" xfId="6" applyNumberFormat="1" applyFont="1" applyBorder="1" applyAlignment="1">
      <alignment horizontal="left" vertical="top" wrapText="1"/>
    </xf>
    <xf numFmtId="0" fontId="8" fillId="0" borderId="0" xfId="0" applyFont="1" applyAlignment="1">
      <alignment horizontal="center"/>
    </xf>
    <xf numFmtId="0" fontId="7" fillId="0" borderId="0" xfId="0" applyFont="1" applyAlignment="1">
      <alignment horizontal="center"/>
    </xf>
  </cellXfs>
  <cellStyles count="7">
    <cellStyle name="Comma" xfId="4"/>
    <cellStyle name="Comma [0]" xfId="5"/>
    <cellStyle name="Currency" xfId="2"/>
    <cellStyle name="Currency [0]" xfId="3"/>
    <cellStyle name="Normal" xfId="0" builtinId="0"/>
    <cellStyle name="Normal 2" xfId="6"/>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workbookViewId="0">
      <selection activeCell="C8" sqref="C8:D8"/>
    </sheetView>
  </sheetViews>
  <sheetFormatPr defaultColWidth="11.5703125" defaultRowHeight="12.75" x14ac:dyDescent="0.2"/>
  <cols>
    <col min="2" max="2" width="17.140625" customWidth="1"/>
    <col min="3" max="3" width="61.28515625" customWidth="1"/>
    <col min="4" max="4" width="27.140625" customWidth="1"/>
  </cols>
  <sheetData>
    <row r="1" spans="1:6" ht="26.25" x14ac:dyDescent="0.4">
      <c r="A1" s="8"/>
      <c r="B1" s="20"/>
      <c r="C1" s="19"/>
      <c r="D1" s="18" t="s">
        <v>693</v>
      </c>
      <c r="E1" s="8"/>
      <c r="F1" s="7"/>
    </row>
    <row r="2" spans="1:6" x14ac:dyDescent="0.2">
      <c r="A2" s="8"/>
      <c r="B2" s="8"/>
      <c r="C2" s="8"/>
      <c r="D2" s="7"/>
      <c r="E2" s="8"/>
      <c r="F2" s="7"/>
    </row>
    <row r="3" spans="1:6" ht="18.75" x14ac:dyDescent="0.3">
      <c r="A3" s="8"/>
      <c r="B3" s="8"/>
      <c r="C3" s="17" t="s">
        <v>43</v>
      </c>
      <c r="D3" s="8"/>
      <c r="E3" s="8"/>
      <c r="F3" s="7"/>
    </row>
    <row r="4" spans="1:6" ht="18.75" x14ac:dyDescent="0.3">
      <c r="A4" s="8"/>
      <c r="B4" s="8"/>
      <c r="C4" s="17" t="s">
        <v>42</v>
      </c>
      <c r="D4" s="8"/>
      <c r="E4" s="8"/>
      <c r="F4" s="7"/>
    </row>
    <row r="5" spans="1:6" ht="18.75" x14ac:dyDescent="0.3">
      <c r="A5" s="8"/>
      <c r="B5" s="17"/>
      <c r="C5" s="8"/>
      <c r="D5" s="8"/>
      <c r="E5" s="8"/>
      <c r="F5" s="7"/>
    </row>
    <row r="6" spans="1:6" ht="15.75" x14ac:dyDescent="0.2">
      <c r="A6" s="8"/>
      <c r="B6" s="27" t="s">
        <v>41</v>
      </c>
      <c r="C6" s="33" t="s">
        <v>40</v>
      </c>
      <c r="D6" s="33"/>
      <c r="E6" s="8"/>
      <c r="F6" s="7"/>
    </row>
    <row r="7" spans="1:6" ht="18.75" x14ac:dyDescent="0.2">
      <c r="A7" s="8"/>
      <c r="B7" s="27" t="s">
        <v>39</v>
      </c>
      <c r="C7" s="34" t="s">
        <v>148</v>
      </c>
      <c r="D7" s="34"/>
      <c r="E7" s="8"/>
      <c r="F7" s="7"/>
    </row>
    <row r="8" spans="1:6" ht="15.75" x14ac:dyDescent="0.2">
      <c r="A8" s="8"/>
      <c r="B8" s="27" t="s">
        <v>38</v>
      </c>
      <c r="C8" s="35" t="s">
        <v>147</v>
      </c>
      <c r="D8" s="35"/>
      <c r="E8" s="8"/>
      <c r="F8" s="7"/>
    </row>
    <row r="9" spans="1:6" ht="15.75" x14ac:dyDescent="0.2">
      <c r="A9" s="8"/>
      <c r="B9" s="30" t="s">
        <v>37</v>
      </c>
      <c r="C9" s="12" t="s">
        <v>36</v>
      </c>
      <c r="D9" s="16" t="s">
        <v>35</v>
      </c>
      <c r="E9" s="8"/>
      <c r="F9" s="7"/>
    </row>
    <row r="10" spans="1:6" ht="15.75" x14ac:dyDescent="0.2">
      <c r="A10" s="8"/>
      <c r="B10" s="31"/>
      <c r="C10" s="11"/>
      <c r="D10" s="15"/>
      <c r="E10" s="8"/>
      <c r="F10" s="7"/>
    </row>
    <row r="11" spans="1:6" ht="15.75" x14ac:dyDescent="0.25">
      <c r="A11" s="8"/>
      <c r="B11" s="32" t="s">
        <v>34</v>
      </c>
      <c r="C11" s="14"/>
      <c r="D11" s="12"/>
      <c r="E11" s="8"/>
      <c r="F11" s="7"/>
    </row>
    <row r="12" spans="1:6" ht="15.75" x14ac:dyDescent="0.25">
      <c r="A12" s="8"/>
      <c r="B12" s="32"/>
      <c r="C12" s="13"/>
      <c r="D12" s="8"/>
      <c r="E12" s="8"/>
      <c r="F12" s="7"/>
    </row>
    <row r="13" spans="1:6" ht="15.75" x14ac:dyDescent="0.2">
      <c r="A13" s="8"/>
      <c r="B13" s="27" t="s">
        <v>33</v>
      </c>
      <c r="C13" s="33" t="s">
        <v>44</v>
      </c>
      <c r="D13" s="33"/>
      <c r="E13" s="8"/>
      <c r="F13" s="7"/>
    </row>
    <row r="14" spans="1:6" ht="31.9" customHeight="1" x14ac:dyDescent="0.2">
      <c r="A14" s="9"/>
      <c r="B14" s="27" t="s">
        <v>32</v>
      </c>
      <c r="C14" s="33" t="s">
        <v>31</v>
      </c>
      <c r="D14" s="33"/>
      <c r="E14" s="9"/>
      <c r="F14" s="7"/>
    </row>
    <row r="15" spans="1:6" ht="74.45" customHeight="1" x14ac:dyDescent="0.2">
      <c r="A15" s="9"/>
      <c r="B15" s="28" t="s">
        <v>30</v>
      </c>
      <c r="C15" s="33" t="s">
        <v>29</v>
      </c>
      <c r="D15" s="33"/>
      <c r="E15" s="9"/>
      <c r="F15" s="7"/>
    </row>
    <row r="16" spans="1:6" ht="65.45" customHeight="1" x14ac:dyDescent="0.2">
      <c r="A16" s="9"/>
      <c r="B16" s="29" t="s">
        <v>28</v>
      </c>
      <c r="C16" s="10" t="s">
        <v>27</v>
      </c>
      <c r="D16" s="10"/>
      <c r="E16" s="9"/>
      <c r="F16" s="7"/>
    </row>
    <row r="17" spans="1:6" x14ac:dyDescent="0.2">
      <c r="A17" s="8"/>
      <c r="B17" s="8"/>
      <c r="C17" s="8"/>
      <c r="D17" s="8"/>
      <c r="E17" s="8"/>
      <c r="F17" s="7"/>
    </row>
    <row r="18" spans="1:6" x14ac:dyDescent="0.2">
      <c r="A18" s="7"/>
      <c r="B18" s="7"/>
      <c r="C18" s="7"/>
      <c r="D18" s="7"/>
      <c r="E18" s="7"/>
      <c r="F18" s="7"/>
    </row>
    <row r="19" spans="1:6" x14ac:dyDescent="0.2">
      <c r="A19" s="7"/>
      <c r="B19" s="7"/>
      <c r="C19" s="7"/>
      <c r="D19" s="7"/>
      <c r="E19" s="7"/>
      <c r="F19" s="7"/>
    </row>
    <row r="20" spans="1:6" x14ac:dyDescent="0.2">
      <c r="A20" s="7"/>
      <c r="B20" s="7"/>
      <c r="C20" s="7"/>
      <c r="D20" s="7"/>
      <c r="E20" s="7"/>
      <c r="F20" s="7"/>
    </row>
    <row r="21" spans="1:6" x14ac:dyDescent="0.2">
      <c r="A21" s="7"/>
      <c r="B21" s="7"/>
      <c r="C21" s="7"/>
      <c r="D21" s="7"/>
      <c r="E21" s="7"/>
      <c r="F21" s="7"/>
    </row>
    <row r="22" spans="1:6" x14ac:dyDescent="0.2">
      <c r="A22" s="7"/>
      <c r="B22" s="7"/>
      <c r="C22" s="7"/>
      <c r="D22" s="7"/>
      <c r="E22" s="7"/>
      <c r="F22" s="7"/>
    </row>
  </sheetData>
  <mergeCells count="8">
    <mergeCell ref="C6:D6"/>
    <mergeCell ref="C7:D7"/>
    <mergeCell ref="C8:D8"/>
    <mergeCell ref="B9:B10"/>
    <mergeCell ref="B11:B12"/>
    <mergeCell ref="C13:D13"/>
    <mergeCell ref="C14:D14"/>
    <mergeCell ref="C15:D15"/>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Y156"/>
  <sheetViews>
    <sheetView tabSelected="1" topLeftCell="C1" zoomScale="115" zoomScaleNormal="115" workbookViewId="0">
      <pane ySplit="1" topLeftCell="A54" activePane="bottomLeft" state="frozen"/>
      <selection pane="bottomLeft" activeCell="P59" sqref="P59"/>
    </sheetView>
  </sheetViews>
  <sheetFormatPr defaultColWidth="8.85546875" defaultRowHeight="12.75" x14ac:dyDescent="0.2"/>
  <cols>
    <col min="1" max="2" width="8.140625" hidden="1" customWidth="1"/>
    <col min="3" max="3" width="7" customWidth="1"/>
    <col min="4" max="4" width="9.5703125" customWidth="1"/>
    <col min="5" max="5" width="20" hidden="1" customWidth="1"/>
    <col min="6" max="6" width="12.5703125" hidden="1" customWidth="1"/>
    <col min="7" max="8" width="7.7109375" style="2" hidden="1" customWidth="1"/>
    <col min="9" max="9" width="14.140625" style="2" hidden="1" customWidth="1"/>
    <col min="10" max="10" width="9.85546875" style="2" hidden="1" customWidth="1"/>
    <col min="11" max="11" width="13.28515625" style="2" hidden="1" customWidth="1"/>
    <col min="12" max="12" width="7.7109375" style="2" customWidth="1"/>
    <col min="13" max="13" width="4.7109375" style="2" customWidth="1"/>
    <col min="14" max="14" width="6.7109375" customWidth="1"/>
    <col min="15" max="15" width="3.7109375" customWidth="1"/>
    <col min="16" max="16" width="41.28515625" customWidth="1"/>
    <col min="17" max="17" width="11.5703125" hidden="1" customWidth="1"/>
    <col min="18" max="18" width="6.42578125" customWidth="1"/>
    <col min="19" max="19" width="39.7109375" style="4" customWidth="1"/>
    <col min="20" max="20" width="12.28515625" customWidth="1"/>
    <col min="21" max="21" width="25.5703125" customWidth="1"/>
    <col min="22" max="22" width="8.28515625" customWidth="1"/>
    <col min="23" max="23" width="10.7109375" customWidth="1"/>
    <col min="24" max="24" width="8.28515625" customWidth="1"/>
    <col min="25" max="25" width="14.7109375" customWidth="1"/>
    <col min="28" max="33" width="8.85546875" customWidth="1"/>
  </cols>
  <sheetData>
    <row r="1" spans="1:25" ht="51" x14ac:dyDescent="0.2">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54</v>
      </c>
      <c r="W1" s="3" t="s">
        <v>55</v>
      </c>
      <c r="X1" s="3" t="s">
        <v>56</v>
      </c>
      <c r="Y1" s="3" t="s">
        <v>57</v>
      </c>
    </row>
    <row r="2" spans="1:25" ht="89.25" hidden="1" x14ac:dyDescent="0.2">
      <c r="A2" s="4">
        <v>301652</v>
      </c>
      <c r="B2" s="4" t="s">
        <v>171</v>
      </c>
      <c r="C2" s="4" t="s">
        <v>216</v>
      </c>
      <c r="D2" s="4" t="s">
        <v>129</v>
      </c>
      <c r="E2" s="4" t="s">
        <v>64</v>
      </c>
      <c r="F2" s="4" t="s">
        <v>64</v>
      </c>
      <c r="G2" s="2" t="s">
        <v>65</v>
      </c>
      <c r="H2" s="2">
        <v>1</v>
      </c>
      <c r="I2" s="2" t="s">
        <v>173</v>
      </c>
      <c r="J2" s="2" t="s">
        <v>66</v>
      </c>
      <c r="K2" s="2" t="s">
        <v>174</v>
      </c>
      <c r="L2" s="2" t="s">
        <v>24</v>
      </c>
      <c r="M2" s="2" t="s">
        <v>82</v>
      </c>
      <c r="N2" s="4" t="s">
        <v>64</v>
      </c>
      <c r="O2" s="4" t="s">
        <v>64</v>
      </c>
      <c r="P2" s="4" t="s">
        <v>217</v>
      </c>
      <c r="Q2" s="4" t="s">
        <v>64</v>
      </c>
      <c r="R2" s="4" t="s">
        <v>70</v>
      </c>
      <c r="S2" s="4" t="s">
        <v>218</v>
      </c>
    </row>
    <row r="3" spans="1:25" ht="51" hidden="1" x14ac:dyDescent="0.2">
      <c r="A3" s="4">
        <v>301398</v>
      </c>
      <c r="B3" s="4" t="s">
        <v>633</v>
      </c>
      <c r="C3" s="4" t="s">
        <v>672</v>
      </c>
      <c r="D3" s="4" t="s">
        <v>80</v>
      </c>
      <c r="E3" s="4" t="s">
        <v>64</v>
      </c>
      <c r="F3" s="4" t="s">
        <v>64</v>
      </c>
      <c r="G3" s="2" t="s">
        <v>65</v>
      </c>
      <c r="H3" s="2">
        <v>1</v>
      </c>
      <c r="I3" s="2" t="s">
        <v>221</v>
      </c>
      <c r="J3" s="2" t="s">
        <v>81</v>
      </c>
      <c r="K3" s="2" t="s">
        <v>222</v>
      </c>
      <c r="L3" s="2" t="s">
        <v>24</v>
      </c>
      <c r="M3" s="2" t="s">
        <v>85</v>
      </c>
      <c r="N3" s="4" t="s">
        <v>673</v>
      </c>
      <c r="O3" s="4" t="s">
        <v>82</v>
      </c>
      <c r="P3" s="4" t="s">
        <v>674</v>
      </c>
      <c r="Q3" s="4" t="s">
        <v>64</v>
      </c>
      <c r="R3" s="4" t="s">
        <v>70</v>
      </c>
      <c r="S3" s="4" t="s">
        <v>675</v>
      </c>
      <c r="Y3" t="s">
        <v>676</v>
      </c>
    </row>
    <row r="4" spans="1:25" ht="140.25" x14ac:dyDescent="0.2">
      <c r="A4" s="4">
        <v>301669</v>
      </c>
      <c r="B4" s="4" t="s">
        <v>149</v>
      </c>
      <c r="C4" s="4" t="s">
        <v>150</v>
      </c>
      <c r="D4" s="4" t="s">
        <v>63</v>
      </c>
      <c r="E4" s="4" t="s">
        <v>64</v>
      </c>
      <c r="F4" s="4" t="s">
        <v>64</v>
      </c>
      <c r="G4" s="2" t="s">
        <v>65</v>
      </c>
      <c r="H4" s="2">
        <v>4</v>
      </c>
      <c r="I4" s="2" t="s">
        <v>151</v>
      </c>
      <c r="J4" s="2" t="s">
        <v>66</v>
      </c>
      <c r="K4" s="2" t="s">
        <v>152</v>
      </c>
      <c r="L4" s="2" t="s">
        <v>26</v>
      </c>
      <c r="M4" s="2" t="s">
        <v>68</v>
      </c>
      <c r="N4" s="4" t="s">
        <v>153</v>
      </c>
      <c r="O4" s="4" t="s">
        <v>154</v>
      </c>
      <c r="P4" s="4" t="s">
        <v>155</v>
      </c>
      <c r="Q4" s="4" t="s">
        <v>64</v>
      </c>
      <c r="R4" s="4" t="s">
        <v>70</v>
      </c>
      <c r="S4" s="4" t="s">
        <v>156</v>
      </c>
      <c r="T4" s="4" t="s">
        <v>23</v>
      </c>
      <c r="U4" s="4" t="s">
        <v>679</v>
      </c>
      <c r="V4" s="4" t="s">
        <v>680</v>
      </c>
    </row>
    <row r="5" spans="1:25" ht="51" hidden="1" x14ac:dyDescent="0.2">
      <c r="A5" s="4">
        <v>301401</v>
      </c>
      <c r="B5" s="4" t="s">
        <v>633</v>
      </c>
      <c r="C5" s="4" t="s">
        <v>662</v>
      </c>
      <c r="D5" s="4" t="s">
        <v>80</v>
      </c>
      <c r="E5" s="4" t="s">
        <v>64</v>
      </c>
      <c r="F5" s="4" t="s">
        <v>64</v>
      </c>
      <c r="G5" s="2" t="s">
        <v>65</v>
      </c>
      <c r="H5" s="2">
        <v>4</v>
      </c>
      <c r="I5" s="2" t="s">
        <v>221</v>
      </c>
      <c r="J5" s="2" t="s">
        <v>81</v>
      </c>
      <c r="K5" s="2" t="s">
        <v>222</v>
      </c>
      <c r="L5" s="2" t="s">
        <v>24</v>
      </c>
      <c r="M5" s="2" t="s">
        <v>68</v>
      </c>
      <c r="N5" s="4" t="s">
        <v>153</v>
      </c>
      <c r="O5" s="4" t="s">
        <v>154</v>
      </c>
      <c r="P5" s="4" t="s">
        <v>663</v>
      </c>
      <c r="Q5" s="4" t="s">
        <v>64</v>
      </c>
      <c r="R5" s="4" t="s">
        <v>70</v>
      </c>
      <c r="S5" s="4" t="s">
        <v>664</v>
      </c>
    </row>
    <row r="6" spans="1:25" ht="63.75" hidden="1" x14ac:dyDescent="0.2">
      <c r="A6" s="4">
        <v>301400</v>
      </c>
      <c r="B6" s="4" t="s">
        <v>633</v>
      </c>
      <c r="C6" s="4" t="s">
        <v>665</v>
      </c>
      <c r="D6" s="4" t="s">
        <v>80</v>
      </c>
      <c r="E6" s="4" t="s">
        <v>64</v>
      </c>
      <c r="F6" s="4" t="s">
        <v>64</v>
      </c>
      <c r="G6" s="2" t="s">
        <v>65</v>
      </c>
      <c r="H6" s="2">
        <v>3</v>
      </c>
      <c r="I6" s="2" t="s">
        <v>221</v>
      </c>
      <c r="J6" s="2" t="s">
        <v>81</v>
      </c>
      <c r="K6" s="2" t="s">
        <v>222</v>
      </c>
      <c r="L6" s="2" t="s">
        <v>24</v>
      </c>
      <c r="M6" s="2" t="s">
        <v>68</v>
      </c>
      <c r="N6" s="4" t="s">
        <v>153</v>
      </c>
      <c r="O6" s="4" t="s">
        <v>154</v>
      </c>
      <c r="P6" s="4" t="s">
        <v>666</v>
      </c>
      <c r="Q6" s="4" t="s">
        <v>64</v>
      </c>
      <c r="R6" s="4" t="s">
        <v>70</v>
      </c>
      <c r="S6" s="4" t="s">
        <v>667</v>
      </c>
      <c r="Y6" t="s">
        <v>676</v>
      </c>
    </row>
    <row r="7" spans="1:25" ht="51" hidden="1" x14ac:dyDescent="0.2">
      <c r="A7" s="4">
        <v>301399</v>
      </c>
      <c r="B7" s="4" t="s">
        <v>633</v>
      </c>
      <c r="C7" s="4" t="s">
        <v>668</v>
      </c>
      <c r="D7" s="4" t="s">
        <v>80</v>
      </c>
      <c r="E7" s="4" t="s">
        <v>64</v>
      </c>
      <c r="F7" s="4" t="s">
        <v>64</v>
      </c>
      <c r="G7" s="2" t="s">
        <v>65</v>
      </c>
      <c r="H7" s="2">
        <v>2</v>
      </c>
      <c r="I7" s="2" t="s">
        <v>221</v>
      </c>
      <c r="J7" s="2" t="s">
        <v>81</v>
      </c>
      <c r="K7" s="2" t="s">
        <v>222</v>
      </c>
      <c r="L7" s="2" t="s">
        <v>24</v>
      </c>
      <c r="M7" s="2" t="s">
        <v>68</v>
      </c>
      <c r="N7" s="4" t="s">
        <v>669</v>
      </c>
      <c r="O7" s="4" t="s">
        <v>77</v>
      </c>
      <c r="P7" s="4" t="s">
        <v>670</v>
      </c>
      <c r="Q7" s="4" t="s">
        <v>64</v>
      </c>
      <c r="R7" s="4" t="s">
        <v>70</v>
      </c>
      <c r="S7" s="4" t="s">
        <v>671</v>
      </c>
      <c r="Y7" t="s">
        <v>676</v>
      </c>
    </row>
    <row r="8" spans="1:25" ht="51" hidden="1" x14ac:dyDescent="0.2">
      <c r="A8" s="4">
        <v>301403</v>
      </c>
      <c r="B8" s="4" t="s">
        <v>633</v>
      </c>
      <c r="C8" s="4" t="s">
        <v>655</v>
      </c>
      <c r="D8" s="4" t="s">
        <v>80</v>
      </c>
      <c r="E8" s="4" t="s">
        <v>64</v>
      </c>
      <c r="F8" s="4" t="s">
        <v>64</v>
      </c>
      <c r="G8" s="2" t="s">
        <v>65</v>
      </c>
      <c r="H8" s="2">
        <v>6</v>
      </c>
      <c r="I8" s="2" t="s">
        <v>221</v>
      </c>
      <c r="J8" s="2" t="s">
        <v>81</v>
      </c>
      <c r="K8" s="2" t="s">
        <v>222</v>
      </c>
      <c r="L8" s="2" t="s">
        <v>24</v>
      </c>
      <c r="M8" s="2" t="s">
        <v>110</v>
      </c>
      <c r="N8" s="4" t="s">
        <v>656</v>
      </c>
      <c r="O8" s="4" t="s">
        <v>114</v>
      </c>
      <c r="P8" s="4" t="s">
        <v>657</v>
      </c>
      <c r="Q8" s="4" t="s">
        <v>64</v>
      </c>
      <c r="R8" s="4" t="s">
        <v>70</v>
      </c>
      <c r="S8" s="4" t="s">
        <v>658</v>
      </c>
      <c r="Y8" t="s">
        <v>677</v>
      </c>
    </row>
    <row r="9" spans="1:25" ht="51" hidden="1" x14ac:dyDescent="0.2">
      <c r="A9" s="4">
        <v>301402</v>
      </c>
      <c r="B9" s="4" t="s">
        <v>633</v>
      </c>
      <c r="C9" s="4" t="s">
        <v>659</v>
      </c>
      <c r="D9" s="4" t="s">
        <v>80</v>
      </c>
      <c r="E9" s="4" t="s">
        <v>64</v>
      </c>
      <c r="F9" s="4" t="s">
        <v>64</v>
      </c>
      <c r="G9" s="2" t="s">
        <v>65</v>
      </c>
      <c r="H9" s="2">
        <v>5</v>
      </c>
      <c r="I9" s="2" t="s">
        <v>221</v>
      </c>
      <c r="J9" s="2" t="s">
        <v>81</v>
      </c>
      <c r="K9" s="2" t="s">
        <v>222</v>
      </c>
      <c r="L9" s="2" t="s">
        <v>24</v>
      </c>
      <c r="M9" s="2" t="s">
        <v>110</v>
      </c>
      <c r="N9" s="4" t="s">
        <v>656</v>
      </c>
      <c r="O9" s="4" t="s">
        <v>128</v>
      </c>
      <c r="P9" s="4" t="s">
        <v>660</v>
      </c>
      <c r="Q9" s="4" t="s">
        <v>64</v>
      </c>
      <c r="R9" s="4" t="s">
        <v>70</v>
      </c>
      <c r="S9" s="4" t="s">
        <v>661</v>
      </c>
      <c r="Y9" t="s">
        <v>678</v>
      </c>
    </row>
    <row r="10" spans="1:25" ht="178.5" hidden="1" x14ac:dyDescent="0.2">
      <c r="A10" s="4">
        <v>301405</v>
      </c>
      <c r="B10" s="4" t="s">
        <v>633</v>
      </c>
      <c r="C10" s="4" t="s">
        <v>648</v>
      </c>
      <c r="D10" s="4" t="s">
        <v>80</v>
      </c>
      <c r="E10" s="4" t="s">
        <v>64</v>
      </c>
      <c r="F10" s="4" t="s">
        <v>64</v>
      </c>
      <c r="G10" s="2" t="s">
        <v>65</v>
      </c>
      <c r="H10" s="2">
        <v>8</v>
      </c>
      <c r="I10" s="2" t="s">
        <v>221</v>
      </c>
      <c r="J10" s="2" t="s">
        <v>81</v>
      </c>
      <c r="K10" s="2" t="s">
        <v>222</v>
      </c>
      <c r="L10" s="2" t="s">
        <v>24</v>
      </c>
      <c r="M10" s="2" t="s">
        <v>93</v>
      </c>
      <c r="N10" s="4" t="s">
        <v>649</v>
      </c>
      <c r="O10" s="4" t="s">
        <v>105</v>
      </c>
      <c r="P10" s="4" t="s">
        <v>650</v>
      </c>
      <c r="Q10" s="4" t="s">
        <v>64</v>
      </c>
      <c r="R10" s="4" t="s">
        <v>70</v>
      </c>
      <c r="S10" s="4" t="s">
        <v>651</v>
      </c>
      <c r="Y10" t="s">
        <v>676</v>
      </c>
    </row>
    <row r="11" spans="1:25" ht="51" hidden="1" x14ac:dyDescent="0.2">
      <c r="A11" s="4">
        <v>301404</v>
      </c>
      <c r="B11" s="4" t="s">
        <v>633</v>
      </c>
      <c r="C11" s="4" t="s">
        <v>652</v>
      </c>
      <c r="D11" s="4" t="s">
        <v>80</v>
      </c>
      <c r="E11" s="4" t="s">
        <v>64</v>
      </c>
      <c r="F11" s="4" t="s">
        <v>64</v>
      </c>
      <c r="G11" s="2" t="s">
        <v>65</v>
      </c>
      <c r="H11" s="2">
        <v>7</v>
      </c>
      <c r="I11" s="2" t="s">
        <v>221</v>
      </c>
      <c r="J11" s="2" t="s">
        <v>81</v>
      </c>
      <c r="K11" s="2" t="s">
        <v>222</v>
      </c>
      <c r="L11" s="2" t="s">
        <v>24</v>
      </c>
      <c r="M11" s="2" t="s">
        <v>93</v>
      </c>
      <c r="N11" s="4" t="s">
        <v>649</v>
      </c>
      <c r="O11" s="4" t="s">
        <v>124</v>
      </c>
      <c r="P11" s="4" t="s">
        <v>653</v>
      </c>
      <c r="Q11" s="4" t="s">
        <v>64</v>
      </c>
      <c r="R11" s="4" t="s">
        <v>70</v>
      </c>
      <c r="S11" s="4" t="s">
        <v>654</v>
      </c>
    </row>
    <row r="12" spans="1:25" ht="51" hidden="1" x14ac:dyDescent="0.2">
      <c r="A12" s="4">
        <v>301408</v>
      </c>
      <c r="B12" s="4" t="s">
        <v>633</v>
      </c>
      <c r="C12" s="4" t="s">
        <v>638</v>
      </c>
      <c r="D12" s="4" t="s">
        <v>80</v>
      </c>
      <c r="E12" s="4" t="s">
        <v>64</v>
      </c>
      <c r="F12" s="4" t="s">
        <v>64</v>
      </c>
      <c r="G12" s="2" t="s">
        <v>65</v>
      </c>
      <c r="H12" s="2">
        <v>11</v>
      </c>
      <c r="I12" s="2" t="s">
        <v>221</v>
      </c>
      <c r="J12" s="2" t="s">
        <v>81</v>
      </c>
      <c r="K12" s="2" t="s">
        <v>222</v>
      </c>
      <c r="L12" s="2" t="s">
        <v>24</v>
      </c>
      <c r="M12" s="2" t="s">
        <v>91</v>
      </c>
      <c r="N12" s="4" t="s">
        <v>639</v>
      </c>
      <c r="O12" s="4" t="s">
        <v>109</v>
      </c>
      <c r="P12" s="4" t="s">
        <v>640</v>
      </c>
      <c r="Q12" s="4" t="s">
        <v>64</v>
      </c>
      <c r="R12" s="4" t="s">
        <v>70</v>
      </c>
      <c r="S12" s="4" t="s">
        <v>641</v>
      </c>
      <c r="Y12" t="s">
        <v>676</v>
      </c>
    </row>
    <row r="13" spans="1:25" ht="51" hidden="1" x14ac:dyDescent="0.2">
      <c r="A13" s="4">
        <v>301407</v>
      </c>
      <c r="B13" s="4" t="s">
        <v>633</v>
      </c>
      <c r="C13" s="4" t="s">
        <v>642</v>
      </c>
      <c r="D13" s="4" t="s">
        <v>80</v>
      </c>
      <c r="E13" s="4" t="s">
        <v>64</v>
      </c>
      <c r="F13" s="4" t="s">
        <v>64</v>
      </c>
      <c r="G13" s="2" t="s">
        <v>65</v>
      </c>
      <c r="H13" s="2">
        <v>10</v>
      </c>
      <c r="I13" s="2" t="s">
        <v>221</v>
      </c>
      <c r="J13" s="2" t="s">
        <v>81</v>
      </c>
      <c r="K13" s="2" t="s">
        <v>222</v>
      </c>
      <c r="L13" s="2" t="s">
        <v>24</v>
      </c>
      <c r="M13" s="2" t="s">
        <v>91</v>
      </c>
      <c r="N13" s="4" t="s">
        <v>639</v>
      </c>
      <c r="O13" s="4" t="s">
        <v>109</v>
      </c>
      <c r="P13" s="4" t="s">
        <v>643</v>
      </c>
      <c r="Q13" s="4" t="s">
        <v>64</v>
      </c>
      <c r="R13" s="4" t="s">
        <v>70</v>
      </c>
      <c r="S13" s="4" t="s">
        <v>644</v>
      </c>
      <c r="Y13" t="s">
        <v>676</v>
      </c>
    </row>
    <row r="14" spans="1:25" ht="51" hidden="1" x14ac:dyDescent="0.2">
      <c r="A14" s="4">
        <v>301406</v>
      </c>
      <c r="B14" s="4" t="s">
        <v>633</v>
      </c>
      <c r="C14" s="4" t="s">
        <v>645</v>
      </c>
      <c r="D14" s="4" t="s">
        <v>80</v>
      </c>
      <c r="E14" s="4" t="s">
        <v>64</v>
      </c>
      <c r="F14" s="4" t="s">
        <v>64</v>
      </c>
      <c r="G14" s="2" t="s">
        <v>65</v>
      </c>
      <c r="H14" s="2">
        <v>9</v>
      </c>
      <c r="I14" s="2" t="s">
        <v>221</v>
      </c>
      <c r="J14" s="2" t="s">
        <v>81</v>
      </c>
      <c r="K14" s="2" t="s">
        <v>222</v>
      </c>
      <c r="L14" s="2" t="s">
        <v>24</v>
      </c>
      <c r="M14" s="2" t="s">
        <v>91</v>
      </c>
      <c r="N14" s="4" t="s">
        <v>639</v>
      </c>
      <c r="O14" s="4" t="s">
        <v>88</v>
      </c>
      <c r="P14" s="4" t="s">
        <v>646</v>
      </c>
      <c r="Q14" s="4" t="s">
        <v>64</v>
      </c>
      <c r="R14" s="4" t="s">
        <v>70</v>
      </c>
      <c r="S14" s="4" t="s">
        <v>647</v>
      </c>
      <c r="Y14" t="s">
        <v>676</v>
      </c>
    </row>
    <row r="15" spans="1:25" ht="51" hidden="1" x14ac:dyDescent="0.2">
      <c r="A15" s="4">
        <v>301411</v>
      </c>
      <c r="B15" s="4" t="s">
        <v>514</v>
      </c>
      <c r="C15" s="4" t="s">
        <v>626</v>
      </c>
      <c r="D15" s="4" t="s">
        <v>80</v>
      </c>
      <c r="E15" s="4" t="s">
        <v>64</v>
      </c>
      <c r="F15" s="4" t="s">
        <v>64</v>
      </c>
      <c r="G15" s="2" t="s">
        <v>65</v>
      </c>
      <c r="H15" s="2">
        <v>14</v>
      </c>
      <c r="I15" s="2" t="s">
        <v>221</v>
      </c>
      <c r="J15" s="2" t="s">
        <v>81</v>
      </c>
      <c r="K15" s="2" t="s">
        <v>222</v>
      </c>
      <c r="L15" s="2" t="s">
        <v>24</v>
      </c>
      <c r="M15" s="2" t="s">
        <v>78</v>
      </c>
      <c r="N15" s="4" t="s">
        <v>87</v>
      </c>
      <c r="O15" s="4" t="s">
        <v>106</v>
      </c>
      <c r="P15" s="4" t="s">
        <v>627</v>
      </c>
      <c r="Q15" s="4" t="s">
        <v>64</v>
      </c>
      <c r="R15" s="4" t="s">
        <v>70</v>
      </c>
      <c r="S15" s="4" t="s">
        <v>628</v>
      </c>
      <c r="Y15" t="s">
        <v>676</v>
      </c>
    </row>
    <row r="16" spans="1:25" ht="51" hidden="1" x14ac:dyDescent="0.2">
      <c r="A16" s="4">
        <v>301410</v>
      </c>
      <c r="B16" s="4" t="s">
        <v>514</v>
      </c>
      <c r="C16" s="4" t="s">
        <v>629</v>
      </c>
      <c r="D16" s="4" t="s">
        <v>80</v>
      </c>
      <c r="E16" s="4" t="s">
        <v>64</v>
      </c>
      <c r="F16" s="4" t="s">
        <v>64</v>
      </c>
      <c r="G16" s="2" t="s">
        <v>65</v>
      </c>
      <c r="H16" s="2">
        <v>13</v>
      </c>
      <c r="I16" s="2" t="s">
        <v>221</v>
      </c>
      <c r="J16" s="2" t="s">
        <v>81</v>
      </c>
      <c r="K16" s="2" t="s">
        <v>222</v>
      </c>
      <c r="L16" s="2" t="s">
        <v>24</v>
      </c>
      <c r="M16" s="2" t="s">
        <v>78</v>
      </c>
      <c r="N16" s="4" t="s">
        <v>630</v>
      </c>
      <c r="O16" s="4" t="s">
        <v>85</v>
      </c>
      <c r="P16" s="4" t="s">
        <v>631</v>
      </c>
      <c r="Q16" s="4" t="s">
        <v>64</v>
      </c>
      <c r="R16" s="4" t="s">
        <v>70</v>
      </c>
      <c r="S16" s="4" t="s">
        <v>632</v>
      </c>
      <c r="Y16" t="s">
        <v>676</v>
      </c>
    </row>
    <row r="17" spans="1:25" ht="51" hidden="1" x14ac:dyDescent="0.2">
      <c r="A17" s="4">
        <v>301409</v>
      </c>
      <c r="B17" s="4" t="s">
        <v>633</v>
      </c>
      <c r="C17" s="4" t="s">
        <v>634</v>
      </c>
      <c r="D17" s="4" t="s">
        <v>80</v>
      </c>
      <c r="E17" s="4" t="s">
        <v>64</v>
      </c>
      <c r="F17" s="4" t="s">
        <v>64</v>
      </c>
      <c r="G17" s="2" t="s">
        <v>65</v>
      </c>
      <c r="H17" s="2">
        <v>12</v>
      </c>
      <c r="I17" s="2" t="s">
        <v>221</v>
      </c>
      <c r="J17" s="2" t="s">
        <v>81</v>
      </c>
      <c r="K17" s="2" t="s">
        <v>222</v>
      </c>
      <c r="L17" s="2" t="s">
        <v>24</v>
      </c>
      <c r="M17" s="2" t="s">
        <v>78</v>
      </c>
      <c r="N17" s="4" t="s">
        <v>635</v>
      </c>
      <c r="O17" s="4" t="s">
        <v>114</v>
      </c>
      <c r="P17" s="4" t="s">
        <v>636</v>
      </c>
      <c r="Q17" s="4" t="s">
        <v>64</v>
      </c>
      <c r="R17" s="4" t="s">
        <v>70</v>
      </c>
      <c r="S17" s="4" t="s">
        <v>637</v>
      </c>
      <c r="Y17" t="s">
        <v>676</v>
      </c>
    </row>
    <row r="18" spans="1:25" ht="51" hidden="1" x14ac:dyDescent="0.2">
      <c r="A18" s="4">
        <v>301414</v>
      </c>
      <c r="B18" s="4" t="s">
        <v>514</v>
      </c>
      <c r="C18" s="4" t="s">
        <v>616</v>
      </c>
      <c r="D18" s="4" t="s">
        <v>80</v>
      </c>
      <c r="E18" s="4" t="s">
        <v>64</v>
      </c>
      <c r="F18" s="4" t="s">
        <v>64</v>
      </c>
      <c r="G18" s="2" t="s">
        <v>65</v>
      </c>
      <c r="H18" s="2">
        <v>17</v>
      </c>
      <c r="I18" s="2" t="s">
        <v>221</v>
      </c>
      <c r="J18" s="2" t="s">
        <v>81</v>
      </c>
      <c r="K18" s="2" t="s">
        <v>222</v>
      </c>
      <c r="L18" s="2" t="s">
        <v>24</v>
      </c>
      <c r="M18" s="2" t="s">
        <v>86</v>
      </c>
      <c r="N18" s="4" t="s">
        <v>141</v>
      </c>
      <c r="O18" s="4" t="s">
        <v>88</v>
      </c>
      <c r="P18" s="4" t="s">
        <v>617</v>
      </c>
      <c r="Q18" s="4" t="s">
        <v>64</v>
      </c>
      <c r="R18" s="4" t="s">
        <v>70</v>
      </c>
      <c r="S18" s="4" t="s">
        <v>618</v>
      </c>
      <c r="Y18" t="s">
        <v>676</v>
      </c>
    </row>
    <row r="19" spans="1:25" ht="51" hidden="1" x14ac:dyDescent="0.2">
      <c r="A19" s="4">
        <v>301413</v>
      </c>
      <c r="B19" s="4" t="s">
        <v>514</v>
      </c>
      <c r="C19" s="4" t="s">
        <v>619</v>
      </c>
      <c r="D19" s="4" t="s">
        <v>80</v>
      </c>
      <c r="E19" s="4" t="s">
        <v>64</v>
      </c>
      <c r="F19" s="4" t="s">
        <v>64</v>
      </c>
      <c r="G19" s="2" t="s">
        <v>65</v>
      </c>
      <c r="H19" s="2">
        <v>16</v>
      </c>
      <c r="I19" s="2" t="s">
        <v>221</v>
      </c>
      <c r="J19" s="2" t="s">
        <v>81</v>
      </c>
      <c r="K19" s="2" t="s">
        <v>222</v>
      </c>
      <c r="L19" s="2" t="s">
        <v>24</v>
      </c>
      <c r="M19" s="2" t="s">
        <v>86</v>
      </c>
      <c r="N19" s="4" t="s">
        <v>620</v>
      </c>
      <c r="O19" s="4" t="s">
        <v>124</v>
      </c>
      <c r="P19" s="4" t="s">
        <v>621</v>
      </c>
      <c r="Q19" s="4" t="s">
        <v>64</v>
      </c>
      <c r="R19" s="4" t="s">
        <v>70</v>
      </c>
      <c r="S19" s="4" t="s">
        <v>622</v>
      </c>
      <c r="Y19" t="s">
        <v>676</v>
      </c>
    </row>
    <row r="20" spans="1:25" ht="51" hidden="1" x14ac:dyDescent="0.2">
      <c r="A20" s="4">
        <v>301412</v>
      </c>
      <c r="B20" s="4" t="s">
        <v>514</v>
      </c>
      <c r="C20" s="4" t="s">
        <v>623</v>
      </c>
      <c r="D20" s="4" t="s">
        <v>80</v>
      </c>
      <c r="E20" s="4" t="s">
        <v>64</v>
      </c>
      <c r="F20" s="4" t="s">
        <v>64</v>
      </c>
      <c r="G20" s="2" t="s">
        <v>65</v>
      </c>
      <c r="H20" s="2">
        <v>15</v>
      </c>
      <c r="I20" s="2" t="s">
        <v>221</v>
      </c>
      <c r="J20" s="2" t="s">
        <v>81</v>
      </c>
      <c r="K20" s="2" t="s">
        <v>222</v>
      </c>
      <c r="L20" s="2" t="s">
        <v>24</v>
      </c>
      <c r="M20" s="2" t="s">
        <v>86</v>
      </c>
      <c r="N20" s="4" t="s">
        <v>620</v>
      </c>
      <c r="O20" s="4" t="s">
        <v>124</v>
      </c>
      <c r="P20" s="4" t="s">
        <v>624</v>
      </c>
      <c r="Q20" s="4" t="s">
        <v>64</v>
      </c>
      <c r="R20" s="4" t="s">
        <v>70</v>
      </c>
      <c r="S20" s="4" t="s">
        <v>625</v>
      </c>
    </row>
    <row r="21" spans="1:25" ht="51" hidden="1" x14ac:dyDescent="0.2">
      <c r="A21" s="4">
        <v>301416</v>
      </c>
      <c r="B21" s="4" t="s">
        <v>514</v>
      </c>
      <c r="C21" s="4" t="s">
        <v>609</v>
      </c>
      <c r="D21" s="4" t="s">
        <v>80</v>
      </c>
      <c r="E21" s="4" t="s">
        <v>64</v>
      </c>
      <c r="F21" s="4" t="s">
        <v>64</v>
      </c>
      <c r="G21" s="2" t="s">
        <v>65</v>
      </c>
      <c r="H21" s="2">
        <v>19</v>
      </c>
      <c r="I21" s="2" t="s">
        <v>221</v>
      </c>
      <c r="J21" s="2" t="s">
        <v>81</v>
      </c>
      <c r="K21" s="2" t="s">
        <v>222</v>
      </c>
      <c r="L21" s="2" t="s">
        <v>24</v>
      </c>
      <c r="M21" s="2" t="s">
        <v>98</v>
      </c>
      <c r="N21" s="4" t="s">
        <v>610</v>
      </c>
      <c r="O21" s="4" t="s">
        <v>79</v>
      </c>
      <c r="P21" s="4" t="s">
        <v>611</v>
      </c>
      <c r="Q21" s="4" t="s">
        <v>64</v>
      </c>
      <c r="R21" s="4" t="s">
        <v>70</v>
      </c>
      <c r="S21" s="4" t="s">
        <v>612</v>
      </c>
    </row>
    <row r="22" spans="1:25" ht="63.75" x14ac:dyDescent="0.2">
      <c r="A22" s="4">
        <v>301415</v>
      </c>
      <c r="B22" s="4" t="s">
        <v>514</v>
      </c>
      <c r="C22" s="4" t="s">
        <v>613</v>
      </c>
      <c r="D22" s="4" t="s">
        <v>80</v>
      </c>
      <c r="E22" s="4" t="s">
        <v>64</v>
      </c>
      <c r="F22" s="4" t="s">
        <v>64</v>
      </c>
      <c r="G22" s="2" t="s">
        <v>65</v>
      </c>
      <c r="H22" s="2">
        <v>18</v>
      </c>
      <c r="I22" s="2" t="s">
        <v>221</v>
      </c>
      <c r="J22" s="2" t="s">
        <v>81</v>
      </c>
      <c r="K22" s="2" t="s">
        <v>222</v>
      </c>
      <c r="L22" s="2" t="s">
        <v>25</v>
      </c>
      <c r="M22" s="2" t="s">
        <v>98</v>
      </c>
      <c r="N22" s="4" t="s">
        <v>90</v>
      </c>
      <c r="O22" s="4" t="s">
        <v>105</v>
      </c>
      <c r="P22" s="4" t="s">
        <v>614</v>
      </c>
      <c r="Q22" s="4" t="s">
        <v>64</v>
      </c>
      <c r="R22" s="4" t="s">
        <v>70</v>
      </c>
      <c r="S22" s="4" t="s">
        <v>615</v>
      </c>
      <c r="T22" s="4" t="s">
        <v>23</v>
      </c>
      <c r="U22" s="4" t="s">
        <v>681</v>
      </c>
    </row>
    <row r="23" spans="1:25" ht="51" hidden="1" x14ac:dyDescent="0.2">
      <c r="A23" s="4">
        <v>301418</v>
      </c>
      <c r="B23" s="4" t="s">
        <v>514</v>
      </c>
      <c r="C23" s="4" t="s">
        <v>602</v>
      </c>
      <c r="D23" s="4" t="s">
        <v>80</v>
      </c>
      <c r="E23" s="4" t="s">
        <v>64</v>
      </c>
      <c r="F23" s="4" t="s">
        <v>64</v>
      </c>
      <c r="G23" s="2" t="s">
        <v>65</v>
      </c>
      <c r="H23" s="2">
        <v>21</v>
      </c>
      <c r="I23" s="2" t="s">
        <v>221</v>
      </c>
      <c r="J23" s="2" t="s">
        <v>81</v>
      </c>
      <c r="K23" s="2" t="s">
        <v>222</v>
      </c>
      <c r="L23" s="2" t="s">
        <v>24</v>
      </c>
      <c r="M23" s="2" t="s">
        <v>92</v>
      </c>
      <c r="N23" s="4" t="s">
        <v>140</v>
      </c>
      <c r="O23" s="4" t="s">
        <v>114</v>
      </c>
      <c r="P23" s="4" t="s">
        <v>603</v>
      </c>
      <c r="Q23" s="4" t="s">
        <v>64</v>
      </c>
      <c r="R23" s="4" t="s">
        <v>70</v>
      </c>
      <c r="S23" s="4" t="s">
        <v>604</v>
      </c>
    </row>
    <row r="24" spans="1:25" ht="51" hidden="1" x14ac:dyDescent="0.2">
      <c r="A24" s="4">
        <v>301417</v>
      </c>
      <c r="B24" s="4" t="s">
        <v>514</v>
      </c>
      <c r="C24" s="4" t="s">
        <v>605</v>
      </c>
      <c r="D24" s="4" t="s">
        <v>80</v>
      </c>
      <c r="E24" s="4" t="s">
        <v>64</v>
      </c>
      <c r="F24" s="4" t="s">
        <v>64</v>
      </c>
      <c r="G24" s="2" t="s">
        <v>65</v>
      </c>
      <c r="H24" s="2">
        <v>20</v>
      </c>
      <c r="I24" s="2" t="s">
        <v>221</v>
      </c>
      <c r="J24" s="2" t="s">
        <v>81</v>
      </c>
      <c r="K24" s="2" t="s">
        <v>222</v>
      </c>
      <c r="L24" s="2" t="s">
        <v>24</v>
      </c>
      <c r="M24" s="2" t="s">
        <v>92</v>
      </c>
      <c r="N24" s="4" t="s">
        <v>606</v>
      </c>
      <c r="O24" s="4" t="s">
        <v>86</v>
      </c>
      <c r="P24" s="4" t="s">
        <v>607</v>
      </c>
      <c r="Q24" s="4" t="s">
        <v>64</v>
      </c>
      <c r="R24" s="4" t="s">
        <v>70</v>
      </c>
      <c r="S24" s="4" t="s">
        <v>608</v>
      </c>
    </row>
    <row r="25" spans="1:25" ht="127.5" x14ac:dyDescent="0.2">
      <c r="A25" s="4">
        <v>301420</v>
      </c>
      <c r="B25" s="4" t="s">
        <v>514</v>
      </c>
      <c r="C25" s="4" t="s">
        <v>595</v>
      </c>
      <c r="D25" s="4" t="s">
        <v>80</v>
      </c>
      <c r="E25" s="4" t="s">
        <v>64</v>
      </c>
      <c r="F25" s="4" t="s">
        <v>64</v>
      </c>
      <c r="G25" s="2" t="s">
        <v>65</v>
      </c>
      <c r="H25" s="2">
        <v>23</v>
      </c>
      <c r="I25" s="2" t="s">
        <v>221</v>
      </c>
      <c r="J25" s="2" t="s">
        <v>81</v>
      </c>
      <c r="K25" s="2" t="s">
        <v>222</v>
      </c>
      <c r="L25" s="2" t="s">
        <v>25</v>
      </c>
      <c r="M25" s="2" t="s">
        <v>94</v>
      </c>
      <c r="N25" s="4" t="s">
        <v>596</v>
      </c>
      <c r="O25" s="4" t="s">
        <v>89</v>
      </c>
      <c r="P25" s="4" t="s">
        <v>597</v>
      </c>
      <c r="Q25" s="4" t="s">
        <v>64</v>
      </c>
      <c r="R25" s="4" t="s">
        <v>70</v>
      </c>
      <c r="S25" s="4" t="s">
        <v>598</v>
      </c>
      <c r="T25" s="4" t="s">
        <v>21</v>
      </c>
    </row>
    <row r="26" spans="1:25" ht="51" x14ac:dyDescent="0.2">
      <c r="A26" s="4">
        <v>301419</v>
      </c>
      <c r="B26" s="4" t="s">
        <v>514</v>
      </c>
      <c r="C26" s="4" t="s">
        <v>599</v>
      </c>
      <c r="D26" s="4" t="s">
        <v>80</v>
      </c>
      <c r="E26" s="4" t="s">
        <v>64</v>
      </c>
      <c r="F26" s="4" t="s">
        <v>64</v>
      </c>
      <c r="G26" s="2" t="s">
        <v>65</v>
      </c>
      <c r="H26" s="2">
        <v>22</v>
      </c>
      <c r="I26" s="2" t="s">
        <v>221</v>
      </c>
      <c r="J26" s="2" t="s">
        <v>81</v>
      </c>
      <c r="K26" s="2" t="s">
        <v>222</v>
      </c>
      <c r="L26" s="2" t="s">
        <v>25</v>
      </c>
      <c r="M26" s="2" t="s">
        <v>94</v>
      </c>
      <c r="N26" s="4" t="s">
        <v>596</v>
      </c>
      <c r="O26" s="4" t="s">
        <v>85</v>
      </c>
      <c r="P26" s="4" t="s">
        <v>600</v>
      </c>
      <c r="Q26" s="4" t="s">
        <v>64</v>
      </c>
      <c r="R26" s="4" t="s">
        <v>70</v>
      </c>
      <c r="S26" s="4" t="s">
        <v>601</v>
      </c>
      <c r="T26" s="4" t="s">
        <v>21</v>
      </c>
    </row>
    <row r="27" spans="1:25" ht="51" x14ac:dyDescent="0.2">
      <c r="A27" s="4">
        <v>301421</v>
      </c>
      <c r="B27" s="4" t="s">
        <v>514</v>
      </c>
      <c r="C27" s="4" t="s">
        <v>592</v>
      </c>
      <c r="D27" s="4" t="s">
        <v>80</v>
      </c>
      <c r="E27" s="4" t="s">
        <v>64</v>
      </c>
      <c r="F27" s="4" t="s">
        <v>64</v>
      </c>
      <c r="G27" s="2" t="s">
        <v>65</v>
      </c>
      <c r="H27" s="2">
        <v>24</v>
      </c>
      <c r="I27" s="2" t="s">
        <v>221</v>
      </c>
      <c r="J27" s="2" t="s">
        <v>81</v>
      </c>
      <c r="K27" s="2" t="s">
        <v>222</v>
      </c>
      <c r="L27" s="2" t="s">
        <v>25</v>
      </c>
      <c r="M27" s="2" t="s">
        <v>99</v>
      </c>
      <c r="N27" s="4" t="s">
        <v>95</v>
      </c>
      <c r="O27" s="4" t="s">
        <v>68</v>
      </c>
      <c r="P27" s="4" t="s">
        <v>593</v>
      </c>
      <c r="Q27" s="4" t="s">
        <v>64</v>
      </c>
      <c r="R27" s="4" t="s">
        <v>70</v>
      </c>
      <c r="S27" s="4" t="s">
        <v>594</v>
      </c>
      <c r="T27" s="4" t="s">
        <v>21</v>
      </c>
    </row>
    <row r="28" spans="1:25" ht="51" hidden="1" x14ac:dyDescent="0.2">
      <c r="A28" s="4">
        <v>301423</v>
      </c>
      <c r="B28" s="4" t="s">
        <v>514</v>
      </c>
      <c r="C28" s="4" t="s">
        <v>586</v>
      </c>
      <c r="D28" s="4" t="s">
        <v>80</v>
      </c>
      <c r="E28" s="4" t="s">
        <v>64</v>
      </c>
      <c r="F28" s="4" t="s">
        <v>64</v>
      </c>
      <c r="G28" s="2" t="s">
        <v>65</v>
      </c>
      <c r="H28" s="2">
        <v>26</v>
      </c>
      <c r="I28" s="2" t="s">
        <v>221</v>
      </c>
      <c r="J28" s="2" t="s">
        <v>81</v>
      </c>
      <c r="K28" s="2" t="s">
        <v>222</v>
      </c>
      <c r="L28" s="2" t="s">
        <v>24</v>
      </c>
      <c r="M28" s="2" t="s">
        <v>100</v>
      </c>
      <c r="N28" s="4" t="s">
        <v>95</v>
      </c>
      <c r="O28" s="4" t="s">
        <v>73</v>
      </c>
      <c r="P28" s="4" t="s">
        <v>587</v>
      </c>
      <c r="Q28" s="4" t="s">
        <v>64</v>
      </c>
      <c r="R28" s="4" t="s">
        <v>70</v>
      </c>
      <c r="S28" s="4" t="s">
        <v>588</v>
      </c>
    </row>
    <row r="29" spans="1:25" ht="51" hidden="1" x14ac:dyDescent="0.2">
      <c r="A29" s="4">
        <v>301422</v>
      </c>
      <c r="B29" s="4" t="s">
        <v>514</v>
      </c>
      <c r="C29" s="4" t="s">
        <v>589</v>
      </c>
      <c r="D29" s="4" t="s">
        <v>80</v>
      </c>
      <c r="E29" s="4" t="s">
        <v>64</v>
      </c>
      <c r="F29" s="4" t="s">
        <v>64</v>
      </c>
      <c r="G29" s="2" t="s">
        <v>65</v>
      </c>
      <c r="H29" s="2">
        <v>25</v>
      </c>
      <c r="I29" s="2" t="s">
        <v>221</v>
      </c>
      <c r="J29" s="2" t="s">
        <v>81</v>
      </c>
      <c r="K29" s="2" t="s">
        <v>222</v>
      </c>
      <c r="L29" s="2" t="s">
        <v>24</v>
      </c>
      <c r="M29" s="2" t="s">
        <v>100</v>
      </c>
      <c r="N29" s="4" t="s">
        <v>97</v>
      </c>
      <c r="O29" s="4" t="s">
        <v>84</v>
      </c>
      <c r="P29" s="4" t="s">
        <v>590</v>
      </c>
      <c r="Q29" s="4" t="s">
        <v>64</v>
      </c>
      <c r="R29" s="4" t="s">
        <v>70</v>
      </c>
      <c r="S29" s="4" t="s">
        <v>591</v>
      </c>
      <c r="Y29" t="s">
        <v>21</v>
      </c>
    </row>
    <row r="30" spans="1:25" ht="51" x14ac:dyDescent="0.2">
      <c r="A30" s="4">
        <v>301668</v>
      </c>
      <c r="B30" s="4" t="s">
        <v>157</v>
      </c>
      <c r="C30" s="4" t="s">
        <v>158</v>
      </c>
      <c r="D30" s="4" t="s">
        <v>63</v>
      </c>
      <c r="E30" s="4" t="s">
        <v>64</v>
      </c>
      <c r="F30" s="4" t="s">
        <v>64</v>
      </c>
      <c r="G30" s="2" t="s">
        <v>65</v>
      </c>
      <c r="H30" s="2">
        <v>3</v>
      </c>
      <c r="I30" s="2" t="s">
        <v>151</v>
      </c>
      <c r="J30" s="2" t="s">
        <v>66</v>
      </c>
      <c r="K30" s="2" t="s">
        <v>152</v>
      </c>
      <c r="L30" s="2" t="s">
        <v>25</v>
      </c>
      <c r="M30" s="2" t="s">
        <v>102</v>
      </c>
      <c r="N30" s="4" t="s">
        <v>101</v>
      </c>
      <c r="O30" s="4" t="s">
        <v>84</v>
      </c>
      <c r="P30" s="4" t="s">
        <v>159</v>
      </c>
      <c r="Q30" s="4" t="s">
        <v>64</v>
      </c>
      <c r="R30" s="4" t="s">
        <v>70</v>
      </c>
      <c r="S30" s="4" t="s">
        <v>69</v>
      </c>
      <c r="T30" s="4" t="s">
        <v>21</v>
      </c>
      <c r="V30" s="4" t="s">
        <v>682</v>
      </c>
    </row>
    <row r="31" spans="1:25" ht="51" hidden="1" x14ac:dyDescent="0.2">
      <c r="A31" s="4">
        <v>301427</v>
      </c>
      <c r="B31" s="4" t="s">
        <v>514</v>
      </c>
      <c r="C31" s="4" t="s">
        <v>575</v>
      </c>
      <c r="D31" s="4" t="s">
        <v>80</v>
      </c>
      <c r="E31" s="4" t="s">
        <v>64</v>
      </c>
      <c r="F31" s="4" t="s">
        <v>64</v>
      </c>
      <c r="G31" s="2" t="s">
        <v>65</v>
      </c>
      <c r="H31" s="2">
        <v>30</v>
      </c>
      <c r="I31" s="2" t="s">
        <v>221</v>
      </c>
      <c r="J31" s="2" t="s">
        <v>81</v>
      </c>
      <c r="K31" s="2" t="s">
        <v>222</v>
      </c>
      <c r="L31" s="2" t="s">
        <v>24</v>
      </c>
      <c r="M31" s="2" t="s">
        <v>102</v>
      </c>
      <c r="N31" s="4" t="s">
        <v>101</v>
      </c>
      <c r="O31" s="4" t="s">
        <v>75</v>
      </c>
      <c r="P31" s="4" t="s">
        <v>576</v>
      </c>
      <c r="Q31" s="4" t="s">
        <v>64</v>
      </c>
      <c r="R31" s="4" t="s">
        <v>70</v>
      </c>
      <c r="S31" s="4" t="s">
        <v>577</v>
      </c>
      <c r="Y31" t="s">
        <v>21</v>
      </c>
    </row>
    <row r="32" spans="1:25" ht="51" x14ac:dyDescent="0.2">
      <c r="A32" s="4">
        <v>301426</v>
      </c>
      <c r="B32" s="4" t="s">
        <v>514</v>
      </c>
      <c r="C32" s="4" t="s">
        <v>578</v>
      </c>
      <c r="D32" s="4" t="s">
        <v>80</v>
      </c>
      <c r="E32" s="4" t="s">
        <v>64</v>
      </c>
      <c r="F32" s="4" t="s">
        <v>64</v>
      </c>
      <c r="G32" s="2" t="s">
        <v>65</v>
      </c>
      <c r="H32" s="2">
        <v>29</v>
      </c>
      <c r="I32" s="2" t="s">
        <v>221</v>
      </c>
      <c r="J32" s="2" t="s">
        <v>81</v>
      </c>
      <c r="K32" s="2" t="s">
        <v>222</v>
      </c>
      <c r="L32" s="2" t="s">
        <v>25</v>
      </c>
      <c r="M32" s="2" t="s">
        <v>102</v>
      </c>
      <c r="N32" s="4" t="s">
        <v>101</v>
      </c>
      <c r="O32" s="4" t="s">
        <v>84</v>
      </c>
      <c r="P32" s="4" t="s">
        <v>579</v>
      </c>
      <c r="Q32" s="4" t="s">
        <v>64</v>
      </c>
      <c r="R32" s="4" t="s">
        <v>70</v>
      </c>
      <c r="S32" s="4" t="s">
        <v>580</v>
      </c>
      <c r="T32" s="4" t="s">
        <v>21</v>
      </c>
    </row>
    <row r="33" spans="1:25" ht="51" x14ac:dyDescent="0.2">
      <c r="A33" s="4">
        <v>301425</v>
      </c>
      <c r="B33" s="4" t="s">
        <v>514</v>
      </c>
      <c r="C33" s="4" t="s">
        <v>581</v>
      </c>
      <c r="D33" s="4" t="s">
        <v>80</v>
      </c>
      <c r="E33" s="4" t="s">
        <v>64</v>
      </c>
      <c r="F33" s="4" t="s">
        <v>64</v>
      </c>
      <c r="G33" s="2" t="s">
        <v>65</v>
      </c>
      <c r="H33" s="2">
        <v>28</v>
      </c>
      <c r="I33" s="2" t="s">
        <v>221</v>
      </c>
      <c r="J33" s="2" t="s">
        <v>81</v>
      </c>
      <c r="K33" s="2" t="s">
        <v>222</v>
      </c>
      <c r="L33" s="2" t="s">
        <v>25</v>
      </c>
      <c r="M33" s="2" t="s">
        <v>102</v>
      </c>
      <c r="N33" s="4" t="s">
        <v>101</v>
      </c>
      <c r="O33" s="4" t="s">
        <v>75</v>
      </c>
      <c r="P33" s="4" t="s">
        <v>582</v>
      </c>
      <c r="Q33" s="4" t="s">
        <v>64</v>
      </c>
      <c r="R33" s="4" t="s">
        <v>70</v>
      </c>
      <c r="S33" s="4" t="s">
        <v>583</v>
      </c>
      <c r="T33" s="4" t="s">
        <v>21</v>
      </c>
      <c r="Y33" t="s">
        <v>683</v>
      </c>
    </row>
    <row r="34" spans="1:25" ht="51" x14ac:dyDescent="0.2">
      <c r="A34" s="4">
        <v>301424</v>
      </c>
      <c r="B34" s="4" t="s">
        <v>514</v>
      </c>
      <c r="C34" s="4" t="s">
        <v>584</v>
      </c>
      <c r="D34" s="4" t="s">
        <v>80</v>
      </c>
      <c r="E34" s="4" t="s">
        <v>64</v>
      </c>
      <c r="F34" s="4" t="s">
        <v>64</v>
      </c>
      <c r="G34" s="2" t="s">
        <v>65</v>
      </c>
      <c r="H34" s="2">
        <v>27</v>
      </c>
      <c r="I34" s="2" t="s">
        <v>221</v>
      </c>
      <c r="J34" s="2" t="s">
        <v>81</v>
      </c>
      <c r="K34" s="2" t="s">
        <v>222</v>
      </c>
      <c r="L34" s="2" t="s">
        <v>25</v>
      </c>
      <c r="M34" s="2" t="s">
        <v>102</v>
      </c>
      <c r="N34" s="4" t="s">
        <v>101</v>
      </c>
      <c r="O34" s="4" t="s">
        <v>89</v>
      </c>
      <c r="P34" s="4" t="s">
        <v>585</v>
      </c>
      <c r="Q34" s="4" t="s">
        <v>64</v>
      </c>
      <c r="R34" s="4" t="s">
        <v>70</v>
      </c>
      <c r="S34" s="4" t="s">
        <v>583</v>
      </c>
      <c r="T34" s="4" t="s">
        <v>21</v>
      </c>
    </row>
    <row r="35" spans="1:25" ht="51" x14ac:dyDescent="0.2">
      <c r="A35" s="4">
        <v>301429</v>
      </c>
      <c r="B35" s="4" t="s">
        <v>514</v>
      </c>
      <c r="C35" s="4" t="s">
        <v>567</v>
      </c>
      <c r="D35" s="4" t="s">
        <v>80</v>
      </c>
      <c r="E35" s="4" t="s">
        <v>64</v>
      </c>
      <c r="F35" s="4" t="s">
        <v>64</v>
      </c>
      <c r="G35" s="2" t="s">
        <v>65</v>
      </c>
      <c r="H35" s="2">
        <v>32</v>
      </c>
      <c r="I35" s="2" t="s">
        <v>221</v>
      </c>
      <c r="J35" s="2" t="s">
        <v>81</v>
      </c>
      <c r="K35" s="2" t="s">
        <v>222</v>
      </c>
      <c r="L35" s="2" t="s">
        <v>25</v>
      </c>
      <c r="M35" s="2" t="s">
        <v>104</v>
      </c>
      <c r="N35" s="4" t="s">
        <v>568</v>
      </c>
      <c r="O35" s="4" t="s">
        <v>114</v>
      </c>
      <c r="P35" s="4" t="s">
        <v>569</v>
      </c>
      <c r="Q35" s="4" t="s">
        <v>64</v>
      </c>
      <c r="R35" s="4" t="s">
        <v>70</v>
      </c>
      <c r="S35" s="4" t="s">
        <v>570</v>
      </c>
      <c r="T35" s="4" t="s">
        <v>23</v>
      </c>
      <c r="U35" s="4" t="s">
        <v>684</v>
      </c>
    </row>
    <row r="36" spans="1:25" ht="63.75" x14ac:dyDescent="0.2">
      <c r="A36" s="4">
        <v>301428</v>
      </c>
      <c r="B36" s="4" t="s">
        <v>514</v>
      </c>
      <c r="C36" s="4" t="s">
        <v>571</v>
      </c>
      <c r="D36" s="4" t="s">
        <v>80</v>
      </c>
      <c r="E36" s="4" t="s">
        <v>64</v>
      </c>
      <c r="F36" s="4" t="s">
        <v>64</v>
      </c>
      <c r="G36" s="2" t="s">
        <v>65</v>
      </c>
      <c r="H36" s="2">
        <v>31</v>
      </c>
      <c r="I36" s="2" t="s">
        <v>221</v>
      </c>
      <c r="J36" s="2" t="s">
        <v>81</v>
      </c>
      <c r="K36" s="2" t="s">
        <v>222</v>
      </c>
      <c r="L36" s="2" t="s">
        <v>25</v>
      </c>
      <c r="M36" s="2" t="s">
        <v>104</v>
      </c>
      <c r="N36" s="4" t="s">
        <v>572</v>
      </c>
      <c r="O36" s="4" t="s">
        <v>83</v>
      </c>
      <c r="P36" s="4" t="s">
        <v>573</v>
      </c>
      <c r="Q36" s="4" t="s">
        <v>64</v>
      </c>
      <c r="R36" s="4" t="s">
        <v>70</v>
      </c>
      <c r="S36" s="4" t="s">
        <v>574</v>
      </c>
      <c r="T36" s="4" t="s">
        <v>23</v>
      </c>
      <c r="U36" s="4" t="s">
        <v>685</v>
      </c>
    </row>
    <row r="37" spans="1:25" ht="204" x14ac:dyDescent="0.2">
      <c r="A37" s="4">
        <v>301435</v>
      </c>
      <c r="B37" s="4" t="s">
        <v>514</v>
      </c>
      <c r="C37" s="4" t="s">
        <v>548</v>
      </c>
      <c r="D37" s="4" t="s">
        <v>80</v>
      </c>
      <c r="E37" s="4" t="s">
        <v>64</v>
      </c>
      <c r="F37" s="4" t="s">
        <v>64</v>
      </c>
      <c r="G37" s="2" t="s">
        <v>65</v>
      </c>
      <c r="H37" s="2">
        <v>38</v>
      </c>
      <c r="I37" s="2" t="s">
        <v>221</v>
      </c>
      <c r="J37" s="2" t="s">
        <v>81</v>
      </c>
      <c r="K37" s="2" t="s">
        <v>222</v>
      </c>
      <c r="L37" s="2" t="s">
        <v>25</v>
      </c>
      <c r="M37" s="2" t="s">
        <v>549</v>
      </c>
      <c r="N37" s="4" t="s">
        <v>103</v>
      </c>
      <c r="O37" s="4" t="s">
        <v>93</v>
      </c>
      <c r="P37" s="4" t="s">
        <v>550</v>
      </c>
      <c r="Q37" s="4" t="s">
        <v>64</v>
      </c>
      <c r="R37" s="4" t="s">
        <v>70</v>
      </c>
      <c r="S37" s="4" t="s">
        <v>551</v>
      </c>
      <c r="T37" s="4" t="s">
        <v>23</v>
      </c>
      <c r="U37" s="4" t="s">
        <v>686</v>
      </c>
    </row>
    <row r="38" spans="1:25" ht="89.25" x14ac:dyDescent="0.2">
      <c r="A38" s="4">
        <v>301434</v>
      </c>
      <c r="B38" s="4" t="s">
        <v>514</v>
      </c>
      <c r="C38" s="4" t="s">
        <v>552</v>
      </c>
      <c r="D38" s="4" t="s">
        <v>80</v>
      </c>
      <c r="E38" s="4" t="s">
        <v>64</v>
      </c>
      <c r="F38" s="4" t="s">
        <v>64</v>
      </c>
      <c r="G38" s="2" t="s">
        <v>65</v>
      </c>
      <c r="H38" s="2">
        <v>37</v>
      </c>
      <c r="I38" s="2" t="s">
        <v>221</v>
      </c>
      <c r="J38" s="2" t="s">
        <v>81</v>
      </c>
      <c r="K38" s="2" t="s">
        <v>222</v>
      </c>
      <c r="L38" s="2" t="s">
        <v>25</v>
      </c>
      <c r="M38" s="2" t="s">
        <v>549</v>
      </c>
      <c r="N38" s="4" t="s">
        <v>103</v>
      </c>
      <c r="O38" s="4" t="s">
        <v>68</v>
      </c>
      <c r="P38" s="4" t="s">
        <v>553</v>
      </c>
      <c r="Q38" s="4" t="s">
        <v>64</v>
      </c>
      <c r="R38" s="4" t="s">
        <v>70</v>
      </c>
      <c r="S38" s="4" t="s">
        <v>554</v>
      </c>
      <c r="T38" s="4" t="s">
        <v>21</v>
      </c>
    </row>
    <row r="39" spans="1:25" ht="114.75" x14ac:dyDescent="0.2">
      <c r="A39" s="4">
        <v>301433</v>
      </c>
      <c r="B39" s="4" t="s">
        <v>514</v>
      </c>
      <c r="C39" s="4" t="s">
        <v>555</v>
      </c>
      <c r="D39" s="4" t="s">
        <v>80</v>
      </c>
      <c r="E39" s="4" t="s">
        <v>64</v>
      </c>
      <c r="F39" s="4" t="s">
        <v>64</v>
      </c>
      <c r="G39" s="2" t="s">
        <v>65</v>
      </c>
      <c r="H39" s="2">
        <v>36</v>
      </c>
      <c r="I39" s="2" t="s">
        <v>221</v>
      </c>
      <c r="J39" s="2" t="s">
        <v>81</v>
      </c>
      <c r="K39" s="2" t="s">
        <v>222</v>
      </c>
      <c r="L39" s="2" t="s">
        <v>25</v>
      </c>
      <c r="M39" s="2" t="s">
        <v>549</v>
      </c>
      <c r="N39" s="4" t="s">
        <v>103</v>
      </c>
      <c r="O39" s="4" t="s">
        <v>96</v>
      </c>
      <c r="P39" s="4" t="s">
        <v>556</v>
      </c>
      <c r="Q39" s="4" t="s">
        <v>64</v>
      </c>
      <c r="R39" s="4" t="s">
        <v>70</v>
      </c>
      <c r="S39" s="4" t="s">
        <v>557</v>
      </c>
      <c r="T39" s="4" t="s">
        <v>22</v>
      </c>
      <c r="U39" s="4" t="s">
        <v>689</v>
      </c>
    </row>
    <row r="40" spans="1:25" ht="89.25" x14ac:dyDescent="0.2">
      <c r="A40" s="4">
        <v>301432</v>
      </c>
      <c r="B40" s="4" t="s">
        <v>514</v>
      </c>
      <c r="C40" s="4" t="s">
        <v>558</v>
      </c>
      <c r="D40" s="4" t="s">
        <v>80</v>
      </c>
      <c r="E40" s="4" t="s">
        <v>64</v>
      </c>
      <c r="F40" s="4" t="s">
        <v>64</v>
      </c>
      <c r="G40" s="2" t="s">
        <v>65</v>
      </c>
      <c r="H40" s="2">
        <v>35</v>
      </c>
      <c r="I40" s="2" t="s">
        <v>221</v>
      </c>
      <c r="J40" s="2" t="s">
        <v>81</v>
      </c>
      <c r="K40" s="2" t="s">
        <v>222</v>
      </c>
      <c r="L40" s="2" t="s">
        <v>25</v>
      </c>
      <c r="M40" s="2" t="s">
        <v>549</v>
      </c>
      <c r="N40" s="4" t="s">
        <v>103</v>
      </c>
      <c r="O40" s="4" t="s">
        <v>124</v>
      </c>
      <c r="P40" s="4" t="s">
        <v>559</v>
      </c>
      <c r="Q40" s="4" t="s">
        <v>64</v>
      </c>
      <c r="R40" s="4" t="s">
        <v>70</v>
      </c>
      <c r="S40" s="4" t="s">
        <v>560</v>
      </c>
      <c r="T40" s="4" t="s">
        <v>21</v>
      </c>
    </row>
    <row r="41" spans="1:25" ht="114.75" x14ac:dyDescent="0.2">
      <c r="A41" s="4">
        <v>301431</v>
      </c>
      <c r="B41" s="4" t="s">
        <v>514</v>
      </c>
      <c r="C41" s="4" t="s">
        <v>561</v>
      </c>
      <c r="D41" s="4" t="s">
        <v>80</v>
      </c>
      <c r="E41" s="4" t="s">
        <v>64</v>
      </c>
      <c r="F41" s="4" t="s">
        <v>64</v>
      </c>
      <c r="G41" s="2" t="s">
        <v>65</v>
      </c>
      <c r="H41" s="2">
        <v>34</v>
      </c>
      <c r="I41" s="2" t="s">
        <v>221</v>
      </c>
      <c r="J41" s="2" t="s">
        <v>81</v>
      </c>
      <c r="K41" s="2" t="s">
        <v>222</v>
      </c>
      <c r="L41" s="2" t="s">
        <v>25</v>
      </c>
      <c r="M41" s="2" t="s">
        <v>549</v>
      </c>
      <c r="N41" s="4" t="s">
        <v>103</v>
      </c>
      <c r="O41" s="4" t="s">
        <v>124</v>
      </c>
      <c r="P41" s="4" t="s">
        <v>562</v>
      </c>
      <c r="Q41" s="4" t="s">
        <v>64</v>
      </c>
      <c r="R41" s="4" t="s">
        <v>70</v>
      </c>
      <c r="S41" s="4" t="s">
        <v>563</v>
      </c>
      <c r="T41" s="4" t="s">
        <v>23</v>
      </c>
      <c r="U41" s="4" t="s">
        <v>688</v>
      </c>
    </row>
    <row r="42" spans="1:25" ht="89.25" x14ac:dyDescent="0.2">
      <c r="A42" s="4">
        <v>301430</v>
      </c>
      <c r="B42" s="4" t="s">
        <v>514</v>
      </c>
      <c r="C42" s="4" t="s">
        <v>564</v>
      </c>
      <c r="D42" s="4" t="s">
        <v>80</v>
      </c>
      <c r="E42" s="4" t="s">
        <v>64</v>
      </c>
      <c r="F42" s="4" t="s">
        <v>64</v>
      </c>
      <c r="G42" s="2" t="s">
        <v>65</v>
      </c>
      <c r="H42" s="2">
        <v>33</v>
      </c>
      <c r="I42" s="2" t="s">
        <v>221</v>
      </c>
      <c r="J42" s="2" t="s">
        <v>81</v>
      </c>
      <c r="K42" s="2" t="s">
        <v>222</v>
      </c>
      <c r="L42" s="2" t="s">
        <v>25</v>
      </c>
      <c r="M42" s="2" t="s">
        <v>549</v>
      </c>
      <c r="N42" s="4" t="s">
        <v>103</v>
      </c>
      <c r="O42" s="4" t="s">
        <v>163</v>
      </c>
      <c r="P42" s="4" t="s">
        <v>565</v>
      </c>
      <c r="Q42" s="4" t="s">
        <v>64</v>
      </c>
      <c r="R42" s="4" t="s">
        <v>70</v>
      </c>
      <c r="S42" s="4" t="s">
        <v>566</v>
      </c>
      <c r="T42" s="4" t="s">
        <v>23</v>
      </c>
      <c r="U42" s="4" t="s">
        <v>687</v>
      </c>
    </row>
    <row r="43" spans="1:25" ht="51" hidden="1" x14ac:dyDescent="0.2">
      <c r="A43" s="4">
        <v>301437</v>
      </c>
      <c r="B43" s="4" t="s">
        <v>514</v>
      </c>
      <c r="C43" s="4" t="s">
        <v>542</v>
      </c>
      <c r="D43" s="4" t="s">
        <v>80</v>
      </c>
      <c r="E43" s="4" t="s">
        <v>64</v>
      </c>
      <c r="F43" s="4" t="s">
        <v>64</v>
      </c>
      <c r="G43" s="2" t="s">
        <v>65</v>
      </c>
      <c r="H43" s="2">
        <v>40</v>
      </c>
      <c r="I43" s="2" t="s">
        <v>221</v>
      </c>
      <c r="J43" s="2" t="s">
        <v>81</v>
      </c>
      <c r="K43" s="2" t="s">
        <v>222</v>
      </c>
      <c r="L43" s="2" t="s">
        <v>24</v>
      </c>
      <c r="M43" s="2" t="s">
        <v>543</v>
      </c>
      <c r="N43" s="4" t="s">
        <v>544</v>
      </c>
      <c r="O43" s="4" t="s">
        <v>85</v>
      </c>
      <c r="P43" s="4" t="s">
        <v>545</v>
      </c>
      <c r="Q43" s="4" t="s">
        <v>64</v>
      </c>
      <c r="R43" s="4" t="s">
        <v>70</v>
      </c>
      <c r="S43" s="4" t="s">
        <v>546</v>
      </c>
    </row>
    <row r="44" spans="1:25" ht="51" hidden="1" x14ac:dyDescent="0.2">
      <c r="A44" s="4">
        <v>301436</v>
      </c>
      <c r="B44" s="4" t="s">
        <v>514</v>
      </c>
      <c r="C44" s="4" t="s">
        <v>547</v>
      </c>
      <c r="D44" s="4" t="s">
        <v>80</v>
      </c>
      <c r="E44" s="4" t="s">
        <v>64</v>
      </c>
      <c r="F44" s="4" t="s">
        <v>64</v>
      </c>
      <c r="G44" s="2" t="s">
        <v>65</v>
      </c>
      <c r="H44" s="2">
        <v>39</v>
      </c>
      <c r="I44" s="2" t="s">
        <v>221</v>
      </c>
      <c r="J44" s="2" t="s">
        <v>81</v>
      </c>
      <c r="K44" s="2" t="s">
        <v>222</v>
      </c>
      <c r="L44" s="2" t="s">
        <v>24</v>
      </c>
      <c r="M44" s="2" t="s">
        <v>543</v>
      </c>
      <c r="N44" s="4" t="s">
        <v>544</v>
      </c>
      <c r="O44" s="4" t="s">
        <v>112</v>
      </c>
      <c r="P44" s="4" t="s">
        <v>545</v>
      </c>
      <c r="Q44" s="4" t="s">
        <v>64</v>
      </c>
      <c r="R44" s="4" t="s">
        <v>70</v>
      </c>
      <c r="S44" s="4" t="s">
        <v>546</v>
      </c>
    </row>
    <row r="45" spans="1:25" ht="51" x14ac:dyDescent="0.2">
      <c r="A45" s="4">
        <v>301438</v>
      </c>
      <c r="B45" s="4" t="s">
        <v>514</v>
      </c>
      <c r="C45" s="4" t="s">
        <v>537</v>
      </c>
      <c r="D45" s="4" t="s">
        <v>80</v>
      </c>
      <c r="E45" s="4" t="s">
        <v>64</v>
      </c>
      <c r="F45" s="4" t="s">
        <v>64</v>
      </c>
      <c r="G45" s="2" t="s">
        <v>65</v>
      </c>
      <c r="H45" s="2">
        <v>41</v>
      </c>
      <c r="I45" s="2" t="s">
        <v>221</v>
      </c>
      <c r="J45" s="2" t="s">
        <v>81</v>
      </c>
      <c r="K45" s="2" t="s">
        <v>222</v>
      </c>
      <c r="L45" s="2" t="s">
        <v>25</v>
      </c>
      <c r="M45" s="2" t="s">
        <v>538</v>
      </c>
      <c r="N45" s="4" t="s">
        <v>539</v>
      </c>
      <c r="O45" s="4" t="s">
        <v>109</v>
      </c>
      <c r="P45" s="4" t="s">
        <v>540</v>
      </c>
      <c r="Q45" s="4" t="s">
        <v>64</v>
      </c>
      <c r="R45" s="4" t="s">
        <v>70</v>
      </c>
      <c r="S45" s="4" t="s">
        <v>541</v>
      </c>
      <c r="T45" s="4" t="s">
        <v>21</v>
      </c>
    </row>
    <row r="46" spans="1:25" ht="51" x14ac:dyDescent="0.2">
      <c r="A46" s="4">
        <v>301440</v>
      </c>
      <c r="B46" s="4" t="s">
        <v>514</v>
      </c>
      <c r="C46" s="4" t="s">
        <v>530</v>
      </c>
      <c r="D46" s="4" t="s">
        <v>80</v>
      </c>
      <c r="E46" s="4" t="s">
        <v>64</v>
      </c>
      <c r="F46" s="4" t="s">
        <v>64</v>
      </c>
      <c r="G46" s="2" t="s">
        <v>65</v>
      </c>
      <c r="H46" s="2">
        <v>43</v>
      </c>
      <c r="I46" s="2" t="s">
        <v>221</v>
      </c>
      <c r="J46" s="2" t="s">
        <v>81</v>
      </c>
      <c r="K46" s="2" t="s">
        <v>222</v>
      </c>
      <c r="L46" s="2" t="s">
        <v>25</v>
      </c>
      <c r="M46" s="2" t="s">
        <v>531</v>
      </c>
      <c r="N46" s="4" t="s">
        <v>527</v>
      </c>
      <c r="O46" s="4" t="s">
        <v>112</v>
      </c>
      <c r="P46" s="4" t="s">
        <v>532</v>
      </c>
      <c r="Q46" s="4" t="s">
        <v>64</v>
      </c>
      <c r="R46" s="4" t="s">
        <v>115</v>
      </c>
      <c r="S46" s="4" t="s">
        <v>533</v>
      </c>
      <c r="T46" s="4" t="s">
        <v>23</v>
      </c>
      <c r="U46" s="4" t="s">
        <v>690</v>
      </c>
    </row>
    <row r="47" spans="1:25" ht="102" x14ac:dyDescent="0.2">
      <c r="A47" s="4">
        <v>301439</v>
      </c>
      <c r="B47" s="4" t="s">
        <v>514</v>
      </c>
      <c r="C47" s="4" t="s">
        <v>534</v>
      </c>
      <c r="D47" s="4" t="s">
        <v>80</v>
      </c>
      <c r="E47" s="4" t="s">
        <v>64</v>
      </c>
      <c r="F47" s="4" t="s">
        <v>64</v>
      </c>
      <c r="G47" s="2" t="s">
        <v>65</v>
      </c>
      <c r="H47" s="2">
        <v>42</v>
      </c>
      <c r="I47" s="2" t="s">
        <v>221</v>
      </c>
      <c r="J47" s="2" t="s">
        <v>81</v>
      </c>
      <c r="K47" s="2" t="s">
        <v>222</v>
      </c>
      <c r="L47" s="2" t="s">
        <v>25</v>
      </c>
      <c r="M47" s="2" t="s">
        <v>531</v>
      </c>
      <c r="N47" s="4" t="s">
        <v>527</v>
      </c>
      <c r="O47" s="4" t="s">
        <v>109</v>
      </c>
      <c r="P47" s="4" t="s">
        <v>535</v>
      </c>
      <c r="Q47" s="4" t="s">
        <v>64</v>
      </c>
      <c r="R47" s="4" t="s">
        <v>115</v>
      </c>
      <c r="S47" s="4" t="s">
        <v>536</v>
      </c>
      <c r="T47" s="4" t="s">
        <v>21</v>
      </c>
    </row>
    <row r="48" spans="1:25" ht="114.75" hidden="1" x14ac:dyDescent="0.2">
      <c r="A48" s="4">
        <v>301441</v>
      </c>
      <c r="B48" s="4" t="s">
        <v>514</v>
      </c>
      <c r="C48" s="4" t="s">
        <v>526</v>
      </c>
      <c r="D48" s="4" t="s">
        <v>80</v>
      </c>
      <c r="E48" s="4" t="s">
        <v>64</v>
      </c>
      <c r="F48" s="4" t="s">
        <v>64</v>
      </c>
      <c r="G48" s="2" t="s">
        <v>65</v>
      </c>
      <c r="H48" s="2">
        <v>44</v>
      </c>
      <c r="I48" s="2" t="s">
        <v>221</v>
      </c>
      <c r="J48" s="2" t="s">
        <v>81</v>
      </c>
      <c r="K48" s="2" t="s">
        <v>222</v>
      </c>
      <c r="L48" s="2" t="s">
        <v>24</v>
      </c>
      <c r="M48" s="2" t="s">
        <v>138</v>
      </c>
      <c r="N48" s="4" t="s">
        <v>527</v>
      </c>
      <c r="O48" s="4" t="s">
        <v>105</v>
      </c>
      <c r="P48" s="4" t="s">
        <v>528</v>
      </c>
      <c r="Q48" s="4" t="s">
        <v>64</v>
      </c>
      <c r="R48" s="4" t="s">
        <v>70</v>
      </c>
      <c r="S48" s="4" t="s">
        <v>529</v>
      </c>
    </row>
    <row r="49" spans="1:25" ht="51" hidden="1" x14ac:dyDescent="0.2">
      <c r="A49" s="4">
        <v>301442</v>
      </c>
      <c r="B49" s="4" t="s">
        <v>514</v>
      </c>
      <c r="C49" s="4" t="s">
        <v>522</v>
      </c>
      <c r="D49" s="4" t="s">
        <v>80</v>
      </c>
      <c r="E49" s="4" t="s">
        <v>64</v>
      </c>
      <c r="F49" s="4" t="s">
        <v>64</v>
      </c>
      <c r="G49" s="2" t="s">
        <v>65</v>
      </c>
      <c r="H49" s="2">
        <v>45</v>
      </c>
      <c r="I49" s="2" t="s">
        <v>221</v>
      </c>
      <c r="J49" s="2" t="s">
        <v>81</v>
      </c>
      <c r="K49" s="2" t="s">
        <v>222</v>
      </c>
      <c r="L49" s="2" t="s">
        <v>24</v>
      </c>
      <c r="M49" s="2" t="s">
        <v>107</v>
      </c>
      <c r="N49" s="4" t="s">
        <v>523</v>
      </c>
      <c r="O49" s="4" t="s">
        <v>84</v>
      </c>
      <c r="P49" s="4" t="s">
        <v>524</v>
      </c>
      <c r="Q49" s="4" t="s">
        <v>64</v>
      </c>
      <c r="R49" s="4" t="s">
        <v>70</v>
      </c>
      <c r="S49" s="4" t="s">
        <v>525</v>
      </c>
    </row>
    <row r="50" spans="1:25" ht="409.5" x14ac:dyDescent="0.2">
      <c r="A50" s="4">
        <v>301445</v>
      </c>
      <c r="B50" s="4" t="s">
        <v>381</v>
      </c>
      <c r="C50" s="4" t="s">
        <v>510</v>
      </c>
      <c r="D50" s="4" t="s">
        <v>80</v>
      </c>
      <c r="E50" s="4" t="s">
        <v>64</v>
      </c>
      <c r="F50" s="4" t="s">
        <v>64</v>
      </c>
      <c r="G50" s="2" t="s">
        <v>65</v>
      </c>
      <c r="H50" s="2">
        <v>48</v>
      </c>
      <c r="I50" s="2" t="s">
        <v>221</v>
      </c>
      <c r="J50" s="2" t="s">
        <v>81</v>
      </c>
      <c r="K50" s="2" t="s">
        <v>222</v>
      </c>
      <c r="L50" s="2" t="s">
        <v>25</v>
      </c>
      <c r="M50" s="2" t="s">
        <v>74</v>
      </c>
      <c r="N50" s="4" t="s">
        <v>511</v>
      </c>
      <c r="O50" s="4" t="s">
        <v>104</v>
      </c>
      <c r="P50" s="4" t="s">
        <v>512</v>
      </c>
      <c r="Q50" s="4" t="s">
        <v>64</v>
      </c>
      <c r="R50" s="4" t="s">
        <v>70</v>
      </c>
      <c r="S50" s="4" t="s">
        <v>513</v>
      </c>
      <c r="T50" s="4" t="s">
        <v>23</v>
      </c>
      <c r="U50" s="4" t="s">
        <v>691</v>
      </c>
      <c r="Y50" t="s">
        <v>692</v>
      </c>
    </row>
    <row r="51" spans="1:25" ht="51" x14ac:dyDescent="0.2">
      <c r="A51" s="4">
        <v>301444</v>
      </c>
      <c r="B51" s="4" t="s">
        <v>514</v>
      </c>
      <c r="C51" s="4" t="s">
        <v>515</v>
      </c>
      <c r="D51" s="4" t="s">
        <v>80</v>
      </c>
      <c r="E51" s="4" t="s">
        <v>64</v>
      </c>
      <c r="F51" s="4" t="s">
        <v>64</v>
      </c>
      <c r="G51" s="2" t="s">
        <v>65</v>
      </c>
      <c r="H51" s="2">
        <v>47</v>
      </c>
      <c r="I51" s="2" t="s">
        <v>221</v>
      </c>
      <c r="J51" s="2" t="s">
        <v>81</v>
      </c>
      <c r="K51" s="2" t="s">
        <v>222</v>
      </c>
      <c r="L51" s="2" t="s">
        <v>25</v>
      </c>
      <c r="M51" s="2" t="s">
        <v>74</v>
      </c>
      <c r="N51" s="4" t="s">
        <v>511</v>
      </c>
      <c r="O51" s="4" t="s">
        <v>100</v>
      </c>
      <c r="P51" s="4" t="s">
        <v>516</v>
      </c>
      <c r="Q51" s="4" t="s">
        <v>64</v>
      </c>
      <c r="R51" s="4" t="s">
        <v>115</v>
      </c>
      <c r="S51" s="4" t="s">
        <v>517</v>
      </c>
    </row>
    <row r="52" spans="1:25" ht="63.75" x14ac:dyDescent="0.2">
      <c r="A52" s="4">
        <v>301443</v>
      </c>
      <c r="B52" s="4" t="s">
        <v>514</v>
      </c>
      <c r="C52" s="4" t="s">
        <v>518</v>
      </c>
      <c r="D52" s="4" t="s">
        <v>80</v>
      </c>
      <c r="E52" s="4" t="s">
        <v>64</v>
      </c>
      <c r="F52" s="4" t="s">
        <v>64</v>
      </c>
      <c r="G52" s="2" t="s">
        <v>65</v>
      </c>
      <c r="H52" s="2">
        <v>46</v>
      </c>
      <c r="I52" s="2" t="s">
        <v>221</v>
      </c>
      <c r="J52" s="2" t="s">
        <v>81</v>
      </c>
      <c r="K52" s="2" t="s">
        <v>222</v>
      </c>
      <c r="L52" s="2" t="s">
        <v>25</v>
      </c>
      <c r="M52" s="2" t="s">
        <v>74</v>
      </c>
      <c r="N52" s="4" t="s">
        <v>519</v>
      </c>
      <c r="O52" s="4" t="s">
        <v>84</v>
      </c>
      <c r="P52" s="4" t="s">
        <v>520</v>
      </c>
      <c r="Q52" s="4" t="s">
        <v>64</v>
      </c>
      <c r="R52" s="4" t="s">
        <v>70</v>
      </c>
      <c r="S52" s="4" t="s">
        <v>521</v>
      </c>
    </row>
    <row r="53" spans="1:25" ht="51" hidden="1" x14ac:dyDescent="0.2">
      <c r="A53" s="4">
        <v>301446</v>
      </c>
      <c r="B53" s="4" t="s">
        <v>381</v>
      </c>
      <c r="C53" s="4" t="s">
        <v>506</v>
      </c>
      <c r="D53" s="4" t="s">
        <v>80</v>
      </c>
      <c r="E53" s="4" t="s">
        <v>64</v>
      </c>
      <c r="F53" s="4" t="s">
        <v>64</v>
      </c>
      <c r="G53" s="2" t="s">
        <v>65</v>
      </c>
      <c r="H53" s="2">
        <v>49</v>
      </c>
      <c r="I53" s="2" t="s">
        <v>221</v>
      </c>
      <c r="J53" s="2" t="s">
        <v>81</v>
      </c>
      <c r="K53" s="2" t="s">
        <v>222</v>
      </c>
      <c r="L53" s="2" t="s">
        <v>24</v>
      </c>
      <c r="M53" s="2" t="s">
        <v>76</v>
      </c>
      <c r="N53" s="4" t="s">
        <v>507</v>
      </c>
      <c r="O53" s="4" t="s">
        <v>106</v>
      </c>
      <c r="P53" s="4" t="s">
        <v>508</v>
      </c>
      <c r="Q53" s="4" t="s">
        <v>64</v>
      </c>
      <c r="R53" s="4" t="s">
        <v>70</v>
      </c>
      <c r="S53" s="4" t="s">
        <v>509</v>
      </c>
    </row>
    <row r="54" spans="1:25" ht="51" x14ac:dyDescent="0.2">
      <c r="A54" s="4">
        <v>301447</v>
      </c>
      <c r="B54" s="4" t="s">
        <v>381</v>
      </c>
      <c r="C54" s="4" t="s">
        <v>501</v>
      </c>
      <c r="D54" s="4" t="s">
        <v>80</v>
      </c>
      <c r="E54" s="4" t="s">
        <v>64</v>
      </c>
      <c r="F54" s="4" t="s">
        <v>64</v>
      </c>
      <c r="G54" s="2" t="s">
        <v>65</v>
      </c>
      <c r="H54" s="2">
        <v>50</v>
      </c>
      <c r="I54" s="2" t="s">
        <v>221</v>
      </c>
      <c r="J54" s="2" t="s">
        <v>81</v>
      </c>
      <c r="K54" s="2" t="s">
        <v>222</v>
      </c>
      <c r="L54" s="2" t="s">
        <v>25</v>
      </c>
      <c r="M54" s="2" t="s">
        <v>502</v>
      </c>
      <c r="N54" s="4" t="s">
        <v>503</v>
      </c>
      <c r="O54" s="4" t="s">
        <v>432</v>
      </c>
      <c r="P54" s="4" t="s">
        <v>504</v>
      </c>
      <c r="Q54" s="4" t="s">
        <v>64</v>
      </c>
      <c r="R54" s="4" t="s">
        <v>70</v>
      </c>
      <c r="S54" s="4" t="s">
        <v>505</v>
      </c>
    </row>
    <row r="55" spans="1:25" ht="76.5" x14ac:dyDescent="0.2">
      <c r="A55" s="4">
        <v>301448</v>
      </c>
      <c r="B55" s="4" t="s">
        <v>381</v>
      </c>
      <c r="C55" s="4" t="s">
        <v>496</v>
      </c>
      <c r="D55" s="4" t="s">
        <v>80</v>
      </c>
      <c r="E55" s="4" t="s">
        <v>64</v>
      </c>
      <c r="F55" s="4" t="s">
        <v>64</v>
      </c>
      <c r="G55" s="2" t="s">
        <v>65</v>
      </c>
      <c r="H55" s="2">
        <v>51</v>
      </c>
      <c r="I55" s="2" t="s">
        <v>221</v>
      </c>
      <c r="J55" s="2" t="s">
        <v>81</v>
      </c>
      <c r="K55" s="2" t="s">
        <v>222</v>
      </c>
      <c r="L55" s="2" t="s">
        <v>25</v>
      </c>
      <c r="M55" s="2" t="s">
        <v>497</v>
      </c>
      <c r="N55" s="4" t="s">
        <v>498</v>
      </c>
      <c r="O55" s="4" t="s">
        <v>112</v>
      </c>
      <c r="P55" s="4" t="s">
        <v>499</v>
      </c>
      <c r="Q55" s="4" t="s">
        <v>64</v>
      </c>
      <c r="R55" s="4" t="s">
        <v>70</v>
      </c>
      <c r="S55" s="4" t="s">
        <v>500</v>
      </c>
    </row>
    <row r="56" spans="1:25" ht="51" x14ac:dyDescent="0.2">
      <c r="A56" s="4">
        <v>301450</v>
      </c>
      <c r="B56" s="4" t="s">
        <v>381</v>
      </c>
      <c r="C56" s="4" t="s">
        <v>489</v>
      </c>
      <c r="D56" s="4" t="s">
        <v>80</v>
      </c>
      <c r="E56" s="4" t="s">
        <v>64</v>
      </c>
      <c r="F56" s="4" t="s">
        <v>64</v>
      </c>
      <c r="G56" s="2" t="s">
        <v>65</v>
      </c>
      <c r="H56" s="2">
        <v>53</v>
      </c>
      <c r="I56" s="2" t="s">
        <v>221</v>
      </c>
      <c r="J56" s="2" t="s">
        <v>81</v>
      </c>
      <c r="K56" s="2" t="s">
        <v>222</v>
      </c>
      <c r="L56" s="2" t="s">
        <v>25</v>
      </c>
      <c r="M56" s="2" t="s">
        <v>111</v>
      </c>
      <c r="N56" s="4" t="s">
        <v>490</v>
      </c>
      <c r="O56" s="4" t="s">
        <v>114</v>
      </c>
      <c r="P56" s="4" t="s">
        <v>491</v>
      </c>
      <c r="Q56" s="4" t="s">
        <v>64</v>
      </c>
      <c r="R56" s="4" t="s">
        <v>70</v>
      </c>
      <c r="S56" s="4" t="s">
        <v>492</v>
      </c>
    </row>
    <row r="57" spans="1:25" ht="51" x14ac:dyDescent="0.2">
      <c r="A57" s="4">
        <v>301449</v>
      </c>
      <c r="B57" s="4" t="s">
        <v>381</v>
      </c>
      <c r="C57" s="4" t="s">
        <v>493</v>
      </c>
      <c r="D57" s="4" t="s">
        <v>80</v>
      </c>
      <c r="E57" s="4" t="s">
        <v>64</v>
      </c>
      <c r="F57" s="4" t="s">
        <v>64</v>
      </c>
      <c r="G57" s="2" t="s">
        <v>65</v>
      </c>
      <c r="H57" s="2">
        <v>52</v>
      </c>
      <c r="I57" s="2" t="s">
        <v>221</v>
      </c>
      <c r="J57" s="2" t="s">
        <v>81</v>
      </c>
      <c r="K57" s="2" t="s">
        <v>222</v>
      </c>
      <c r="L57" s="2" t="s">
        <v>25</v>
      </c>
      <c r="M57" s="2" t="s">
        <v>111</v>
      </c>
      <c r="N57" s="4" t="s">
        <v>490</v>
      </c>
      <c r="O57" s="4" t="s">
        <v>163</v>
      </c>
      <c r="P57" s="4" t="s">
        <v>494</v>
      </c>
      <c r="Q57" s="4" t="s">
        <v>64</v>
      </c>
      <c r="R57" s="4" t="s">
        <v>115</v>
      </c>
      <c r="S57" s="4" t="s">
        <v>495</v>
      </c>
    </row>
    <row r="58" spans="1:25" ht="51" x14ac:dyDescent="0.2">
      <c r="A58" s="4">
        <v>301452</v>
      </c>
      <c r="B58" s="4" t="s">
        <v>381</v>
      </c>
      <c r="C58" s="4" t="s">
        <v>483</v>
      </c>
      <c r="D58" s="4" t="s">
        <v>80</v>
      </c>
      <c r="E58" s="4" t="s">
        <v>64</v>
      </c>
      <c r="F58" s="4" t="s">
        <v>64</v>
      </c>
      <c r="G58" s="2" t="s">
        <v>65</v>
      </c>
      <c r="H58" s="2">
        <v>55</v>
      </c>
      <c r="I58" s="2" t="s">
        <v>221</v>
      </c>
      <c r="J58" s="2" t="s">
        <v>81</v>
      </c>
      <c r="K58" s="2" t="s">
        <v>222</v>
      </c>
      <c r="L58" s="2" t="s">
        <v>25</v>
      </c>
      <c r="M58" s="2" t="s">
        <v>113</v>
      </c>
      <c r="N58" s="4" t="s">
        <v>130</v>
      </c>
      <c r="O58" s="4" t="s">
        <v>94</v>
      </c>
      <c r="P58" s="4" t="s">
        <v>484</v>
      </c>
      <c r="Q58" s="4" t="s">
        <v>64</v>
      </c>
      <c r="R58" s="4" t="s">
        <v>70</v>
      </c>
      <c r="S58" s="4" t="s">
        <v>485</v>
      </c>
    </row>
    <row r="59" spans="1:25" ht="51" x14ac:dyDescent="0.2">
      <c r="A59" s="4">
        <v>301451</v>
      </c>
      <c r="B59" s="4" t="s">
        <v>381</v>
      </c>
      <c r="C59" s="4" t="s">
        <v>486</v>
      </c>
      <c r="D59" s="4" t="s">
        <v>80</v>
      </c>
      <c r="E59" s="4" t="s">
        <v>64</v>
      </c>
      <c r="F59" s="4" t="s">
        <v>64</v>
      </c>
      <c r="G59" s="2" t="s">
        <v>65</v>
      </c>
      <c r="H59" s="2">
        <v>54</v>
      </c>
      <c r="I59" s="2" t="s">
        <v>221</v>
      </c>
      <c r="J59" s="2" t="s">
        <v>81</v>
      </c>
      <c r="K59" s="2" t="s">
        <v>222</v>
      </c>
      <c r="L59" s="2" t="s">
        <v>25</v>
      </c>
      <c r="M59" s="2" t="s">
        <v>113</v>
      </c>
      <c r="N59" s="4" t="s">
        <v>130</v>
      </c>
      <c r="O59" s="4" t="s">
        <v>94</v>
      </c>
      <c r="P59" s="4" t="s">
        <v>487</v>
      </c>
      <c r="Q59" s="4" t="s">
        <v>64</v>
      </c>
      <c r="R59" s="4" t="s">
        <v>115</v>
      </c>
      <c r="S59" s="4" t="s">
        <v>488</v>
      </c>
    </row>
    <row r="60" spans="1:25" ht="51" hidden="1" x14ac:dyDescent="0.2">
      <c r="A60" s="4">
        <v>301453</v>
      </c>
      <c r="B60" s="4" t="s">
        <v>381</v>
      </c>
      <c r="C60" s="4" t="s">
        <v>479</v>
      </c>
      <c r="D60" s="4" t="s">
        <v>80</v>
      </c>
      <c r="E60" s="4" t="s">
        <v>64</v>
      </c>
      <c r="F60" s="4" t="s">
        <v>64</v>
      </c>
      <c r="G60" s="2" t="s">
        <v>65</v>
      </c>
      <c r="H60" s="2">
        <v>56</v>
      </c>
      <c r="I60" s="2" t="s">
        <v>221</v>
      </c>
      <c r="J60" s="2" t="s">
        <v>81</v>
      </c>
      <c r="K60" s="2" t="s">
        <v>222</v>
      </c>
      <c r="L60" s="2" t="s">
        <v>24</v>
      </c>
      <c r="M60" s="2" t="s">
        <v>71</v>
      </c>
      <c r="N60" s="4" t="s">
        <v>480</v>
      </c>
      <c r="O60" s="4" t="s">
        <v>109</v>
      </c>
      <c r="P60" s="4" t="s">
        <v>481</v>
      </c>
      <c r="Q60" s="4" t="s">
        <v>64</v>
      </c>
      <c r="R60" s="4" t="s">
        <v>70</v>
      </c>
      <c r="S60" s="4" t="s">
        <v>482</v>
      </c>
    </row>
    <row r="61" spans="1:25" ht="165.75" x14ac:dyDescent="0.2">
      <c r="A61" s="4">
        <v>301455</v>
      </c>
      <c r="B61" s="4" t="s">
        <v>381</v>
      </c>
      <c r="C61" s="4" t="s">
        <v>471</v>
      </c>
      <c r="D61" s="4" t="s">
        <v>80</v>
      </c>
      <c r="E61" s="4" t="s">
        <v>64</v>
      </c>
      <c r="F61" s="4" t="s">
        <v>64</v>
      </c>
      <c r="G61" s="2" t="s">
        <v>65</v>
      </c>
      <c r="H61" s="2">
        <v>58</v>
      </c>
      <c r="I61" s="2" t="s">
        <v>221</v>
      </c>
      <c r="J61" s="2" t="s">
        <v>81</v>
      </c>
      <c r="K61" s="2" t="s">
        <v>222</v>
      </c>
      <c r="L61" s="2" t="s">
        <v>25</v>
      </c>
      <c r="M61" s="2" t="s">
        <v>472</v>
      </c>
      <c r="N61" s="4" t="s">
        <v>473</v>
      </c>
      <c r="O61" s="4" t="s">
        <v>92</v>
      </c>
      <c r="P61" s="4" t="s">
        <v>474</v>
      </c>
      <c r="Q61" s="4" t="s">
        <v>64</v>
      </c>
      <c r="R61" s="4" t="s">
        <v>70</v>
      </c>
      <c r="S61" s="4" t="s">
        <v>475</v>
      </c>
    </row>
    <row r="62" spans="1:25" ht="51" hidden="1" x14ac:dyDescent="0.2">
      <c r="A62" s="4">
        <v>301454</v>
      </c>
      <c r="B62" s="4" t="s">
        <v>381</v>
      </c>
      <c r="C62" s="4" t="s">
        <v>476</v>
      </c>
      <c r="D62" s="4" t="s">
        <v>80</v>
      </c>
      <c r="E62" s="4" t="s">
        <v>64</v>
      </c>
      <c r="F62" s="4" t="s">
        <v>64</v>
      </c>
      <c r="G62" s="2" t="s">
        <v>65</v>
      </c>
      <c r="H62" s="2">
        <v>57</v>
      </c>
      <c r="I62" s="2" t="s">
        <v>221</v>
      </c>
      <c r="J62" s="2" t="s">
        <v>81</v>
      </c>
      <c r="K62" s="2" t="s">
        <v>222</v>
      </c>
      <c r="L62" s="2" t="s">
        <v>24</v>
      </c>
      <c r="M62" s="2" t="s">
        <v>472</v>
      </c>
      <c r="N62" s="4" t="s">
        <v>473</v>
      </c>
      <c r="O62" s="4" t="s">
        <v>110</v>
      </c>
      <c r="P62" s="4" t="s">
        <v>477</v>
      </c>
      <c r="Q62" s="4" t="s">
        <v>64</v>
      </c>
      <c r="R62" s="4" t="s">
        <v>70</v>
      </c>
      <c r="S62" s="4" t="s">
        <v>478</v>
      </c>
    </row>
    <row r="63" spans="1:25" ht="51" x14ac:dyDescent="0.2">
      <c r="A63" s="4">
        <v>301456</v>
      </c>
      <c r="B63" s="4" t="s">
        <v>381</v>
      </c>
      <c r="C63" s="4" t="s">
        <v>467</v>
      </c>
      <c r="D63" s="4" t="s">
        <v>80</v>
      </c>
      <c r="E63" s="4" t="s">
        <v>64</v>
      </c>
      <c r="F63" s="4" t="s">
        <v>64</v>
      </c>
      <c r="G63" s="2" t="s">
        <v>65</v>
      </c>
      <c r="H63" s="2">
        <v>59</v>
      </c>
      <c r="I63" s="2" t="s">
        <v>221</v>
      </c>
      <c r="J63" s="2" t="s">
        <v>81</v>
      </c>
      <c r="K63" s="2" t="s">
        <v>222</v>
      </c>
      <c r="L63" s="2" t="s">
        <v>25</v>
      </c>
      <c r="M63" s="2" t="s">
        <v>118</v>
      </c>
      <c r="N63" s="4" t="s">
        <v>468</v>
      </c>
      <c r="O63" s="4" t="s">
        <v>112</v>
      </c>
      <c r="P63" s="4" t="s">
        <v>469</v>
      </c>
      <c r="Q63" s="4" t="s">
        <v>64</v>
      </c>
      <c r="R63" s="4" t="s">
        <v>70</v>
      </c>
      <c r="S63" s="4" t="s">
        <v>470</v>
      </c>
    </row>
    <row r="64" spans="1:25" ht="127.5" x14ac:dyDescent="0.2">
      <c r="A64" s="4">
        <v>301458</v>
      </c>
      <c r="B64" s="4" t="s">
        <v>381</v>
      </c>
      <c r="C64" s="4" t="s">
        <v>459</v>
      </c>
      <c r="D64" s="4" t="s">
        <v>80</v>
      </c>
      <c r="E64" s="4" t="s">
        <v>64</v>
      </c>
      <c r="F64" s="4" t="s">
        <v>64</v>
      </c>
      <c r="G64" s="2" t="s">
        <v>65</v>
      </c>
      <c r="H64" s="2">
        <v>61</v>
      </c>
      <c r="I64" s="2" t="s">
        <v>221</v>
      </c>
      <c r="J64" s="2" t="s">
        <v>81</v>
      </c>
      <c r="K64" s="2" t="s">
        <v>222</v>
      </c>
      <c r="L64" s="2" t="s">
        <v>25</v>
      </c>
      <c r="M64" s="2" t="s">
        <v>460</v>
      </c>
      <c r="N64" s="4" t="s">
        <v>461</v>
      </c>
      <c r="O64" s="4" t="s">
        <v>89</v>
      </c>
      <c r="P64" s="4" t="s">
        <v>462</v>
      </c>
      <c r="Q64" s="4" t="s">
        <v>64</v>
      </c>
      <c r="R64" s="4" t="s">
        <v>70</v>
      </c>
      <c r="S64" s="4" t="s">
        <v>463</v>
      </c>
    </row>
    <row r="65" spans="1:19" ht="76.5" x14ac:dyDescent="0.2">
      <c r="A65" s="4">
        <v>301457</v>
      </c>
      <c r="B65" s="4" t="s">
        <v>381</v>
      </c>
      <c r="C65" s="4" t="s">
        <v>464</v>
      </c>
      <c r="D65" s="4" t="s">
        <v>80</v>
      </c>
      <c r="E65" s="4" t="s">
        <v>64</v>
      </c>
      <c r="F65" s="4" t="s">
        <v>64</v>
      </c>
      <c r="G65" s="2" t="s">
        <v>65</v>
      </c>
      <c r="H65" s="2">
        <v>60</v>
      </c>
      <c r="I65" s="2" t="s">
        <v>221</v>
      </c>
      <c r="J65" s="2" t="s">
        <v>81</v>
      </c>
      <c r="K65" s="2" t="s">
        <v>222</v>
      </c>
      <c r="L65" s="2" t="s">
        <v>25</v>
      </c>
      <c r="M65" s="2" t="s">
        <v>460</v>
      </c>
      <c r="N65" s="4" t="s">
        <v>461</v>
      </c>
      <c r="O65" s="4" t="s">
        <v>89</v>
      </c>
      <c r="P65" s="4" t="s">
        <v>465</v>
      </c>
      <c r="Q65" s="4" t="s">
        <v>64</v>
      </c>
      <c r="R65" s="4" t="s">
        <v>70</v>
      </c>
      <c r="S65" s="4" t="s">
        <v>466</v>
      </c>
    </row>
    <row r="66" spans="1:19" ht="51" x14ac:dyDescent="0.2">
      <c r="A66" s="4">
        <v>301461</v>
      </c>
      <c r="B66" s="4" t="s">
        <v>381</v>
      </c>
      <c r="C66" s="4" t="s">
        <v>452</v>
      </c>
      <c r="D66" s="4" t="s">
        <v>80</v>
      </c>
      <c r="E66" s="4" t="s">
        <v>64</v>
      </c>
      <c r="F66" s="4" t="s">
        <v>64</v>
      </c>
      <c r="G66" s="2" t="s">
        <v>65</v>
      </c>
      <c r="H66" s="2">
        <v>64</v>
      </c>
      <c r="I66" s="2" t="s">
        <v>221</v>
      </c>
      <c r="J66" s="2" t="s">
        <v>81</v>
      </c>
      <c r="K66" s="2" t="s">
        <v>222</v>
      </c>
      <c r="L66" s="2" t="s">
        <v>25</v>
      </c>
      <c r="M66" s="2" t="s">
        <v>453</v>
      </c>
      <c r="N66" s="4" t="s">
        <v>139</v>
      </c>
      <c r="O66" s="4" t="s">
        <v>105</v>
      </c>
      <c r="P66" s="4" t="s">
        <v>454</v>
      </c>
      <c r="Q66" s="4" t="s">
        <v>64</v>
      </c>
      <c r="R66" s="4" t="s">
        <v>70</v>
      </c>
      <c r="S66" s="4" t="s">
        <v>117</v>
      </c>
    </row>
    <row r="67" spans="1:19" ht="51" x14ac:dyDescent="0.2">
      <c r="A67" s="4">
        <v>301460</v>
      </c>
      <c r="B67" s="4" t="s">
        <v>381</v>
      </c>
      <c r="C67" s="4" t="s">
        <v>455</v>
      </c>
      <c r="D67" s="4" t="s">
        <v>80</v>
      </c>
      <c r="E67" s="4" t="s">
        <v>64</v>
      </c>
      <c r="F67" s="4" t="s">
        <v>64</v>
      </c>
      <c r="G67" s="2" t="s">
        <v>65</v>
      </c>
      <c r="H67" s="2">
        <v>63</v>
      </c>
      <c r="I67" s="2" t="s">
        <v>221</v>
      </c>
      <c r="J67" s="2" t="s">
        <v>81</v>
      </c>
      <c r="K67" s="2" t="s">
        <v>222</v>
      </c>
      <c r="L67" s="2" t="s">
        <v>25</v>
      </c>
      <c r="M67" s="2" t="s">
        <v>453</v>
      </c>
      <c r="N67" s="4" t="s">
        <v>139</v>
      </c>
      <c r="O67" s="4" t="s">
        <v>105</v>
      </c>
      <c r="P67" s="4" t="s">
        <v>456</v>
      </c>
      <c r="Q67" s="4" t="s">
        <v>64</v>
      </c>
      <c r="R67" s="4" t="s">
        <v>70</v>
      </c>
      <c r="S67" s="4" t="s">
        <v>117</v>
      </c>
    </row>
    <row r="68" spans="1:19" ht="51" x14ac:dyDescent="0.2">
      <c r="A68" s="4">
        <v>301459</v>
      </c>
      <c r="B68" s="4" t="s">
        <v>381</v>
      </c>
      <c r="C68" s="4" t="s">
        <v>457</v>
      </c>
      <c r="D68" s="4" t="s">
        <v>80</v>
      </c>
      <c r="E68" s="4" t="s">
        <v>64</v>
      </c>
      <c r="F68" s="4" t="s">
        <v>64</v>
      </c>
      <c r="G68" s="2" t="s">
        <v>65</v>
      </c>
      <c r="H68" s="2">
        <v>62</v>
      </c>
      <c r="I68" s="2" t="s">
        <v>221</v>
      </c>
      <c r="J68" s="2" t="s">
        <v>81</v>
      </c>
      <c r="K68" s="2" t="s">
        <v>222</v>
      </c>
      <c r="L68" s="2" t="s">
        <v>25</v>
      </c>
      <c r="M68" s="2" t="s">
        <v>453</v>
      </c>
      <c r="N68" s="4" t="s">
        <v>139</v>
      </c>
      <c r="O68" s="4" t="s">
        <v>105</v>
      </c>
      <c r="P68" s="4" t="s">
        <v>458</v>
      </c>
      <c r="Q68" s="4" t="s">
        <v>64</v>
      </c>
      <c r="R68" s="4" t="s">
        <v>70</v>
      </c>
      <c r="S68" s="4" t="s">
        <v>117</v>
      </c>
    </row>
    <row r="69" spans="1:19" ht="51" x14ac:dyDescent="0.2">
      <c r="A69" s="4">
        <v>301665</v>
      </c>
      <c r="B69" s="4" t="s">
        <v>160</v>
      </c>
      <c r="C69" s="4" t="s">
        <v>161</v>
      </c>
      <c r="D69" s="4" t="s">
        <v>63</v>
      </c>
      <c r="E69" s="4" t="s">
        <v>64</v>
      </c>
      <c r="F69" s="4" t="s">
        <v>64</v>
      </c>
      <c r="G69" s="2" t="s">
        <v>65</v>
      </c>
      <c r="H69" s="2">
        <v>2</v>
      </c>
      <c r="I69" s="2" t="s">
        <v>151</v>
      </c>
      <c r="J69" s="2" t="s">
        <v>66</v>
      </c>
      <c r="K69" s="2" t="s">
        <v>152</v>
      </c>
      <c r="L69" s="2" t="s">
        <v>25</v>
      </c>
      <c r="M69" s="2" t="s">
        <v>162</v>
      </c>
      <c r="N69" s="4" t="s">
        <v>72</v>
      </c>
      <c r="O69" s="4" t="s">
        <v>163</v>
      </c>
      <c r="P69" s="4" t="s">
        <v>164</v>
      </c>
      <c r="Q69" s="4" t="s">
        <v>64</v>
      </c>
      <c r="R69" s="4" t="s">
        <v>70</v>
      </c>
      <c r="S69" s="4" t="s">
        <v>165</v>
      </c>
    </row>
    <row r="70" spans="1:19" ht="51" hidden="1" x14ac:dyDescent="0.2">
      <c r="A70" s="4">
        <v>301463</v>
      </c>
      <c r="B70" s="4" t="s">
        <v>381</v>
      </c>
      <c r="C70" s="4" t="s">
        <v>448</v>
      </c>
      <c r="D70" s="4" t="s">
        <v>80</v>
      </c>
      <c r="E70" s="4" t="s">
        <v>64</v>
      </c>
      <c r="F70" s="4" t="s">
        <v>64</v>
      </c>
      <c r="G70" s="2" t="s">
        <v>65</v>
      </c>
      <c r="H70" s="2">
        <v>66</v>
      </c>
      <c r="I70" s="2" t="s">
        <v>221</v>
      </c>
      <c r="J70" s="2" t="s">
        <v>81</v>
      </c>
      <c r="K70" s="2" t="s">
        <v>222</v>
      </c>
      <c r="L70" s="2" t="s">
        <v>24</v>
      </c>
      <c r="M70" s="2" t="s">
        <v>162</v>
      </c>
      <c r="N70" s="4" t="s">
        <v>449</v>
      </c>
      <c r="O70" s="4" t="s">
        <v>109</v>
      </c>
      <c r="P70" s="4" t="s">
        <v>291</v>
      </c>
      <c r="Q70" s="4" t="s">
        <v>64</v>
      </c>
      <c r="R70" s="4" t="s">
        <v>70</v>
      </c>
      <c r="S70" s="4" t="s">
        <v>450</v>
      </c>
    </row>
    <row r="71" spans="1:19" ht="51" hidden="1" x14ac:dyDescent="0.2">
      <c r="A71" s="4">
        <v>301462</v>
      </c>
      <c r="B71" s="4" t="s">
        <v>381</v>
      </c>
      <c r="C71" s="4" t="s">
        <v>451</v>
      </c>
      <c r="D71" s="4" t="s">
        <v>80</v>
      </c>
      <c r="E71" s="4" t="s">
        <v>64</v>
      </c>
      <c r="F71" s="4" t="s">
        <v>64</v>
      </c>
      <c r="G71" s="2" t="s">
        <v>65</v>
      </c>
      <c r="H71" s="2">
        <v>65</v>
      </c>
      <c r="I71" s="2" t="s">
        <v>221</v>
      </c>
      <c r="J71" s="2" t="s">
        <v>81</v>
      </c>
      <c r="K71" s="2" t="s">
        <v>222</v>
      </c>
      <c r="L71" s="2" t="s">
        <v>24</v>
      </c>
      <c r="M71" s="2" t="s">
        <v>162</v>
      </c>
      <c r="N71" s="4" t="s">
        <v>72</v>
      </c>
      <c r="O71" s="4" t="s">
        <v>128</v>
      </c>
      <c r="P71" s="4" t="s">
        <v>291</v>
      </c>
      <c r="Q71" s="4" t="s">
        <v>64</v>
      </c>
      <c r="R71" s="4" t="s">
        <v>70</v>
      </c>
      <c r="S71" s="4" t="s">
        <v>450</v>
      </c>
    </row>
    <row r="72" spans="1:19" ht="51" hidden="1" x14ac:dyDescent="0.2">
      <c r="A72" s="4">
        <v>301464</v>
      </c>
      <c r="B72" s="4" t="s">
        <v>381</v>
      </c>
      <c r="C72" s="4" t="s">
        <v>444</v>
      </c>
      <c r="D72" s="4" t="s">
        <v>80</v>
      </c>
      <c r="E72" s="4" t="s">
        <v>64</v>
      </c>
      <c r="F72" s="4" t="s">
        <v>64</v>
      </c>
      <c r="G72" s="2" t="s">
        <v>65</v>
      </c>
      <c r="H72" s="2">
        <v>67</v>
      </c>
      <c r="I72" s="2" t="s">
        <v>221</v>
      </c>
      <c r="J72" s="2" t="s">
        <v>81</v>
      </c>
      <c r="K72" s="2" t="s">
        <v>222</v>
      </c>
      <c r="L72" s="2" t="s">
        <v>24</v>
      </c>
      <c r="M72" s="2" t="s">
        <v>445</v>
      </c>
      <c r="N72" s="4" t="s">
        <v>446</v>
      </c>
      <c r="O72" s="4" t="s">
        <v>105</v>
      </c>
      <c r="P72" s="4" t="s">
        <v>291</v>
      </c>
      <c r="Q72" s="4" t="s">
        <v>64</v>
      </c>
      <c r="R72" s="4" t="s">
        <v>70</v>
      </c>
      <c r="S72" s="4" t="s">
        <v>447</v>
      </c>
    </row>
    <row r="73" spans="1:19" ht="89.25" x14ac:dyDescent="0.2">
      <c r="A73" s="4">
        <v>301465</v>
      </c>
      <c r="B73" s="4" t="s">
        <v>381</v>
      </c>
      <c r="C73" s="4" t="s">
        <v>439</v>
      </c>
      <c r="D73" s="4" t="s">
        <v>80</v>
      </c>
      <c r="E73" s="4" t="s">
        <v>64</v>
      </c>
      <c r="F73" s="4" t="s">
        <v>64</v>
      </c>
      <c r="G73" s="2" t="s">
        <v>65</v>
      </c>
      <c r="H73" s="2">
        <v>68</v>
      </c>
      <c r="I73" s="2" t="s">
        <v>221</v>
      </c>
      <c r="J73" s="2" t="s">
        <v>81</v>
      </c>
      <c r="K73" s="2" t="s">
        <v>222</v>
      </c>
      <c r="L73" s="2" t="s">
        <v>25</v>
      </c>
      <c r="M73" s="2" t="s">
        <v>440</v>
      </c>
      <c r="N73" s="4" t="s">
        <v>441</v>
      </c>
      <c r="O73" s="4" t="s">
        <v>109</v>
      </c>
      <c r="P73" s="4" t="s">
        <v>442</v>
      </c>
      <c r="Q73" s="4" t="s">
        <v>64</v>
      </c>
      <c r="R73" s="4" t="s">
        <v>70</v>
      </c>
      <c r="S73" s="4" t="s">
        <v>443</v>
      </c>
    </row>
    <row r="74" spans="1:19" ht="165.75" x14ac:dyDescent="0.2">
      <c r="A74" s="4">
        <v>301467</v>
      </c>
      <c r="B74" s="4" t="s">
        <v>381</v>
      </c>
      <c r="C74" s="4" t="s">
        <v>430</v>
      </c>
      <c r="D74" s="4" t="s">
        <v>80</v>
      </c>
      <c r="E74" s="4" t="s">
        <v>64</v>
      </c>
      <c r="F74" s="4" t="s">
        <v>64</v>
      </c>
      <c r="G74" s="2" t="s">
        <v>65</v>
      </c>
      <c r="H74" s="2">
        <v>70</v>
      </c>
      <c r="I74" s="2" t="s">
        <v>221</v>
      </c>
      <c r="J74" s="2" t="s">
        <v>81</v>
      </c>
      <c r="K74" s="2" t="s">
        <v>222</v>
      </c>
      <c r="L74" s="2" t="s">
        <v>25</v>
      </c>
      <c r="M74" s="2" t="s">
        <v>119</v>
      </c>
      <c r="N74" s="4" t="s">
        <v>431</v>
      </c>
      <c r="O74" s="4" t="s">
        <v>432</v>
      </c>
      <c r="P74" s="4" t="s">
        <v>433</v>
      </c>
      <c r="Q74" s="4" t="s">
        <v>64</v>
      </c>
      <c r="R74" s="4" t="s">
        <v>115</v>
      </c>
      <c r="S74" s="4" t="s">
        <v>434</v>
      </c>
    </row>
    <row r="75" spans="1:19" ht="51" hidden="1" x14ac:dyDescent="0.2">
      <c r="A75" s="4">
        <v>301466</v>
      </c>
      <c r="B75" s="4" t="s">
        <v>381</v>
      </c>
      <c r="C75" s="4" t="s">
        <v>435</v>
      </c>
      <c r="D75" s="4" t="s">
        <v>80</v>
      </c>
      <c r="E75" s="4" t="s">
        <v>64</v>
      </c>
      <c r="F75" s="4" t="s">
        <v>64</v>
      </c>
      <c r="G75" s="2" t="s">
        <v>65</v>
      </c>
      <c r="H75" s="2">
        <v>69</v>
      </c>
      <c r="I75" s="2" t="s">
        <v>221</v>
      </c>
      <c r="J75" s="2" t="s">
        <v>81</v>
      </c>
      <c r="K75" s="2" t="s">
        <v>222</v>
      </c>
      <c r="L75" s="2" t="s">
        <v>24</v>
      </c>
      <c r="M75" s="2" t="s">
        <v>119</v>
      </c>
      <c r="N75" s="4" t="s">
        <v>436</v>
      </c>
      <c r="O75" s="4" t="s">
        <v>84</v>
      </c>
      <c r="P75" s="4" t="s">
        <v>437</v>
      </c>
      <c r="Q75" s="4" t="s">
        <v>64</v>
      </c>
      <c r="R75" s="4" t="s">
        <v>70</v>
      </c>
      <c r="S75" s="4" t="s">
        <v>438</v>
      </c>
    </row>
    <row r="76" spans="1:19" ht="51" hidden="1" x14ac:dyDescent="0.2">
      <c r="A76" s="4">
        <v>301468</v>
      </c>
      <c r="B76" s="4" t="s">
        <v>381</v>
      </c>
      <c r="C76" s="4" t="s">
        <v>429</v>
      </c>
      <c r="D76" s="4" t="s">
        <v>80</v>
      </c>
      <c r="E76" s="4" t="s">
        <v>64</v>
      </c>
      <c r="F76" s="4" t="s">
        <v>64</v>
      </c>
      <c r="G76" s="2" t="s">
        <v>65</v>
      </c>
      <c r="H76" s="2">
        <v>71</v>
      </c>
      <c r="I76" s="2" t="s">
        <v>221</v>
      </c>
      <c r="J76" s="2" t="s">
        <v>81</v>
      </c>
      <c r="K76" s="2" t="s">
        <v>222</v>
      </c>
      <c r="L76" s="2" t="s">
        <v>24</v>
      </c>
      <c r="M76" s="2" t="s">
        <v>131</v>
      </c>
      <c r="N76" s="4" t="s">
        <v>424</v>
      </c>
      <c r="O76" s="4" t="s">
        <v>116</v>
      </c>
      <c r="P76" s="4" t="s">
        <v>291</v>
      </c>
      <c r="Q76" s="4" t="s">
        <v>64</v>
      </c>
      <c r="R76" s="4" t="s">
        <v>70</v>
      </c>
      <c r="S76" s="4" t="s">
        <v>428</v>
      </c>
    </row>
    <row r="77" spans="1:19" ht="89.25" hidden="1" x14ac:dyDescent="0.2">
      <c r="A77" s="4">
        <v>301653</v>
      </c>
      <c r="B77" s="4" t="s">
        <v>171</v>
      </c>
      <c r="C77" s="4" t="s">
        <v>213</v>
      </c>
      <c r="D77" s="4" t="s">
        <v>129</v>
      </c>
      <c r="E77" s="4" t="s">
        <v>64</v>
      </c>
      <c r="F77" s="4" t="s">
        <v>64</v>
      </c>
      <c r="G77" s="2" t="s">
        <v>65</v>
      </c>
      <c r="H77" s="2">
        <v>2</v>
      </c>
      <c r="I77" s="2" t="s">
        <v>173</v>
      </c>
      <c r="J77" s="2" t="s">
        <v>66</v>
      </c>
      <c r="K77" s="2" t="s">
        <v>174</v>
      </c>
      <c r="L77" s="2" t="s">
        <v>24</v>
      </c>
      <c r="M77" s="2" t="s">
        <v>121</v>
      </c>
      <c r="N77" s="4" t="s">
        <v>214</v>
      </c>
      <c r="O77" s="4" t="s">
        <v>112</v>
      </c>
      <c r="P77" s="4" t="s">
        <v>215</v>
      </c>
      <c r="Q77" s="4" t="s">
        <v>64</v>
      </c>
      <c r="R77" s="4" t="s">
        <v>70</v>
      </c>
      <c r="S77" s="4" t="s">
        <v>177</v>
      </c>
    </row>
    <row r="78" spans="1:19" ht="51" hidden="1" x14ac:dyDescent="0.2">
      <c r="A78" s="4">
        <v>301470</v>
      </c>
      <c r="B78" s="4" t="s">
        <v>381</v>
      </c>
      <c r="C78" s="4" t="s">
        <v>423</v>
      </c>
      <c r="D78" s="4" t="s">
        <v>80</v>
      </c>
      <c r="E78" s="4" t="s">
        <v>64</v>
      </c>
      <c r="F78" s="4" t="s">
        <v>64</v>
      </c>
      <c r="G78" s="2" t="s">
        <v>65</v>
      </c>
      <c r="H78" s="2">
        <v>73</v>
      </c>
      <c r="I78" s="2" t="s">
        <v>221</v>
      </c>
      <c r="J78" s="2" t="s">
        <v>81</v>
      </c>
      <c r="K78" s="2" t="s">
        <v>222</v>
      </c>
      <c r="L78" s="2" t="s">
        <v>24</v>
      </c>
      <c r="M78" s="2" t="s">
        <v>121</v>
      </c>
      <c r="N78" s="4" t="s">
        <v>424</v>
      </c>
      <c r="O78" s="4" t="s">
        <v>163</v>
      </c>
      <c r="P78" s="4" t="s">
        <v>425</v>
      </c>
      <c r="Q78" s="4" t="s">
        <v>64</v>
      </c>
      <c r="R78" s="4" t="s">
        <v>70</v>
      </c>
      <c r="S78" s="4" t="s">
        <v>426</v>
      </c>
    </row>
    <row r="79" spans="1:19" ht="51" hidden="1" x14ac:dyDescent="0.2">
      <c r="A79" s="4">
        <v>301469</v>
      </c>
      <c r="B79" s="4" t="s">
        <v>381</v>
      </c>
      <c r="C79" s="4" t="s">
        <v>427</v>
      </c>
      <c r="D79" s="4" t="s">
        <v>80</v>
      </c>
      <c r="E79" s="4" t="s">
        <v>64</v>
      </c>
      <c r="F79" s="4" t="s">
        <v>64</v>
      </c>
      <c r="G79" s="2" t="s">
        <v>65</v>
      </c>
      <c r="H79" s="2">
        <v>72</v>
      </c>
      <c r="I79" s="2" t="s">
        <v>221</v>
      </c>
      <c r="J79" s="2" t="s">
        <v>81</v>
      </c>
      <c r="K79" s="2" t="s">
        <v>222</v>
      </c>
      <c r="L79" s="2" t="s">
        <v>24</v>
      </c>
      <c r="M79" s="2" t="s">
        <v>121</v>
      </c>
      <c r="N79" s="4" t="s">
        <v>424</v>
      </c>
      <c r="O79" s="4" t="s">
        <v>128</v>
      </c>
      <c r="P79" s="4" t="s">
        <v>291</v>
      </c>
      <c r="Q79" s="4" t="s">
        <v>64</v>
      </c>
      <c r="R79" s="4" t="s">
        <v>70</v>
      </c>
      <c r="S79" s="4" t="s">
        <v>428</v>
      </c>
    </row>
    <row r="80" spans="1:19" ht="89.25" hidden="1" x14ac:dyDescent="0.2">
      <c r="A80" s="4">
        <v>301654</v>
      </c>
      <c r="B80" s="4" t="s">
        <v>171</v>
      </c>
      <c r="C80" s="4" t="s">
        <v>210</v>
      </c>
      <c r="D80" s="4" t="s">
        <v>129</v>
      </c>
      <c r="E80" s="4" t="s">
        <v>64</v>
      </c>
      <c r="F80" s="4" t="s">
        <v>64</v>
      </c>
      <c r="G80" s="2" t="s">
        <v>65</v>
      </c>
      <c r="H80" s="2">
        <v>3</v>
      </c>
      <c r="I80" s="2" t="s">
        <v>173</v>
      </c>
      <c r="J80" s="2" t="s">
        <v>66</v>
      </c>
      <c r="K80" s="2" t="s">
        <v>174</v>
      </c>
      <c r="L80" s="2" t="s">
        <v>24</v>
      </c>
      <c r="M80" s="2" t="s">
        <v>122</v>
      </c>
      <c r="N80" s="4" t="s">
        <v>211</v>
      </c>
      <c r="O80" s="4" t="s">
        <v>77</v>
      </c>
      <c r="P80" s="4" t="s">
        <v>212</v>
      </c>
      <c r="Q80" s="4" t="s">
        <v>64</v>
      </c>
      <c r="R80" s="4" t="s">
        <v>70</v>
      </c>
      <c r="S80" s="4" t="s">
        <v>177</v>
      </c>
    </row>
    <row r="81" spans="1:19" ht="51" hidden="1" x14ac:dyDescent="0.2">
      <c r="A81" s="4">
        <v>301475</v>
      </c>
      <c r="B81" s="4" t="s">
        <v>381</v>
      </c>
      <c r="C81" s="4" t="s">
        <v>408</v>
      </c>
      <c r="D81" s="4" t="s">
        <v>80</v>
      </c>
      <c r="E81" s="4" t="s">
        <v>64</v>
      </c>
      <c r="F81" s="4" t="s">
        <v>64</v>
      </c>
      <c r="G81" s="2" t="s">
        <v>65</v>
      </c>
      <c r="H81" s="2">
        <v>78</v>
      </c>
      <c r="I81" s="2" t="s">
        <v>221</v>
      </c>
      <c r="J81" s="2" t="s">
        <v>81</v>
      </c>
      <c r="K81" s="2" t="s">
        <v>222</v>
      </c>
      <c r="L81" s="2" t="s">
        <v>24</v>
      </c>
      <c r="M81" s="2" t="s">
        <v>123</v>
      </c>
      <c r="N81" s="4" t="s">
        <v>409</v>
      </c>
      <c r="O81" s="4" t="s">
        <v>84</v>
      </c>
      <c r="P81" s="4" t="s">
        <v>410</v>
      </c>
      <c r="Q81" s="4" t="s">
        <v>64</v>
      </c>
      <c r="R81" s="4" t="s">
        <v>70</v>
      </c>
      <c r="S81" s="4" t="s">
        <v>411</v>
      </c>
    </row>
    <row r="82" spans="1:19" ht="51" x14ac:dyDescent="0.2">
      <c r="A82" s="4">
        <v>301474</v>
      </c>
      <c r="B82" s="4" t="s">
        <v>381</v>
      </c>
      <c r="C82" s="4" t="s">
        <v>412</v>
      </c>
      <c r="D82" s="4" t="s">
        <v>80</v>
      </c>
      <c r="E82" s="4" t="s">
        <v>64</v>
      </c>
      <c r="F82" s="4" t="s">
        <v>64</v>
      </c>
      <c r="G82" s="2" t="s">
        <v>65</v>
      </c>
      <c r="H82" s="2">
        <v>77</v>
      </c>
      <c r="I82" s="2" t="s">
        <v>221</v>
      </c>
      <c r="J82" s="2" t="s">
        <v>81</v>
      </c>
      <c r="K82" s="2" t="s">
        <v>222</v>
      </c>
      <c r="L82" s="2" t="s">
        <v>25</v>
      </c>
      <c r="M82" s="2" t="s">
        <v>123</v>
      </c>
      <c r="N82" s="4" t="s">
        <v>413</v>
      </c>
      <c r="O82" s="4" t="s">
        <v>105</v>
      </c>
      <c r="P82" s="4" t="s">
        <v>414</v>
      </c>
      <c r="Q82" s="4" t="s">
        <v>64</v>
      </c>
      <c r="R82" s="4" t="s">
        <v>115</v>
      </c>
      <c r="S82" s="4" t="s">
        <v>415</v>
      </c>
    </row>
    <row r="83" spans="1:19" ht="51" x14ac:dyDescent="0.2">
      <c r="A83" s="4">
        <v>301473</v>
      </c>
      <c r="B83" s="4" t="s">
        <v>381</v>
      </c>
      <c r="C83" s="4" t="s">
        <v>416</v>
      </c>
      <c r="D83" s="4" t="s">
        <v>80</v>
      </c>
      <c r="E83" s="4" t="s">
        <v>64</v>
      </c>
      <c r="F83" s="4" t="s">
        <v>64</v>
      </c>
      <c r="G83" s="2" t="s">
        <v>65</v>
      </c>
      <c r="H83" s="2">
        <v>76</v>
      </c>
      <c r="I83" s="2" t="s">
        <v>221</v>
      </c>
      <c r="J83" s="2" t="s">
        <v>81</v>
      </c>
      <c r="K83" s="2" t="s">
        <v>222</v>
      </c>
      <c r="L83" s="2" t="s">
        <v>25</v>
      </c>
      <c r="M83" s="2" t="s">
        <v>123</v>
      </c>
      <c r="N83" s="4" t="s">
        <v>413</v>
      </c>
      <c r="O83" s="4" t="s">
        <v>105</v>
      </c>
      <c r="P83" s="4" t="s">
        <v>417</v>
      </c>
      <c r="Q83" s="4" t="s">
        <v>64</v>
      </c>
      <c r="R83" s="4" t="s">
        <v>115</v>
      </c>
      <c r="S83" s="4" t="s">
        <v>418</v>
      </c>
    </row>
    <row r="84" spans="1:19" ht="51" x14ac:dyDescent="0.2">
      <c r="A84" s="4">
        <v>301472</v>
      </c>
      <c r="B84" s="4" t="s">
        <v>381</v>
      </c>
      <c r="C84" s="4" t="s">
        <v>419</v>
      </c>
      <c r="D84" s="4" t="s">
        <v>80</v>
      </c>
      <c r="E84" s="4" t="s">
        <v>64</v>
      </c>
      <c r="F84" s="4" t="s">
        <v>64</v>
      </c>
      <c r="G84" s="2" t="s">
        <v>65</v>
      </c>
      <c r="H84" s="2">
        <v>75</v>
      </c>
      <c r="I84" s="2" t="s">
        <v>221</v>
      </c>
      <c r="J84" s="2" t="s">
        <v>81</v>
      </c>
      <c r="K84" s="2" t="s">
        <v>222</v>
      </c>
      <c r="L84" s="2" t="s">
        <v>25</v>
      </c>
      <c r="M84" s="2" t="s">
        <v>123</v>
      </c>
      <c r="N84" s="4" t="s">
        <v>413</v>
      </c>
      <c r="O84" s="4" t="s">
        <v>105</v>
      </c>
      <c r="P84" s="4" t="s">
        <v>420</v>
      </c>
      <c r="Q84" s="4" t="s">
        <v>64</v>
      </c>
      <c r="R84" s="4" t="s">
        <v>115</v>
      </c>
      <c r="S84" s="4" t="s">
        <v>421</v>
      </c>
    </row>
    <row r="85" spans="1:19" ht="51" x14ac:dyDescent="0.2">
      <c r="A85" s="4">
        <v>301471</v>
      </c>
      <c r="B85" s="4" t="s">
        <v>381</v>
      </c>
      <c r="C85" s="4" t="s">
        <v>422</v>
      </c>
      <c r="D85" s="4" t="s">
        <v>80</v>
      </c>
      <c r="E85" s="4" t="s">
        <v>64</v>
      </c>
      <c r="F85" s="4" t="s">
        <v>64</v>
      </c>
      <c r="G85" s="2" t="s">
        <v>65</v>
      </c>
      <c r="H85" s="2">
        <v>74</v>
      </c>
      <c r="I85" s="2" t="s">
        <v>221</v>
      </c>
      <c r="J85" s="2" t="s">
        <v>81</v>
      </c>
      <c r="K85" s="2" t="s">
        <v>222</v>
      </c>
      <c r="L85" s="2" t="s">
        <v>25</v>
      </c>
      <c r="M85" s="2" t="s">
        <v>123</v>
      </c>
      <c r="N85" s="4" t="s">
        <v>413</v>
      </c>
      <c r="O85" s="4" t="s">
        <v>82</v>
      </c>
      <c r="P85" s="4" t="s">
        <v>358</v>
      </c>
      <c r="Q85" s="4" t="s">
        <v>64</v>
      </c>
      <c r="R85" s="4" t="s">
        <v>70</v>
      </c>
      <c r="S85" s="4" t="s">
        <v>359</v>
      </c>
    </row>
    <row r="86" spans="1:19" ht="89.25" x14ac:dyDescent="0.2">
      <c r="A86" s="4">
        <v>301477</v>
      </c>
      <c r="B86" s="4" t="s">
        <v>381</v>
      </c>
      <c r="C86" s="4" t="s">
        <v>401</v>
      </c>
      <c r="D86" s="4" t="s">
        <v>80</v>
      </c>
      <c r="E86" s="4" t="s">
        <v>64</v>
      </c>
      <c r="F86" s="4" t="s">
        <v>64</v>
      </c>
      <c r="G86" s="2" t="s">
        <v>65</v>
      </c>
      <c r="H86" s="2">
        <v>80</v>
      </c>
      <c r="I86" s="2" t="s">
        <v>221</v>
      </c>
      <c r="J86" s="2" t="s">
        <v>81</v>
      </c>
      <c r="K86" s="2" t="s">
        <v>222</v>
      </c>
      <c r="L86" s="2" t="s">
        <v>25</v>
      </c>
      <c r="M86" s="2" t="s">
        <v>132</v>
      </c>
      <c r="N86" s="4" t="s">
        <v>402</v>
      </c>
      <c r="O86" s="4" t="s">
        <v>114</v>
      </c>
      <c r="P86" s="4" t="s">
        <v>403</v>
      </c>
      <c r="Q86" s="4" t="s">
        <v>64</v>
      </c>
      <c r="R86" s="4" t="s">
        <v>70</v>
      </c>
      <c r="S86" s="4" t="s">
        <v>404</v>
      </c>
    </row>
    <row r="87" spans="1:19" ht="51" hidden="1" x14ac:dyDescent="0.2">
      <c r="A87" s="4">
        <v>301476</v>
      </c>
      <c r="B87" s="4" t="s">
        <v>381</v>
      </c>
      <c r="C87" s="4" t="s">
        <v>405</v>
      </c>
      <c r="D87" s="4" t="s">
        <v>80</v>
      </c>
      <c r="E87" s="4" t="s">
        <v>64</v>
      </c>
      <c r="F87" s="4" t="s">
        <v>64</v>
      </c>
      <c r="G87" s="2" t="s">
        <v>65</v>
      </c>
      <c r="H87" s="2">
        <v>79</v>
      </c>
      <c r="I87" s="2" t="s">
        <v>221</v>
      </c>
      <c r="J87" s="2" t="s">
        <v>81</v>
      </c>
      <c r="K87" s="2" t="s">
        <v>222</v>
      </c>
      <c r="L87" s="2" t="s">
        <v>24</v>
      </c>
      <c r="M87" s="2" t="s">
        <v>132</v>
      </c>
      <c r="N87" s="4" t="s">
        <v>402</v>
      </c>
      <c r="O87" s="4" t="s">
        <v>124</v>
      </c>
      <c r="P87" s="4" t="s">
        <v>406</v>
      </c>
      <c r="Q87" s="4" t="s">
        <v>64</v>
      </c>
      <c r="R87" s="4" t="s">
        <v>70</v>
      </c>
      <c r="S87" s="4" t="s">
        <v>407</v>
      </c>
    </row>
    <row r="88" spans="1:19" ht="89.25" x14ac:dyDescent="0.2">
      <c r="A88" s="4">
        <v>301655</v>
      </c>
      <c r="B88" s="4" t="s">
        <v>171</v>
      </c>
      <c r="C88" s="4" t="s">
        <v>206</v>
      </c>
      <c r="D88" s="4" t="s">
        <v>129</v>
      </c>
      <c r="E88" s="4" t="s">
        <v>64</v>
      </c>
      <c r="F88" s="4" t="s">
        <v>64</v>
      </c>
      <c r="G88" s="2" t="s">
        <v>65</v>
      </c>
      <c r="H88" s="2">
        <v>4</v>
      </c>
      <c r="I88" s="2" t="s">
        <v>173</v>
      </c>
      <c r="J88" s="2" t="s">
        <v>66</v>
      </c>
      <c r="K88" s="2" t="s">
        <v>174</v>
      </c>
      <c r="L88" s="2" t="s">
        <v>25</v>
      </c>
      <c r="M88" s="2" t="s">
        <v>125</v>
      </c>
      <c r="N88" s="4" t="s">
        <v>207</v>
      </c>
      <c r="O88" s="4" t="s">
        <v>85</v>
      </c>
      <c r="P88" s="4" t="s">
        <v>208</v>
      </c>
      <c r="Q88" s="4" t="s">
        <v>64</v>
      </c>
      <c r="R88" s="4" t="s">
        <v>70</v>
      </c>
      <c r="S88" s="4" t="s">
        <v>209</v>
      </c>
    </row>
    <row r="89" spans="1:19" ht="51" hidden="1" x14ac:dyDescent="0.2">
      <c r="A89" s="4">
        <v>301478</v>
      </c>
      <c r="B89" s="4" t="s">
        <v>381</v>
      </c>
      <c r="C89" s="4" t="s">
        <v>399</v>
      </c>
      <c r="D89" s="4" t="s">
        <v>80</v>
      </c>
      <c r="E89" s="4" t="s">
        <v>64</v>
      </c>
      <c r="F89" s="4" t="s">
        <v>64</v>
      </c>
      <c r="G89" s="2" t="s">
        <v>65</v>
      </c>
      <c r="H89" s="2">
        <v>81</v>
      </c>
      <c r="I89" s="2" t="s">
        <v>221</v>
      </c>
      <c r="J89" s="2" t="s">
        <v>81</v>
      </c>
      <c r="K89" s="2" t="s">
        <v>222</v>
      </c>
      <c r="L89" s="2" t="s">
        <v>24</v>
      </c>
      <c r="M89" s="2" t="s">
        <v>125</v>
      </c>
      <c r="N89" s="4" t="s">
        <v>207</v>
      </c>
      <c r="O89" s="4" t="s">
        <v>85</v>
      </c>
      <c r="P89" s="4" t="s">
        <v>291</v>
      </c>
      <c r="Q89" s="4" t="s">
        <v>64</v>
      </c>
      <c r="R89" s="4" t="s">
        <v>70</v>
      </c>
      <c r="S89" s="4" t="s">
        <v>400</v>
      </c>
    </row>
    <row r="90" spans="1:19" ht="51" hidden="1" x14ac:dyDescent="0.2">
      <c r="A90" s="4">
        <v>301479</v>
      </c>
      <c r="B90" s="4" t="s">
        <v>381</v>
      </c>
      <c r="C90" s="4" t="s">
        <v>395</v>
      </c>
      <c r="D90" s="4" t="s">
        <v>80</v>
      </c>
      <c r="E90" s="4" t="s">
        <v>64</v>
      </c>
      <c r="F90" s="4" t="s">
        <v>64</v>
      </c>
      <c r="G90" s="2" t="s">
        <v>65</v>
      </c>
      <c r="H90" s="2">
        <v>82</v>
      </c>
      <c r="I90" s="2" t="s">
        <v>221</v>
      </c>
      <c r="J90" s="2" t="s">
        <v>81</v>
      </c>
      <c r="K90" s="2" t="s">
        <v>222</v>
      </c>
      <c r="L90" s="2" t="s">
        <v>24</v>
      </c>
      <c r="M90" s="2" t="s">
        <v>396</v>
      </c>
      <c r="N90" s="4" t="s">
        <v>397</v>
      </c>
      <c r="O90" s="4" t="s">
        <v>89</v>
      </c>
      <c r="P90" s="4" t="s">
        <v>291</v>
      </c>
      <c r="Q90" s="4" t="s">
        <v>64</v>
      </c>
      <c r="R90" s="4" t="s">
        <v>70</v>
      </c>
      <c r="S90" s="4" t="s">
        <v>398</v>
      </c>
    </row>
    <row r="91" spans="1:19" ht="51" hidden="1" x14ac:dyDescent="0.2">
      <c r="A91" s="4">
        <v>301480</v>
      </c>
      <c r="B91" s="4" t="s">
        <v>381</v>
      </c>
      <c r="C91" s="4" t="s">
        <v>390</v>
      </c>
      <c r="D91" s="4" t="s">
        <v>80</v>
      </c>
      <c r="E91" s="4" t="s">
        <v>64</v>
      </c>
      <c r="F91" s="4" t="s">
        <v>64</v>
      </c>
      <c r="G91" s="2" t="s">
        <v>65</v>
      </c>
      <c r="H91" s="2">
        <v>83</v>
      </c>
      <c r="I91" s="2" t="s">
        <v>221</v>
      </c>
      <c r="J91" s="2" t="s">
        <v>81</v>
      </c>
      <c r="K91" s="2" t="s">
        <v>222</v>
      </c>
      <c r="L91" s="2" t="s">
        <v>24</v>
      </c>
      <c r="M91" s="2" t="s">
        <v>391</v>
      </c>
      <c r="N91" s="4" t="s">
        <v>392</v>
      </c>
      <c r="O91" s="4" t="s">
        <v>85</v>
      </c>
      <c r="P91" s="4" t="s">
        <v>393</v>
      </c>
      <c r="Q91" s="4" t="s">
        <v>64</v>
      </c>
      <c r="R91" s="4" t="s">
        <v>70</v>
      </c>
      <c r="S91" s="4" t="s">
        <v>394</v>
      </c>
    </row>
    <row r="92" spans="1:19" ht="89.25" hidden="1" x14ac:dyDescent="0.2">
      <c r="A92" s="4">
        <v>301656</v>
      </c>
      <c r="B92" s="4" t="s">
        <v>171</v>
      </c>
      <c r="C92" s="4" t="s">
        <v>202</v>
      </c>
      <c r="D92" s="4" t="s">
        <v>129</v>
      </c>
      <c r="E92" s="4" t="s">
        <v>64</v>
      </c>
      <c r="F92" s="4" t="s">
        <v>64</v>
      </c>
      <c r="G92" s="2" t="s">
        <v>65</v>
      </c>
      <c r="H92" s="2">
        <v>5</v>
      </c>
      <c r="I92" s="2" t="s">
        <v>173</v>
      </c>
      <c r="J92" s="2" t="s">
        <v>66</v>
      </c>
      <c r="K92" s="2" t="s">
        <v>174</v>
      </c>
      <c r="L92" s="2" t="s">
        <v>24</v>
      </c>
      <c r="M92" s="2" t="s">
        <v>203</v>
      </c>
      <c r="N92" s="4" t="s">
        <v>204</v>
      </c>
      <c r="O92" s="4" t="s">
        <v>105</v>
      </c>
      <c r="P92" s="4" t="s">
        <v>205</v>
      </c>
      <c r="Q92" s="4" t="s">
        <v>64</v>
      </c>
      <c r="R92" s="4" t="s">
        <v>70</v>
      </c>
      <c r="S92" s="4" t="s">
        <v>201</v>
      </c>
    </row>
    <row r="93" spans="1:19" ht="51" x14ac:dyDescent="0.2">
      <c r="A93" s="4">
        <v>301483</v>
      </c>
      <c r="B93" s="4" t="s">
        <v>381</v>
      </c>
      <c r="C93" s="4" t="s">
        <v>382</v>
      </c>
      <c r="D93" s="4" t="s">
        <v>80</v>
      </c>
      <c r="E93" s="4" t="s">
        <v>64</v>
      </c>
      <c r="F93" s="4" t="s">
        <v>64</v>
      </c>
      <c r="G93" s="2" t="s">
        <v>65</v>
      </c>
      <c r="H93" s="2">
        <v>86</v>
      </c>
      <c r="I93" s="2" t="s">
        <v>221</v>
      </c>
      <c r="J93" s="2" t="s">
        <v>81</v>
      </c>
      <c r="K93" s="2" t="s">
        <v>222</v>
      </c>
      <c r="L93" s="2" t="s">
        <v>25</v>
      </c>
      <c r="M93" s="2" t="s">
        <v>203</v>
      </c>
      <c r="N93" s="4" t="s">
        <v>383</v>
      </c>
      <c r="O93" s="4" t="s">
        <v>96</v>
      </c>
      <c r="P93" s="4" t="s">
        <v>384</v>
      </c>
      <c r="Q93" s="4" t="s">
        <v>64</v>
      </c>
      <c r="R93" s="4" t="s">
        <v>70</v>
      </c>
      <c r="S93" s="4" t="s">
        <v>385</v>
      </c>
    </row>
    <row r="94" spans="1:19" ht="51" hidden="1" x14ac:dyDescent="0.2">
      <c r="A94" s="4">
        <v>301482</v>
      </c>
      <c r="B94" s="4" t="s">
        <v>381</v>
      </c>
      <c r="C94" s="4" t="s">
        <v>386</v>
      </c>
      <c r="D94" s="4" t="s">
        <v>80</v>
      </c>
      <c r="E94" s="4" t="s">
        <v>64</v>
      </c>
      <c r="F94" s="4" t="s">
        <v>64</v>
      </c>
      <c r="G94" s="2" t="s">
        <v>65</v>
      </c>
      <c r="H94" s="2">
        <v>85</v>
      </c>
      <c r="I94" s="2" t="s">
        <v>221</v>
      </c>
      <c r="J94" s="2" t="s">
        <v>81</v>
      </c>
      <c r="K94" s="2" t="s">
        <v>222</v>
      </c>
      <c r="L94" s="2" t="s">
        <v>24</v>
      </c>
      <c r="M94" s="2" t="s">
        <v>203</v>
      </c>
      <c r="N94" s="4" t="s">
        <v>204</v>
      </c>
      <c r="O94" s="4" t="s">
        <v>108</v>
      </c>
      <c r="P94" s="4" t="s">
        <v>379</v>
      </c>
      <c r="Q94" s="4" t="s">
        <v>64</v>
      </c>
      <c r="R94" s="4" t="s">
        <v>70</v>
      </c>
      <c r="S94" s="4" t="s">
        <v>380</v>
      </c>
    </row>
    <row r="95" spans="1:19" ht="102" x14ac:dyDescent="0.2">
      <c r="A95" s="4">
        <v>301481</v>
      </c>
      <c r="B95" s="4" t="s">
        <v>381</v>
      </c>
      <c r="C95" s="4" t="s">
        <v>387</v>
      </c>
      <c r="D95" s="4" t="s">
        <v>80</v>
      </c>
      <c r="E95" s="4" t="s">
        <v>64</v>
      </c>
      <c r="F95" s="4" t="s">
        <v>64</v>
      </c>
      <c r="G95" s="2" t="s">
        <v>65</v>
      </c>
      <c r="H95" s="2">
        <v>84</v>
      </c>
      <c r="I95" s="2" t="s">
        <v>221</v>
      </c>
      <c r="J95" s="2" t="s">
        <v>81</v>
      </c>
      <c r="K95" s="2" t="s">
        <v>222</v>
      </c>
      <c r="L95" s="2" t="s">
        <v>25</v>
      </c>
      <c r="M95" s="2" t="s">
        <v>203</v>
      </c>
      <c r="N95" s="4" t="s">
        <v>204</v>
      </c>
      <c r="O95" s="4" t="s">
        <v>108</v>
      </c>
      <c r="P95" s="4" t="s">
        <v>388</v>
      </c>
      <c r="Q95" s="4" t="s">
        <v>64</v>
      </c>
      <c r="R95" s="4" t="s">
        <v>115</v>
      </c>
      <c r="S95" s="4" t="s">
        <v>389</v>
      </c>
    </row>
    <row r="96" spans="1:19" ht="89.25" hidden="1" x14ac:dyDescent="0.2">
      <c r="A96" s="4">
        <v>301657</v>
      </c>
      <c r="B96" s="4" t="s">
        <v>171</v>
      </c>
      <c r="C96" s="4" t="s">
        <v>198</v>
      </c>
      <c r="D96" s="4" t="s">
        <v>129</v>
      </c>
      <c r="E96" s="4" t="s">
        <v>64</v>
      </c>
      <c r="F96" s="4" t="s">
        <v>64</v>
      </c>
      <c r="G96" s="2" t="s">
        <v>65</v>
      </c>
      <c r="H96" s="2">
        <v>6</v>
      </c>
      <c r="I96" s="2" t="s">
        <v>173</v>
      </c>
      <c r="J96" s="2" t="s">
        <v>66</v>
      </c>
      <c r="K96" s="2" t="s">
        <v>174</v>
      </c>
      <c r="L96" s="2" t="s">
        <v>24</v>
      </c>
      <c r="M96" s="2" t="s">
        <v>67</v>
      </c>
      <c r="N96" s="4" t="s">
        <v>199</v>
      </c>
      <c r="O96" s="4" t="s">
        <v>105</v>
      </c>
      <c r="P96" s="4" t="s">
        <v>200</v>
      </c>
      <c r="Q96" s="4" t="s">
        <v>64</v>
      </c>
      <c r="R96" s="4" t="s">
        <v>70</v>
      </c>
      <c r="S96" s="4" t="s">
        <v>201</v>
      </c>
    </row>
    <row r="97" spans="1:19" ht="51" hidden="1" x14ac:dyDescent="0.2">
      <c r="A97" s="4">
        <v>301484</v>
      </c>
      <c r="B97" s="4" t="s">
        <v>287</v>
      </c>
      <c r="C97" s="4" t="s">
        <v>378</v>
      </c>
      <c r="D97" s="4" t="s">
        <v>80</v>
      </c>
      <c r="E97" s="4" t="s">
        <v>64</v>
      </c>
      <c r="F97" s="4" t="s">
        <v>64</v>
      </c>
      <c r="G97" s="2" t="s">
        <v>65</v>
      </c>
      <c r="H97" s="2">
        <v>87</v>
      </c>
      <c r="I97" s="2" t="s">
        <v>221</v>
      </c>
      <c r="J97" s="2" t="s">
        <v>81</v>
      </c>
      <c r="K97" s="2" t="s">
        <v>222</v>
      </c>
      <c r="L97" s="2" t="s">
        <v>24</v>
      </c>
      <c r="M97" s="2" t="s">
        <v>67</v>
      </c>
      <c r="N97" s="4" t="s">
        <v>199</v>
      </c>
      <c r="O97" s="4" t="s">
        <v>108</v>
      </c>
      <c r="P97" s="4" t="s">
        <v>379</v>
      </c>
      <c r="Q97" s="4" t="s">
        <v>64</v>
      </c>
      <c r="R97" s="4" t="s">
        <v>70</v>
      </c>
      <c r="S97" s="4" t="s">
        <v>380</v>
      </c>
    </row>
    <row r="98" spans="1:19" ht="51" hidden="1" x14ac:dyDescent="0.2">
      <c r="A98" s="4">
        <v>301485</v>
      </c>
      <c r="B98" s="4" t="s">
        <v>287</v>
      </c>
      <c r="C98" s="4" t="s">
        <v>373</v>
      </c>
      <c r="D98" s="4" t="s">
        <v>80</v>
      </c>
      <c r="E98" s="4" t="s">
        <v>64</v>
      </c>
      <c r="F98" s="4" t="s">
        <v>64</v>
      </c>
      <c r="G98" s="2" t="s">
        <v>65</v>
      </c>
      <c r="H98" s="2">
        <v>88</v>
      </c>
      <c r="I98" s="2" t="s">
        <v>221</v>
      </c>
      <c r="J98" s="2" t="s">
        <v>81</v>
      </c>
      <c r="K98" s="2" t="s">
        <v>222</v>
      </c>
      <c r="L98" s="2" t="s">
        <v>24</v>
      </c>
      <c r="M98" s="2" t="s">
        <v>374</v>
      </c>
      <c r="N98" s="4" t="s">
        <v>375</v>
      </c>
      <c r="O98" s="4" t="s">
        <v>124</v>
      </c>
      <c r="P98" s="4" t="s">
        <v>376</v>
      </c>
      <c r="Q98" s="4" t="s">
        <v>64</v>
      </c>
      <c r="R98" s="4" t="s">
        <v>70</v>
      </c>
      <c r="S98" s="4" t="s">
        <v>377</v>
      </c>
    </row>
    <row r="99" spans="1:19" ht="89.25" x14ac:dyDescent="0.2">
      <c r="A99" s="4">
        <v>301658</v>
      </c>
      <c r="B99" s="4" t="s">
        <v>171</v>
      </c>
      <c r="C99" s="4" t="s">
        <v>194</v>
      </c>
      <c r="D99" s="4" t="s">
        <v>129</v>
      </c>
      <c r="E99" s="4" t="s">
        <v>64</v>
      </c>
      <c r="F99" s="4" t="s">
        <v>64</v>
      </c>
      <c r="G99" s="2" t="s">
        <v>65</v>
      </c>
      <c r="H99" s="2">
        <v>7</v>
      </c>
      <c r="I99" s="2" t="s">
        <v>173</v>
      </c>
      <c r="J99" s="2" t="s">
        <v>66</v>
      </c>
      <c r="K99" s="2" t="s">
        <v>174</v>
      </c>
      <c r="L99" s="2" t="s">
        <v>25</v>
      </c>
      <c r="M99" s="2" t="s">
        <v>195</v>
      </c>
      <c r="N99" s="4" t="s">
        <v>196</v>
      </c>
      <c r="O99" s="4" t="s">
        <v>93</v>
      </c>
      <c r="P99" s="4" t="s">
        <v>197</v>
      </c>
      <c r="Q99" s="4" t="s">
        <v>64</v>
      </c>
      <c r="R99" s="4" t="s">
        <v>70</v>
      </c>
      <c r="S99" s="4" t="s">
        <v>186</v>
      </c>
    </row>
    <row r="100" spans="1:19" ht="51" x14ac:dyDescent="0.2">
      <c r="A100" s="4">
        <v>301486</v>
      </c>
      <c r="B100" s="4" t="s">
        <v>287</v>
      </c>
      <c r="C100" s="4" t="s">
        <v>372</v>
      </c>
      <c r="D100" s="4" t="s">
        <v>80</v>
      </c>
      <c r="E100" s="4" t="s">
        <v>64</v>
      </c>
      <c r="F100" s="4" t="s">
        <v>64</v>
      </c>
      <c r="G100" s="2" t="s">
        <v>65</v>
      </c>
      <c r="H100" s="2">
        <v>89</v>
      </c>
      <c r="I100" s="2" t="s">
        <v>221</v>
      </c>
      <c r="J100" s="2" t="s">
        <v>81</v>
      </c>
      <c r="K100" s="2" t="s">
        <v>222</v>
      </c>
      <c r="L100" s="2" t="s">
        <v>25</v>
      </c>
      <c r="M100" s="2" t="s">
        <v>195</v>
      </c>
      <c r="N100" s="4" t="s">
        <v>196</v>
      </c>
      <c r="O100" s="4" t="s">
        <v>93</v>
      </c>
      <c r="P100" s="4" t="s">
        <v>368</v>
      </c>
      <c r="Q100" s="4" t="s">
        <v>64</v>
      </c>
      <c r="R100" s="4" t="s">
        <v>115</v>
      </c>
      <c r="S100" s="4" t="s">
        <v>369</v>
      </c>
    </row>
    <row r="101" spans="1:19" ht="89.25" x14ac:dyDescent="0.2">
      <c r="A101" s="4">
        <v>301659</v>
      </c>
      <c r="B101" s="4" t="s">
        <v>171</v>
      </c>
      <c r="C101" s="4" t="s">
        <v>190</v>
      </c>
      <c r="D101" s="4" t="s">
        <v>129</v>
      </c>
      <c r="E101" s="4" t="s">
        <v>64</v>
      </c>
      <c r="F101" s="4" t="s">
        <v>64</v>
      </c>
      <c r="G101" s="2" t="s">
        <v>65</v>
      </c>
      <c r="H101" s="2">
        <v>8</v>
      </c>
      <c r="I101" s="2" t="s">
        <v>173</v>
      </c>
      <c r="J101" s="2" t="s">
        <v>66</v>
      </c>
      <c r="K101" s="2" t="s">
        <v>174</v>
      </c>
      <c r="L101" s="2" t="s">
        <v>25</v>
      </c>
      <c r="M101" s="2" t="s">
        <v>191</v>
      </c>
      <c r="N101" s="4" t="s">
        <v>192</v>
      </c>
      <c r="O101" s="4" t="s">
        <v>75</v>
      </c>
      <c r="P101" s="4" t="s">
        <v>193</v>
      </c>
      <c r="Q101" s="4" t="s">
        <v>64</v>
      </c>
      <c r="R101" s="4" t="s">
        <v>70</v>
      </c>
      <c r="S101" s="4" t="s">
        <v>186</v>
      </c>
    </row>
    <row r="102" spans="1:19" ht="51" x14ac:dyDescent="0.2">
      <c r="A102" s="4">
        <v>301487</v>
      </c>
      <c r="B102" s="4" t="s">
        <v>287</v>
      </c>
      <c r="C102" s="4" t="s">
        <v>371</v>
      </c>
      <c r="D102" s="4" t="s">
        <v>80</v>
      </c>
      <c r="E102" s="4" t="s">
        <v>64</v>
      </c>
      <c r="F102" s="4" t="s">
        <v>64</v>
      </c>
      <c r="G102" s="2" t="s">
        <v>65</v>
      </c>
      <c r="H102" s="2">
        <v>90</v>
      </c>
      <c r="I102" s="2" t="s">
        <v>221</v>
      </c>
      <c r="J102" s="2" t="s">
        <v>81</v>
      </c>
      <c r="K102" s="2" t="s">
        <v>222</v>
      </c>
      <c r="L102" s="2" t="s">
        <v>25</v>
      </c>
      <c r="M102" s="2" t="s">
        <v>191</v>
      </c>
      <c r="N102" s="4" t="s">
        <v>192</v>
      </c>
      <c r="O102" s="4" t="s">
        <v>75</v>
      </c>
      <c r="P102" s="4" t="s">
        <v>368</v>
      </c>
      <c r="Q102" s="4" t="s">
        <v>64</v>
      </c>
      <c r="R102" s="4" t="s">
        <v>115</v>
      </c>
      <c r="S102" s="4" t="s">
        <v>369</v>
      </c>
    </row>
    <row r="103" spans="1:19" ht="89.25" x14ac:dyDescent="0.2">
      <c r="A103" s="4">
        <v>301661</v>
      </c>
      <c r="B103" s="4" t="s">
        <v>171</v>
      </c>
      <c r="C103" s="4" t="s">
        <v>183</v>
      </c>
      <c r="D103" s="4" t="s">
        <v>129</v>
      </c>
      <c r="E103" s="4" t="s">
        <v>64</v>
      </c>
      <c r="F103" s="4" t="s">
        <v>64</v>
      </c>
      <c r="G103" s="2" t="s">
        <v>65</v>
      </c>
      <c r="H103" s="2">
        <v>10</v>
      </c>
      <c r="I103" s="2" t="s">
        <v>173</v>
      </c>
      <c r="J103" s="2" t="s">
        <v>66</v>
      </c>
      <c r="K103" s="2" t="s">
        <v>174</v>
      </c>
      <c r="L103" s="2" t="s">
        <v>25</v>
      </c>
      <c r="M103" s="2" t="s">
        <v>184</v>
      </c>
      <c r="N103" s="4" t="s">
        <v>142</v>
      </c>
      <c r="O103" s="4" t="s">
        <v>116</v>
      </c>
      <c r="P103" s="4" t="s">
        <v>185</v>
      </c>
      <c r="Q103" s="4" t="s">
        <v>64</v>
      </c>
      <c r="R103" s="4" t="s">
        <v>70</v>
      </c>
      <c r="S103" s="4" t="s">
        <v>186</v>
      </c>
    </row>
    <row r="104" spans="1:19" ht="89.25" x14ac:dyDescent="0.2">
      <c r="A104" s="4">
        <v>301660</v>
      </c>
      <c r="B104" s="4" t="s">
        <v>171</v>
      </c>
      <c r="C104" s="4" t="s">
        <v>187</v>
      </c>
      <c r="D104" s="4" t="s">
        <v>129</v>
      </c>
      <c r="E104" s="4" t="s">
        <v>64</v>
      </c>
      <c r="F104" s="4" t="s">
        <v>64</v>
      </c>
      <c r="G104" s="2" t="s">
        <v>65</v>
      </c>
      <c r="H104" s="2">
        <v>9</v>
      </c>
      <c r="I104" s="2" t="s">
        <v>173</v>
      </c>
      <c r="J104" s="2" t="s">
        <v>66</v>
      </c>
      <c r="K104" s="2" t="s">
        <v>174</v>
      </c>
      <c r="L104" s="2" t="s">
        <v>25</v>
      </c>
      <c r="M104" s="2" t="s">
        <v>184</v>
      </c>
      <c r="N104" s="4" t="s">
        <v>188</v>
      </c>
      <c r="O104" s="4" t="s">
        <v>108</v>
      </c>
      <c r="P104" s="4" t="s">
        <v>189</v>
      </c>
      <c r="Q104" s="4" t="s">
        <v>64</v>
      </c>
      <c r="R104" s="4" t="s">
        <v>70</v>
      </c>
      <c r="S104" s="4" t="s">
        <v>186</v>
      </c>
    </row>
    <row r="105" spans="1:19" ht="51" x14ac:dyDescent="0.2">
      <c r="A105" s="4">
        <v>301490</v>
      </c>
      <c r="B105" s="4" t="s">
        <v>287</v>
      </c>
      <c r="C105" s="4" t="s">
        <v>364</v>
      </c>
      <c r="D105" s="4" t="s">
        <v>80</v>
      </c>
      <c r="E105" s="4" t="s">
        <v>64</v>
      </c>
      <c r="F105" s="4" t="s">
        <v>64</v>
      </c>
      <c r="G105" s="2" t="s">
        <v>65</v>
      </c>
      <c r="H105" s="2">
        <v>93</v>
      </c>
      <c r="I105" s="2" t="s">
        <v>221</v>
      </c>
      <c r="J105" s="2" t="s">
        <v>81</v>
      </c>
      <c r="K105" s="2" t="s">
        <v>222</v>
      </c>
      <c r="L105" s="2" t="s">
        <v>25</v>
      </c>
      <c r="M105" s="2" t="s">
        <v>184</v>
      </c>
      <c r="N105" s="4" t="s">
        <v>142</v>
      </c>
      <c r="O105" s="4" t="s">
        <v>75</v>
      </c>
      <c r="P105" s="4" t="s">
        <v>365</v>
      </c>
      <c r="Q105" s="4" t="s">
        <v>64</v>
      </c>
      <c r="R105" s="4" t="s">
        <v>70</v>
      </c>
      <c r="S105" s="4" t="s">
        <v>366</v>
      </c>
    </row>
    <row r="106" spans="1:19" ht="51" x14ac:dyDescent="0.2">
      <c r="A106" s="4">
        <v>301489</v>
      </c>
      <c r="B106" s="4" t="s">
        <v>287</v>
      </c>
      <c r="C106" s="4" t="s">
        <v>367</v>
      </c>
      <c r="D106" s="4" t="s">
        <v>80</v>
      </c>
      <c r="E106" s="4" t="s">
        <v>64</v>
      </c>
      <c r="F106" s="4" t="s">
        <v>64</v>
      </c>
      <c r="G106" s="2" t="s">
        <v>65</v>
      </c>
      <c r="H106" s="2">
        <v>92</v>
      </c>
      <c r="I106" s="2" t="s">
        <v>221</v>
      </c>
      <c r="J106" s="2" t="s">
        <v>81</v>
      </c>
      <c r="K106" s="2" t="s">
        <v>222</v>
      </c>
      <c r="L106" s="2" t="s">
        <v>25</v>
      </c>
      <c r="M106" s="2" t="s">
        <v>184</v>
      </c>
      <c r="N106" s="4" t="s">
        <v>142</v>
      </c>
      <c r="O106" s="4" t="s">
        <v>79</v>
      </c>
      <c r="P106" s="4" t="s">
        <v>368</v>
      </c>
      <c r="Q106" s="4" t="s">
        <v>64</v>
      </c>
      <c r="R106" s="4" t="s">
        <v>115</v>
      </c>
      <c r="S106" s="4" t="s">
        <v>369</v>
      </c>
    </row>
    <row r="107" spans="1:19" ht="51" x14ac:dyDescent="0.2">
      <c r="A107" s="4">
        <v>301488</v>
      </c>
      <c r="B107" s="4" t="s">
        <v>287</v>
      </c>
      <c r="C107" s="4" t="s">
        <v>370</v>
      </c>
      <c r="D107" s="4" t="s">
        <v>80</v>
      </c>
      <c r="E107" s="4" t="s">
        <v>64</v>
      </c>
      <c r="F107" s="4" t="s">
        <v>64</v>
      </c>
      <c r="G107" s="2" t="s">
        <v>65</v>
      </c>
      <c r="H107" s="2">
        <v>91</v>
      </c>
      <c r="I107" s="2" t="s">
        <v>221</v>
      </c>
      <c r="J107" s="2" t="s">
        <v>81</v>
      </c>
      <c r="K107" s="2" t="s">
        <v>222</v>
      </c>
      <c r="L107" s="2" t="s">
        <v>25</v>
      </c>
      <c r="M107" s="2" t="s">
        <v>184</v>
      </c>
      <c r="N107" s="4" t="s">
        <v>188</v>
      </c>
      <c r="O107" s="4" t="s">
        <v>124</v>
      </c>
      <c r="P107" s="4" t="s">
        <v>368</v>
      </c>
      <c r="Q107" s="4" t="s">
        <v>64</v>
      </c>
      <c r="R107" s="4" t="s">
        <v>115</v>
      </c>
      <c r="S107" s="4" t="s">
        <v>369</v>
      </c>
    </row>
    <row r="108" spans="1:19" ht="51" hidden="1" x14ac:dyDescent="0.2">
      <c r="A108" s="4">
        <v>301491</v>
      </c>
      <c r="B108" s="4" t="s">
        <v>287</v>
      </c>
      <c r="C108" s="4" t="s">
        <v>360</v>
      </c>
      <c r="D108" s="4" t="s">
        <v>80</v>
      </c>
      <c r="E108" s="4" t="s">
        <v>64</v>
      </c>
      <c r="F108" s="4" t="s">
        <v>64</v>
      </c>
      <c r="G108" s="2" t="s">
        <v>65</v>
      </c>
      <c r="H108" s="2">
        <v>94</v>
      </c>
      <c r="I108" s="2" t="s">
        <v>221</v>
      </c>
      <c r="J108" s="2" t="s">
        <v>81</v>
      </c>
      <c r="K108" s="2" t="s">
        <v>222</v>
      </c>
      <c r="L108" s="2" t="s">
        <v>24</v>
      </c>
      <c r="M108" s="2" t="s">
        <v>361</v>
      </c>
      <c r="N108" s="4" t="s">
        <v>126</v>
      </c>
      <c r="O108" s="4" t="s">
        <v>112</v>
      </c>
      <c r="P108" s="4" t="s">
        <v>362</v>
      </c>
      <c r="Q108" s="4" t="s">
        <v>64</v>
      </c>
      <c r="R108" s="4" t="s">
        <v>70</v>
      </c>
      <c r="S108" s="4" t="s">
        <v>363</v>
      </c>
    </row>
    <row r="109" spans="1:19" ht="51" hidden="1" x14ac:dyDescent="0.2">
      <c r="A109" s="4">
        <v>301494</v>
      </c>
      <c r="B109" s="4" t="s">
        <v>287</v>
      </c>
      <c r="C109" s="4" t="s">
        <v>352</v>
      </c>
      <c r="D109" s="4" t="s">
        <v>80</v>
      </c>
      <c r="E109" s="4" t="s">
        <v>64</v>
      </c>
      <c r="F109" s="4" t="s">
        <v>64</v>
      </c>
      <c r="G109" s="2" t="s">
        <v>65</v>
      </c>
      <c r="H109" s="2">
        <v>97</v>
      </c>
      <c r="I109" s="2" t="s">
        <v>221</v>
      </c>
      <c r="J109" s="2" t="s">
        <v>81</v>
      </c>
      <c r="K109" s="2" t="s">
        <v>222</v>
      </c>
      <c r="L109" s="2" t="s">
        <v>24</v>
      </c>
      <c r="M109" s="2" t="s">
        <v>133</v>
      </c>
      <c r="N109" s="4" t="s">
        <v>180</v>
      </c>
      <c r="O109" s="4" t="s">
        <v>116</v>
      </c>
      <c r="P109" s="4" t="s">
        <v>291</v>
      </c>
      <c r="Q109" s="4" t="s">
        <v>64</v>
      </c>
      <c r="R109" s="4" t="s">
        <v>70</v>
      </c>
      <c r="S109" s="4" t="s">
        <v>353</v>
      </c>
    </row>
    <row r="110" spans="1:19" ht="63.75" x14ac:dyDescent="0.2">
      <c r="A110" s="4">
        <v>301493</v>
      </c>
      <c r="B110" s="4" t="s">
        <v>287</v>
      </c>
      <c r="C110" s="4" t="s">
        <v>354</v>
      </c>
      <c r="D110" s="4" t="s">
        <v>80</v>
      </c>
      <c r="E110" s="4" t="s">
        <v>64</v>
      </c>
      <c r="F110" s="4" t="s">
        <v>64</v>
      </c>
      <c r="G110" s="2" t="s">
        <v>65</v>
      </c>
      <c r="H110" s="2">
        <v>96</v>
      </c>
      <c r="I110" s="2" t="s">
        <v>221</v>
      </c>
      <c r="J110" s="2" t="s">
        <v>81</v>
      </c>
      <c r="K110" s="2" t="s">
        <v>222</v>
      </c>
      <c r="L110" s="2" t="s">
        <v>25</v>
      </c>
      <c r="M110" s="2" t="s">
        <v>133</v>
      </c>
      <c r="N110" s="4" t="s">
        <v>180</v>
      </c>
      <c r="O110" s="4" t="s">
        <v>116</v>
      </c>
      <c r="P110" s="4" t="s">
        <v>355</v>
      </c>
      <c r="Q110" s="4" t="s">
        <v>64</v>
      </c>
      <c r="R110" s="4" t="s">
        <v>115</v>
      </c>
      <c r="S110" s="4" t="s">
        <v>356</v>
      </c>
    </row>
    <row r="111" spans="1:19" ht="51" x14ac:dyDescent="0.2">
      <c r="A111" s="4">
        <v>301492</v>
      </c>
      <c r="B111" s="4" t="s">
        <v>287</v>
      </c>
      <c r="C111" s="4" t="s">
        <v>357</v>
      </c>
      <c r="D111" s="4" t="s">
        <v>80</v>
      </c>
      <c r="E111" s="4" t="s">
        <v>64</v>
      </c>
      <c r="F111" s="4" t="s">
        <v>64</v>
      </c>
      <c r="G111" s="2" t="s">
        <v>65</v>
      </c>
      <c r="H111" s="2">
        <v>95</v>
      </c>
      <c r="I111" s="2" t="s">
        <v>221</v>
      </c>
      <c r="J111" s="2" t="s">
        <v>81</v>
      </c>
      <c r="K111" s="2" t="s">
        <v>222</v>
      </c>
      <c r="L111" s="2" t="s">
        <v>25</v>
      </c>
      <c r="M111" s="2" t="s">
        <v>133</v>
      </c>
      <c r="N111" s="4" t="s">
        <v>180</v>
      </c>
      <c r="O111" s="4" t="s">
        <v>116</v>
      </c>
      <c r="P111" s="4" t="s">
        <v>358</v>
      </c>
      <c r="Q111" s="4" t="s">
        <v>64</v>
      </c>
      <c r="R111" s="4" t="s">
        <v>70</v>
      </c>
      <c r="S111" s="4" t="s">
        <v>359</v>
      </c>
    </row>
    <row r="112" spans="1:19" ht="89.25" hidden="1" x14ac:dyDescent="0.2">
      <c r="A112" s="4">
        <v>301662</v>
      </c>
      <c r="B112" s="4" t="s">
        <v>171</v>
      </c>
      <c r="C112" s="4" t="s">
        <v>178</v>
      </c>
      <c r="D112" s="4" t="s">
        <v>129</v>
      </c>
      <c r="E112" s="4" t="s">
        <v>64</v>
      </c>
      <c r="F112" s="4" t="s">
        <v>64</v>
      </c>
      <c r="G112" s="2" t="s">
        <v>65</v>
      </c>
      <c r="H112" s="2">
        <v>11</v>
      </c>
      <c r="I112" s="2" t="s">
        <v>173</v>
      </c>
      <c r="J112" s="2" t="s">
        <v>66</v>
      </c>
      <c r="K112" s="2" t="s">
        <v>174</v>
      </c>
      <c r="L112" s="2" t="s">
        <v>24</v>
      </c>
      <c r="M112" s="2" t="s">
        <v>179</v>
      </c>
      <c r="N112" s="4" t="s">
        <v>180</v>
      </c>
      <c r="O112" s="4" t="s">
        <v>64</v>
      </c>
      <c r="P112" s="4" t="s">
        <v>181</v>
      </c>
      <c r="Q112" s="4" t="s">
        <v>64</v>
      </c>
      <c r="R112" s="4" t="s">
        <v>70</v>
      </c>
      <c r="S112" s="4" t="s">
        <v>182</v>
      </c>
    </row>
    <row r="113" spans="1:19" ht="51" x14ac:dyDescent="0.2">
      <c r="A113" s="4">
        <v>301496</v>
      </c>
      <c r="B113" s="4" t="s">
        <v>287</v>
      </c>
      <c r="C113" s="4" t="s">
        <v>346</v>
      </c>
      <c r="D113" s="4" t="s">
        <v>80</v>
      </c>
      <c r="E113" s="4" t="s">
        <v>64</v>
      </c>
      <c r="F113" s="4" t="s">
        <v>64</v>
      </c>
      <c r="G113" s="2" t="s">
        <v>65</v>
      </c>
      <c r="H113" s="2">
        <v>99</v>
      </c>
      <c r="I113" s="2" t="s">
        <v>221</v>
      </c>
      <c r="J113" s="2" t="s">
        <v>81</v>
      </c>
      <c r="K113" s="2" t="s">
        <v>222</v>
      </c>
      <c r="L113" s="2" t="s">
        <v>25</v>
      </c>
      <c r="M113" s="2" t="s">
        <v>179</v>
      </c>
      <c r="N113" s="4" t="s">
        <v>180</v>
      </c>
      <c r="O113" s="4" t="s">
        <v>105</v>
      </c>
      <c r="P113" s="4" t="s">
        <v>347</v>
      </c>
      <c r="Q113" s="4" t="s">
        <v>64</v>
      </c>
      <c r="R113" s="4" t="s">
        <v>70</v>
      </c>
      <c r="S113" s="4" t="s">
        <v>348</v>
      </c>
    </row>
    <row r="114" spans="1:19" ht="51" hidden="1" x14ac:dyDescent="0.2">
      <c r="A114" s="4">
        <v>301495</v>
      </c>
      <c r="B114" s="4" t="s">
        <v>287</v>
      </c>
      <c r="C114" s="4" t="s">
        <v>349</v>
      </c>
      <c r="D114" s="4" t="s">
        <v>80</v>
      </c>
      <c r="E114" s="4" t="s">
        <v>64</v>
      </c>
      <c r="F114" s="4" t="s">
        <v>64</v>
      </c>
      <c r="G114" s="2" t="s">
        <v>65</v>
      </c>
      <c r="H114" s="2">
        <v>98</v>
      </c>
      <c r="I114" s="2" t="s">
        <v>221</v>
      </c>
      <c r="J114" s="2" t="s">
        <v>81</v>
      </c>
      <c r="K114" s="2" t="s">
        <v>222</v>
      </c>
      <c r="L114" s="2" t="s">
        <v>24</v>
      </c>
      <c r="M114" s="2" t="s">
        <v>179</v>
      </c>
      <c r="N114" s="4" t="s">
        <v>180</v>
      </c>
      <c r="O114" s="4" t="s">
        <v>105</v>
      </c>
      <c r="P114" s="4" t="s">
        <v>350</v>
      </c>
      <c r="Q114" s="4" t="s">
        <v>64</v>
      </c>
      <c r="R114" s="4" t="s">
        <v>70</v>
      </c>
      <c r="S114" s="4" t="s">
        <v>351</v>
      </c>
    </row>
    <row r="115" spans="1:19" ht="51" hidden="1" x14ac:dyDescent="0.2">
      <c r="A115" s="4">
        <v>301497</v>
      </c>
      <c r="B115" s="4" t="s">
        <v>287</v>
      </c>
      <c r="C115" s="4" t="s">
        <v>342</v>
      </c>
      <c r="D115" s="4" t="s">
        <v>80</v>
      </c>
      <c r="E115" s="4" t="s">
        <v>64</v>
      </c>
      <c r="F115" s="4" t="s">
        <v>64</v>
      </c>
      <c r="G115" s="2" t="s">
        <v>65</v>
      </c>
      <c r="H115" s="2">
        <v>100</v>
      </c>
      <c r="I115" s="2" t="s">
        <v>221</v>
      </c>
      <c r="J115" s="2" t="s">
        <v>81</v>
      </c>
      <c r="K115" s="2" t="s">
        <v>222</v>
      </c>
      <c r="L115" s="2" t="s">
        <v>24</v>
      </c>
      <c r="M115" s="2" t="s">
        <v>136</v>
      </c>
      <c r="N115" s="4" t="s">
        <v>343</v>
      </c>
      <c r="O115" s="4" t="s">
        <v>106</v>
      </c>
      <c r="P115" s="4" t="s">
        <v>344</v>
      </c>
      <c r="Q115" s="4" t="s">
        <v>64</v>
      </c>
      <c r="R115" s="4" t="s">
        <v>70</v>
      </c>
      <c r="S115" s="4" t="s">
        <v>345</v>
      </c>
    </row>
    <row r="116" spans="1:19" ht="51" hidden="1" x14ac:dyDescent="0.2">
      <c r="A116" s="4">
        <v>301498</v>
      </c>
      <c r="B116" s="4" t="s">
        <v>287</v>
      </c>
      <c r="C116" s="4" t="s">
        <v>339</v>
      </c>
      <c r="D116" s="4" t="s">
        <v>80</v>
      </c>
      <c r="E116" s="4" t="s">
        <v>64</v>
      </c>
      <c r="F116" s="4" t="s">
        <v>64</v>
      </c>
      <c r="G116" s="2" t="s">
        <v>65</v>
      </c>
      <c r="H116" s="2">
        <v>101</v>
      </c>
      <c r="I116" s="2" t="s">
        <v>221</v>
      </c>
      <c r="J116" s="2" t="s">
        <v>81</v>
      </c>
      <c r="K116" s="2" t="s">
        <v>222</v>
      </c>
      <c r="L116" s="2" t="s">
        <v>24</v>
      </c>
      <c r="M116" s="2" t="s">
        <v>340</v>
      </c>
      <c r="N116" s="4" t="s">
        <v>134</v>
      </c>
      <c r="O116" s="4" t="s">
        <v>120</v>
      </c>
      <c r="P116" s="4" t="s">
        <v>291</v>
      </c>
      <c r="Q116" s="4" t="s">
        <v>64</v>
      </c>
      <c r="R116" s="4" t="s">
        <v>70</v>
      </c>
      <c r="S116" s="4" t="s">
        <v>341</v>
      </c>
    </row>
    <row r="117" spans="1:19" ht="89.25" hidden="1" x14ac:dyDescent="0.2">
      <c r="A117" s="4">
        <v>301663</v>
      </c>
      <c r="B117" s="4" t="s">
        <v>171</v>
      </c>
      <c r="C117" s="4" t="s">
        <v>172</v>
      </c>
      <c r="D117" s="4" t="s">
        <v>129</v>
      </c>
      <c r="E117" s="4" t="s">
        <v>64</v>
      </c>
      <c r="F117" s="4" t="s">
        <v>64</v>
      </c>
      <c r="G117" s="4" t="s">
        <v>65</v>
      </c>
      <c r="H117" s="4">
        <v>12</v>
      </c>
      <c r="I117" s="4" t="s">
        <v>173</v>
      </c>
      <c r="J117" s="4" t="s">
        <v>66</v>
      </c>
      <c r="K117" s="4" t="s">
        <v>174</v>
      </c>
      <c r="L117" s="4" t="s">
        <v>24</v>
      </c>
      <c r="M117" s="4" t="s">
        <v>175</v>
      </c>
      <c r="N117" s="4" t="s">
        <v>135</v>
      </c>
      <c r="O117" s="4" t="s">
        <v>89</v>
      </c>
      <c r="P117" s="4" t="s">
        <v>176</v>
      </c>
      <c r="Q117" s="4" t="s">
        <v>64</v>
      </c>
      <c r="R117" s="4" t="s">
        <v>70</v>
      </c>
      <c r="S117" s="4" t="s">
        <v>177</v>
      </c>
    </row>
    <row r="118" spans="1:19" ht="51" hidden="1" x14ac:dyDescent="0.2">
      <c r="A118" s="4">
        <v>301499</v>
      </c>
      <c r="B118" s="4" t="s">
        <v>287</v>
      </c>
      <c r="C118" s="4" t="s">
        <v>334</v>
      </c>
      <c r="D118" s="4" t="s">
        <v>80</v>
      </c>
      <c r="E118" s="4" t="s">
        <v>64</v>
      </c>
      <c r="F118" s="4" t="s">
        <v>64</v>
      </c>
      <c r="G118" s="2" t="s">
        <v>65</v>
      </c>
      <c r="H118" s="2">
        <v>102</v>
      </c>
      <c r="I118" s="2" t="s">
        <v>221</v>
      </c>
      <c r="J118" s="2" t="s">
        <v>81</v>
      </c>
      <c r="K118" s="2" t="s">
        <v>222</v>
      </c>
      <c r="L118" s="2" t="s">
        <v>24</v>
      </c>
      <c r="M118" s="2" t="s">
        <v>335</v>
      </c>
      <c r="N118" s="4" t="s">
        <v>336</v>
      </c>
      <c r="O118" s="4" t="s">
        <v>89</v>
      </c>
      <c r="P118" s="4" t="s">
        <v>337</v>
      </c>
      <c r="Q118" s="4" t="s">
        <v>64</v>
      </c>
      <c r="R118" s="4" t="s">
        <v>70</v>
      </c>
      <c r="S118" s="4" t="s">
        <v>338</v>
      </c>
    </row>
    <row r="119" spans="1:19" ht="102" x14ac:dyDescent="0.2">
      <c r="A119" s="4">
        <v>301664</v>
      </c>
      <c r="B119" s="4" t="s">
        <v>166</v>
      </c>
      <c r="C119" s="4" t="s">
        <v>167</v>
      </c>
      <c r="D119" s="4" t="s">
        <v>63</v>
      </c>
      <c r="E119" s="4" t="s">
        <v>64</v>
      </c>
      <c r="F119" s="4" t="s">
        <v>64</v>
      </c>
      <c r="G119" s="4" t="s">
        <v>65</v>
      </c>
      <c r="H119" s="4">
        <v>1</v>
      </c>
      <c r="I119" s="4" t="s">
        <v>151</v>
      </c>
      <c r="J119" s="4" t="s">
        <v>66</v>
      </c>
      <c r="K119" s="4" t="s">
        <v>152</v>
      </c>
      <c r="L119" s="4" t="s">
        <v>25</v>
      </c>
      <c r="M119" s="4" t="s">
        <v>168</v>
      </c>
      <c r="N119" s="4" t="s">
        <v>169</v>
      </c>
      <c r="O119" s="4" t="s">
        <v>89</v>
      </c>
      <c r="P119" s="4" t="s">
        <v>170</v>
      </c>
      <c r="Q119" s="4" t="s">
        <v>64</v>
      </c>
      <c r="R119" s="4" t="s">
        <v>70</v>
      </c>
      <c r="S119" s="4" t="s">
        <v>69</v>
      </c>
    </row>
    <row r="120" spans="1:19" ht="51" x14ac:dyDescent="0.2">
      <c r="A120" s="4">
        <v>301501</v>
      </c>
      <c r="B120" s="4" t="s">
        <v>287</v>
      </c>
      <c r="C120" s="4" t="s">
        <v>327</v>
      </c>
      <c r="D120" s="4" t="s">
        <v>80</v>
      </c>
      <c r="E120" s="4" t="s">
        <v>64</v>
      </c>
      <c r="F120" s="4" t="s">
        <v>64</v>
      </c>
      <c r="G120" s="2" t="s">
        <v>65</v>
      </c>
      <c r="H120" s="2">
        <v>104</v>
      </c>
      <c r="I120" s="2" t="s">
        <v>221</v>
      </c>
      <c r="J120" s="2" t="s">
        <v>81</v>
      </c>
      <c r="K120" s="2" t="s">
        <v>222</v>
      </c>
      <c r="L120" s="2" t="s">
        <v>25</v>
      </c>
      <c r="M120" s="2" t="s">
        <v>328</v>
      </c>
      <c r="N120" s="4" t="s">
        <v>145</v>
      </c>
      <c r="O120" s="4" t="s">
        <v>77</v>
      </c>
      <c r="P120" s="4" t="s">
        <v>329</v>
      </c>
      <c r="Q120" s="4" t="s">
        <v>64</v>
      </c>
      <c r="R120" s="4" t="s">
        <v>115</v>
      </c>
      <c r="S120" s="4" t="s">
        <v>330</v>
      </c>
    </row>
    <row r="121" spans="1:19" ht="63.75" hidden="1" x14ac:dyDescent="0.2">
      <c r="A121" s="4">
        <v>301500</v>
      </c>
      <c r="B121" s="4" t="s">
        <v>287</v>
      </c>
      <c r="C121" s="4" t="s">
        <v>331</v>
      </c>
      <c r="D121" s="4" t="s">
        <v>80</v>
      </c>
      <c r="E121" s="4" t="s">
        <v>64</v>
      </c>
      <c r="F121" s="4" t="s">
        <v>64</v>
      </c>
      <c r="G121" s="2" t="s">
        <v>65</v>
      </c>
      <c r="H121" s="2">
        <v>103</v>
      </c>
      <c r="I121" s="2" t="s">
        <v>221</v>
      </c>
      <c r="J121" s="2" t="s">
        <v>81</v>
      </c>
      <c r="K121" s="2" t="s">
        <v>222</v>
      </c>
      <c r="L121" s="2" t="s">
        <v>24</v>
      </c>
      <c r="M121" s="2" t="s">
        <v>328</v>
      </c>
      <c r="N121" s="4" t="s">
        <v>145</v>
      </c>
      <c r="O121" s="4" t="s">
        <v>84</v>
      </c>
      <c r="P121" s="4" t="s">
        <v>332</v>
      </c>
      <c r="Q121" s="4" t="s">
        <v>64</v>
      </c>
      <c r="R121" s="4" t="s">
        <v>70</v>
      </c>
      <c r="S121" s="4" t="s">
        <v>333</v>
      </c>
    </row>
    <row r="122" spans="1:19" ht="51" hidden="1" x14ac:dyDescent="0.2">
      <c r="A122" s="4">
        <v>301504</v>
      </c>
      <c r="B122" s="4" t="s">
        <v>287</v>
      </c>
      <c r="C122" s="4" t="s">
        <v>317</v>
      </c>
      <c r="D122" s="4" t="s">
        <v>80</v>
      </c>
      <c r="E122" s="4" t="s">
        <v>64</v>
      </c>
      <c r="F122" s="4" t="s">
        <v>64</v>
      </c>
      <c r="G122" s="2" t="s">
        <v>65</v>
      </c>
      <c r="H122" s="2">
        <v>107</v>
      </c>
      <c r="I122" s="2" t="s">
        <v>221</v>
      </c>
      <c r="J122" s="2" t="s">
        <v>81</v>
      </c>
      <c r="K122" s="2" t="s">
        <v>222</v>
      </c>
      <c r="L122" s="2" t="s">
        <v>24</v>
      </c>
      <c r="M122" s="2" t="s">
        <v>318</v>
      </c>
      <c r="N122" s="4" t="s">
        <v>145</v>
      </c>
      <c r="O122" s="4" t="s">
        <v>85</v>
      </c>
      <c r="P122" s="4" t="s">
        <v>319</v>
      </c>
      <c r="Q122" s="4" t="s">
        <v>64</v>
      </c>
      <c r="R122" s="4" t="s">
        <v>70</v>
      </c>
      <c r="S122" s="4" t="s">
        <v>320</v>
      </c>
    </row>
    <row r="123" spans="1:19" ht="51" hidden="1" x14ac:dyDescent="0.2">
      <c r="A123" s="4">
        <v>301503</v>
      </c>
      <c r="B123" s="4" t="s">
        <v>287</v>
      </c>
      <c r="C123" s="4" t="s">
        <v>321</v>
      </c>
      <c r="D123" s="4" t="s">
        <v>80</v>
      </c>
      <c r="E123" s="4" t="s">
        <v>64</v>
      </c>
      <c r="F123" s="4" t="s">
        <v>64</v>
      </c>
      <c r="G123" s="2" t="s">
        <v>65</v>
      </c>
      <c r="H123" s="2">
        <v>106</v>
      </c>
      <c r="I123" s="2" t="s">
        <v>221</v>
      </c>
      <c r="J123" s="2" t="s">
        <v>81</v>
      </c>
      <c r="K123" s="2" t="s">
        <v>222</v>
      </c>
      <c r="L123" s="2" t="s">
        <v>24</v>
      </c>
      <c r="M123" s="2" t="s">
        <v>318</v>
      </c>
      <c r="N123" s="4" t="s">
        <v>145</v>
      </c>
      <c r="O123" s="4" t="s">
        <v>89</v>
      </c>
      <c r="P123" s="4" t="s">
        <v>322</v>
      </c>
      <c r="Q123" s="4" t="s">
        <v>64</v>
      </c>
      <c r="R123" s="4" t="s">
        <v>70</v>
      </c>
      <c r="S123" s="4" t="s">
        <v>323</v>
      </c>
    </row>
    <row r="124" spans="1:19" ht="51" hidden="1" x14ac:dyDescent="0.2">
      <c r="A124" s="4">
        <v>301502</v>
      </c>
      <c r="B124" s="4" t="s">
        <v>287</v>
      </c>
      <c r="C124" s="4" t="s">
        <v>324</v>
      </c>
      <c r="D124" s="4" t="s">
        <v>80</v>
      </c>
      <c r="E124" s="4" t="s">
        <v>64</v>
      </c>
      <c r="F124" s="4" t="s">
        <v>64</v>
      </c>
      <c r="G124" s="2" t="s">
        <v>65</v>
      </c>
      <c r="H124" s="2">
        <v>105</v>
      </c>
      <c r="I124" s="2" t="s">
        <v>221</v>
      </c>
      <c r="J124" s="2" t="s">
        <v>81</v>
      </c>
      <c r="K124" s="2" t="s">
        <v>222</v>
      </c>
      <c r="L124" s="2" t="s">
        <v>24</v>
      </c>
      <c r="M124" s="2" t="s">
        <v>318</v>
      </c>
      <c r="N124" s="4" t="s">
        <v>145</v>
      </c>
      <c r="O124" s="4" t="s">
        <v>82</v>
      </c>
      <c r="P124" s="4" t="s">
        <v>325</v>
      </c>
      <c r="Q124" s="4" t="s">
        <v>64</v>
      </c>
      <c r="R124" s="4" t="s">
        <v>70</v>
      </c>
      <c r="S124" s="4" t="s">
        <v>326</v>
      </c>
    </row>
    <row r="125" spans="1:19" ht="51" hidden="1" x14ac:dyDescent="0.2">
      <c r="A125" s="4">
        <v>301505</v>
      </c>
      <c r="B125" s="4" t="s">
        <v>287</v>
      </c>
      <c r="C125" s="4" t="s">
        <v>314</v>
      </c>
      <c r="D125" s="4" t="s">
        <v>80</v>
      </c>
      <c r="E125" s="4" t="s">
        <v>64</v>
      </c>
      <c r="F125" s="4" t="s">
        <v>64</v>
      </c>
      <c r="G125" s="2" t="s">
        <v>65</v>
      </c>
      <c r="H125" s="2">
        <v>108</v>
      </c>
      <c r="I125" s="2" t="s">
        <v>221</v>
      </c>
      <c r="J125" s="2" t="s">
        <v>81</v>
      </c>
      <c r="K125" s="2" t="s">
        <v>222</v>
      </c>
      <c r="L125" s="2" t="s">
        <v>24</v>
      </c>
      <c r="M125" s="2" t="s">
        <v>315</v>
      </c>
      <c r="N125" s="4" t="s">
        <v>137</v>
      </c>
      <c r="O125" s="4" t="s">
        <v>112</v>
      </c>
      <c r="P125" s="4" t="s">
        <v>291</v>
      </c>
      <c r="Q125" s="4" t="s">
        <v>64</v>
      </c>
      <c r="R125" s="4" t="s">
        <v>70</v>
      </c>
      <c r="S125" s="4" t="s">
        <v>316</v>
      </c>
    </row>
    <row r="126" spans="1:19" ht="51" hidden="1" x14ac:dyDescent="0.2">
      <c r="A126" s="4">
        <v>301506</v>
      </c>
      <c r="B126" s="4" t="s">
        <v>287</v>
      </c>
      <c r="C126" s="4" t="s">
        <v>310</v>
      </c>
      <c r="D126" s="4" t="s">
        <v>80</v>
      </c>
      <c r="E126" s="4" t="s">
        <v>64</v>
      </c>
      <c r="F126" s="4" t="s">
        <v>64</v>
      </c>
      <c r="G126" s="2" t="s">
        <v>65</v>
      </c>
      <c r="H126" s="2">
        <v>109</v>
      </c>
      <c r="I126" s="2" t="s">
        <v>221</v>
      </c>
      <c r="J126" s="2" t="s">
        <v>81</v>
      </c>
      <c r="K126" s="2" t="s">
        <v>222</v>
      </c>
      <c r="L126" s="2" t="s">
        <v>24</v>
      </c>
      <c r="M126" s="2" t="s">
        <v>311</v>
      </c>
      <c r="N126" s="4" t="s">
        <v>307</v>
      </c>
      <c r="O126" s="4" t="s">
        <v>112</v>
      </c>
      <c r="P126" s="4" t="s">
        <v>312</v>
      </c>
      <c r="Q126" s="4" t="s">
        <v>64</v>
      </c>
      <c r="R126" s="4" t="s">
        <v>70</v>
      </c>
      <c r="S126" s="4" t="s">
        <v>313</v>
      </c>
    </row>
    <row r="127" spans="1:19" ht="63.75" hidden="1" x14ac:dyDescent="0.2">
      <c r="A127" s="4">
        <v>301507</v>
      </c>
      <c r="B127" s="4" t="s">
        <v>287</v>
      </c>
      <c r="C127" s="4" t="s">
        <v>305</v>
      </c>
      <c r="D127" s="4" t="s">
        <v>80</v>
      </c>
      <c r="E127" s="4" t="s">
        <v>64</v>
      </c>
      <c r="F127" s="4" t="s">
        <v>64</v>
      </c>
      <c r="G127" s="2" t="s">
        <v>65</v>
      </c>
      <c r="H127" s="2">
        <v>110</v>
      </c>
      <c r="I127" s="2" t="s">
        <v>221</v>
      </c>
      <c r="J127" s="2" t="s">
        <v>81</v>
      </c>
      <c r="K127" s="2" t="s">
        <v>222</v>
      </c>
      <c r="L127" s="2" t="s">
        <v>24</v>
      </c>
      <c r="M127" s="2" t="s">
        <v>306</v>
      </c>
      <c r="N127" s="4" t="s">
        <v>307</v>
      </c>
      <c r="O127" s="4" t="s">
        <v>108</v>
      </c>
      <c r="P127" s="4" t="s">
        <v>308</v>
      </c>
      <c r="Q127" s="4" t="s">
        <v>64</v>
      </c>
      <c r="R127" s="4" t="s">
        <v>70</v>
      </c>
      <c r="S127" s="4" t="s">
        <v>309</v>
      </c>
    </row>
    <row r="128" spans="1:19" ht="51" hidden="1" x14ac:dyDescent="0.2">
      <c r="A128" s="4">
        <v>301509</v>
      </c>
      <c r="B128" s="4" t="s">
        <v>287</v>
      </c>
      <c r="C128" s="4" t="s">
        <v>298</v>
      </c>
      <c r="D128" s="4" t="s">
        <v>80</v>
      </c>
      <c r="E128" s="4" t="s">
        <v>64</v>
      </c>
      <c r="F128" s="4" t="s">
        <v>64</v>
      </c>
      <c r="G128" s="2" t="s">
        <v>65</v>
      </c>
      <c r="H128" s="2">
        <v>112</v>
      </c>
      <c r="I128" s="2" t="s">
        <v>221</v>
      </c>
      <c r="J128" s="2" t="s">
        <v>81</v>
      </c>
      <c r="K128" s="2" t="s">
        <v>222</v>
      </c>
      <c r="L128" s="2" t="s">
        <v>24</v>
      </c>
      <c r="M128" s="2" t="s">
        <v>299</v>
      </c>
      <c r="N128" s="4" t="s">
        <v>300</v>
      </c>
      <c r="O128" s="4" t="s">
        <v>154</v>
      </c>
      <c r="P128" s="4" t="s">
        <v>291</v>
      </c>
      <c r="Q128" s="4" t="s">
        <v>64</v>
      </c>
      <c r="R128" s="4" t="s">
        <v>70</v>
      </c>
      <c r="S128" s="4" t="s">
        <v>301</v>
      </c>
    </row>
    <row r="129" spans="1:19" ht="51" hidden="1" x14ac:dyDescent="0.2">
      <c r="A129" s="4">
        <v>301508</v>
      </c>
      <c r="B129" s="4" t="s">
        <v>287</v>
      </c>
      <c r="C129" s="4" t="s">
        <v>302</v>
      </c>
      <c r="D129" s="4" t="s">
        <v>80</v>
      </c>
      <c r="E129" s="4" t="s">
        <v>64</v>
      </c>
      <c r="F129" s="4" t="s">
        <v>64</v>
      </c>
      <c r="G129" s="2" t="s">
        <v>65</v>
      </c>
      <c r="H129" s="2">
        <v>111</v>
      </c>
      <c r="I129" s="2" t="s">
        <v>221</v>
      </c>
      <c r="J129" s="2" t="s">
        <v>81</v>
      </c>
      <c r="K129" s="2" t="s">
        <v>222</v>
      </c>
      <c r="L129" s="2" t="s">
        <v>24</v>
      </c>
      <c r="M129" s="2" t="s">
        <v>299</v>
      </c>
      <c r="N129" s="4" t="s">
        <v>300</v>
      </c>
      <c r="O129" s="4" t="s">
        <v>84</v>
      </c>
      <c r="P129" s="4" t="s">
        <v>303</v>
      </c>
      <c r="Q129" s="4" t="s">
        <v>64</v>
      </c>
      <c r="R129" s="4" t="s">
        <v>70</v>
      </c>
      <c r="S129" s="4" t="s">
        <v>304</v>
      </c>
    </row>
    <row r="130" spans="1:19" ht="51" hidden="1" x14ac:dyDescent="0.2">
      <c r="A130" s="4">
        <v>301512</v>
      </c>
      <c r="B130" s="4" t="s">
        <v>287</v>
      </c>
      <c r="C130" s="4" t="s">
        <v>288</v>
      </c>
      <c r="D130" s="4" t="s">
        <v>80</v>
      </c>
      <c r="E130" s="4" t="s">
        <v>64</v>
      </c>
      <c r="F130" s="4" t="s">
        <v>64</v>
      </c>
      <c r="G130" s="2" t="s">
        <v>65</v>
      </c>
      <c r="H130" s="2">
        <v>115</v>
      </c>
      <c r="I130" s="2" t="s">
        <v>221</v>
      </c>
      <c r="J130" s="2" t="s">
        <v>81</v>
      </c>
      <c r="K130" s="2" t="s">
        <v>222</v>
      </c>
      <c r="L130" s="2" t="s">
        <v>24</v>
      </c>
      <c r="M130" s="2" t="s">
        <v>289</v>
      </c>
      <c r="N130" s="4" t="s">
        <v>290</v>
      </c>
      <c r="O130" s="4" t="s">
        <v>109</v>
      </c>
      <c r="P130" s="4" t="s">
        <v>291</v>
      </c>
      <c r="Q130" s="4" t="s">
        <v>64</v>
      </c>
      <c r="R130" s="4" t="s">
        <v>70</v>
      </c>
      <c r="S130" s="4" t="s">
        <v>292</v>
      </c>
    </row>
    <row r="131" spans="1:19" ht="51" hidden="1" x14ac:dyDescent="0.2">
      <c r="A131" s="4">
        <v>301511</v>
      </c>
      <c r="B131" s="4" t="s">
        <v>287</v>
      </c>
      <c r="C131" s="4" t="s">
        <v>293</v>
      </c>
      <c r="D131" s="4" t="s">
        <v>80</v>
      </c>
      <c r="E131" s="4" t="s">
        <v>64</v>
      </c>
      <c r="F131" s="4" t="s">
        <v>64</v>
      </c>
      <c r="G131" s="2" t="s">
        <v>65</v>
      </c>
      <c r="H131" s="2">
        <v>114</v>
      </c>
      <c r="I131" s="2" t="s">
        <v>221</v>
      </c>
      <c r="J131" s="2" t="s">
        <v>81</v>
      </c>
      <c r="K131" s="2" t="s">
        <v>222</v>
      </c>
      <c r="L131" s="2" t="s">
        <v>24</v>
      </c>
      <c r="M131" s="2" t="s">
        <v>289</v>
      </c>
      <c r="N131" s="4" t="s">
        <v>290</v>
      </c>
      <c r="O131" s="4" t="s">
        <v>124</v>
      </c>
      <c r="P131" s="4" t="s">
        <v>291</v>
      </c>
      <c r="Q131" s="4" t="s">
        <v>64</v>
      </c>
      <c r="R131" s="4" t="s">
        <v>70</v>
      </c>
      <c r="S131" s="4" t="s">
        <v>294</v>
      </c>
    </row>
    <row r="132" spans="1:19" ht="51" x14ac:dyDescent="0.2">
      <c r="A132" s="4">
        <v>301510</v>
      </c>
      <c r="B132" s="4" t="s">
        <v>287</v>
      </c>
      <c r="C132" s="4" t="s">
        <v>295</v>
      </c>
      <c r="D132" s="4" t="s">
        <v>80</v>
      </c>
      <c r="E132" s="4" t="s">
        <v>64</v>
      </c>
      <c r="F132" s="4" t="s">
        <v>64</v>
      </c>
      <c r="G132" s="2" t="s">
        <v>65</v>
      </c>
      <c r="H132" s="2">
        <v>113</v>
      </c>
      <c r="I132" s="2" t="s">
        <v>221</v>
      </c>
      <c r="J132" s="2" t="s">
        <v>81</v>
      </c>
      <c r="K132" s="2" t="s">
        <v>222</v>
      </c>
      <c r="L132" s="2" t="s">
        <v>25</v>
      </c>
      <c r="M132" s="2" t="s">
        <v>289</v>
      </c>
      <c r="N132" s="4" t="s">
        <v>290</v>
      </c>
      <c r="O132" s="4" t="s">
        <v>85</v>
      </c>
      <c r="P132" s="4" t="s">
        <v>296</v>
      </c>
      <c r="Q132" s="4" t="s">
        <v>64</v>
      </c>
      <c r="R132" s="4" t="s">
        <v>70</v>
      </c>
      <c r="S132" s="4" t="s">
        <v>297</v>
      </c>
    </row>
    <row r="133" spans="1:19" ht="51" hidden="1" x14ac:dyDescent="0.2">
      <c r="A133" s="4">
        <v>301513</v>
      </c>
      <c r="B133" s="4" t="s">
        <v>226</v>
      </c>
      <c r="C133" s="4" t="s">
        <v>283</v>
      </c>
      <c r="D133" s="4" t="s">
        <v>80</v>
      </c>
      <c r="E133" s="4" t="s">
        <v>64</v>
      </c>
      <c r="F133" s="4" t="s">
        <v>64</v>
      </c>
      <c r="G133" s="2" t="s">
        <v>65</v>
      </c>
      <c r="H133" s="2">
        <v>116</v>
      </c>
      <c r="I133" s="2" t="s">
        <v>221</v>
      </c>
      <c r="J133" s="2" t="s">
        <v>81</v>
      </c>
      <c r="K133" s="2" t="s">
        <v>222</v>
      </c>
      <c r="L133" s="2" t="s">
        <v>24</v>
      </c>
      <c r="M133" s="2" t="s">
        <v>284</v>
      </c>
      <c r="N133" s="4" t="s">
        <v>127</v>
      </c>
      <c r="O133" s="4" t="s">
        <v>110</v>
      </c>
      <c r="P133" s="4" t="s">
        <v>285</v>
      </c>
      <c r="Q133" s="4" t="s">
        <v>64</v>
      </c>
      <c r="R133" s="4" t="s">
        <v>70</v>
      </c>
      <c r="S133" s="4" t="s">
        <v>286</v>
      </c>
    </row>
    <row r="134" spans="1:19" ht="51" hidden="1" x14ac:dyDescent="0.2">
      <c r="A134" s="4">
        <v>301523</v>
      </c>
      <c r="B134" s="4" t="s">
        <v>226</v>
      </c>
      <c r="C134" s="4" t="s">
        <v>252</v>
      </c>
      <c r="D134" s="4" t="s">
        <v>80</v>
      </c>
      <c r="E134" s="4" t="s">
        <v>64</v>
      </c>
      <c r="F134" s="4" t="s">
        <v>64</v>
      </c>
      <c r="G134" s="2" t="s">
        <v>65</v>
      </c>
      <c r="H134" s="2">
        <v>126</v>
      </c>
      <c r="I134" s="2" t="s">
        <v>221</v>
      </c>
      <c r="J134" s="2" t="s">
        <v>81</v>
      </c>
      <c r="K134" s="2" t="s">
        <v>222</v>
      </c>
      <c r="L134" s="2" t="s">
        <v>24</v>
      </c>
      <c r="M134" s="2" t="s">
        <v>253</v>
      </c>
      <c r="N134" s="4" t="s">
        <v>127</v>
      </c>
      <c r="O134" s="4" t="s">
        <v>105</v>
      </c>
      <c r="P134" s="4" t="s">
        <v>254</v>
      </c>
      <c r="Q134" s="4" t="s">
        <v>64</v>
      </c>
      <c r="R134" s="4" t="s">
        <v>70</v>
      </c>
      <c r="S134" s="4" t="s">
        <v>255</v>
      </c>
    </row>
    <row r="135" spans="1:19" ht="63.75" x14ac:dyDescent="0.2">
      <c r="A135" s="4">
        <v>301522</v>
      </c>
      <c r="B135" s="4" t="s">
        <v>226</v>
      </c>
      <c r="C135" s="4" t="s">
        <v>256</v>
      </c>
      <c r="D135" s="4" t="s">
        <v>80</v>
      </c>
      <c r="E135" s="4" t="s">
        <v>64</v>
      </c>
      <c r="F135" s="4" t="s">
        <v>64</v>
      </c>
      <c r="G135" s="2" t="s">
        <v>65</v>
      </c>
      <c r="H135" s="2">
        <v>125</v>
      </c>
      <c r="I135" s="2" t="s">
        <v>221</v>
      </c>
      <c r="J135" s="2" t="s">
        <v>81</v>
      </c>
      <c r="K135" s="2" t="s">
        <v>222</v>
      </c>
      <c r="L135" s="2" t="s">
        <v>25</v>
      </c>
      <c r="M135" s="2" t="s">
        <v>253</v>
      </c>
      <c r="N135" s="4" t="s">
        <v>127</v>
      </c>
      <c r="O135" s="4" t="s">
        <v>105</v>
      </c>
      <c r="P135" s="4" t="s">
        <v>257</v>
      </c>
      <c r="Q135" s="4" t="s">
        <v>64</v>
      </c>
      <c r="R135" s="4" t="s">
        <v>115</v>
      </c>
      <c r="S135" s="4" t="s">
        <v>258</v>
      </c>
    </row>
    <row r="136" spans="1:19" ht="51" x14ac:dyDescent="0.2">
      <c r="A136" s="4">
        <v>301521</v>
      </c>
      <c r="B136" s="4" t="s">
        <v>226</v>
      </c>
      <c r="C136" s="4" t="s">
        <v>259</v>
      </c>
      <c r="D136" s="4" t="s">
        <v>80</v>
      </c>
      <c r="E136" s="4" t="s">
        <v>64</v>
      </c>
      <c r="F136" s="4" t="s">
        <v>64</v>
      </c>
      <c r="G136" s="2" t="s">
        <v>65</v>
      </c>
      <c r="H136" s="2">
        <v>124</v>
      </c>
      <c r="I136" s="2" t="s">
        <v>221</v>
      </c>
      <c r="J136" s="2" t="s">
        <v>81</v>
      </c>
      <c r="K136" s="2" t="s">
        <v>222</v>
      </c>
      <c r="L136" s="2" t="s">
        <v>25</v>
      </c>
      <c r="M136" s="2" t="s">
        <v>253</v>
      </c>
      <c r="N136" s="4" t="s">
        <v>127</v>
      </c>
      <c r="O136" s="4" t="s">
        <v>105</v>
      </c>
      <c r="P136" s="4" t="s">
        <v>260</v>
      </c>
      <c r="Q136" s="4" t="s">
        <v>64</v>
      </c>
      <c r="R136" s="4" t="s">
        <v>70</v>
      </c>
      <c r="S136" s="4" t="s">
        <v>261</v>
      </c>
    </row>
    <row r="137" spans="1:19" ht="51" hidden="1" x14ac:dyDescent="0.2">
      <c r="A137" s="4">
        <v>301520</v>
      </c>
      <c r="B137" s="4" t="s">
        <v>226</v>
      </c>
      <c r="C137" s="4" t="s">
        <v>262</v>
      </c>
      <c r="D137" s="4" t="s">
        <v>80</v>
      </c>
      <c r="E137" s="4" t="s">
        <v>64</v>
      </c>
      <c r="F137" s="4" t="s">
        <v>64</v>
      </c>
      <c r="G137" s="2" t="s">
        <v>65</v>
      </c>
      <c r="H137" s="2">
        <v>123</v>
      </c>
      <c r="I137" s="2" t="s">
        <v>221</v>
      </c>
      <c r="J137" s="2" t="s">
        <v>81</v>
      </c>
      <c r="K137" s="2" t="s">
        <v>222</v>
      </c>
      <c r="L137" s="2" t="s">
        <v>24</v>
      </c>
      <c r="M137" s="2" t="s">
        <v>253</v>
      </c>
      <c r="N137" s="4" t="s">
        <v>127</v>
      </c>
      <c r="O137" s="4" t="s">
        <v>105</v>
      </c>
      <c r="P137" s="4" t="s">
        <v>263</v>
      </c>
      <c r="Q137" s="4" t="s">
        <v>64</v>
      </c>
      <c r="R137" s="4" t="s">
        <v>70</v>
      </c>
      <c r="S137" s="4" t="s">
        <v>264</v>
      </c>
    </row>
    <row r="138" spans="1:19" ht="51" x14ac:dyDescent="0.2">
      <c r="A138" s="4">
        <v>301519</v>
      </c>
      <c r="B138" s="4" t="s">
        <v>226</v>
      </c>
      <c r="C138" s="4" t="s">
        <v>265</v>
      </c>
      <c r="D138" s="4" t="s">
        <v>80</v>
      </c>
      <c r="E138" s="4" t="s">
        <v>64</v>
      </c>
      <c r="F138" s="4" t="s">
        <v>64</v>
      </c>
      <c r="G138" s="2" t="s">
        <v>65</v>
      </c>
      <c r="H138" s="2">
        <v>122</v>
      </c>
      <c r="I138" s="2" t="s">
        <v>221</v>
      </c>
      <c r="J138" s="2" t="s">
        <v>81</v>
      </c>
      <c r="K138" s="2" t="s">
        <v>222</v>
      </c>
      <c r="L138" s="2" t="s">
        <v>25</v>
      </c>
      <c r="M138" s="2" t="s">
        <v>253</v>
      </c>
      <c r="N138" s="4" t="s">
        <v>127</v>
      </c>
      <c r="O138" s="4" t="s">
        <v>105</v>
      </c>
      <c r="P138" s="4" t="s">
        <v>266</v>
      </c>
      <c r="Q138" s="4" t="s">
        <v>64</v>
      </c>
      <c r="R138" s="4" t="s">
        <v>115</v>
      </c>
      <c r="S138" s="4" t="s">
        <v>267</v>
      </c>
    </row>
    <row r="139" spans="1:19" ht="51" x14ac:dyDescent="0.2">
      <c r="A139" s="4">
        <v>301518</v>
      </c>
      <c r="B139" s="4" t="s">
        <v>226</v>
      </c>
      <c r="C139" s="4" t="s">
        <v>268</v>
      </c>
      <c r="D139" s="4" t="s">
        <v>80</v>
      </c>
      <c r="E139" s="4" t="s">
        <v>64</v>
      </c>
      <c r="F139" s="4" t="s">
        <v>64</v>
      </c>
      <c r="G139" s="2" t="s">
        <v>65</v>
      </c>
      <c r="H139" s="2">
        <v>121</v>
      </c>
      <c r="I139" s="2" t="s">
        <v>221</v>
      </c>
      <c r="J139" s="2" t="s">
        <v>81</v>
      </c>
      <c r="K139" s="2" t="s">
        <v>222</v>
      </c>
      <c r="L139" s="2" t="s">
        <v>25</v>
      </c>
      <c r="M139" s="2" t="s">
        <v>253</v>
      </c>
      <c r="N139" s="4" t="s">
        <v>127</v>
      </c>
      <c r="O139" s="4" t="s">
        <v>105</v>
      </c>
      <c r="P139" s="4" t="s">
        <v>269</v>
      </c>
      <c r="Q139" s="4" t="s">
        <v>64</v>
      </c>
      <c r="R139" s="4" t="s">
        <v>115</v>
      </c>
      <c r="S139" s="4" t="s">
        <v>270</v>
      </c>
    </row>
    <row r="140" spans="1:19" ht="51" x14ac:dyDescent="0.2">
      <c r="A140" s="4">
        <v>301517</v>
      </c>
      <c r="B140" s="4" t="s">
        <v>226</v>
      </c>
      <c r="C140" s="4" t="s">
        <v>271</v>
      </c>
      <c r="D140" s="4" t="s">
        <v>80</v>
      </c>
      <c r="E140" s="4" t="s">
        <v>64</v>
      </c>
      <c r="F140" s="4" t="s">
        <v>64</v>
      </c>
      <c r="G140" s="2" t="s">
        <v>65</v>
      </c>
      <c r="H140" s="2">
        <v>120</v>
      </c>
      <c r="I140" s="2" t="s">
        <v>221</v>
      </c>
      <c r="J140" s="2" t="s">
        <v>81</v>
      </c>
      <c r="K140" s="2" t="s">
        <v>222</v>
      </c>
      <c r="L140" s="2" t="s">
        <v>25</v>
      </c>
      <c r="M140" s="2" t="s">
        <v>253</v>
      </c>
      <c r="N140" s="4" t="s">
        <v>127</v>
      </c>
      <c r="O140" s="4" t="s">
        <v>105</v>
      </c>
      <c r="P140" s="4" t="s">
        <v>272</v>
      </c>
      <c r="Q140" s="4" t="s">
        <v>64</v>
      </c>
      <c r="R140" s="4" t="s">
        <v>115</v>
      </c>
      <c r="S140" s="4" t="s">
        <v>273</v>
      </c>
    </row>
    <row r="141" spans="1:19" ht="51" x14ac:dyDescent="0.2">
      <c r="A141" s="4">
        <v>301516</v>
      </c>
      <c r="B141" s="4" t="s">
        <v>226</v>
      </c>
      <c r="C141" s="4" t="s">
        <v>274</v>
      </c>
      <c r="D141" s="4" t="s">
        <v>80</v>
      </c>
      <c r="E141" s="4" t="s">
        <v>64</v>
      </c>
      <c r="F141" s="4" t="s">
        <v>64</v>
      </c>
      <c r="G141" s="2" t="s">
        <v>65</v>
      </c>
      <c r="H141" s="2">
        <v>119</v>
      </c>
      <c r="I141" s="2" t="s">
        <v>221</v>
      </c>
      <c r="J141" s="2" t="s">
        <v>81</v>
      </c>
      <c r="K141" s="2" t="s">
        <v>222</v>
      </c>
      <c r="L141" s="2" t="s">
        <v>25</v>
      </c>
      <c r="M141" s="2" t="s">
        <v>253</v>
      </c>
      <c r="N141" s="4" t="s">
        <v>127</v>
      </c>
      <c r="O141" s="4" t="s">
        <v>105</v>
      </c>
      <c r="P141" s="4" t="s">
        <v>275</v>
      </c>
      <c r="Q141" s="4" t="s">
        <v>64</v>
      </c>
      <c r="R141" s="4" t="s">
        <v>115</v>
      </c>
      <c r="S141" s="4" t="s">
        <v>276</v>
      </c>
    </row>
    <row r="142" spans="1:19" ht="51" hidden="1" x14ac:dyDescent="0.2">
      <c r="A142" s="4">
        <v>301515</v>
      </c>
      <c r="B142" s="4" t="s">
        <v>226</v>
      </c>
      <c r="C142" s="4" t="s">
        <v>277</v>
      </c>
      <c r="D142" s="4" t="s">
        <v>80</v>
      </c>
      <c r="E142" s="4" t="s">
        <v>64</v>
      </c>
      <c r="F142" s="4" t="s">
        <v>64</v>
      </c>
      <c r="G142" s="2" t="s">
        <v>65</v>
      </c>
      <c r="H142" s="2">
        <v>118</v>
      </c>
      <c r="I142" s="2" t="s">
        <v>221</v>
      </c>
      <c r="J142" s="2" t="s">
        <v>81</v>
      </c>
      <c r="K142" s="2" t="s">
        <v>222</v>
      </c>
      <c r="L142" s="2" t="s">
        <v>24</v>
      </c>
      <c r="M142" s="2" t="s">
        <v>253</v>
      </c>
      <c r="N142" s="4" t="s">
        <v>127</v>
      </c>
      <c r="O142" s="4" t="s">
        <v>105</v>
      </c>
      <c r="P142" s="4" t="s">
        <v>278</v>
      </c>
      <c r="Q142" s="4" t="s">
        <v>64</v>
      </c>
      <c r="R142" s="4" t="s">
        <v>70</v>
      </c>
      <c r="S142" s="4" t="s">
        <v>279</v>
      </c>
    </row>
    <row r="143" spans="1:19" ht="51" hidden="1" x14ac:dyDescent="0.2">
      <c r="A143" s="4">
        <v>301514</v>
      </c>
      <c r="B143" s="4" t="s">
        <v>226</v>
      </c>
      <c r="C143" s="4" t="s">
        <v>280</v>
      </c>
      <c r="D143" s="4" t="s">
        <v>80</v>
      </c>
      <c r="E143" s="4" t="s">
        <v>64</v>
      </c>
      <c r="F143" s="4" t="s">
        <v>64</v>
      </c>
      <c r="G143" s="2" t="s">
        <v>65</v>
      </c>
      <c r="H143" s="2">
        <v>117</v>
      </c>
      <c r="I143" s="2" t="s">
        <v>221</v>
      </c>
      <c r="J143" s="2" t="s">
        <v>81</v>
      </c>
      <c r="K143" s="2" t="s">
        <v>222</v>
      </c>
      <c r="L143" s="2" t="s">
        <v>24</v>
      </c>
      <c r="M143" s="2" t="s">
        <v>253</v>
      </c>
      <c r="N143" s="4" t="s">
        <v>127</v>
      </c>
      <c r="O143" s="4" t="s">
        <v>105</v>
      </c>
      <c r="P143" s="4" t="s">
        <v>281</v>
      </c>
      <c r="Q143" s="4" t="s">
        <v>64</v>
      </c>
      <c r="R143" s="4" t="s">
        <v>70</v>
      </c>
      <c r="S143" s="4" t="s">
        <v>282</v>
      </c>
    </row>
    <row r="144" spans="1:19" ht="51" x14ac:dyDescent="0.2">
      <c r="A144" s="4">
        <v>301531</v>
      </c>
      <c r="B144" s="4" t="s">
        <v>226</v>
      </c>
      <c r="C144" s="4" t="s">
        <v>232</v>
      </c>
      <c r="D144" s="4" t="s">
        <v>80</v>
      </c>
      <c r="E144" s="4" t="s">
        <v>64</v>
      </c>
      <c r="F144" s="4" t="s">
        <v>64</v>
      </c>
      <c r="G144" s="2" t="s">
        <v>65</v>
      </c>
      <c r="H144" s="2">
        <v>134</v>
      </c>
      <c r="I144" s="2" t="s">
        <v>221</v>
      </c>
      <c r="J144" s="2" t="s">
        <v>81</v>
      </c>
      <c r="K144" s="2" t="s">
        <v>222</v>
      </c>
      <c r="L144" s="2" t="s">
        <v>25</v>
      </c>
      <c r="M144" s="2" t="s">
        <v>233</v>
      </c>
      <c r="N144" s="4" t="s">
        <v>127</v>
      </c>
      <c r="O144" s="4" t="s">
        <v>105</v>
      </c>
      <c r="P144" s="4" t="s">
        <v>234</v>
      </c>
      <c r="Q144" s="4" t="s">
        <v>64</v>
      </c>
      <c r="R144" s="4" t="s">
        <v>115</v>
      </c>
      <c r="S144" s="4" t="s">
        <v>235</v>
      </c>
    </row>
    <row r="145" spans="1:19" ht="51" x14ac:dyDescent="0.2">
      <c r="A145" s="4">
        <v>301530</v>
      </c>
      <c r="B145" s="4" t="s">
        <v>226</v>
      </c>
      <c r="C145" s="4" t="s">
        <v>236</v>
      </c>
      <c r="D145" s="4" t="s">
        <v>80</v>
      </c>
      <c r="E145" s="4" t="s">
        <v>64</v>
      </c>
      <c r="F145" s="4" t="s">
        <v>64</v>
      </c>
      <c r="G145" s="2" t="s">
        <v>65</v>
      </c>
      <c r="H145" s="2">
        <v>133</v>
      </c>
      <c r="I145" s="2" t="s">
        <v>221</v>
      </c>
      <c r="J145" s="2" t="s">
        <v>81</v>
      </c>
      <c r="K145" s="2" t="s">
        <v>222</v>
      </c>
      <c r="L145" s="2" t="s">
        <v>25</v>
      </c>
      <c r="M145" s="2" t="s">
        <v>233</v>
      </c>
      <c r="N145" s="4" t="s">
        <v>127</v>
      </c>
      <c r="O145" s="4" t="s">
        <v>105</v>
      </c>
      <c r="P145" s="4" t="s">
        <v>237</v>
      </c>
      <c r="Q145" s="4" t="s">
        <v>64</v>
      </c>
      <c r="R145" s="4" t="s">
        <v>115</v>
      </c>
      <c r="S145" s="4" t="s">
        <v>229</v>
      </c>
    </row>
    <row r="146" spans="1:19" ht="51" x14ac:dyDescent="0.2">
      <c r="A146" s="4">
        <v>301529</v>
      </c>
      <c r="B146" s="4" t="s">
        <v>226</v>
      </c>
      <c r="C146" s="4" t="s">
        <v>238</v>
      </c>
      <c r="D146" s="4" t="s">
        <v>80</v>
      </c>
      <c r="E146" s="4" t="s">
        <v>64</v>
      </c>
      <c r="F146" s="4" t="s">
        <v>64</v>
      </c>
      <c r="G146" s="2" t="s">
        <v>65</v>
      </c>
      <c r="H146" s="2">
        <v>132</v>
      </c>
      <c r="I146" s="2" t="s">
        <v>221</v>
      </c>
      <c r="J146" s="2" t="s">
        <v>81</v>
      </c>
      <c r="K146" s="2" t="s">
        <v>222</v>
      </c>
      <c r="L146" s="2" t="s">
        <v>25</v>
      </c>
      <c r="M146" s="2" t="s">
        <v>233</v>
      </c>
      <c r="N146" s="4" t="s">
        <v>127</v>
      </c>
      <c r="O146" s="4" t="s">
        <v>105</v>
      </c>
      <c r="P146" s="4" t="s">
        <v>239</v>
      </c>
      <c r="Q146" s="4" t="s">
        <v>64</v>
      </c>
      <c r="R146" s="4" t="s">
        <v>115</v>
      </c>
      <c r="S146" s="4" t="s">
        <v>229</v>
      </c>
    </row>
    <row r="147" spans="1:19" ht="51" x14ac:dyDescent="0.2">
      <c r="A147" s="4">
        <v>301528</v>
      </c>
      <c r="B147" s="4" t="s">
        <v>226</v>
      </c>
      <c r="C147" s="4" t="s">
        <v>240</v>
      </c>
      <c r="D147" s="4" t="s">
        <v>80</v>
      </c>
      <c r="E147" s="4" t="s">
        <v>64</v>
      </c>
      <c r="F147" s="4" t="s">
        <v>64</v>
      </c>
      <c r="G147" s="2" t="s">
        <v>65</v>
      </c>
      <c r="H147" s="2">
        <v>131</v>
      </c>
      <c r="I147" s="2" t="s">
        <v>221</v>
      </c>
      <c r="J147" s="2" t="s">
        <v>81</v>
      </c>
      <c r="K147" s="2" t="s">
        <v>222</v>
      </c>
      <c r="L147" s="2" t="s">
        <v>25</v>
      </c>
      <c r="M147" s="2" t="s">
        <v>233</v>
      </c>
      <c r="N147" s="4" t="s">
        <v>127</v>
      </c>
      <c r="O147" s="4" t="s">
        <v>105</v>
      </c>
      <c r="P147" s="4" t="s">
        <v>241</v>
      </c>
      <c r="Q147" s="4" t="s">
        <v>64</v>
      </c>
      <c r="R147" s="4" t="s">
        <v>115</v>
      </c>
      <c r="S147" s="4" t="s">
        <v>229</v>
      </c>
    </row>
    <row r="148" spans="1:19" ht="51" x14ac:dyDescent="0.2">
      <c r="A148" s="4">
        <v>301527</v>
      </c>
      <c r="B148" s="4" t="s">
        <v>226</v>
      </c>
      <c r="C148" s="4" t="s">
        <v>242</v>
      </c>
      <c r="D148" s="4" t="s">
        <v>80</v>
      </c>
      <c r="E148" s="4" t="s">
        <v>64</v>
      </c>
      <c r="F148" s="4" t="s">
        <v>64</v>
      </c>
      <c r="G148" s="2" t="s">
        <v>65</v>
      </c>
      <c r="H148" s="2">
        <v>130</v>
      </c>
      <c r="I148" s="2" t="s">
        <v>221</v>
      </c>
      <c r="J148" s="2" t="s">
        <v>81</v>
      </c>
      <c r="K148" s="2" t="s">
        <v>222</v>
      </c>
      <c r="L148" s="2" t="s">
        <v>25</v>
      </c>
      <c r="M148" s="2" t="s">
        <v>233</v>
      </c>
      <c r="N148" s="4" t="s">
        <v>127</v>
      </c>
      <c r="O148" s="4" t="s">
        <v>105</v>
      </c>
      <c r="P148" s="4" t="s">
        <v>243</v>
      </c>
      <c r="Q148" s="4" t="s">
        <v>64</v>
      </c>
      <c r="R148" s="4" t="s">
        <v>115</v>
      </c>
      <c r="S148" s="4" t="s">
        <v>229</v>
      </c>
    </row>
    <row r="149" spans="1:19" ht="51" x14ac:dyDescent="0.2">
      <c r="A149" s="4">
        <v>301526</v>
      </c>
      <c r="B149" s="4" t="s">
        <v>226</v>
      </c>
      <c r="C149" s="4" t="s">
        <v>244</v>
      </c>
      <c r="D149" s="4" t="s">
        <v>80</v>
      </c>
      <c r="E149" s="4" t="s">
        <v>64</v>
      </c>
      <c r="F149" s="4" t="s">
        <v>64</v>
      </c>
      <c r="G149" s="2" t="s">
        <v>65</v>
      </c>
      <c r="H149" s="2">
        <v>129</v>
      </c>
      <c r="I149" s="2" t="s">
        <v>221</v>
      </c>
      <c r="J149" s="2" t="s">
        <v>81</v>
      </c>
      <c r="K149" s="2" t="s">
        <v>222</v>
      </c>
      <c r="L149" s="2" t="s">
        <v>25</v>
      </c>
      <c r="M149" s="2" t="s">
        <v>233</v>
      </c>
      <c r="N149" s="4" t="s">
        <v>127</v>
      </c>
      <c r="O149" s="4" t="s">
        <v>105</v>
      </c>
      <c r="P149" s="4" t="s">
        <v>245</v>
      </c>
      <c r="Q149" s="4" t="s">
        <v>64</v>
      </c>
      <c r="R149" s="4" t="s">
        <v>70</v>
      </c>
      <c r="S149" s="4" t="s">
        <v>246</v>
      </c>
    </row>
    <row r="150" spans="1:19" ht="51" x14ac:dyDescent="0.2">
      <c r="A150" s="4">
        <v>301525</v>
      </c>
      <c r="B150" s="4" t="s">
        <v>226</v>
      </c>
      <c r="C150" s="4" t="s">
        <v>247</v>
      </c>
      <c r="D150" s="4" t="s">
        <v>80</v>
      </c>
      <c r="E150" s="4" t="s">
        <v>64</v>
      </c>
      <c r="F150" s="4" t="s">
        <v>64</v>
      </c>
      <c r="G150" s="2" t="s">
        <v>65</v>
      </c>
      <c r="H150" s="2">
        <v>128</v>
      </c>
      <c r="I150" s="2" t="s">
        <v>221</v>
      </c>
      <c r="J150" s="2" t="s">
        <v>81</v>
      </c>
      <c r="K150" s="2" t="s">
        <v>222</v>
      </c>
      <c r="L150" s="2" t="s">
        <v>25</v>
      </c>
      <c r="M150" s="2" t="s">
        <v>233</v>
      </c>
      <c r="N150" s="4" t="s">
        <v>127</v>
      </c>
      <c r="O150" s="4" t="s">
        <v>105</v>
      </c>
      <c r="P150" s="4" t="s">
        <v>248</v>
      </c>
      <c r="Q150" s="4" t="s">
        <v>64</v>
      </c>
      <c r="R150" s="4" t="s">
        <v>115</v>
      </c>
      <c r="S150" s="4" t="s">
        <v>229</v>
      </c>
    </row>
    <row r="151" spans="1:19" ht="51" x14ac:dyDescent="0.2">
      <c r="A151" s="4">
        <v>301524</v>
      </c>
      <c r="B151" s="4" t="s">
        <v>226</v>
      </c>
      <c r="C151" s="4" t="s">
        <v>249</v>
      </c>
      <c r="D151" s="4" t="s">
        <v>80</v>
      </c>
      <c r="E151" s="4" t="s">
        <v>64</v>
      </c>
      <c r="F151" s="4" t="s">
        <v>64</v>
      </c>
      <c r="G151" s="2" t="s">
        <v>65</v>
      </c>
      <c r="H151" s="2">
        <v>127</v>
      </c>
      <c r="I151" s="2" t="s">
        <v>221</v>
      </c>
      <c r="J151" s="2" t="s">
        <v>81</v>
      </c>
      <c r="K151" s="2" t="s">
        <v>222</v>
      </c>
      <c r="L151" s="2" t="s">
        <v>25</v>
      </c>
      <c r="M151" s="2" t="s">
        <v>233</v>
      </c>
      <c r="N151" s="4" t="s">
        <v>127</v>
      </c>
      <c r="O151" s="4" t="s">
        <v>105</v>
      </c>
      <c r="P151" s="4" t="s">
        <v>250</v>
      </c>
      <c r="Q151" s="4" t="s">
        <v>64</v>
      </c>
      <c r="R151" s="4" t="s">
        <v>115</v>
      </c>
      <c r="S151" s="4" t="s">
        <v>251</v>
      </c>
    </row>
    <row r="152" spans="1:19" ht="51" x14ac:dyDescent="0.2">
      <c r="A152" s="4">
        <v>301534</v>
      </c>
      <c r="B152" s="4" t="s">
        <v>219</v>
      </c>
      <c r="C152" s="4" t="s">
        <v>220</v>
      </c>
      <c r="D152" s="4" t="s">
        <v>80</v>
      </c>
      <c r="E152" s="4" t="s">
        <v>64</v>
      </c>
      <c r="F152" s="4" t="s">
        <v>64</v>
      </c>
      <c r="G152" s="2" t="s">
        <v>65</v>
      </c>
      <c r="H152" s="2">
        <v>137</v>
      </c>
      <c r="I152" s="2" t="s">
        <v>221</v>
      </c>
      <c r="J152" s="2" t="s">
        <v>81</v>
      </c>
      <c r="K152" s="2" t="s">
        <v>222</v>
      </c>
      <c r="L152" s="2" t="s">
        <v>25</v>
      </c>
      <c r="M152" s="2" t="s">
        <v>223</v>
      </c>
      <c r="N152" s="4" t="s">
        <v>127</v>
      </c>
      <c r="O152" s="4" t="s">
        <v>105</v>
      </c>
      <c r="P152" s="4" t="s">
        <v>224</v>
      </c>
      <c r="Q152" s="4" t="s">
        <v>64</v>
      </c>
      <c r="R152" s="4" t="s">
        <v>115</v>
      </c>
      <c r="S152" s="4" t="s">
        <v>225</v>
      </c>
    </row>
    <row r="153" spans="1:19" ht="51" x14ac:dyDescent="0.2">
      <c r="A153" s="4">
        <v>301533</v>
      </c>
      <c r="B153" s="4" t="s">
        <v>226</v>
      </c>
      <c r="C153" s="4" t="s">
        <v>227</v>
      </c>
      <c r="D153" s="4" t="s">
        <v>80</v>
      </c>
      <c r="E153" s="4" t="s">
        <v>64</v>
      </c>
      <c r="F153" s="4" t="s">
        <v>64</v>
      </c>
      <c r="G153" s="2" t="s">
        <v>65</v>
      </c>
      <c r="H153" s="2">
        <v>136</v>
      </c>
      <c r="I153" s="2" t="s">
        <v>221</v>
      </c>
      <c r="J153" s="2" t="s">
        <v>81</v>
      </c>
      <c r="K153" s="2" t="s">
        <v>222</v>
      </c>
      <c r="L153" s="2" t="s">
        <v>25</v>
      </c>
      <c r="M153" s="2" t="s">
        <v>223</v>
      </c>
      <c r="N153" s="4" t="s">
        <v>127</v>
      </c>
      <c r="O153" s="4" t="s">
        <v>105</v>
      </c>
      <c r="P153" s="4" t="s">
        <v>228</v>
      </c>
      <c r="Q153" s="4" t="s">
        <v>64</v>
      </c>
      <c r="R153" s="4" t="s">
        <v>115</v>
      </c>
      <c r="S153" s="4" t="s">
        <v>229</v>
      </c>
    </row>
    <row r="154" spans="1:19" ht="51" x14ac:dyDescent="0.2">
      <c r="A154" s="4">
        <v>301532</v>
      </c>
      <c r="B154" s="4" t="s">
        <v>226</v>
      </c>
      <c r="C154" s="4" t="s">
        <v>230</v>
      </c>
      <c r="D154" s="4" t="s">
        <v>80</v>
      </c>
      <c r="E154" s="4" t="s">
        <v>64</v>
      </c>
      <c r="F154" s="4" t="s">
        <v>64</v>
      </c>
      <c r="G154" s="2" t="s">
        <v>65</v>
      </c>
      <c r="H154" s="2">
        <v>135</v>
      </c>
      <c r="I154" s="2" t="s">
        <v>221</v>
      </c>
      <c r="J154" s="2" t="s">
        <v>81</v>
      </c>
      <c r="K154" s="2" t="s">
        <v>222</v>
      </c>
      <c r="L154" s="2" t="s">
        <v>25</v>
      </c>
      <c r="M154" s="2" t="s">
        <v>223</v>
      </c>
      <c r="N154" s="4" t="s">
        <v>127</v>
      </c>
      <c r="O154" s="4" t="s">
        <v>105</v>
      </c>
      <c r="P154" s="4" t="s">
        <v>231</v>
      </c>
      <c r="Q154" s="4" t="s">
        <v>64</v>
      </c>
      <c r="R154" s="4" t="s">
        <v>115</v>
      </c>
      <c r="S154" s="4" t="s">
        <v>229</v>
      </c>
    </row>
    <row r="155" spans="1:19" x14ac:dyDescent="0.2">
      <c r="S155"/>
    </row>
    <row r="156" spans="1:19" x14ac:dyDescent="0.2">
      <c r="S156"/>
    </row>
  </sheetData>
  <autoFilter ref="A1:Y154">
    <filterColumn colId="11">
      <filters>
        <filter val="General"/>
        <filter val="Technical"/>
      </filters>
    </filterColumn>
    <sortState ref="A2:Y154">
      <sortCondition ref="M1"/>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dataValidation type="list" errorStyle="information" allowBlank="1" showInputMessage="1" showErrorMessage="1" errorTitle="Warning." error="Entered value is not a valid value from list.  File may error out." promptTitle="Reminder" prompt="Select a value from List" sqref="T2:T1037912">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
  <sheetViews>
    <sheetView topLeftCell="D1" zoomScale="85" zoomScaleNormal="85" workbookViewId="0">
      <selection activeCell="P37" sqref="P37"/>
    </sheetView>
  </sheetViews>
  <sheetFormatPr defaultColWidth="8.85546875" defaultRowHeight="12.75" x14ac:dyDescent="0.2"/>
  <cols>
    <col min="1" max="1" width="12.140625" style="4" customWidth="1"/>
    <col min="2" max="2" width="1.7109375" style="4" hidden="1" customWidth="1"/>
    <col min="3" max="3" width="8.7109375" style="4" customWidth="1"/>
    <col min="4" max="4" width="11.140625" style="4" customWidth="1"/>
    <col min="5" max="5" width="7.7109375" style="4" hidden="1" customWidth="1"/>
    <col min="6" max="8" width="0" style="4" hidden="1" customWidth="1"/>
    <col min="9" max="9" width="7.42578125" style="4" hidden="1" customWidth="1"/>
    <col min="10" max="10" width="0" style="4" hidden="1" customWidth="1"/>
    <col min="11" max="11" width="7.7109375" style="4" customWidth="1"/>
    <col min="12" max="12" width="11.140625" style="4" customWidth="1"/>
    <col min="13" max="13" width="8.85546875" style="4"/>
    <col min="14" max="14" width="11.85546875" style="4" customWidth="1"/>
    <col min="15" max="15" width="8.85546875" style="4"/>
    <col min="16" max="16" width="40" style="4" customWidth="1"/>
    <col min="17" max="18" width="0" style="4" hidden="1" customWidth="1"/>
    <col min="19" max="19" width="36.42578125" style="4" customWidth="1"/>
    <col min="20" max="20" width="16" style="4" customWidth="1"/>
    <col min="21" max="21" width="10.42578125" style="4" customWidth="1"/>
    <col min="22" max="22" width="11.85546875" style="4" customWidth="1"/>
    <col min="23" max="23" width="8.85546875" style="4"/>
    <col min="24" max="24" width="14.85546875" style="4" customWidth="1"/>
    <col min="25" max="25" width="12.28515625" style="4" customWidth="1"/>
    <col min="26" max="16384" width="8.85546875" style="4"/>
  </cols>
  <sheetData>
    <row r="1" spans="1:25" ht="51" x14ac:dyDescent="0.2">
      <c r="A1" s="3" t="s">
        <v>7</v>
      </c>
      <c r="B1" s="3" t="s">
        <v>8</v>
      </c>
      <c r="C1" s="3" t="s">
        <v>2</v>
      </c>
      <c r="D1" s="3" t="s">
        <v>9</v>
      </c>
      <c r="E1" s="3" t="s">
        <v>10</v>
      </c>
      <c r="F1" s="3" t="s">
        <v>11</v>
      </c>
      <c r="G1" s="3" t="s">
        <v>3</v>
      </c>
      <c r="H1" s="3" t="s">
        <v>12</v>
      </c>
      <c r="I1" s="3" t="s">
        <v>13</v>
      </c>
      <c r="J1" s="3" t="s">
        <v>4</v>
      </c>
      <c r="K1" s="3" t="s">
        <v>14</v>
      </c>
      <c r="L1" s="3" t="s">
        <v>0</v>
      </c>
      <c r="M1" s="3" t="s">
        <v>15</v>
      </c>
      <c r="N1" s="3" t="s">
        <v>20</v>
      </c>
      <c r="O1" s="3" t="s">
        <v>16</v>
      </c>
      <c r="P1" s="3" t="s">
        <v>1</v>
      </c>
      <c r="Q1" s="3" t="s">
        <v>17</v>
      </c>
      <c r="R1" s="3" t="s">
        <v>18</v>
      </c>
      <c r="S1" s="3" t="s">
        <v>19</v>
      </c>
      <c r="T1" s="6" t="s">
        <v>5</v>
      </c>
      <c r="U1" s="5" t="s">
        <v>6</v>
      </c>
      <c r="V1" s="3" t="s">
        <v>54</v>
      </c>
      <c r="W1" s="3" t="s">
        <v>55</v>
      </c>
      <c r="X1" s="3" t="s">
        <v>56</v>
      </c>
      <c r="Y1" s="3" t="s">
        <v>57</v>
      </c>
    </row>
  </sheetData>
  <autoFilter ref="A1:Y1"/>
  <dataValidations count="7">
    <dataValidation allowBlank="1" showInputMessage="1" showErrorMessage="1" promptTitle="Disposition Detail" prompt="Enter detailed response to the comment and the suggested change." sqref="T1:V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type="custom" allowBlank="1" showInputMessage="1" showErrorMessage="1" promptTitle="Comment" prompt="Describe a problem or something you want to be changed" sqref="P1:R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Category" prompt="Select one of the values from the drop down list" sqref="K1:L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B26" sqref="B26"/>
    </sheetView>
  </sheetViews>
  <sheetFormatPr defaultColWidth="9.140625" defaultRowHeight="12.75" x14ac:dyDescent="0.2"/>
  <cols>
    <col min="1" max="1" width="57" style="26" customWidth="1"/>
    <col min="2" max="2" width="36.28515625" style="26" customWidth="1"/>
    <col min="3" max="16384" width="9.140625" style="26"/>
  </cols>
  <sheetData>
    <row r="1" spans="1:2" ht="42" customHeight="1" x14ac:dyDescent="0.2">
      <c r="A1" s="25" t="s">
        <v>62</v>
      </c>
      <c r="B1" s="25" t="s">
        <v>143</v>
      </c>
    </row>
    <row r="2" spans="1:2" ht="25.5" x14ac:dyDescent="0.2">
      <c r="A2" s="24" t="s">
        <v>146</v>
      </c>
      <c r="B2" s="24"/>
    </row>
    <row r="3" spans="1:2" ht="76.5" x14ac:dyDescent="0.2">
      <c r="A3" s="24" t="s">
        <v>59</v>
      </c>
      <c r="B3" s="24" t="s">
        <v>60</v>
      </c>
    </row>
    <row r="4" spans="1:2" ht="25.5" x14ac:dyDescent="0.2">
      <c r="A4" s="24" t="s">
        <v>61</v>
      </c>
      <c r="B4" s="24" t="s">
        <v>144</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zoomScale="130" zoomScaleNormal="130" workbookViewId="0">
      <selection activeCell="E5" sqref="E5"/>
    </sheetView>
  </sheetViews>
  <sheetFormatPr defaultRowHeight="12.75" x14ac:dyDescent="0.2"/>
  <cols>
    <col min="2" max="2" width="11.42578125" customWidth="1"/>
    <col min="6" max="6" width="11.7109375" customWidth="1"/>
    <col min="9" max="10" width="10" customWidth="1"/>
  </cols>
  <sheetData>
    <row r="1" spans="1:17" ht="15.75" x14ac:dyDescent="0.25">
      <c r="A1" s="36" t="s">
        <v>53</v>
      </c>
      <c r="B1" s="36"/>
      <c r="C1" s="36"/>
      <c r="D1" s="36"/>
      <c r="E1" s="36"/>
      <c r="F1" s="36"/>
      <c r="G1" s="36"/>
      <c r="H1" s="36"/>
      <c r="I1" s="36"/>
      <c r="K1" s="36" t="s">
        <v>52</v>
      </c>
      <c r="L1" s="36"/>
      <c r="M1" s="36"/>
      <c r="N1" s="36"/>
      <c r="O1" s="36"/>
      <c r="P1" s="36"/>
      <c r="Q1" s="36"/>
    </row>
    <row r="2" spans="1:17" x14ac:dyDescent="0.2">
      <c r="A2" s="21" t="s">
        <v>50</v>
      </c>
      <c r="B2" s="21" t="s">
        <v>49</v>
      </c>
      <c r="C2" s="21" t="s">
        <v>51</v>
      </c>
      <c r="D2" s="21" t="s">
        <v>48</v>
      </c>
      <c r="E2" s="21" t="s">
        <v>58</v>
      </c>
      <c r="F2" s="21" t="s">
        <v>21</v>
      </c>
      <c r="G2" s="21" t="s">
        <v>23</v>
      </c>
      <c r="H2" s="21" t="s">
        <v>22</v>
      </c>
      <c r="I2" s="21" t="s">
        <v>47</v>
      </c>
      <c r="J2" s="21"/>
      <c r="K2" s="21" t="s">
        <v>50</v>
      </c>
      <c r="L2" s="21"/>
      <c r="M2" s="21" t="s">
        <v>48</v>
      </c>
      <c r="N2" s="21" t="s">
        <v>21</v>
      </c>
      <c r="O2" s="21" t="s">
        <v>23</v>
      </c>
      <c r="P2" s="21" t="s">
        <v>22</v>
      </c>
      <c r="Q2" s="21" t="s">
        <v>47</v>
      </c>
    </row>
    <row r="3" spans="1:17" x14ac:dyDescent="0.2">
      <c r="A3" t="s">
        <v>25</v>
      </c>
      <c r="B3">
        <f>COUNTIFS('SA-Ballot Comments'!$T:$T, "",  'SA-Ballot Comments'!$L:$L, $A3)</f>
        <v>58</v>
      </c>
      <c r="C3">
        <f>COUNTIFS('SA-Ballot Comments'!$T:$T, C$2,  'SA-Ballot Comments'!$L:$L, $A3)</f>
        <v>0</v>
      </c>
      <c r="D3">
        <f>COUNTIFS('SA-Ballot Comments'!$T:$T, D$2,  'SA-Ballot Comments'!$L:$L, $A3)</f>
        <v>0</v>
      </c>
      <c r="E3">
        <f>COUNTIFS('SA-Ballot Comments'!$T:$T, E$2,  'SA-Ballot Comments'!$L:$L, $A3)</f>
        <v>0</v>
      </c>
      <c r="F3">
        <f>COUNTIFS('SA-Ballot Comments'!$T:$T, F$2,  'SA-Ballot Comments'!$L:$L, $A3)</f>
        <v>11</v>
      </c>
      <c r="G3">
        <f>COUNTIFS('SA-Ballot Comments'!$T:$T, G$2,  'SA-Ballot Comments'!$L:$L, $A3)</f>
        <v>8</v>
      </c>
      <c r="H3">
        <f>COUNTIFS('SA-Ballot Comments'!$T:$T, H$2,  'SA-Ballot Comments'!$L:$L, $A3)</f>
        <v>1</v>
      </c>
      <c r="I3">
        <f>SUM(B3:H3)</f>
        <v>78</v>
      </c>
      <c r="K3" t="s">
        <v>25</v>
      </c>
      <c r="L3">
        <f>COUNTIFS('Additional Comments'!$T:$T, L$2,  'Additional Comments'!$L:$L, $A3)</f>
        <v>0</v>
      </c>
      <c r="M3">
        <f>COUNTIFS('Additional Comments'!$T:$T, M$2,  'Additional Comments'!$L:$L, $A3)</f>
        <v>0</v>
      </c>
      <c r="N3">
        <f>COUNTIFS('Additional Comments'!$T:$T, N$2,  'Additional Comments'!$L:$L, $A3)</f>
        <v>0</v>
      </c>
      <c r="O3">
        <f>COUNTIFS('Additional Comments'!$T:$T, O$2,  'Additional Comments'!$L:$L, $A3)</f>
        <v>0</v>
      </c>
      <c r="P3">
        <f>COUNTIFS('Additional Comments'!$T:$T, P$2,  'Additional Comments'!$L:$L, $A3)</f>
        <v>0</v>
      </c>
      <c r="Q3">
        <f>SUM(L3:P3)</f>
        <v>0</v>
      </c>
    </row>
    <row r="4" spans="1:17" x14ac:dyDescent="0.2">
      <c r="A4" t="s">
        <v>24</v>
      </c>
      <c r="B4">
        <f>COUNTIFS('SA-Ballot Comments'!$T:$T, "",  'SA-Ballot Comments'!$L:$L, $A4)</f>
        <v>74</v>
      </c>
      <c r="C4">
        <f>COUNTIFS('SA-Ballot Comments'!$T:$T, C$2,  'SA-Ballot Comments'!$L:$L, $A4)</f>
        <v>0</v>
      </c>
      <c r="D4">
        <f>COUNTIFS('SA-Ballot Comments'!$T:$T, D$2,  'SA-Ballot Comments'!$L:$L, $A4)</f>
        <v>0</v>
      </c>
      <c r="E4">
        <f>COUNTIFS('SA-Ballot Comments'!$T:$T, E$2,  'SA-Ballot Comments'!$L:$L, $A4)</f>
        <v>0</v>
      </c>
      <c r="F4">
        <f>COUNTIFS('SA-Ballot Comments'!$T:$T, F$2,  'SA-Ballot Comments'!$L:$L, $A4)</f>
        <v>0</v>
      </c>
      <c r="G4">
        <f>COUNTIFS('SA-Ballot Comments'!$T:$T, G$2,  'SA-Ballot Comments'!$L:$L, $A4)</f>
        <v>0</v>
      </c>
      <c r="H4">
        <f>COUNTIFS('SA-Ballot Comments'!$T:$T, H$2,  'SA-Ballot Comments'!$L:$L, $A4)</f>
        <v>0</v>
      </c>
      <c r="I4">
        <f>SUM(B4:H4)</f>
        <v>74</v>
      </c>
      <c r="K4" t="s">
        <v>24</v>
      </c>
      <c r="L4">
        <f>COUNTIFS('Additional Comments'!$T:$T, L$2,  'Additional Comments'!$L:$L, $A4)</f>
        <v>0</v>
      </c>
      <c r="M4">
        <f>COUNTIFS('Additional Comments'!$T:$T, M$2,  'Additional Comments'!$L:$L, $A4)</f>
        <v>0</v>
      </c>
      <c r="N4">
        <f>COUNTIFS('Additional Comments'!$T:$T, N$2,  'Additional Comments'!$L:$L, $A4)</f>
        <v>0</v>
      </c>
      <c r="O4">
        <f>COUNTIFS('Additional Comments'!$T:$T, O$2,  'Additional Comments'!$L:$L, $A4)</f>
        <v>0</v>
      </c>
      <c r="P4">
        <f>COUNTIFS('Additional Comments'!$T:$T, P$2,  'Additional Comments'!$L:$L, $A4)</f>
        <v>0</v>
      </c>
      <c r="Q4">
        <f>SUM(L4:P4)</f>
        <v>0</v>
      </c>
    </row>
    <row r="5" spans="1:17" x14ac:dyDescent="0.2">
      <c r="A5" t="s">
        <v>26</v>
      </c>
      <c r="B5">
        <f>COUNTIFS('SA-Ballot Comments'!$T:$T, "",  'SA-Ballot Comments'!$L:$L, $A5)</f>
        <v>0</v>
      </c>
      <c r="C5">
        <f>COUNTIFS('SA-Ballot Comments'!$T:$T, C$2,  'SA-Ballot Comments'!$L:$L, $A5)</f>
        <v>0</v>
      </c>
      <c r="D5">
        <f>COUNTIFS('SA-Ballot Comments'!$T:$T, D$2,  'SA-Ballot Comments'!$L:$L, $A5)</f>
        <v>0</v>
      </c>
      <c r="E5">
        <f>COUNTIFS('SA-Ballot Comments'!$T:$T, E$2,  'SA-Ballot Comments'!$L:$L, $A5)</f>
        <v>0</v>
      </c>
      <c r="F5">
        <f>COUNTIFS('SA-Ballot Comments'!$T:$T, F$2,  'SA-Ballot Comments'!$L:$L, $A5)</f>
        <v>0</v>
      </c>
      <c r="G5">
        <f>COUNTIFS('SA-Ballot Comments'!$T:$T, G$2,  'SA-Ballot Comments'!$L:$L, $A5)</f>
        <v>1</v>
      </c>
      <c r="H5">
        <f>COUNTIFS('SA-Ballot Comments'!$T:$T, H$2,  'SA-Ballot Comments'!$L:$L, $A5)</f>
        <v>0</v>
      </c>
      <c r="I5">
        <f>SUM(B5:H5)</f>
        <v>1</v>
      </c>
      <c r="K5" t="s">
        <v>26</v>
      </c>
      <c r="L5">
        <f>COUNTIFS('Additional Comments'!$T:$T, L$2,  'Additional Comments'!$L:$L, $A5)</f>
        <v>0</v>
      </c>
      <c r="M5">
        <f>COUNTIFS('Additional Comments'!$T:$T, M$2,  'Additional Comments'!$L:$L, $A5)</f>
        <v>0</v>
      </c>
      <c r="N5">
        <f>COUNTIFS('Additional Comments'!$T:$T, N$2,  'Additional Comments'!$L:$L, $A5)</f>
        <v>0</v>
      </c>
      <c r="O5">
        <f>COUNTIFS('Additional Comments'!$T:$T, O$2,  'Additional Comments'!$L:$L, $A5)</f>
        <v>0</v>
      </c>
      <c r="P5">
        <f>COUNTIFS('Additional Comments'!$T:$T, P$2,  'Additional Comments'!$L:$L, $A5)</f>
        <v>0</v>
      </c>
      <c r="Q5">
        <f>SUM(L5:P5)</f>
        <v>0</v>
      </c>
    </row>
    <row r="6" spans="1:17" x14ac:dyDescent="0.2">
      <c r="A6" s="22" t="s">
        <v>47</v>
      </c>
      <c r="B6" s="22">
        <f t="shared" ref="B6:I6" si="0">SUM(B3:B5)</f>
        <v>132</v>
      </c>
      <c r="C6" s="22">
        <f t="shared" si="0"/>
        <v>0</v>
      </c>
      <c r="D6" s="22">
        <f t="shared" si="0"/>
        <v>0</v>
      </c>
      <c r="E6" s="22">
        <f t="shared" si="0"/>
        <v>0</v>
      </c>
      <c r="F6" s="22">
        <f t="shared" si="0"/>
        <v>11</v>
      </c>
      <c r="G6" s="22">
        <f t="shared" si="0"/>
        <v>9</v>
      </c>
      <c r="H6" s="22">
        <f t="shared" si="0"/>
        <v>1</v>
      </c>
      <c r="I6" s="22">
        <f t="shared" si="0"/>
        <v>153</v>
      </c>
      <c r="K6" s="22" t="s">
        <v>47</v>
      </c>
      <c r="L6" s="22">
        <v>0</v>
      </c>
      <c r="M6" s="22">
        <f>SUM(M3:M5)</f>
        <v>0</v>
      </c>
      <c r="N6" s="22">
        <f>SUM(N3:N5)</f>
        <v>0</v>
      </c>
      <c r="O6" s="22">
        <f>SUM(O3:O5)</f>
        <v>0</v>
      </c>
      <c r="P6" s="22">
        <f>SUM(P3:P5)</f>
        <v>0</v>
      </c>
      <c r="Q6" s="22">
        <f>SUM(Q3:Q5)</f>
        <v>0</v>
      </c>
    </row>
    <row r="9" spans="1:17" x14ac:dyDescent="0.2">
      <c r="A9" s="37" t="s">
        <v>46</v>
      </c>
      <c r="B9" s="37"/>
      <c r="C9" s="37"/>
      <c r="D9" s="37"/>
      <c r="E9" s="23"/>
    </row>
    <row r="10" spans="1:17" x14ac:dyDescent="0.2">
      <c r="A10" t="s">
        <v>45</v>
      </c>
      <c r="B10" t="s">
        <v>24</v>
      </c>
      <c r="C10" t="s">
        <v>26</v>
      </c>
      <c r="D10" t="s">
        <v>25</v>
      </c>
    </row>
    <row r="11" spans="1:17" x14ac:dyDescent="0.2">
      <c r="A11" s="21">
        <v>153</v>
      </c>
      <c r="B11" s="21">
        <v>74</v>
      </c>
      <c r="C11" s="21">
        <v>1</v>
      </c>
      <c r="D11" s="21">
        <v>78</v>
      </c>
    </row>
  </sheetData>
  <mergeCells count="3">
    <mergeCell ref="K1:Q1"/>
    <mergeCell ref="A9:D9"/>
    <mergeCell ref="A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SA-Ballot Comments</vt:lpstr>
      <vt:lpstr>Additional Comments</vt:lpstr>
      <vt:lpstr>TG comment notes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kai.lennert.bober@hhi.fraunhofer.de</dc:creator>
  <cp:keywords/>
  <dc:description/>
  <cp:lastModifiedBy>Bober, Kai Lennert</cp:lastModifiedBy>
  <dcterms:created xsi:type="dcterms:W3CDTF">2014-03-27T17:40:35Z</dcterms:created>
  <dcterms:modified xsi:type="dcterms:W3CDTF">2022-08-22T10:35:01Z</dcterms:modified>
  <cp:category/>
  <cp:contentStatus/>
</cp:coreProperties>
</file>