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A1B7B16-7E85-4748-B500-9766693FE7D1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<sst xmlns="http://schemas.openxmlformats.org/spreadsheetml/2006/main" count="267" uniqueCount="181">
  <si>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</si>
  <si>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</si>
  <si>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</si>
  <si>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</si>
  <si>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</si>
  <si>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</si>
  <si>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</si>
  <si>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</si>
  <si>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</si>
  <si>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</si>
  <si>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</si>
  <si>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</si>
  <si>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</si>
  <si>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</si>
  <si>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</si>
  <si>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</si>
  <si>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</si>
  <si>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</si>
  <si>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</si>
  <si>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</si>
  <si>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</si>
  <si>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</si>
  <si>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</si>
  <si>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</si>
  <si>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</si>
  <si>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</si>
  <si>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</si>
  <si>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</si>
  <si>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</si>
  <si>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</si>
  <si>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</si>
  <si>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</si>
  <si>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</si>
  <si>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</si>
  <si>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</si>
  <si>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</si>
  <si>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</si>
  <si>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</si>
  <si>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</si>
  <si>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</si>
  <si>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</si>
  <si>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</si>
  <si>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</si>
  <si>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</si>
  <si>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</si>
  <si>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</si>
  <si>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</si>
  <si>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</si>
  <si>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</si>
  <si>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</si>
  <si>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</si>
  <si>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</si>
  <si>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</si>
  <si>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</si>
  <si>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</si>
  <si>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</si>
  <si>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</si>
  <si>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</si>
  <si>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</si>
  <si>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</si>
  <si>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</si>
  <si>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</si>
  <si>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</si>
  <si>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</si>
  <si>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</si>
  <si>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</si>
  <si>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</si>
  <si>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</si>
  <si>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</si>
  <si>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</si>
  <si>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</si>
  <si>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</si>
  <si>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</si>
  <si>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</si>
  <si>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</si>
  <si>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</si>
  <si>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</si>
  <si>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</si>
  <si>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</si>
  <si>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</si>
  <si>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</si>
  <si>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</si>
  <si>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</si>
  <si>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</si>
  <si>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</si>
  <si>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</si>
  <si>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</si>
  <si>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</si>
  <si>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</si>
  <si>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</si>
  <si>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</si>
  <si>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</si>
  <si>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</si>
  <si>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</si>
  <si>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</si>
  <si>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</si>
  <si>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</si>
  <si>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</si>
  <si>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</si>
  <si>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</si>
  <si>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</si>
  <si>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</si>
  <si>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</si>
  <si>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</si>
  <si>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</si>
  <si>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</si>
  <si>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</si>
  <si>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</si>
  <si>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</si>
  <si>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</si>
  <si>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</si>
  <si>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</si>
  <si>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</si>
  <si>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</si>
  <si>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</si>
  <si>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</si>
  <si>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</si>
  <si>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</si>
  <si>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</si>
  <si>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</si>
  <si>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</si>
  <si>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</si>
  <si>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</si>
  <si>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</si>
  <si>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</si>
  <si>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</si>
  <si>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</si>
  <si>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</si>
  <si>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</si>
  <si>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</si>
  <si>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</si>
  <si>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</si>
  <si>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</si>
  <si>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</si>
  <si>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</si>
  <si>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</si>
  <si>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</si>
  <si>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</si>
  <si>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</si>
  <si>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</si>
  <si>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</si>
  <si>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</si>
  <si>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</si>
  <si>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</si>
  <si>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</si>
  <si>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</si>
  <si>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</si>
  <si>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</si>
  <si>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</si>
  <si>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</si>
  <si>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</si>
  <si>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</si>
  <si>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</si>
  <si>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</si>
  <si>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</si>
  <si>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</si>
  <si>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</si>
  <si>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</si>
  <si>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</si>
  <si>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</si>
  <si>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</si>
  <si>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</si>
  <si>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</si>
  <si>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</si>
  <si>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</si>
  <si>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</si>
  <si>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</si>
  <si>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</si>
  <si>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</si>
  <si>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</si>
  <si>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</si>
  <si>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</si>
  <si>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</si>
  <si>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</si>
  <si>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</si>
  <si>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15-22-465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</si>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</sst>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2/15-22-0471-00-04ab-requirements-for-location-tracking-in-dense-environment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82</v>
      </c>
      <c r="F2" s="58" t="s">
        <v>83</v>
      </c>
      <c r="G2" s="58"/>
      <c r="H2" s="59" t="s">
        <v>84</v>
      </c>
      <c r="I2" s="60"/>
      <c r="J2" s="60"/>
      <c r="K2" s="61"/>
      <c r="L2" s="59" t="s">
        <v>85</v>
      </c>
      <c r="M2" s="60"/>
      <c r="N2" s="60"/>
      <c r="O2" s="61"/>
      <c r="P2" s="60" t="s">
        <v>86</v>
      </c>
      <c r="Q2" s="60"/>
      <c r="R2" s="60"/>
      <c r="S2" s="60"/>
      <c r="T2" s="59" t="s">
        <v>87</v>
      </c>
      <c r="U2" s="60"/>
      <c r="V2" s="60"/>
      <c r="W2" s="61"/>
    </row>
    <row r="3" spans="1:23" ht="12.9" thickBot="1" x14ac:dyDescent="0.35">
      <c r="E3" s="52" t="s">
        <v>88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67</v>
      </c>
      <c r="B4" s="23" t="s">
        <v>68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36</v>
      </c>
      <c r="F5" s="44"/>
      <c r="G5" s="45"/>
      <c r="H5" s="96" t="s">
        <v>37</v>
      </c>
      <c r="I5" s="96"/>
      <c r="J5" s="96"/>
      <c r="K5" s="97"/>
      <c r="L5" s="127" t="s">
        <v>37</v>
      </c>
      <c r="M5" s="96"/>
      <c r="N5" s="96"/>
      <c r="O5" s="97"/>
      <c r="P5" s="141" t="s">
        <v>37</v>
      </c>
      <c r="Q5" s="142"/>
      <c r="R5" s="142"/>
      <c r="S5" s="143"/>
      <c r="T5" s="127" t="s">
        <v>37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38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69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39</v>
      </c>
      <c r="F7" s="44"/>
      <c r="G7" s="45"/>
      <c r="H7" s="135" t="s">
        <v>70</v>
      </c>
      <c r="I7" s="136"/>
      <c r="J7" s="136"/>
      <c r="K7" s="136"/>
      <c r="L7" s="121" t="s">
        <v>71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41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71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42</v>
      </c>
      <c r="F9" s="44"/>
      <c r="G9" s="45"/>
      <c r="H9" s="83" t="s">
        <v>50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43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44</v>
      </c>
      <c r="F11" s="44"/>
      <c r="G11" s="45"/>
      <c r="H11" s="69" t="s">
        <v>45</v>
      </c>
      <c r="I11" s="69"/>
      <c r="J11" s="69"/>
      <c r="K11" s="70"/>
      <c r="L11" s="145" t="s">
        <v>45</v>
      </c>
      <c r="M11" s="69"/>
      <c r="N11" s="69"/>
      <c r="O11" s="70"/>
      <c r="P11" s="68" t="s">
        <v>45</v>
      </c>
      <c r="Q11" s="69"/>
      <c r="R11" s="69"/>
      <c r="S11" s="70"/>
      <c r="T11" s="68" t="s">
        <v>45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46</v>
      </c>
      <c r="F12" s="44"/>
      <c r="G12" s="45"/>
      <c r="H12" s="50" t="s">
        <v>58</v>
      </c>
      <c r="I12" s="107"/>
      <c r="J12" s="107"/>
      <c r="K12" s="146" t="s">
        <v>72</v>
      </c>
      <c r="L12" s="115" t="s">
        <v>73</v>
      </c>
      <c r="M12" s="116"/>
      <c r="N12" s="116"/>
      <c r="O12" s="117"/>
      <c r="P12" s="149" t="s">
        <v>47</v>
      </c>
      <c r="Q12" s="150"/>
      <c r="R12" s="150"/>
      <c r="S12" s="151"/>
      <c r="T12" s="121" t="s">
        <v>71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48</v>
      </c>
      <c r="F13" s="44"/>
      <c r="G13" s="45"/>
      <c r="H13" s="113" t="s">
        <v>74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49</v>
      </c>
      <c r="F14" s="44"/>
      <c r="G14" s="45"/>
      <c r="H14" s="113"/>
      <c r="I14" s="108"/>
      <c r="J14" s="108"/>
      <c r="K14" s="147"/>
      <c r="L14" s="83" t="s">
        <v>75</v>
      </c>
      <c r="M14" s="84"/>
      <c r="N14" s="84"/>
      <c r="O14" s="85"/>
      <c r="P14" s="115" t="s">
        <v>76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51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52</v>
      </c>
      <c r="F16" s="44"/>
      <c r="G16" s="45"/>
      <c r="H16" s="96" t="s">
        <v>77</v>
      </c>
      <c r="I16" s="96"/>
      <c r="J16" s="96"/>
      <c r="K16" s="97"/>
      <c r="L16" s="96" t="s">
        <v>77</v>
      </c>
      <c r="M16" s="96"/>
      <c r="N16" s="96"/>
      <c r="O16" s="97"/>
      <c r="P16" s="96" t="s">
        <v>77</v>
      </c>
      <c r="Q16" s="96"/>
      <c r="R16" s="96"/>
      <c r="S16" s="97"/>
      <c r="T16" s="96" t="s">
        <v>77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53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54</v>
      </c>
      <c r="F18" s="44"/>
      <c r="G18" s="57"/>
      <c r="H18" s="121" t="s">
        <v>71</v>
      </c>
      <c r="I18" s="124"/>
      <c r="J18" s="107"/>
      <c r="K18" s="101" t="s">
        <v>40</v>
      </c>
      <c r="L18" s="121" t="s">
        <v>71</v>
      </c>
      <c r="M18" s="107"/>
      <c r="N18" s="104" t="s">
        <v>78</v>
      </c>
      <c r="O18" s="101" t="s">
        <v>40</v>
      </c>
      <c r="P18" s="121" t="s">
        <v>71</v>
      </c>
      <c r="Q18" s="107"/>
      <c r="R18" s="104" t="s">
        <v>78</v>
      </c>
      <c r="S18" s="101" t="s">
        <v>40</v>
      </c>
      <c r="T18" s="121" t="s">
        <v>71</v>
      </c>
      <c r="U18" s="77" t="s">
        <v>55</v>
      </c>
      <c r="V18" s="104" t="s">
        <v>78</v>
      </c>
      <c r="W18" s="101" t="s">
        <v>40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56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57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59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60</v>
      </c>
      <c r="F22" s="44"/>
      <c r="G22" s="45"/>
      <c r="H22" s="145" t="s">
        <v>45</v>
      </c>
      <c r="I22" s="69"/>
      <c r="J22" s="69"/>
      <c r="K22" s="70"/>
      <c r="L22" s="68" t="s">
        <v>45</v>
      </c>
      <c r="M22" s="69"/>
      <c r="N22" s="69"/>
      <c r="O22" s="70"/>
      <c r="P22" s="68" t="s">
        <v>45</v>
      </c>
      <c r="Q22" s="69"/>
      <c r="R22" s="69"/>
      <c r="S22" s="70"/>
      <c r="T22" s="68" t="s">
        <v>45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61</v>
      </c>
      <c r="F23" s="71" t="s">
        <v>79</v>
      </c>
      <c r="G23" s="72"/>
      <c r="H23" s="121" t="s">
        <v>71</v>
      </c>
      <c r="I23" s="107"/>
      <c r="J23" s="77" t="s">
        <v>55</v>
      </c>
      <c r="K23" s="80" t="s">
        <v>80</v>
      </c>
      <c r="L23" s="156" t="s">
        <v>74</v>
      </c>
      <c r="M23" s="107"/>
      <c r="N23" s="107"/>
      <c r="O23" s="80" t="s">
        <v>80</v>
      </c>
      <c r="P23" s="156" t="s">
        <v>74</v>
      </c>
      <c r="Q23" s="107"/>
      <c r="R23" s="77" t="s">
        <v>55</v>
      </c>
      <c r="S23" s="80" t="s">
        <v>80</v>
      </c>
      <c r="T23" s="83" t="s">
        <v>62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63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64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65</v>
      </c>
      <c r="F26" s="92" t="s">
        <v>81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66</v>
      </c>
      <c r="F27" s="94"/>
      <c r="G27" s="95"/>
      <c r="H27" s="69" t="s">
        <v>45</v>
      </c>
      <c r="I27" s="69"/>
      <c r="J27" s="69"/>
      <c r="K27" s="70"/>
      <c r="L27" s="68" t="s">
        <v>45</v>
      </c>
      <c r="M27" s="69"/>
      <c r="N27" s="69"/>
      <c r="O27" s="70"/>
      <c r="P27" s="68" t="s">
        <v>45</v>
      </c>
      <c r="Q27" s="69"/>
      <c r="R27" s="69"/>
      <c r="S27" s="70"/>
      <c r="T27" s="68" t="s">
        <v>45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89</v>
      </c>
    </row>
    <row r="2" spans="1:3" ht="15" x14ac:dyDescent="0.3">
      <c r="A2" s="3"/>
      <c r="B2" s="4"/>
    </row>
    <row r="3" spans="1:3" x14ac:dyDescent="0.3">
      <c r="B3" s="23" t="s">
        <v>14</v>
      </c>
    </row>
    <row r="4" spans="1:3" x14ac:dyDescent="0.3">
      <c r="A4" s="1"/>
      <c r="B4" s="23" t="s">
        <v>11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90</v>
      </c>
      <c r="C6" s="16">
        <v>0.5625</v>
      </c>
    </row>
    <row r="7" spans="1:3" ht="12.9" x14ac:dyDescent="0.35">
      <c r="A7" s="1">
        <f>A6+1</f>
        <v>2</v>
      </c>
      <c r="B7" s="1" t="s">
        <v>91</v>
      </c>
      <c r="C7" s="16">
        <v>0.66666666666666663</v>
      </c>
    </row>
    <row r="8" spans="1:3" ht="12.9" x14ac:dyDescent="0.35">
      <c r="A8" s="1">
        <f>A7+1</f>
        <v>3</v>
      </c>
      <c r="B8" s="1" t="s">
        <v>92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93</v>
      </c>
      <c r="C9" s="16">
        <v>0.5625</v>
      </c>
    </row>
    <row r="10" spans="1:3" ht="12.9" x14ac:dyDescent="0.35">
      <c r="A10" s="1">
        <f t="shared" si="0"/>
        <v>5</v>
      </c>
      <c r="B10" s="1" t="s">
        <v>94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95</v>
      </c>
      <c r="C11" s="16">
        <v>0.5625</v>
      </c>
    </row>
    <row r="12" spans="1:3" ht="12.9" x14ac:dyDescent="0.35">
      <c r="A12" s="1">
        <f t="shared" si="0"/>
        <v>7</v>
      </c>
      <c r="B12" s="1" t="s">
        <v>96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97</v>
      </c>
      <c r="C13" s="16">
        <v>0.5625</v>
      </c>
    </row>
    <row r="14" spans="1:3" ht="12.9" x14ac:dyDescent="0.35">
      <c r="A14" s="1"/>
      <c r="B14" s="33" t="s">
        <v>98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19</v>
      </c>
      <c r="C16" s="16"/>
    </row>
    <row r="17" spans="1:5" ht="12.9" x14ac:dyDescent="0.35">
      <c r="A17" s="1"/>
      <c r="B17" s="2" t="s">
        <v>23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22</v>
      </c>
    </row>
    <row r="21" spans="1:5" x14ac:dyDescent="0.3">
      <c r="A21" s="2"/>
      <c r="B21" s="31" t="s">
        <v>20</v>
      </c>
    </row>
    <row r="22" spans="1:5" ht="12.9" x14ac:dyDescent="0.35">
      <c r="B22" s="17" t="s">
        <v>21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24</v>
      </c>
      <c r="C24" s="6"/>
      <c r="D24" s="6"/>
      <c r="E24" s="6"/>
    </row>
    <row r="25" spans="1:5" ht="12.9" x14ac:dyDescent="0.35">
      <c r="B25" s="17" t="s">
        <v>25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26</v>
      </c>
      <c r="E27" s="6"/>
    </row>
    <row r="28" spans="1:5" ht="12.9" x14ac:dyDescent="0.35">
      <c r="B28" s="2" t="s">
        <v>27</v>
      </c>
      <c r="E28" s="6"/>
    </row>
    <row r="29" spans="1:5" ht="12.9" x14ac:dyDescent="0.35">
      <c r="B29" s="17" t="s">
        <v>99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28</v>
      </c>
      <c r="C31" s="6"/>
      <c r="E31" s="6"/>
    </row>
    <row r="32" spans="1:5" ht="12.9" x14ac:dyDescent="0.35">
      <c r="B32" s="17" t="s">
        <v>29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30</v>
      </c>
      <c r="E34" s="6"/>
    </row>
    <row r="35" spans="2:5" ht="12.9" x14ac:dyDescent="0.35">
      <c r="B35" s="17" t="s">
        <v>31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tabSelected="1"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</row>
    <row r="3" spans="1:8" ht="15" x14ac:dyDescent="0.3">
      <c r="B3" s="4"/>
    </row>
    <row r="4" spans="1:8" x14ac:dyDescent="0.3">
      <c r="B4" s="23" t="s">
        <v>14</v>
      </c>
    </row>
    <row r="5" spans="1:8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8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8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8" ht="12.9" x14ac:dyDescent="0.35">
      <c r="A8" s="9">
        <f t="shared" si="0"/>
        <v>1.3000000000000003</v>
      </c>
      <c r="B8" s="14" t="s">
        <v>16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8" ht="12.9" x14ac:dyDescent="0.35">
      <c r="A9" s="9">
        <f t="shared" si="0"/>
        <v>1.4000000000000004</v>
      </c>
      <c r="B9" s="14" t="s">
        <v>100</v>
      </c>
      <c r="C9" s="11" t="s">
        <v>1</v>
      </c>
      <c r="D9" s="12">
        <v>10</v>
      </c>
      <c r="E9" s="13">
        <f t="shared" si="1"/>
        <v>0.57291666666666663</v>
      </c>
    </row>
    <row r="10" spans="1:8" ht="12.9" x14ac:dyDescent="0.35">
      <c r="A10" s="9">
        <f t="shared" si="0"/>
        <v>1.5000000000000004</v>
      </c>
      <c r="B10" s="14" t="s">
        <v>101</v>
      </c>
      <c r="C10" s="15" t="s">
        <v>17</v>
      </c>
      <c r="D10" s="12">
        <v>5</v>
      </c>
      <c r="E10" s="13">
        <f t="shared" si="1"/>
        <v>0.57986111111111105</v>
      </c>
    </row>
    <row r="11" spans="1:8" ht="12.9" x14ac:dyDescent="0.35">
      <c r="A11" s="9">
        <f>A9+0.1</f>
        <v>1.5000000000000004</v>
      </c>
      <c r="B11" s="14" t="s">
        <v>13</v>
      </c>
      <c r="C11" s="15" t="s">
        <v>4</v>
      </c>
      <c r="D11" s="12">
        <v>15</v>
      </c>
      <c r="E11" s="13">
        <f t="shared" si="1"/>
        <v>0.58333333333333326</v>
      </c>
    </row>
    <row r="12" spans="1:8" ht="12.9" x14ac:dyDescent="0.35">
      <c r="A12" s="9">
        <f t="shared" si="0"/>
        <v>1.6000000000000005</v>
      </c>
      <c r="B12" s="14" t="s">
        <v>18</v>
      </c>
      <c r="C12" s="15" t="s">
        <v>4</v>
      </c>
      <c r="D12" s="12">
        <v>15</v>
      </c>
      <c r="E12" s="13">
        <f t="shared" si="1"/>
        <v>0.59374999999999989</v>
      </c>
    </row>
    <row r="13" spans="1:8" ht="12.9" x14ac:dyDescent="0.35">
      <c r="A13" s="9">
        <f t="shared" si="0"/>
        <v>1.7000000000000006</v>
      </c>
      <c r="B13" s="14" t="s">
        <v>142</v>
      </c>
      <c r="C13" s="15" t="s">
        <v>143</v>
      </c>
      <c r="D13" s="12">
        <v>30</v>
      </c>
      <c r="E13" s="13">
        <f t="shared" si="1"/>
        <v>0.60416666666666652</v>
      </c>
      <c r="G13" s="159" t="s">
        <v>179</v>
      </c>
      <c r="H13" s="17" t="s">
        <v>180</v>
      </c>
    </row>
    <row r="14" spans="1:8" ht="12.9" x14ac:dyDescent="0.35">
      <c r="A14" s="9">
        <f t="shared" si="0"/>
        <v>1.8000000000000007</v>
      </c>
      <c r="B14" s="14" t="s">
        <v>165</v>
      </c>
      <c r="C14" s="15" t="s">
        <v>103</v>
      </c>
      <c r="D14" s="12">
        <v>30</v>
      </c>
      <c r="E14" s="13">
        <f t="shared" si="1"/>
        <v>0.62499999999999989</v>
      </c>
      <c r="G14" s="159" t="s">
        <v>172</v>
      </c>
      <c r="H14" s="17" t="s">
        <v>171</v>
      </c>
    </row>
    <row r="15" spans="1:8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8" ht="12.9" x14ac:dyDescent="0.35">
      <c r="A16" s="9"/>
      <c r="D16" s="12"/>
      <c r="E16" s="13"/>
    </row>
    <row r="17" spans="1:8" customFormat="1" ht="12.9" x14ac:dyDescent="0.35">
      <c r="A17" s="8"/>
      <c r="B17" s="8"/>
      <c r="C17" s="8"/>
      <c r="D17" s="12"/>
      <c r="E17" s="13"/>
    </row>
    <row r="18" spans="1:8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8" ht="12.9" x14ac:dyDescent="0.35">
      <c r="A19" s="9">
        <f t="shared" ref="A19:A24" si="2">A18+0.1</f>
        <v>2.1</v>
      </c>
      <c r="B19" s="157" t="s">
        <v>117</v>
      </c>
      <c r="C19" s="15" t="s">
        <v>4</v>
      </c>
      <c r="D19" s="12">
        <v>0</v>
      </c>
      <c r="E19" s="13">
        <f>E18+TIME(0,D19,0)</f>
        <v>0.66666666666666663</v>
      </c>
    </row>
    <row r="20" spans="1:8" ht="12.9" x14ac:dyDescent="0.35">
      <c r="A20" s="9">
        <f t="shared" si="2"/>
        <v>2.2000000000000002</v>
      </c>
      <c r="B20" s="14" t="s">
        <v>134</v>
      </c>
      <c r="C20" s="15" t="s">
        <v>113</v>
      </c>
      <c r="D20" s="12">
        <v>30</v>
      </c>
      <c r="E20" s="13">
        <f>E18+TIME(0,D19,0)</f>
        <v>0.66666666666666663</v>
      </c>
    </row>
    <row r="21" spans="1:8" ht="12.9" x14ac:dyDescent="0.35">
      <c r="A21" s="9">
        <f t="shared" si="2"/>
        <v>2.3000000000000003</v>
      </c>
      <c r="B21" s="14" t="s">
        <v>135</v>
      </c>
      <c r="C21" s="15" t="s">
        <v>112</v>
      </c>
      <c r="D21" s="12">
        <v>30</v>
      </c>
      <c r="E21" s="13">
        <f>E20+TIME(0,D20,0)</f>
        <v>0.6875</v>
      </c>
    </row>
    <row r="22" spans="1:8" ht="12.9" x14ac:dyDescent="0.35">
      <c r="A22" s="9">
        <f t="shared" si="2"/>
        <v>2.4000000000000004</v>
      </c>
      <c r="B22" s="14" t="s">
        <v>148</v>
      </c>
      <c r="C22" s="15" t="s">
        <v>149</v>
      </c>
      <c r="D22" s="12">
        <v>30</v>
      </c>
      <c r="E22" s="13">
        <f>E21+TIME(0,D21,0)</f>
        <v>0.70833333333333337</v>
      </c>
      <c r="G22" s="159" t="s">
        <v>168</v>
      </c>
      <c r="H22" s="17" t="s">
        <v>167</v>
      </c>
    </row>
    <row r="23" spans="1:8" ht="12.9" x14ac:dyDescent="0.35">
      <c r="A23" s="9">
        <f t="shared" si="2"/>
        <v>2.5000000000000004</v>
      </c>
      <c r="B23" s="14" t="s">
        <v>155</v>
      </c>
      <c r="C23" s="15" t="s">
        <v>147</v>
      </c>
      <c r="D23" s="12">
        <v>30</v>
      </c>
      <c r="E23" s="13">
        <f>E22+TIME(0,D22,0)</f>
        <v>0.72916666666666674</v>
      </c>
    </row>
    <row r="24" spans="1:8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8" ht="12.9" x14ac:dyDescent="0.35">
      <c r="A25" s="1"/>
      <c r="B25" s="14"/>
      <c r="C25" s="15"/>
      <c r="D25" s="12"/>
      <c r="E25" s="13"/>
    </row>
    <row r="26" spans="1:8" ht="12.9" x14ac:dyDescent="0.35">
      <c r="A26" s="1"/>
      <c r="B26" s="14"/>
      <c r="C26" s="15"/>
      <c r="D26" s="12"/>
      <c r="E26" s="13"/>
    </row>
    <row r="27" spans="1:8" ht="12.9" x14ac:dyDescent="0.35">
      <c r="A27" s="1"/>
      <c r="B27" s="14"/>
      <c r="C27" s="15"/>
      <c r="D27" s="12"/>
      <c r="E27" s="13"/>
    </row>
    <row r="28" spans="1:8" ht="12.9" x14ac:dyDescent="0.35">
      <c r="D28" s="12"/>
    </row>
    <row r="29" spans="1:8" ht="12.9" x14ac:dyDescent="0.35">
      <c r="B29" s="14"/>
      <c r="C29" s="15"/>
      <c r="D29" s="12"/>
    </row>
    <row r="30" spans="1:8" ht="12.9" x14ac:dyDescent="0.35">
      <c r="B30" s="14"/>
      <c r="C30" s="15"/>
      <c r="D30" s="12"/>
    </row>
    <row r="31" spans="1:8" ht="12.9" x14ac:dyDescent="0.35">
      <c r="B31" s="14"/>
      <c r="C31" s="15"/>
      <c r="D31" s="12"/>
    </row>
    <row r="32" spans="1:8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12</v>
      </c>
    </row>
    <row r="41" spans="2:4" x14ac:dyDescent="0.3">
      <c r="B41" s="17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H13" sqref="H13"/>
    </sheetView>
  </sheetViews>
  <sheetFormatPr defaultColWidth="11.3046875" defaultRowHeight="12.45" x14ac:dyDescent="0.3"/>
  <cols>
    <col min="1" max="1" width="10.69140625" style="8" customWidth="1"/>
    <col min="2" max="2" width="72.613281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160</v>
      </c>
    </row>
    <row r="3" spans="1:8" ht="15" x14ac:dyDescent="0.3">
      <c r="B3" s="4"/>
    </row>
    <row r="4" spans="1:8" ht="15" x14ac:dyDescent="0.3">
      <c r="B4" s="4"/>
    </row>
    <row r="5" spans="1:8" x14ac:dyDescent="0.3">
      <c r="B5" s="23" t="s">
        <v>14</v>
      </c>
    </row>
    <row r="6" spans="1:8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8" ht="12.9" x14ac:dyDescent="0.35">
      <c r="A7" s="32">
        <f t="shared" ref="A7:A13" si="0">A6+0.1</f>
        <v>3.1</v>
      </c>
      <c r="B7" s="157" t="s">
        <v>117</v>
      </c>
      <c r="C7" s="15" t="s">
        <v>4</v>
      </c>
      <c r="D7" s="12">
        <v>0</v>
      </c>
      <c r="E7" s="13">
        <f>E6+TIME(0,D7,0)</f>
        <v>0.33333333333333331</v>
      </c>
    </row>
    <row r="8" spans="1:8" ht="12.9" x14ac:dyDescent="0.35">
      <c r="A8" s="32">
        <f t="shared" si="0"/>
        <v>3.2</v>
      </c>
      <c r="B8" s="14" t="s">
        <v>151</v>
      </c>
      <c r="C8" s="15" t="s">
        <v>152</v>
      </c>
      <c r="D8" s="12">
        <v>20</v>
      </c>
      <c r="E8" s="13">
        <f>E6+TIME(0,D7,0)</f>
        <v>0.33333333333333331</v>
      </c>
    </row>
    <row r="9" spans="1:8" ht="12.9" x14ac:dyDescent="0.35">
      <c r="A9" s="32">
        <f t="shared" si="0"/>
        <v>3.3000000000000003</v>
      </c>
      <c r="B9" s="14" t="s">
        <v>158</v>
      </c>
      <c r="C9" s="15" t="s">
        <v>104</v>
      </c>
      <c r="D9" s="12">
        <v>20</v>
      </c>
      <c r="E9" s="13">
        <f>E8+TIME(0,D8,0)</f>
        <v>0.34722222222222221</v>
      </c>
      <c r="G9" s="8" t="s">
        <v>161</v>
      </c>
    </row>
    <row r="10" spans="1:8" ht="12.9" x14ac:dyDescent="0.35">
      <c r="A10" s="32">
        <f t="shared" si="0"/>
        <v>3.4000000000000004</v>
      </c>
      <c r="B10" s="14" t="s">
        <v>159</v>
      </c>
      <c r="C10" s="15" t="s">
        <v>157</v>
      </c>
      <c r="D10" s="12">
        <v>20</v>
      </c>
      <c r="E10" s="13">
        <f>E9+TIME(0,D9,0)</f>
        <v>0.3611111111111111</v>
      </c>
      <c r="G10" s="8" t="s">
        <v>162</v>
      </c>
    </row>
    <row r="11" spans="1:8" ht="12.9" x14ac:dyDescent="0.35">
      <c r="A11" s="32">
        <f t="shared" si="0"/>
        <v>3.5000000000000004</v>
      </c>
      <c r="B11" s="14" t="s">
        <v>139</v>
      </c>
      <c r="C11" s="15" t="s">
        <v>166</v>
      </c>
      <c r="D11" s="12">
        <v>30</v>
      </c>
      <c r="E11" s="13">
        <f t="shared" ref="E11:E13" si="1">E10+TIME(0,D10,0)</f>
        <v>0.375</v>
      </c>
    </row>
    <row r="12" spans="1:8" ht="12.9" x14ac:dyDescent="0.35">
      <c r="A12" s="32">
        <f t="shared" si="0"/>
        <v>3.6000000000000005</v>
      </c>
      <c r="B12" s="14" t="s">
        <v>174</v>
      </c>
      <c r="C12" s="15" t="s">
        <v>173</v>
      </c>
      <c r="D12" s="12">
        <v>30</v>
      </c>
      <c r="E12" s="13">
        <f t="shared" si="1"/>
        <v>0.39583333333333331</v>
      </c>
      <c r="G12" s="159" t="s">
        <v>175</v>
      </c>
      <c r="H12" s="17" t="s">
        <v>176</v>
      </c>
    </row>
    <row r="13" spans="1:8" ht="12.9" x14ac:dyDescent="0.35">
      <c r="A13" s="32">
        <f t="shared" si="0"/>
        <v>3.7000000000000006</v>
      </c>
      <c r="B13" s="14" t="s">
        <v>2</v>
      </c>
      <c r="C13" s="15" t="s">
        <v>4</v>
      </c>
      <c r="D13" s="12">
        <v>0</v>
      </c>
      <c r="E13" s="13">
        <f t="shared" si="1"/>
        <v>0.41666666666666663</v>
      </c>
    </row>
    <row r="14" spans="1:8" ht="12.9" x14ac:dyDescent="0.35">
      <c r="D14" s="12"/>
      <c r="E14" s="13"/>
    </row>
    <row r="15" spans="1:8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8" ht="12.9" x14ac:dyDescent="0.35">
      <c r="A16" s="1">
        <f t="shared" ref="A16:A19" si="2">A15+0.1</f>
        <v>4.0999999999999996</v>
      </c>
      <c r="B16" s="157" t="s">
        <v>117</v>
      </c>
      <c r="C16" s="15" t="s">
        <v>4</v>
      </c>
      <c r="D16" s="12">
        <v>0</v>
      </c>
      <c r="E16" s="13">
        <f t="shared" ref="E16:E19" si="3">E15+TIME(0,D15,0)</f>
        <v>0.5625</v>
      </c>
    </row>
    <row r="17" spans="1:8" ht="12.9" x14ac:dyDescent="0.35">
      <c r="A17" s="1">
        <f t="shared" si="2"/>
        <v>4.1999999999999993</v>
      </c>
      <c r="B17" s="14" t="s">
        <v>141</v>
      </c>
      <c r="C17" s="15" t="s">
        <v>110</v>
      </c>
      <c r="D17" s="12">
        <v>30</v>
      </c>
      <c r="E17" s="13">
        <f t="shared" si="3"/>
        <v>0.5625</v>
      </c>
    </row>
    <row r="18" spans="1:8" ht="12.9" x14ac:dyDescent="0.35">
      <c r="A18" s="1">
        <f t="shared" si="2"/>
        <v>4.2999999999999989</v>
      </c>
      <c r="B18" s="14" t="s">
        <v>129</v>
      </c>
      <c r="C18" s="15" t="s">
        <v>107</v>
      </c>
      <c r="D18" s="12">
        <v>30</v>
      </c>
      <c r="E18" s="13">
        <f t="shared" si="3"/>
        <v>0.58333333333333337</v>
      </c>
    </row>
    <row r="19" spans="1:8" ht="12.9" x14ac:dyDescent="0.35">
      <c r="A19" s="1">
        <f t="shared" si="2"/>
        <v>4.3999999999999986</v>
      </c>
      <c r="B19" s="14" t="s">
        <v>130</v>
      </c>
      <c r="C19" s="15" t="s">
        <v>105</v>
      </c>
      <c r="D19" s="12">
        <v>30</v>
      </c>
      <c r="E19" s="13">
        <f t="shared" si="3"/>
        <v>0.60416666666666674</v>
      </c>
      <c r="G19" s="159" t="s">
        <v>170</v>
      </c>
      <c r="H19" s="17" t="s">
        <v>169</v>
      </c>
    </row>
    <row r="20" spans="1:8" ht="12.9" x14ac:dyDescent="0.35">
      <c r="A20" s="1">
        <f t="shared" ref="A20" si="4">A19+0.1</f>
        <v>4.4999999999999982</v>
      </c>
      <c r="B20" s="14" t="s">
        <v>106</v>
      </c>
      <c r="C20" s="15" t="s">
        <v>144</v>
      </c>
      <c r="D20" s="12">
        <v>30</v>
      </c>
      <c r="E20" s="13">
        <f t="shared" ref="E20:E21" si="5">E19+TIME(0,D19,0)</f>
        <v>0.62500000000000011</v>
      </c>
    </row>
    <row r="21" spans="1:8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5"/>
        <v>0.64583333333333348</v>
      </c>
    </row>
    <row r="22" spans="1:8" ht="12.9" x14ac:dyDescent="0.35">
      <c r="A22" s="1"/>
      <c r="B22" s="14"/>
      <c r="C22" s="15"/>
      <c r="D22" s="12"/>
      <c r="E22" s="13"/>
    </row>
    <row r="23" spans="1:8" ht="12.9" x14ac:dyDescent="0.35">
      <c r="A23" s="1"/>
      <c r="B23" s="14"/>
      <c r="C23" s="15"/>
      <c r="D23" s="12"/>
      <c r="E23" s="13"/>
    </row>
    <row r="24" spans="1:8" ht="12.9" x14ac:dyDescent="0.35">
      <c r="A24" s="1"/>
      <c r="C24" s="15"/>
      <c r="D24" s="12"/>
      <c r="E24" s="13"/>
    </row>
    <row r="25" spans="1:8" ht="12.9" x14ac:dyDescent="0.35">
      <c r="B25" s="14"/>
      <c r="C25" s="15"/>
      <c r="D25" s="12"/>
    </row>
    <row r="26" spans="1:8" ht="12.9" x14ac:dyDescent="0.35">
      <c r="B26" s="14"/>
      <c r="C26" s="15"/>
      <c r="D26" s="12"/>
    </row>
    <row r="27" spans="1:8" ht="12.9" x14ac:dyDescent="0.35">
      <c r="C27" s="15"/>
      <c r="D27" s="12"/>
    </row>
    <row r="28" spans="1:8" ht="12.9" x14ac:dyDescent="0.35">
      <c r="B28" s="14"/>
      <c r="C28" s="15"/>
      <c r="D28" s="12"/>
    </row>
    <row r="32" spans="1:8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="120" zoomScaleNormal="120" workbookViewId="0">
      <pane ySplit="2" topLeftCell="A3" activePane="bottomLeft" state="frozen"/>
      <selection pane="bottomLeft" activeCell="G10" sqref="G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156</v>
      </c>
    </row>
    <row r="3" spans="1:8" ht="15" x14ac:dyDescent="0.3">
      <c r="B3" s="4"/>
      <c r="E3" s="29"/>
    </row>
    <row r="4" spans="1:8" ht="12.9" x14ac:dyDescent="0.35">
      <c r="E4" s="13"/>
    </row>
    <row r="5" spans="1:8" customFormat="1" ht="12.9" x14ac:dyDescent="0.35">
      <c r="A5" s="8"/>
      <c r="B5" s="23" t="s">
        <v>14</v>
      </c>
      <c r="C5" s="8"/>
      <c r="D5" s="8"/>
      <c r="E5" s="13"/>
    </row>
    <row r="6" spans="1:8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8" ht="12.9" x14ac:dyDescent="0.35">
      <c r="A7" s="1">
        <f t="shared" ref="A7:A12" si="0">A6+0.1</f>
        <v>5.0999999999999996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8" ht="12.9" x14ac:dyDescent="0.35">
      <c r="A8" s="1">
        <f t="shared" si="0"/>
        <v>5.1999999999999993</v>
      </c>
      <c r="B8" s="14" t="s">
        <v>140</v>
      </c>
      <c r="C8" s="15" t="s">
        <v>116</v>
      </c>
      <c r="D8" s="12">
        <v>30</v>
      </c>
      <c r="E8" s="13">
        <f t="shared" si="1"/>
        <v>0.35416666666666669</v>
      </c>
    </row>
    <row r="9" spans="1:8" ht="12.9" x14ac:dyDescent="0.35">
      <c r="A9" s="1">
        <f t="shared" si="0"/>
        <v>5.2999999999999989</v>
      </c>
      <c r="B9" s="14" t="s">
        <v>163</v>
      </c>
      <c r="C9" s="15" t="s">
        <v>164</v>
      </c>
      <c r="D9" s="12">
        <v>30</v>
      </c>
      <c r="E9" s="13">
        <f t="shared" si="1"/>
        <v>0.375</v>
      </c>
      <c r="G9" s="159" t="s">
        <v>178</v>
      </c>
      <c r="H9" s="17" t="s">
        <v>177</v>
      </c>
    </row>
    <row r="10" spans="1:8" ht="12.9" x14ac:dyDescent="0.35">
      <c r="A10" s="1">
        <f t="shared" si="0"/>
        <v>5.3999999999999986</v>
      </c>
      <c r="B10" s="14" t="s">
        <v>141</v>
      </c>
      <c r="C10" s="15" t="s">
        <v>110</v>
      </c>
      <c r="D10" s="12">
        <v>30</v>
      </c>
      <c r="E10" s="13">
        <f t="shared" si="1"/>
        <v>0.39583333333333331</v>
      </c>
      <c r="G10" s="159"/>
    </row>
    <row r="11" spans="1:8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8" ht="12.9" x14ac:dyDescent="0.35">
      <c r="A12" s="1"/>
      <c r="E12" s="13"/>
    </row>
    <row r="13" spans="1:8" ht="12.9" x14ac:dyDescent="0.35">
      <c r="B13" s="14"/>
      <c r="C13" s="15"/>
      <c r="D13" s="12"/>
    </row>
    <row r="14" spans="1:8" ht="12.9" x14ac:dyDescent="0.35">
      <c r="B14" s="14"/>
      <c r="C14" s="15"/>
      <c r="D14" s="12"/>
    </row>
    <row r="15" spans="1:8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8" ht="12.9" x14ac:dyDescent="0.35">
      <c r="A16" s="9">
        <f t="shared" ref="A16:A21" si="2">A15+0.1</f>
        <v>6.1</v>
      </c>
      <c r="B16" s="157" t="s">
        <v>117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131</v>
      </c>
      <c r="C17" s="15" t="s">
        <v>108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132</v>
      </c>
      <c r="C18" s="15" t="s">
        <v>115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138</v>
      </c>
      <c r="C19" s="15" t="s">
        <v>114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137</v>
      </c>
      <c r="C20" s="15" t="s">
        <v>114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12</v>
      </c>
    </row>
  </sheetData>
  <sheetProtection selectLockedCells="1" selectUnlockedCells="1"/>
  <hyperlinks>
    <hyperlink ref="H9" r:id="rId1" xr:uid="{AD44B661-1842-4776-916B-6B1FFDA47C3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14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133</v>
      </c>
      <c r="C8" s="15" t="s">
        <v>111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136</v>
      </c>
      <c r="C9" s="15" t="s">
        <v>109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145</v>
      </c>
      <c r="C10" s="15" t="s">
        <v>146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148</v>
      </c>
      <c r="C11" s="15" t="s">
        <v>154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117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153</v>
      </c>
      <c r="C17" s="25" t="s">
        <v>149</v>
      </c>
      <c r="D17" s="26">
        <v>30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150</v>
      </c>
      <c r="C18" s="15" t="s">
        <v>1</v>
      </c>
      <c r="D18" s="26">
        <v>30</v>
      </c>
      <c r="E18" s="27">
        <f t="shared" si="3"/>
        <v>0.58333333333333337</v>
      </c>
    </row>
    <row r="19" spans="1:5" ht="12.9" x14ac:dyDescent="0.35">
      <c r="A19" s="9">
        <f>A17+0.1</f>
        <v>8.2999999999999989</v>
      </c>
      <c r="B19" s="14" t="s">
        <v>35</v>
      </c>
      <c r="C19" s="15" t="s">
        <v>1</v>
      </c>
      <c r="D19" s="12">
        <v>15</v>
      </c>
      <c r="E19" s="27">
        <f t="shared" si="3"/>
        <v>0.60416666666666674</v>
      </c>
    </row>
    <row r="20" spans="1:5" ht="12.9" x14ac:dyDescent="0.35">
      <c r="A20" s="9">
        <f>A18+0.1</f>
        <v>8.2999999999999989</v>
      </c>
      <c r="B20" s="14" t="s">
        <v>33</v>
      </c>
      <c r="C20" s="15" t="s">
        <v>34</v>
      </c>
      <c r="D20" s="26">
        <v>30</v>
      </c>
      <c r="E20" s="27">
        <f t="shared" si="3"/>
        <v>0.61458333333333337</v>
      </c>
    </row>
    <row r="21" spans="1:5" ht="12.9" x14ac:dyDescent="0.35">
      <c r="A21" s="9">
        <f>A19+0.1</f>
        <v>8.3999999999999986</v>
      </c>
      <c r="B21" s="14" t="s">
        <v>15</v>
      </c>
      <c r="C21" s="25" t="s">
        <v>4</v>
      </c>
      <c r="D21" s="26">
        <v>15</v>
      </c>
      <c r="E21" s="27">
        <f t="shared" si="3"/>
        <v>0.63541666666666674</v>
      </c>
    </row>
    <row r="22" spans="1:5" ht="12.9" x14ac:dyDescent="0.35">
      <c r="A22" s="9">
        <f t="shared" si="2"/>
        <v>8.4999999999999982</v>
      </c>
      <c r="B22" s="28" t="s">
        <v>32</v>
      </c>
      <c r="C22" s="25" t="s">
        <v>4</v>
      </c>
      <c r="D22" s="8">
        <v>0</v>
      </c>
      <c r="E22" s="27">
        <f t="shared" si="3"/>
        <v>0.64583333333333337</v>
      </c>
    </row>
    <row r="23" spans="1:5" ht="12.9" x14ac:dyDescent="0.35">
      <c r="A23" s="9"/>
      <c r="D23" s="26"/>
      <c r="E23" s="27"/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2.45" x14ac:dyDescent="0.3"/>
  <sheetData>
    <row r="1" spans="1:9" ht="15.9" thickBot="1" x14ac:dyDescent="0.45">
      <c r="A1" s="36" t="s">
        <v>120</v>
      </c>
      <c r="B1" s="23" t="s">
        <v>68</v>
      </c>
      <c r="C1" s="23" t="s">
        <v>67</v>
      </c>
      <c r="D1" s="23" t="s">
        <v>68</v>
      </c>
      <c r="E1" s="23" t="s">
        <v>6</v>
      </c>
      <c r="F1" s="23" t="s">
        <v>119</v>
      </c>
      <c r="G1" s="23" t="s">
        <v>118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125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121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45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124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126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123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45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122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127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128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2022-09-12T04:12:59Z</dcterms:modified>
</cp:coreProperties>
</file>