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drawings/drawing3.xml" ContentType="application/vnd.openxmlformats-officedocument.drawing+xml"/>
  <Override PartName="/xl/ink/ink8.xml" ContentType="application/inkml+xml"/>
  <Override PartName="/xl/ink/ink9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0700 July Hybrid Plenary Mtg\802.15\"/>
    </mc:Choice>
  </mc:AlternateContent>
  <xr:revisionPtr revIDLastSave="0" documentId="13_ncr:1_{C7B25986-1AC7-40B6-A0DC-E93E1602D65A}" xr6:coauthVersionLast="47" xr6:coauthVersionMax="47" xr10:uidLastSave="{00000000-0000-0000-0000-000000000000}"/>
  <bookViews>
    <workbookView xWindow="2016" yWindow="120" windowWidth="19764" windowHeight="11808" tabRatio="926" xr2:uid="{00000000-000D-0000-FFFF-FFFF00000000}"/>
  </bookViews>
  <sheets>
    <sheet name="Patent Policy-AntiTrust" sheetId="401" r:id="rId1"/>
    <sheet name="Registration" sheetId="418" r:id="rId2"/>
    <sheet name="CAC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413" l="1"/>
  <c r="A1" i="421"/>
  <c r="A1" i="422"/>
  <c r="A1" i="423"/>
  <c r="A1" i="419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A40" i="422"/>
  <c r="G4" i="421"/>
  <c r="G4" i="419"/>
  <c r="G14" i="422" l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A10" i="412"/>
  <c r="D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B10" i="412" l="1"/>
  <c r="A11" i="412"/>
  <c r="C10" i="412"/>
  <c r="A12" i="412" l="1"/>
  <c r="D11" i="412"/>
  <c r="C11" i="412"/>
  <c r="B11" i="412"/>
  <c r="D12" i="412" l="1"/>
  <c r="B12" i="412"/>
  <c r="C12" i="412"/>
  <c r="A13" i="412"/>
  <c r="D13" i="412" l="1"/>
  <c r="C13" i="412"/>
  <c r="B13" i="412"/>
  <c r="A14" i="412"/>
  <c r="D14" i="412" l="1"/>
  <c r="C14" i="412"/>
  <c r="B14" i="412"/>
  <c r="A15" i="412"/>
  <c r="A16" i="412" l="1"/>
  <c r="D15" i="412"/>
  <c r="C15" i="412"/>
  <c r="B15" i="412"/>
  <c r="D16" i="412" l="1"/>
  <c r="B16" i="412"/>
  <c r="C16" i="412"/>
  <c r="A17" i="412"/>
  <c r="A18" i="412" l="1"/>
  <c r="D17" i="412"/>
  <c r="C17" i="412"/>
  <c r="B17" i="412"/>
  <c r="D18" i="412" l="1"/>
  <c r="C18" i="412"/>
  <c r="A19" i="412"/>
  <c r="B18" i="412"/>
  <c r="A20" i="412" l="1"/>
  <c r="D19" i="412"/>
  <c r="C19" i="412"/>
  <c r="B19" i="412"/>
  <c r="D20" i="412" l="1"/>
  <c r="C20" i="412"/>
  <c r="B20" i="412"/>
  <c r="A21" i="412"/>
  <c r="A22" i="412" l="1"/>
  <c r="D21" i="412"/>
  <c r="C21" i="412"/>
  <c r="B21" i="412"/>
  <c r="D22" i="412" l="1"/>
  <c r="B22" i="412"/>
  <c r="C22" i="412"/>
  <c r="A23" i="412"/>
  <c r="D23" i="412" l="1"/>
  <c r="C23" i="412"/>
  <c r="B23" i="412"/>
  <c r="A24" i="412"/>
  <c r="D24" i="412" l="1"/>
  <c r="C24" i="412"/>
  <c r="B24" i="412"/>
  <c r="A25" i="412"/>
  <c r="A26" i="412" l="1"/>
  <c r="D25" i="412"/>
  <c r="C25" i="412"/>
  <c r="B25" i="412"/>
  <c r="D26" i="412" l="1"/>
  <c r="C26" i="412"/>
  <c r="A27" i="412"/>
  <c r="B26" i="412"/>
  <c r="A28" i="412" l="1"/>
  <c r="D27" i="412"/>
  <c r="C27" i="412"/>
  <c r="B27" i="412"/>
  <c r="D28" i="412" l="1"/>
  <c r="C28" i="412"/>
  <c r="B28" i="412"/>
  <c r="A29" i="412"/>
  <c r="A30" i="412" l="1"/>
  <c r="D29" i="412"/>
  <c r="C29" i="412"/>
  <c r="B29" i="412"/>
  <c r="D30" i="412" l="1"/>
  <c r="B30" i="412"/>
  <c r="C30" i="412"/>
  <c r="A31" i="412"/>
  <c r="A32" i="412" l="1"/>
  <c r="D31" i="412"/>
  <c r="C31" i="412"/>
  <c r="B31" i="412"/>
  <c r="D32" i="412" l="1"/>
  <c r="C32" i="412"/>
  <c r="A33" i="412"/>
  <c r="B32" i="412"/>
  <c r="D33" i="412" l="1"/>
  <c r="C33" i="412"/>
  <c r="B33" i="412"/>
  <c r="A34" i="412"/>
  <c r="D34" i="412" l="1"/>
  <c r="C34" i="412"/>
  <c r="A35" i="412"/>
  <c r="B34" i="412"/>
  <c r="A36" i="412" l="1"/>
  <c r="D35" i="412"/>
  <c r="C35" i="412"/>
  <c r="B35" i="412"/>
  <c r="D36" i="412" l="1"/>
  <c r="B36" i="412"/>
  <c r="C36" i="412"/>
  <c r="A37" i="412"/>
  <c r="A38" i="412" l="1"/>
  <c r="D37" i="412"/>
  <c r="C37" i="412"/>
  <c r="B37" i="412"/>
  <c r="D38" i="412" l="1"/>
  <c r="C38" i="412"/>
  <c r="B38" i="412"/>
  <c r="A39" i="412"/>
  <c r="A40" i="412" l="1"/>
  <c r="D39" i="412"/>
  <c r="C39" i="412"/>
  <c r="B39" i="412"/>
  <c r="D40" i="412" l="1"/>
  <c r="C40" i="412"/>
  <c r="B40" i="412"/>
  <c r="G5" i="421"/>
  <c r="G6" i="421" s="1"/>
  <c r="G7" i="421" s="1"/>
  <c r="G8" i="421" s="1"/>
  <c r="A50" i="419"/>
  <c r="G5" i="419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9" i="421" l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41" i="421" s="1"/>
  <c r="G42" i="421" s="1"/>
  <c r="G43" i="421" s="1"/>
  <c r="G44" i="421" s="1"/>
  <c r="G45" i="421" s="1"/>
  <c r="G24" i="419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</calcChain>
</file>

<file path=xl/sharedStrings.xml><?xml version="1.0" encoding="utf-8"?>
<sst xmlns="http://schemas.openxmlformats.org/spreadsheetml/2006/main" count="860" uniqueCount="343">
  <si>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</si>
  <si>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</si>
  <si>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</si>
  <si>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</si>
  <si>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</si>
  <si>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</si>
  <si>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</si>
  <si>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</si>
  <si>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</si>
  <si>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</si>
  <si>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</si>
  <si>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</si>
  <si>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</si>
  <si>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</si>
  <si>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</si>
  <si>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</si>
  <si>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</si>
  <si>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</si>
  <si>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</si>
  <si>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</si>
  <si>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*</t>
  </si>
  <si>
    <t>ADJOURN</t>
  </si>
  <si>
    <t>NEW BUSINESS</t>
  </si>
  <si>
    <t>OLD BUSINESS</t>
  </si>
  <si>
    <t>-</t>
  </si>
  <si>
    <t>ANNOUNCEMENTS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</si>
  <si>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</si>
  <si>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</si>
  <si>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</si>
  <si>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</si>
  <si>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</si>
  <si>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</si>
  <si>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</si>
  <si>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</si>
  <si>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</si>
  <si>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</si>
  <si>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</si>
  <si>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</si>
  <si>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</si>
  <si>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</si>
  <si>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</si>
  <si>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</si>
  <si>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</si>
  <si>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</si>
  <si>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</si>
  <si>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OPENING REPORT: SC WNG</t>
  </si>
  <si>
    <t>CLOSING REPORT: SC WNG</t>
  </si>
  <si>
    <t>OPENING REPORT: SC IETF</t>
  </si>
  <si>
    <t>CLOSING REPORT: SC IETF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</si>
  <si>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</si>
  <si>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</si>
  <si>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</si>
  <si>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</si>
  <si>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</si>
  <si>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</si>
  <si>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</si>
  <si>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</si>
  <si>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</si>
  <si>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</si>
  <si>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</si>
  <si>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</si>
  <si>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</si>
  <si>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</si>
  <si>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</si>
  <si>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</si>
  <si>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</si>
  <si>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</si>
  <si>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</si>
  <si>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</si>
  <si>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r>
      <rPr>
        <b/>
        <sz val="10"/>
        <rFont val="Times New Roman"/>
        <family val="1"/>
      </rPr>
      <t>IEEE PATENT POLICY--CALL FOR LOAs</t>
    </r>
    <r>
      <rPr>
        <sz val="10"/>
        <rFont val="Times New Roman"/>
        <family val="1"/>
      </rPr>
      <t xml:space="preserve"> </t>
    </r>
    <r>
      <rPr>
        <sz val="10"/>
        <rFont val="Arial Narrow"/>
        <family val="2"/>
      </rPr>
      <t>(https://mentor.ieee.org/myproject/Public/mytools/mob/slideset.pdf)</t>
    </r>
  </si>
  <si>
    <r>
      <t>IEEE COPYRIGHT POLICY</t>
    </r>
    <r>
      <rPr>
        <sz val="10"/>
        <rFont val="Times New Roman"/>
        <family val="1"/>
      </rPr>
      <t>-</t>
    </r>
    <r>
      <rPr>
        <sz val="10"/>
        <rFont val="Arial Narrow"/>
        <family val="2"/>
      </rPr>
      <t>https://standards.ieee.org/content/dam/ieee-standards/standards/web/documents/other/copyright-policy-WG-meetings.potx</t>
    </r>
  </si>
  <si>
    <t>UTC</t>
  </si>
  <si>
    <t>BEECHER</t>
  </si>
  <si>
    <t>POWELL</t>
  </si>
  <si>
    <t>Beecher</t>
  </si>
  <si>
    <t>Adjourn</t>
  </si>
  <si>
    <t xml:space="preserve">AoB: </t>
  </si>
  <si>
    <t>OPENING REPORT: SC THz</t>
  </si>
  <si>
    <t>SUB-GROUPS AND COMMITTEES OPENING REPORTS</t>
  </si>
  <si>
    <t>ANY OTHER BUSINESS (AoB)</t>
  </si>
  <si>
    <t>LIAISON REPORT: 802.24</t>
  </si>
  <si>
    <t>TG4ab</t>
  </si>
  <si>
    <t>TG4ab NG-UWB</t>
  </si>
  <si>
    <t>Update on NesCom and RevCom dates</t>
  </si>
  <si>
    <t>OPENING REPORT: TG 14 UWB-AHN New Standard</t>
  </si>
  <si>
    <t>OPENING REPORT: TG 15 NB-AHN New Standard</t>
  </si>
  <si>
    <t>OPENING REPORT: TG 4ab UWB-NG Amendment</t>
  </si>
  <si>
    <t>OPENING REPORT: TG 7a OCC Amendment</t>
  </si>
  <si>
    <t>OPENING REPORT: TG 13 MG-OWC New Standard</t>
  </si>
  <si>
    <t>OPENING REPORT: TG 4/2020Cor1 Corrigenda</t>
  </si>
  <si>
    <t>AoB</t>
  </si>
  <si>
    <t>TG3ma</t>
  </si>
  <si>
    <t>1.1d</t>
  </si>
  <si>
    <t>TG16t Lic-NB</t>
  </si>
  <si>
    <t>TG7a OCC</t>
  </si>
  <si>
    <t>TG13 MG-OWC</t>
  </si>
  <si>
    <t>Joint 802.1/802.15</t>
  </si>
  <si>
    <t>Rolfe/Powell</t>
  </si>
  <si>
    <t>Registration for this Session</t>
  </si>
  <si>
    <t>Plans for July Plenary session</t>
  </si>
  <si>
    <t>Still need permanent chairs for TG14, TG15</t>
  </si>
  <si>
    <t>Still need WG Sec. 1-2 WG VC's</t>
  </si>
  <si>
    <t>https://grouper.ieee.org/groups/802/15/pub/Meeting_Plan.html</t>
  </si>
  <si>
    <t>WEBEX/ATTENDANCE/VOTERS (voters: 139, nearly: 12, aspirant: 24)</t>
  </si>
  <si>
    <t>EDT</t>
  </si>
  <si>
    <t>PDT</t>
  </si>
  <si>
    <t>3.10</t>
  </si>
  <si>
    <t>1</t>
  </si>
  <si>
    <t>4.15</t>
  </si>
  <si>
    <t>4.16</t>
  </si>
  <si>
    <t>4.17</t>
  </si>
  <si>
    <t>4.18</t>
  </si>
  <si>
    <t>4.19</t>
  </si>
  <si>
    <t>5</t>
  </si>
  <si>
    <t>3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</si>
  <si>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</si>
  <si>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</si>
  <si>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</si>
  <si>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</si>
  <si>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</si>
  <si>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</si>
  <si>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</si>
  <si>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</si>
  <si>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</si>
  <si>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7</t>
  </si>
  <si>
    <t>OPENING REPORT: TG 16t Lic-NB Amendment</t>
  </si>
  <si>
    <t>Item #</t>
  </si>
  <si>
    <t>802.1/802.15 Joint Mtg. topics</t>
  </si>
  <si>
    <t>5.1</t>
  </si>
  <si>
    <t>3.14</t>
  </si>
  <si>
    <t>AU</t>
  </si>
  <si>
    <t>8</t>
  </si>
  <si>
    <t>CLOSING REPORT: Joint 802.1/802.15 Mtg.</t>
  </si>
  <si>
    <t>OPENING REPORT: TG 3ma Revision</t>
  </si>
  <si>
    <t>CLOSING REPORT: TG 3ma Revision</t>
  </si>
  <si>
    <t>OPENING REPORT: SC M/RULES</t>
  </si>
  <si>
    <t>CLOSING REPORT: TG 4 Cor1 (Corrigendum of 802.15.4-2020)</t>
  </si>
  <si>
    <t>CLOSING REPORT: TG 4ab UWB-NG Amendment</t>
  </si>
  <si>
    <t>CLOSING REPORT: TG 7a OCC (Optical Camera Communication) Amendment</t>
  </si>
  <si>
    <t>CLOSING REPORT: TG 13 MG-OWC (Multi-Gigabit Optical Wireless Communication) New Standard</t>
  </si>
  <si>
    <t>CLOSING REPORT: TG 14 UWB-AHN New Standard</t>
  </si>
  <si>
    <t>CLOSING REPORT: TG 15 NB-AHN New Standard</t>
  </si>
  <si>
    <t>CLOSING REPORT: TG 16t Lic-NB MG 802.16 Amendment</t>
  </si>
  <si>
    <t>CLOSING REPORT: SC M/RULES</t>
  </si>
  <si>
    <t>CLOSING REPORT: SC THz</t>
  </si>
  <si>
    <t>Agenda Item</t>
  </si>
  <si>
    <t>Registration Link:</t>
  </si>
  <si>
    <t>Agenda</t>
  </si>
  <si>
    <t>Cat.</t>
  </si>
  <si>
    <t>Owner</t>
  </si>
  <si>
    <t>SubGroup Agendas</t>
  </si>
  <si>
    <t>WG Sec. &amp; 1-2 WG Vice-Chairs STILL NEEDED</t>
  </si>
  <si>
    <t>1.1e</t>
  </si>
  <si>
    <t>Every single mtg. requires a Chair, Vice-Chair or other designated person in person to run each mtg. of the SubGroup.
    - All TG and SC Chairs please identify who will be attending in person and running each of the
      mtgs. and send info to Clint &amp; Phil by EOW
Every single mtg. requires a Vice-Chair or other designated person to run audio portion of virtual mtg.
    - A 2nd computer is highly encouraged (hotel or 802 will not supply this, to be brought by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</si>
  <si>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4.14</t>
  </si>
  <si>
    <t>Attendance Check and DVL</t>
  </si>
  <si>
    <t>8.1</t>
  </si>
  <si>
    <t>9</t>
  </si>
  <si>
    <t>SEPTEMBER 2022 WIRELESS INTERIM MIXED MODE MTG. - REMINDER</t>
  </si>
  <si>
    <t>The 802.15 CAC for the Sept. Wireless Interim will be held at the Hilton Waikoloa on Sun Sept. 11, 2022, at 5:30pm and Wed. Sept. 14, at 7:30am, both local time</t>
  </si>
  <si>
    <t xml:space="preserve">802.15 WG will hold its mixed mode interim session from Sept. 11-15, 2022 with the in-person part being held at the Hilton Waikoloa.  </t>
  </si>
  <si>
    <t>R7</t>
  </si>
  <si>
    <t>138th IEEE 802.15 WSN MEETING</t>
  </si>
  <si>
    <t>Sheraton Le Centre</t>
  </si>
  <si>
    <t>Montreal, Canada</t>
  </si>
  <si>
    <t>The graphic below describes the weekly session of the IEEE P802.15 WG in graphic format. All times are local (Montreal) time.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</si>
  <si>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</si>
  <si>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</si>
  <si>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</si>
  <si>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</si>
  <si>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</si>
  <si>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</si>
  <si>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</si>
  <si>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</si>
  <si>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</si>
  <si>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Eastern</t>
  </si>
  <si>
    <t>Virtual
Rm 3</t>
  </si>
  <si>
    <t>Virtual
Rm 1</t>
  </si>
  <si>
    <t>Virtual
Rm 2</t>
  </si>
  <si>
    <t>Virtual
Rm 4</t>
  </si>
  <si>
    <t>07:00-07:30</t>
  </si>
  <si>
    <t>CONTINENTAL BREAKFAST</t>
  </si>
  <si>
    <t>07:30-08:00</t>
  </si>
  <si>
    <t>802.15 AC
Meeting Rm 3</t>
  </si>
  <si>
    <t>08:00-08:30</t>
  </si>
  <si>
    <t>OPENING 802 EC MEETING</t>
  </si>
  <si>
    <t>TG4ab
NG-UWB</t>
  </si>
  <si>
    <t>TG3ma
HDR</t>
  </si>
  <si>
    <t>TG6ma
BAN/
VAN</t>
  </si>
  <si>
    <t>802 EC
WORKSHOP</t>
  </si>
  <si>
    <t>08:30-09:00</t>
  </si>
  <si>
    <t>SC-M/ 
Rules</t>
  </si>
  <si>
    <t>09:00-09:30</t>
  </si>
  <si>
    <t>09:30-10:00</t>
  </si>
  <si>
    <t>10:00-10:30</t>
  </si>
  <si>
    <t>Break</t>
  </si>
  <si>
    <t>10:30-11:00</t>
  </si>
  <si>
    <t>802 Joint Plenary</t>
  </si>
  <si>
    <t>Joint .6a, .4ab, .14
Rm1</t>
  </si>
  <si>
    <t>802.15 WG Midweek
Plenary Rm 1</t>
  </si>
  <si>
    <t>11:00-11:30</t>
  </si>
  <si>
    <t>11:30-12:00</t>
  </si>
  <si>
    <t>802.15 WG Opening
Plenary Rm 1</t>
  </si>
  <si>
    <t>Joint all TG prep for 802.1
Rm 1</t>
  </si>
  <si>
    <t>WNG  Rm1</t>
  </si>
  <si>
    <t>12:00-12:30</t>
  </si>
  <si>
    <t>12:30-13:00</t>
  </si>
  <si>
    <t>LUNCH ON YOUR OWN</t>
  </si>
  <si>
    <t>13:00-13:30</t>
  </si>
  <si>
    <t>CLOSING 802 EC
MEETING</t>
  </si>
  <si>
    <t>13:30-14:00</t>
  </si>
  <si>
    <t>TG13  OWC</t>
  </si>
  <si>
    <t>Joint
14/15</t>
  </si>
  <si>
    <t>TG16t
LicNB</t>
  </si>
  <si>
    <t>14:00-14:30</t>
  </si>
  <si>
    <t>14:30-15:00</t>
  </si>
  <si>
    <t>TG4 Cor1</t>
  </si>
  <si>
    <t>15:00-15:30</t>
  </si>
  <si>
    <t>15:30-16:00</t>
  </si>
  <si>
    <t>16:00-16:30</t>
  </si>
  <si>
    <t>WIRELESS CHAIRS MEETING</t>
  </si>
  <si>
    <t>802.15 WG Closing
Plenary Rm 1</t>
  </si>
  <si>
    <t>16:30-17:00</t>
  </si>
  <si>
    <t>17:00-17:30</t>
  </si>
  <si>
    <t>Dinner on
your own</t>
  </si>
  <si>
    <t>17:30-18:00</t>
  </si>
  <si>
    <t>802.15 AC MEETING Rm 3</t>
  </si>
  <si>
    <t>18:00-18:30</t>
  </si>
  <si>
    <t>18:30-19:00</t>
  </si>
  <si>
    <t>Dinner on your own</t>
  </si>
  <si>
    <t>Tutorial 1</t>
  </si>
  <si>
    <t>802.15/802.1 Joint Mtg
Rm 1</t>
  </si>
  <si>
    <t>Lite Social - TBD</t>
  </si>
  <si>
    <t>19:00-19:30</t>
  </si>
  <si>
    <t>19:30-20:00</t>
  </si>
  <si>
    <t>20:00-20:30</t>
  </si>
  <si>
    <t>Tutorial 2</t>
  </si>
  <si>
    <t>20:30-21:00</t>
  </si>
  <si>
    <t>21:00-21:30</t>
  </si>
  <si>
    <t>21:30-22:00</t>
  </si>
  <si>
    <t>22:00-22:30</t>
  </si>
  <si>
    <t>22:30-23:00</t>
  </si>
  <si>
    <t>LEGEND</t>
  </si>
  <si>
    <t>15.3 Revision 1</t>
  </si>
  <si>
    <t>AC</t>
  </si>
  <si>
    <t>802.15 ADVISORY COMMITTEE</t>
  </si>
  <si>
    <t>TG4Cor1</t>
  </si>
  <si>
    <t>15.4 2020 Corrigendum</t>
  </si>
  <si>
    <t>SC-IETF</t>
  </si>
  <si>
    <t>IETF/802.15 Jtoint Activity Standing Committee</t>
  </si>
  <si>
    <t>IR-UWB Next Gen</t>
  </si>
  <si>
    <t>SC-M</t>
  </si>
  <si>
    <t>Standing Committee on Maintenance and Rules</t>
  </si>
  <si>
    <t>TG6ma</t>
  </si>
  <si>
    <t>15.6 Revision 1</t>
  </si>
  <si>
    <t>SC-THz</t>
  </si>
  <si>
    <t>Standing Committee on Terahertz</t>
  </si>
  <si>
    <t>15.7 Amend - Optical Camera Communications</t>
  </si>
  <si>
    <t>WNG</t>
  </si>
  <si>
    <t>802.15 Wireless Next Generation Standing Committee</t>
  </si>
  <si>
    <t>TG13 OWC</t>
  </si>
  <si>
    <t>Task Group-15.3 Optical Wireless Communications</t>
  </si>
  <si>
    <t>EC</t>
  </si>
  <si>
    <t>802  EXECUTIVE COMMITTEE</t>
  </si>
  <si>
    <t>TG14</t>
  </si>
  <si>
    <t>UWB-AHN</t>
  </si>
  <si>
    <t>TG15</t>
  </si>
  <si>
    <t>NB-AHN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</si>
  <si>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</si>
  <si>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</si>
  <si>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</si>
  <si>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</si>
  <si>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</si>
  <si>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</si>
  <si>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</si>
  <si>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</si>
  <si>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</si>
  <si>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</si>
  <si>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</si>
  <si>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ROOM 4</t>
  </si>
  <si>
    <t>WIRELESS CHAIRS STEERING COMMITTEE (WCSC) (minutes: ec-22-0xxx-00-WCSG)</t>
  </si>
  <si>
    <t>REVIEW AND APPROVE July AGENDA (15-22-0343-00)</t>
  </si>
  <si>
    <t>APPROVE THE MINUTES FROM May Interim Session (15-22-0233-01)</t>
  </si>
  <si>
    <t>DirectVoteLive (DVL) for Mid-Week &amp; Closing Plenary</t>
  </si>
  <si>
    <t>TREASURER'S REPORT (ec-22-0xxx-01-WCSG)</t>
  </si>
  <si>
    <t>REMOTE INFORMATION FOR THE WEEK (http://grouper.ieee.org/groups/802/15/calendar.html)</t>
  </si>
  <si>
    <t xml:space="preserve">Agenda for Opening Meeting - Monday July 11, 2022 </t>
  </si>
  <si>
    <t>Agenda for 802.15 WG AC Mtg. - Sunday July 10, 2022</t>
  </si>
  <si>
    <t xml:space="preserve">Agenda for Mid-Week - Wednesday July 13, 2022 </t>
  </si>
  <si>
    <t xml:space="preserve">Agenda for Closing Meeting - Thursday July 14, 2022 </t>
  </si>
  <si>
    <t>Registration for the July Plenary is required - If you have not already done so, you can follow the registration link -  https://grouper.ieee.org/groups/802/15/pub/Meeting_Plan.html</t>
  </si>
  <si>
    <t>2.1</t>
  </si>
  <si>
    <t>July 2022 Plenary will be Mixed-Mode as per the vote in the 802 EC</t>
  </si>
  <si>
    <t>OPENING REPORT: TG 6ma BAN/VAN Amendment</t>
  </si>
  <si>
    <t>This meeting is part of the July IEEE 802 wireless session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</si>
  <si>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TG6ma BAN/VAN</t>
  </si>
  <si>
    <t>Attendance requirements for July Plenary</t>
  </si>
  <si>
    <t>Still need WG Sec. &amp; 1-2 WG VC's</t>
  </si>
  <si>
    <t>July Interim Session Update</t>
  </si>
  <si>
    <t>Opening 802.15 WG CAC meeting:</t>
  </si>
  <si>
    <t>Opening IEEE 802 LMSC (EC) meeting:</t>
  </si>
  <si>
    <t>Opening 802 Joint meeting:</t>
  </si>
  <si>
    <t>Opening 802.15 WG meeting:</t>
  </si>
  <si>
    <t>Mid-Week 802.15 WG CAC meeting:</t>
  </si>
  <si>
    <t>Mid-Week 802.15 WG meeting:</t>
  </si>
  <si>
    <t>Closing 802.15 WG meeting:</t>
  </si>
  <si>
    <t>4pm to 5:30pm on Sun. July 10, 2022</t>
  </si>
  <si>
    <t>5:30pm to 6:30pm on Sun. July 10, 2022</t>
  </si>
  <si>
    <t>11:30am to 12:30pm on Mon. July 11, 2022</t>
  </si>
  <si>
    <t>7:30am to 8:30am on Wed. July 13, 2022</t>
  </si>
  <si>
    <t>10:30am to 11:30am on Wed. July 13, 2022</t>
  </si>
  <si>
    <t>8am to 10am on Mon. July 11, 2022</t>
  </si>
  <si>
    <t>10:30am to 11:30am on Mon. July 11, 2022</t>
  </si>
  <si>
    <t>4pm to 6pm on Thurs. July 14, 2022</t>
  </si>
  <si>
    <t>Closing IEEE 802 LMSC (EC) meeting:</t>
  </si>
  <si>
    <t>1pm to 6pm on Fri. July 15, 2022</t>
  </si>
  <si>
    <t>802 Wireless Chairs (WCSC) meeting:</t>
  </si>
  <si>
    <t>Plans for Sept. Interim session</t>
  </si>
  <si>
    <t>15.4-2020 Cor1 draft to RevCom</t>
  </si>
  <si>
    <t>15.4 Revision PAR to EC</t>
  </si>
  <si>
    <t>15.13 draft to RevCom?</t>
  </si>
  <si>
    <t>15.7 draft to WG approval to start Initial Letter Ballot?</t>
  </si>
  <si>
    <t>Subgroup Status and Objectives for July Plenary</t>
  </si>
  <si>
    <t>Plans for Nov. Plenary session</t>
  </si>
  <si>
    <t>CHAIR'S ADVISORY COMMITTEE (CAC) (minutes: 15-22-0345-xx)</t>
  </si>
  <si>
    <t>SC MAIN</t>
  </si>
  <si>
    <t>July Plenary Mid-Week Updates</t>
  </si>
  <si>
    <t>All motions for WG closing are due to Chair (Clint Powell), and Vice-Chair (Phil Beecher) immediately after the close of your last mtg.</t>
  </si>
  <si>
    <t>802 Sept. Wireless Interim Registration Fees &amp; Deadlines have been set at $1200 on or before 15 Aug., and $1450 after 15 Aug.</t>
  </si>
  <si>
    <t>SEPT 2022 802 WIRELESS INTERIM MIXED MODE MTG. - PLAN OF RECORD FOR IEEE 802.15 WG</t>
  </si>
  <si>
    <t>The 802.15 CAC for the Sept. Interim will be held at the Hilton Waikoloa on Sun Sept. 11, 2022, at 5:30pm local time</t>
  </si>
  <si>
    <t>3.13</t>
  </si>
  <si>
    <t>TG14 UWB-AHN</t>
  </si>
  <si>
    <t>TG15 NB-AHN</t>
  </si>
  <si>
    <t>CLOSING REPORT: TG 6ma BAN/VAN Revision</t>
  </si>
  <si>
    <t>3.12</t>
  </si>
  <si>
    <t>See 802.15 WG &amp; CAC Mins for the mtg.</t>
  </si>
  <si>
    <t>138th IEEE 802.15 WSN Session</t>
  </si>
  <si>
    <t xml:space="preserve">802.15 WG will hold its mixed mode interim session from Sept. 11-15, 2022, with the in-person part being held at the Hilton Waikola.  </t>
  </si>
  <si>
    <t>The Sept. Wireless Interim Registration Fees &amp; Deadlines have been set at $1200 until 15 August, and $1450 after 15 August.</t>
  </si>
  <si>
    <t xml:space="preserve">SEPT PLENARY PARTICIPATION POLL
  POLL for # of in person and virtual attendees for Sept. Mtg. (to determine 802.15 WG Mtg. Rm sizes)
  TG &amp; SC Chairs please take same poll in atleast one of your mtgs. and email results to Clint &amp; Phil
  within 1 hr after your last SubGroup mtg.
    - # in person attending - 
    - # virtually attending - 
    - # not participating at all - 
    - total # in WG opening during the poll - </t>
  </si>
  <si>
    <t>NesCom Updates
  NTR</t>
  </si>
  <si>
    <t>The 802 Wireless Chairs Adv. Committee for the Sept. Wireless Interim will be held at the Hilton Waikoloa on Sun Sept. 11, 2022, at 4:00pm local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</si>
</sst>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sz val="10"/>
      <name val="Arial Narrow"/>
      <family val="2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u/>
      <sz val="8"/>
      <color theme="10"/>
      <name val="Calibri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6" fillId="0" borderId="0" applyNumberFormat="0" applyFill="0" applyBorder="0" applyAlignment="0" applyProtection="0"/>
  </cellStyleXfs>
  <cellXfs count="418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 applyFill="1"/>
    <xf numFmtId="164" fontId="6" fillId="0" borderId="0" xfId="0" applyFont="1" applyFill="1"/>
    <xf numFmtId="164" fontId="2" fillId="0" borderId="0" xfId="0" applyFont="1" applyFill="1"/>
    <xf numFmtId="164" fontId="7" fillId="0" borderId="0" xfId="0" quotePrefix="1" applyFont="1" applyFill="1" applyAlignment="1">
      <alignment horizontal="left" vertical="top"/>
    </xf>
    <xf numFmtId="164" fontId="7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8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2" applyFont="1" applyFill="1" applyBorder="1" applyAlignment="1">
      <alignment horizontal="left" vertical="center"/>
    </xf>
    <xf numFmtId="164" fontId="6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8" fillId="0" borderId="0" xfId="3" applyFont="1" applyFill="1" applyBorder="1" applyAlignment="1">
      <alignment horizontal="left" vertical="center"/>
    </xf>
    <xf numFmtId="164" fontId="6" fillId="0" borderId="0" xfId="2" applyFont="1" applyFill="1" applyBorder="1" applyAlignment="1">
      <alignment horizontal="center" vertical="center"/>
    </xf>
    <xf numFmtId="0" fontId="6" fillId="0" borderId="0" xfId="2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3" fillId="0" borderId="0" xfId="0" applyFont="1" applyFill="1" applyAlignment="1">
      <alignment horizontal="left" indent="1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3" fillId="2" borderId="0" xfId="0" applyFont="1" applyFill="1"/>
    <xf numFmtId="164" fontId="2" fillId="2" borderId="0" xfId="0" applyNumberFormat="1" applyFont="1" applyFill="1" applyAlignment="1" applyProtection="1">
      <alignment horizontal="left"/>
    </xf>
    <xf numFmtId="0" fontId="5" fillId="0" borderId="0" xfId="0" applyNumberFormat="1" applyFont="1" applyFill="1"/>
    <xf numFmtId="164" fontId="3" fillId="2" borderId="0" xfId="0" applyFont="1" applyFill="1" applyAlignment="1">
      <alignment horizontal="left" inden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indent="1"/>
    </xf>
    <xf numFmtId="164" fontId="2" fillId="0" borderId="0" xfId="0" applyNumberFormat="1" applyFont="1" applyFill="1" applyAlignment="1" applyProtection="1">
      <alignment horizontal="left" vertical="center" indent="2"/>
    </xf>
    <xf numFmtId="164" fontId="3" fillId="0" borderId="0" xfId="0" applyNumberFormat="1" applyFont="1" applyFill="1" applyAlignment="1" applyProtection="1">
      <alignment horizontal="left" wrapText="1" indent="1"/>
    </xf>
    <xf numFmtId="164" fontId="12" fillId="0" borderId="0" xfId="0" applyFont="1"/>
    <xf numFmtId="164" fontId="14" fillId="0" borderId="0" xfId="0" applyFont="1" applyFill="1" applyAlignment="1">
      <alignment horizontal="left" wrapText="1" indent="1"/>
    </xf>
    <xf numFmtId="164" fontId="17" fillId="0" borderId="0" xfId="0" applyFont="1"/>
    <xf numFmtId="164" fontId="16" fillId="0" borderId="0" xfId="4"/>
    <xf numFmtId="164" fontId="12" fillId="0" borderId="0" xfId="0" applyFont="1" applyFill="1"/>
    <xf numFmtId="164" fontId="2" fillId="0" borderId="0" xfId="2" applyFont="1" applyFill="1" applyBorder="1" applyAlignment="1">
      <alignment horizontal="left" vertical="center"/>
    </xf>
    <xf numFmtId="164" fontId="2" fillId="0" borderId="0" xfId="0" applyFont="1" applyAlignment="1">
      <alignment horizontal="left"/>
    </xf>
    <xf numFmtId="164" fontId="2" fillId="0" borderId="0" xfId="0" applyFont="1" applyAlignment="1">
      <alignment horizontal="left" indent="1"/>
    </xf>
    <xf numFmtId="164" fontId="2" fillId="0" borderId="0" xfId="0" applyFont="1"/>
    <xf numFmtId="164" fontId="3" fillId="0" borderId="0" xfId="0" applyFont="1" applyAlignment="1">
      <alignment vertical="center" wrapText="1"/>
    </xf>
    <xf numFmtId="164" fontId="18" fillId="0" borderId="0" xfId="0" applyFont="1" applyAlignment="1">
      <alignment vertical="center" wrapText="1"/>
    </xf>
    <xf numFmtId="164" fontId="15" fillId="0" borderId="0" xfId="0" applyNumberFormat="1" applyFont="1" applyFill="1" applyAlignment="1" applyProtection="1">
      <alignment horizontal="left" vertical="center" wrapText="1" indent="1"/>
    </xf>
    <xf numFmtId="164" fontId="3" fillId="0" borderId="0" xfId="0" applyFont="1" applyBorder="1" applyAlignment="1">
      <alignment horizontal="left" indent="1"/>
    </xf>
    <xf numFmtId="164" fontId="21" fillId="0" borderId="0" xfId="4" applyFont="1" applyAlignment="1">
      <alignment horizontal="left" wrapText="1" indent="2"/>
    </xf>
    <xf numFmtId="164" fontId="11" fillId="0" borderId="0" xfId="0" applyFont="1" applyFill="1"/>
    <xf numFmtId="164" fontId="3" fillId="0" borderId="0" xfId="0" applyFont="1" applyFill="1" applyAlignment="1">
      <alignment horizontal="left" wrapText="1" indent="1"/>
    </xf>
    <xf numFmtId="164" fontId="10" fillId="0" borderId="0" xfId="0" applyFont="1" applyFill="1"/>
    <xf numFmtId="164" fontId="3" fillId="2" borderId="0" xfId="0" applyFont="1" applyFill="1" applyAlignment="1">
      <alignment wrapText="1"/>
    </xf>
    <xf numFmtId="164" fontId="23" fillId="0" borderId="0" xfId="0" applyFont="1"/>
    <xf numFmtId="164" fontId="1" fillId="0" borderId="0" xfId="0" applyFont="1"/>
    <xf numFmtId="164" fontId="24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Fill="1"/>
    <xf numFmtId="164" fontId="1" fillId="0" borderId="0" xfId="0" applyFont="1" applyAlignment="1">
      <alignment horizontal="center"/>
    </xf>
    <xf numFmtId="164" fontId="23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6" fillId="0" borderId="0" xfId="0" applyFont="1"/>
    <xf numFmtId="164" fontId="27" fillId="0" borderId="21" xfId="0" applyFont="1" applyFill="1" applyBorder="1"/>
    <xf numFmtId="164" fontId="27" fillId="0" borderId="22" xfId="0" applyFont="1" applyFill="1" applyBorder="1" applyAlignment="1">
      <alignment wrapText="1"/>
    </xf>
    <xf numFmtId="164" fontId="27" fillId="0" borderId="23" xfId="0" applyFont="1" applyFill="1" applyBorder="1"/>
    <xf numFmtId="164" fontId="27" fillId="0" borderId="0" xfId="0" applyFont="1" applyFill="1"/>
    <xf numFmtId="164" fontId="23" fillId="0" borderId="0" xfId="0" applyFont="1" applyFill="1"/>
    <xf numFmtId="164" fontId="28" fillId="0" borderId="0" xfId="0" applyFont="1" applyFill="1"/>
    <xf numFmtId="164" fontId="1" fillId="0" borderId="0" xfId="0" applyFont="1" applyFill="1" applyAlignment="1">
      <alignment vertical="center"/>
    </xf>
    <xf numFmtId="164" fontId="29" fillId="0" borderId="0" xfId="0" applyFont="1" applyFill="1" applyAlignment="1">
      <alignment horizontal="left" vertical="center" indent="1" readingOrder="1"/>
    </xf>
    <xf numFmtId="164" fontId="24" fillId="0" borderId="0" xfId="0" applyFont="1" applyFill="1" applyAlignment="1">
      <alignment vertical="center"/>
    </xf>
    <xf numFmtId="164" fontId="24" fillId="0" borderId="0" xfId="0" applyFont="1" applyFill="1" applyAlignment="1">
      <alignment horizontal="left" vertical="center" indent="1" readingOrder="1"/>
    </xf>
    <xf numFmtId="164" fontId="30" fillId="0" borderId="0" xfId="0" applyFont="1" applyFill="1"/>
    <xf numFmtId="164" fontId="24" fillId="0" borderId="0" xfId="0" applyFont="1" applyFill="1" applyAlignment="1">
      <alignment horizontal="left" vertical="center" indent="3" readingOrder="1"/>
    </xf>
    <xf numFmtId="164" fontId="30" fillId="0" borderId="0" xfId="0" applyFont="1" applyFill="1" applyAlignment="1">
      <alignment wrapText="1"/>
    </xf>
    <xf numFmtId="164" fontId="31" fillId="0" borderId="0" xfId="0" applyFont="1" applyFill="1"/>
    <xf numFmtId="164" fontId="1" fillId="0" borderId="0" xfId="0" applyFont="1" applyFill="1" applyAlignment="1">
      <alignment horizontal="left"/>
    </xf>
    <xf numFmtId="164" fontId="30" fillId="0" borderId="0" xfId="0" applyFont="1" applyFill="1" applyAlignment="1">
      <alignment horizontal="left" indent="1"/>
    </xf>
    <xf numFmtId="164" fontId="32" fillId="0" borderId="0" xfId="0" applyFont="1" applyFill="1"/>
    <xf numFmtId="164" fontId="2" fillId="0" borderId="0" xfId="2" applyFont="1" applyFill="1" applyBorder="1" applyAlignment="1">
      <alignment vertical="center"/>
    </xf>
    <xf numFmtId="0" fontId="2" fillId="0" borderId="21" xfId="2" applyNumberFormat="1" applyFont="1" applyFill="1" applyBorder="1" applyAlignment="1">
      <alignment horizontal="left" vertical="center"/>
    </xf>
    <xf numFmtId="164" fontId="2" fillId="0" borderId="22" xfId="2" quotePrefix="1" applyFont="1" applyFill="1" applyBorder="1" applyAlignment="1">
      <alignment horizontal="left" vertical="center"/>
    </xf>
    <xf numFmtId="164" fontId="2" fillId="0" borderId="22" xfId="2" quotePrefix="1" applyFont="1" applyFill="1" applyBorder="1" applyAlignment="1">
      <alignment horizontal="left" vertical="center" wrapText="1"/>
    </xf>
    <xf numFmtId="164" fontId="22" fillId="0" borderId="18" xfId="0" applyFont="1" applyBorder="1" applyAlignment="1">
      <alignment horizontal="center"/>
    </xf>
    <xf numFmtId="164" fontId="22" fillId="0" borderId="19" xfId="0" applyFont="1" applyBorder="1"/>
    <xf numFmtId="164" fontId="23" fillId="0" borderId="19" xfId="0" applyFont="1" applyBorder="1"/>
    <xf numFmtId="164" fontId="23" fillId="0" borderId="20" xfId="0" applyFont="1" applyBorder="1"/>
    <xf numFmtId="164" fontId="1" fillId="0" borderId="0" xfId="0" applyFont="1" applyAlignment="1">
      <alignment horizontal="left"/>
    </xf>
    <xf numFmtId="164" fontId="1" fillId="0" borderId="0" xfId="0" applyFont="1" applyAlignment="1">
      <alignment horizontal="left"/>
    </xf>
    <xf numFmtId="164" fontId="27" fillId="0" borderId="0" xfId="0" applyFont="1"/>
    <xf numFmtId="164" fontId="27" fillId="6" borderId="0" xfId="0" applyFont="1" applyFill="1"/>
    <xf numFmtId="164" fontId="34" fillId="9" borderId="12" xfId="0" applyFont="1" applyFill="1" applyBorder="1" applyAlignment="1">
      <alignment horizontal="left" vertical="center" indent="2"/>
    </xf>
    <xf numFmtId="164" fontId="27" fillId="9" borderId="12" xfId="0" applyFont="1" applyFill="1" applyBorder="1" applyAlignment="1">
      <alignment vertical="center"/>
    </xf>
    <xf numFmtId="164" fontId="27" fillId="9" borderId="12" xfId="0" applyFont="1" applyFill="1" applyBorder="1" applyAlignment="1">
      <alignment horizontal="center" vertical="center"/>
    </xf>
    <xf numFmtId="164" fontId="27" fillId="9" borderId="11" xfId="0" applyFont="1" applyFill="1" applyBorder="1" applyAlignment="1">
      <alignment horizontal="center" vertical="center"/>
    </xf>
    <xf numFmtId="164" fontId="34" fillId="9" borderId="0" xfId="0" applyFont="1" applyFill="1" applyAlignment="1">
      <alignment horizontal="left" indent="2"/>
    </xf>
    <xf numFmtId="164" fontId="1" fillId="9" borderId="0" xfId="0" applyFont="1" applyFill="1"/>
    <xf numFmtId="164" fontId="1" fillId="9" borderId="7" xfId="0" applyFont="1" applyFill="1" applyBorder="1"/>
    <xf numFmtId="164" fontId="35" fillId="9" borderId="0" xfId="0" applyFont="1" applyFill="1" applyAlignment="1">
      <alignment horizontal="left" vertical="center" indent="2"/>
    </xf>
    <xf numFmtId="164" fontId="36" fillId="9" borderId="0" xfId="0" applyFont="1" applyFill="1" applyAlignment="1">
      <alignment horizontal="left" indent="2"/>
    </xf>
    <xf numFmtId="164" fontId="36" fillId="10" borderId="0" xfId="0" applyFont="1" applyFill="1" applyAlignment="1">
      <alignment horizontal="left" indent="2"/>
    </xf>
    <xf numFmtId="164" fontId="36" fillId="9" borderId="7" xfId="0" applyFont="1" applyFill="1" applyBorder="1" applyAlignment="1">
      <alignment horizontal="left" indent="2"/>
    </xf>
    <xf numFmtId="164" fontId="36" fillId="0" borderId="0" xfId="0" applyFont="1" applyAlignment="1">
      <alignment horizontal="left" indent="2"/>
    </xf>
    <xf numFmtId="164" fontId="27" fillId="9" borderId="6" xfId="0" applyFont="1" applyFill="1" applyBorder="1" applyAlignment="1">
      <alignment vertical="center"/>
    </xf>
    <xf numFmtId="164" fontId="27" fillId="9" borderId="6" xfId="0" applyFont="1" applyFill="1" applyBorder="1" applyAlignment="1">
      <alignment horizontal="center" vertical="center"/>
    </xf>
    <xf numFmtId="164" fontId="27" fillId="9" borderId="9" xfId="0" applyFont="1" applyFill="1" applyBorder="1" applyAlignment="1">
      <alignment horizontal="center" vertical="center"/>
    </xf>
    <xf numFmtId="168" fontId="27" fillId="7" borderId="4" xfId="0" applyNumberFormat="1" applyFont="1" applyFill="1" applyBorder="1" applyAlignment="1">
      <alignment horizontal="center" vertical="center"/>
    </xf>
    <xf numFmtId="164" fontId="37" fillId="13" borderId="20" xfId="4" applyFont="1" applyFill="1" applyBorder="1" applyAlignment="1">
      <alignment horizontal="center" vertical="center" wrapText="1"/>
    </xf>
    <xf numFmtId="164" fontId="38" fillId="14" borderId="4" xfId="0" applyFont="1" applyFill="1" applyBorder="1" applyAlignment="1">
      <alignment horizontal="center" vertical="center" wrapText="1"/>
    </xf>
    <xf numFmtId="164" fontId="38" fillId="14" borderId="0" xfId="0" applyFont="1" applyFill="1" applyAlignment="1">
      <alignment horizontal="center" vertical="center" wrapText="1"/>
    </xf>
    <xf numFmtId="164" fontId="38" fillId="14" borderId="7" xfId="0" applyFont="1" applyFill="1" applyBorder="1" applyAlignment="1">
      <alignment horizontal="center" vertical="center" wrapText="1"/>
    </xf>
    <xf numFmtId="167" fontId="20" fillId="0" borderId="17" xfId="0" applyNumberFormat="1" applyFont="1" applyBorder="1" applyAlignment="1">
      <alignment horizontal="center"/>
    </xf>
    <xf numFmtId="167" fontId="20" fillId="0" borderId="5" xfId="0" applyNumberFormat="1" applyFont="1" applyBorder="1" applyAlignment="1">
      <alignment horizontal="center"/>
    </xf>
    <xf numFmtId="167" fontId="20" fillId="0" borderId="16" xfId="0" applyNumberFormat="1" applyFont="1" applyBorder="1" applyAlignment="1">
      <alignment horizontal="center"/>
    </xf>
    <xf numFmtId="167" fontId="20" fillId="4" borderId="16" xfId="0" applyNumberFormat="1" applyFont="1" applyFill="1" applyBorder="1" applyAlignment="1">
      <alignment horizontal="center"/>
    </xf>
    <xf numFmtId="167" fontId="20" fillId="4" borderId="5" xfId="0" applyNumberFormat="1" applyFont="1" applyFill="1" applyBorder="1" applyAlignment="1">
      <alignment horizontal="center"/>
    </xf>
    <xf numFmtId="167" fontId="20" fillId="0" borderId="37" xfId="0" applyNumberFormat="1" applyFont="1" applyBorder="1" applyAlignment="1">
      <alignment horizontal="center"/>
    </xf>
    <xf numFmtId="167" fontId="20" fillId="0" borderId="38" xfId="0" applyNumberFormat="1" applyFont="1" applyBorder="1" applyAlignment="1">
      <alignment horizontal="center"/>
    </xf>
    <xf numFmtId="167" fontId="20" fillId="4" borderId="38" xfId="0" applyNumberFormat="1" applyFont="1" applyFill="1" applyBorder="1" applyAlignment="1">
      <alignment horizontal="center"/>
    </xf>
    <xf numFmtId="167" fontId="20" fillId="4" borderId="39" xfId="0" applyNumberFormat="1" applyFont="1" applyFill="1" applyBorder="1" applyAlignment="1">
      <alignment horizontal="center"/>
    </xf>
    <xf numFmtId="164" fontId="27" fillId="11" borderId="12" xfId="0" applyFont="1" applyFill="1" applyBorder="1" applyAlignment="1">
      <alignment vertical="center"/>
    </xf>
    <xf numFmtId="164" fontId="27" fillId="11" borderId="12" xfId="0" applyFont="1" applyFill="1" applyBorder="1" applyAlignment="1">
      <alignment horizontal="center" vertical="center"/>
    </xf>
    <xf numFmtId="164" fontId="27" fillId="11" borderId="11" xfId="0" applyFont="1" applyFill="1" applyBorder="1" applyAlignment="1">
      <alignment vertical="center"/>
    </xf>
    <xf numFmtId="164" fontId="27" fillId="11" borderId="4" xfId="0" applyFont="1" applyFill="1" applyBorder="1" applyAlignment="1">
      <alignment horizontal="right" vertical="center"/>
    </xf>
    <xf numFmtId="164" fontId="27" fillId="32" borderId="3" xfId="0" applyFont="1" applyFill="1" applyBorder="1" applyAlignment="1">
      <alignment vertical="center"/>
    </xf>
    <xf numFmtId="164" fontId="47" fillId="32" borderId="12" xfId="0" applyFont="1" applyFill="1" applyBorder="1" applyAlignment="1">
      <alignment horizontal="left" vertical="center"/>
    </xf>
    <xf numFmtId="164" fontId="48" fillId="32" borderId="12" xfId="0" applyFont="1" applyFill="1" applyBorder="1" applyAlignment="1">
      <alignment horizontal="left" vertical="center"/>
    </xf>
    <xf numFmtId="164" fontId="48" fillId="32" borderId="11" xfId="0" applyFont="1" applyFill="1" applyBorder="1" applyAlignment="1">
      <alignment horizontal="left" vertical="center"/>
    </xf>
    <xf numFmtId="164" fontId="27" fillId="11" borderId="0" xfId="0" applyFont="1" applyFill="1" applyAlignment="1">
      <alignment horizontal="center" vertical="center"/>
    </xf>
    <xf numFmtId="164" fontId="27" fillId="11" borderId="0" xfId="0" applyFont="1" applyFill="1" applyAlignment="1">
      <alignment horizontal="right" vertical="center"/>
    </xf>
    <xf numFmtId="164" fontId="39" fillId="32" borderId="12" xfId="0" applyFont="1" applyFill="1" applyBorder="1" applyAlignment="1">
      <alignment vertical="center"/>
    </xf>
    <xf numFmtId="164" fontId="49" fillId="32" borderId="12" xfId="0" applyFont="1" applyFill="1" applyBorder="1" applyAlignment="1">
      <alignment vertical="center"/>
    </xf>
    <xf numFmtId="164" fontId="49" fillId="32" borderId="11" xfId="0" applyFont="1" applyFill="1" applyBorder="1" applyAlignment="1">
      <alignment vertical="center"/>
    </xf>
    <xf numFmtId="164" fontId="27" fillId="11" borderId="0" xfId="0" applyFont="1" applyFill="1" applyAlignment="1">
      <alignment vertical="center"/>
    </xf>
    <xf numFmtId="164" fontId="27" fillId="11" borderId="7" xfId="0" applyFont="1" applyFill="1" applyBorder="1" applyAlignment="1">
      <alignment horizontal="center" vertical="center"/>
    </xf>
    <xf numFmtId="164" fontId="27" fillId="32" borderId="4" xfId="0" applyFont="1" applyFill="1" applyBorder="1" applyAlignment="1">
      <alignment vertical="center"/>
    </xf>
    <xf numFmtId="164" fontId="27" fillId="32" borderId="0" xfId="0" applyFont="1" applyFill="1" applyAlignment="1">
      <alignment horizontal="left" vertical="center"/>
    </xf>
    <xf numFmtId="164" fontId="50" fillId="32" borderId="0" xfId="0" applyFont="1" applyFill="1" applyAlignment="1">
      <alignment horizontal="left" vertical="center"/>
    </xf>
    <xf numFmtId="164" fontId="50" fillId="32" borderId="7" xfId="0" applyFont="1" applyFill="1" applyBorder="1" applyAlignment="1">
      <alignment horizontal="left" vertical="center"/>
    </xf>
    <xf numFmtId="164" fontId="51" fillId="32" borderId="0" xfId="0" applyFont="1" applyFill="1" applyAlignment="1">
      <alignment vertical="center"/>
    </xf>
    <xf numFmtId="164" fontId="52" fillId="32" borderId="0" xfId="0" applyFont="1" applyFill="1" applyAlignment="1">
      <alignment vertical="center"/>
    </xf>
    <xf numFmtId="164" fontId="52" fillId="32" borderId="7" xfId="0" applyFont="1" applyFill="1" applyBorder="1" applyAlignment="1">
      <alignment vertical="center"/>
    </xf>
    <xf numFmtId="164" fontId="27" fillId="32" borderId="0" xfId="0" applyFont="1" applyFill="1" applyAlignment="1">
      <alignment vertical="center"/>
    </xf>
    <xf numFmtId="164" fontId="53" fillId="32" borderId="0" xfId="0" applyFont="1" applyFill="1" applyAlignment="1">
      <alignment horizontal="left" vertical="center"/>
    </xf>
    <xf numFmtId="164" fontId="53" fillId="32" borderId="7" xfId="0" applyFont="1" applyFill="1" applyBorder="1" applyAlignment="1">
      <alignment horizontal="left" vertical="center"/>
    </xf>
    <xf numFmtId="164" fontId="54" fillId="32" borderId="0" xfId="0" applyFont="1" applyFill="1" applyAlignment="1">
      <alignment vertical="center"/>
    </xf>
    <xf numFmtId="164" fontId="55" fillId="32" borderId="0" xfId="0" applyFont="1" applyFill="1" applyAlignment="1">
      <alignment vertical="center"/>
    </xf>
    <xf numFmtId="164" fontId="47" fillId="32" borderId="0" xfId="0" applyFont="1" applyFill="1" applyAlignment="1">
      <alignment vertical="center"/>
    </xf>
    <xf numFmtId="164" fontId="48" fillId="32" borderId="0" xfId="0" applyFont="1" applyFill="1" applyAlignment="1">
      <alignment vertical="center"/>
    </xf>
    <xf numFmtId="164" fontId="48" fillId="32" borderId="7" xfId="0" applyFont="1" applyFill="1" applyBorder="1" applyAlignment="1">
      <alignment vertical="center"/>
    </xf>
    <xf numFmtId="164" fontId="56" fillId="32" borderId="0" xfId="0" applyFont="1" applyFill="1" applyAlignment="1">
      <alignment vertical="center"/>
    </xf>
    <xf numFmtId="164" fontId="57" fillId="32" borderId="0" xfId="0" applyFont="1" applyFill="1" applyAlignment="1">
      <alignment vertical="center"/>
    </xf>
    <xf numFmtId="164" fontId="58" fillId="32" borderId="0" xfId="0" applyFont="1" applyFill="1" applyAlignment="1">
      <alignment horizontal="left" vertical="center" indent="1"/>
    </xf>
    <xf numFmtId="164" fontId="58" fillId="32" borderId="0" xfId="0" applyFont="1" applyFill="1" applyAlignment="1">
      <alignment vertical="center"/>
    </xf>
    <xf numFmtId="164" fontId="58" fillId="32" borderId="7" xfId="0" applyFont="1" applyFill="1" applyBorder="1" applyAlignment="1">
      <alignment horizontal="left" vertical="center" indent="1"/>
    </xf>
    <xf numFmtId="164" fontId="58" fillId="32" borderId="7" xfId="0" applyFont="1" applyFill="1" applyBorder="1" applyAlignment="1">
      <alignment vertical="center"/>
    </xf>
    <xf numFmtId="164" fontId="59" fillId="32" borderId="0" xfId="0" applyFont="1" applyFill="1" applyAlignment="1">
      <alignment vertical="center"/>
    </xf>
    <xf numFmtId="164" fontId="59" fillId="32" borderId="0" xfId="0" applyFont="1" applyFill="1" applyAlignment="1">
      <alignment horizontal="left" vertical="center" indent="1"/>
    </xf>
    <xf numFmtId="164" fontId="60" fillId="11" borderId="4" xfId="0" applyFont="1" applyFill="1" applyBorder="1" applyAlignment="1">
      <alignment horizontal="right" vertical="center"/>
    </xf>
    <xf numFmtId="164" fontId="60" fillId="32" borderId="4" xfId="0" applyFont="1" applyFill="1" applyBorder="1" applyAlignment="1">
      <alignment vertical="center"/>
    </xf>
    <xf numFmtId="164" fontId="61" fillId="11" borderId="4" xfId="0" applyFont="1" applyFill="1" applyBorder="1" applyAlignment="1">
      <alignment horizontal="right" vertical="center"/>
    </xf>
    <xf numFmtId="164" fontId="62" fillId="32" borderId="8" xfId="0" applyFont="1" applyFill="1" applyBorder="1" applyAlignment="1">
      <alignment horizontal="left" vertical="center"/>
    </xf>
    <xf numFmtId="164" fontId="47" fillId="32" borderId="6" xfId="0" applyFont="1" applyFill="1" applyBorder="1" applyAlignment="1">
      <alignment vertical="center"/>
    </xf>
    <xf numFmtId="164" fontId="58" fillId="32" borderId="6" xfId="0" applyFont="1" applyFill="1" applyBorder="1" applyAlignment="1">
      <alignment vertical="center"/>
    </xf>
    <xf numFmtId="164" fontId="58" fillId="32" borderId="9" xfId="0" applyFont="1" applyFill="1" applyBorder="1" applyAlignment="1">
      <alignment vertical="center"/>
    </xf>
    <xf numFmtId="164" fontId="60" fillId="11" borderId="0" xfId="0" applyFont="1" applyFill="1" applyAlignment="1">
      <alignment horizontal="right" vertical="center"/>
    </xf>
    <xf numFmtId="164" fontId="60" fillId="32" borderId="8" xfId="0" applyFont="1" applyFill="1" applyBorder="1" applyAlignment="1">
      <alignment vertical="center"/>
    </xf>
    <xf numFmtId="164" fontId="57" fillId="32" borderId="6" xfId="0" applyFont="1" applyFill="1" applyBorder="1" applyAlignment="1">
      <alignment vertical="center"/>
    </xf>
    <xf numFmtId="164" fontId="58" fillId="32" borderId="6" xfId="0" applyFont="1" applyFill="1" applyBorder="1" applyAlignment="1">
      <alignment horizontal="left" vertical="center" indent="1"/>
    </xf>
    <xf numFmtId="164" fontId="58" fillId="32" borderId="9" xfId="0" applyFont="1" applyFill="1" applyBorder="1" applyAlignment="1">
      <alignment horizontal="left" vertical="center" indent="1"/>
    </xf>
    <xf numFmtId="164" fontId="63" fillId="11" borderId="8" xfId="0" applyFont="1" applyFill="1" applyBorder="1" applyAlignment="1">
      <alignment horizontal="center" vertical="center"/>
    </xf>
    <xf numFmtId="164" fontId="63" fillId="11" borderId="6" xfId="0" applyFont="1" applyFill="1" applyBorder="1" applyAlignment="1">
      <alignment horizontal="center" vertical="center"/>
    </xf>
    <xf numFmtId="164" fontId="39" fillId="11" borderId="6" xfId="0" applyFont="1" applyFill="1" applyBorder="1" applyAlignment="1">
      <alignment horizontal="center" vertical="center"/>
    </xf>
    <xf numFmtId="164" fontId="27" fillId="11" borderId="6" xfId="0" applyFont="1" applyFill="1" applyBorder="1" applyAlignment="1">
      <alignment vertical="center"/>
    </xf>
    <xf numFmtId="164" fontId="39" fillId="11" borderId="9" xfId="0" applyFont="1" applyFill="1" applyBorder="1" applyAlignment="1">
      <alignment horizontal="center" vertical="center"/>
    </xf>
    <xf numFmtId="164" fontId="22" fillId="33" borderId="3" xfId="0" applyFont="1" applyFill="1" applyBorder="1" applyAlignment="1">
      <alignment horizontal="center" vertical="center"/>
    </xf>
    <xf numFmtId="164" fontId="64" fillId="33" borderId="12" xfId="0" applyFont="1" applyFill="1" applyBorder="1" applyAlignment="1">
      <alignment horizontal="left" vertical="center"/>
    </xf>
    <xf numFmtId="164" fontId="40" fillId="33" borderId="12" xfId="0" applyFont="1" applyFill="1" applyBorder="1" applyAlignment="1">
      <alignment horizontal="center" vertical="center"/>
    </xf>
    <xf numFmtId="164" fontId="40" fillId="33" borderId="11" xfId="0" applyFont="1" applyFill="1" applyBorder="1" applyAlignment="1">
      <alignment horizontal="center" vertical="center"/>
    </xf>
    <xf numFmtId="164" fontId="65" fillId="0" borderId="0" xfId="0" applyFont="1"/>
    <xf numFmtId="164" fontId="40" fillId="33" borderId="4" xfId="0" applyFont="1" applyFill="1" applyBorder="1" applyAlignment="1">
      <alignment horizontal="right" vertical="center"/>
    </xf>
    <xf numFmtId="164" fontId="40" fillId="33" borderId="0" xfId="0" applyFont="1" applyFill="1" applyAlignment="1">
      <alignment horizontal="right" vertical="center"/>
    </xf>
    <xf numFmtId="164" fontId="40" fillId="8" borderId="21" xfId="0" applyFont="1" applyFill="1" applyBorder="1" applyAlignment="1">
      <alignment horizontal="center" vertical="center"/>
    </xf>
    <xf numFmtId="164" fontId="40" fillId="8" borderId="22" xfId="0" applyFont="1" applyFill="1" applyBorder="1" applyAlignment="1">
      <alignment horizontal="left" vertical="center"/>
    </xf>
    <xf numFmtId="164" fontId="40" fillId="8" borderId="19" xfId="0" applyFont="1" applyFill="1" applyBorder="1" applyAlignment="1">
      <alignment horizontal="center" vertical="center"/>
    </xf>
    <xf numFmtId="164" fontId="40" fillId="8" borderId="22" xfId="0" applyFont="1" applyFill="1" applyBorder="1" applyAlignment="1">
      <alignment horizontal="center" vertical="center"/>
    </xf>
    <xf numFmtId="164" fontId="40" fillId="8" borderId="23" xfId="0" applyFont="1" applyFill="1" applyBorder="1" applyAlignment="1">
      <alignment horizontal="center" vertical="center"/>
    </xf>
    <xf numFmtId="164" fontId="40" fillId="33" borderId="0" xfId="0" applyFont="1" applyFill="1" applyAlignment="1">
      <alignment vertical="center"/>
    </xf>
    <xf numFmtId="164" fontId="64" fillId="33" borderId="0" xfId="0" applyFont="1" applyFill="1" applyAlignment="1">
      <alignment horizontal="left" vertical="center"/>
    </xf>
    <xf numFmtId="164" fontId="64" fillId="33" borderId="0" xfId="0" applyFont="1" applyFill="1" applyAlignment="1">
      <alignment horizontal="center" vertical="center"/>
    </xf>
    <xf numFmtId="164" fontId="64" fillId="33" borderId="7" xfId="0" applyFont="1" applyFill="1" applyBorder="1" applyAlignment="1">
      <alignment horizontal="center" vertical="center"/>
    </xf>
    <xf numFmtId="164" fontId="40" fillId="0" borderId="0" xfId="0" applyFont="1"/>
    <xf numFmtId="164" fontId="65" fillId="33" borderId="4" xfId="0" applyFont="1" applyFill="1" applyBorder="1" applyAlignment="1">
      <alignment horizontal="center" vertical="center"/>
    </xf>
    <xf numFmtId="164" fontId="66" fillId="33" borderId="0" xfId="0" applyFont="1" applyFill="1" applyAlignment="1">
      <alignment horizontal="right" vertical="center"/>
    </xf>
    <xf numFmtId="164" fontId="40" fillId="32" borderId="13" xfId="0" applyFont="1" applyFill="1" applyBorder="1" applyAlignment="1">
      <alignment horizontal="center" vertical="center"/>
    </xf>
    <xf numFmtId="164" fontId="40" fillId="32" borderId="0" xfId="0" applyFont="1" applyFill="1" applyAlignment="1">
      <alignment horizontal="center" vertical="center"/>
    </xf>
    <xf numFmtId="10" fontId="66" fillId="33" borderId="0" xfId="0" applyNumberFormat="1" applyFont="1" applyFill="1" applyAlignment="1">
      <alignment horizontal="right" vertical="center"/>
    </xf>
    <xf numFmtId="164" fontId="67" fillId="33" borderId="0" xfId="0" applyFont="1" applyFill="1" applyAlignment="1">
      <alignment horizontal="right" vertical="center"/>
    </xf>
    <xf numFmtId="164" fontId="40" fillId="34" borderId="13" xfId="0" quotePrefix="1" applyFont="1" applyFill="1" applyBorder="1" applyAlignment="1">
      <alignment horizontal="center" vertical="center"/>
    </xf>
    <xf numFmtId="164" fontId="68" fillId="33" borderId="0" xfId="0" applyFont="1" applyFill="1" applyAlignment="1">
      <alignment horizontal="right" vertical="center"/>
    </xf>
    <xf numFmtId="10" fontId="69" fillId="33" borderId="0" xfId="0" applyNumberFormat="1" applyFont="1" applyFill="1" applyAlignment="1">
      <alignment horizontal="right" vertical="center"/>
    </xf>
    <xf numFmtId="164" fontId="40" fillId="35" borderId="0" xfId="0" applyFont="1" applyFill="1" applyAlignment="1">
      <alignment horizontal="center" vertical="center"/>
    </xf>
    <xf numFmtId="164" fontId="40" fillId="32" borderId="13" xfId="0" quotePrefix="1" applyFont="1" applyFill="1" applyBorder="1" applyAlignment="1">
      <alignment horizontal="center" vertical="center"/>
    </xf>
    <xf numFmtId="10" fontId="70" fillId="33" borderId="0" xfId="0" applyNumberFormat="1" applyFont="1" applyFill="1" applyAlignment="1">
      <alignment horizontal="right" vertical="center"/>
    </xf>
    <xf numFmtId="164" fontId="71" fillId="33" borderId="4" xfId="0" applyFont="1" applyFill="1" applyBorder="1" applyAlignment="1">
      <alignment horizontal="right" vertical="center"/>
    </xf>
    <xf numFmtId="164" fontId="40" fillId="34" borderId="13" xfId="0" applyFont="1" applyFill="1" applyBorder="1" applyAlignment="1">
      <alignment horizontal="center" vertical="center"/>
    </xf>
    <xf numFmtId="164" fontId="40" fillId="34" borderId="0" xfId="0" applyFont="1" applyFill="1" applyAlignment="1">
      <alignment horizontal="center" vertical="center"/>
    </xf>
    <xf numFmtId="10" fontId="67" fillId="33" borderId="0" xfId="0" applyNumberFormat="1" applyFont="1" applyFill="1" applyAlignment="1">
      <alignment horizontal="right" vertical="center"/>
    </xf>
    <xf numFmtId="164" fontId="70" fillId="33" borderId="0" xfId="0" applyFont="1" applyFill="1" applyAlignment="1">
      <alignment horizontal="right" vertical="center"/>
    </xf>
    <xf numFmtId="164" fontId="70" fillId="33" borderId="4" xfId="0" applyFont="1" applyFill="1" applyBorder="1" applyAlignment="1">
      <alignment horizontal="right" vertical="center"/>
    </xf>
    <xf numFmtId="164" fontId="72" fillId="33" borderId="0" xfId="0" applyFont="1" applyFill="1" applyAlignment="1">
      <alignment horizontal="right" vertical="center"/>
    </xf>
    <xf numFmtId="10" fontId="68" fillId="33" borderId="0" xfId="0" applyNumberFormat="1" applyFont="1" applyFill="1" applyAlignment="1">
      <alignment horizontal="right" vertical="center"/>
    </xf>
    <xf numFmtId="164" fontId="72" fillId="33" borderId="4" xfId="0" applyFont="1" applyFill="1" applyBorder="1" applyAlignment="1">
      <alignment horizontal="right" vertical="center"/>
    </xf>
    <xf numFmtId="164" fontId="40" fillId="32" borderId="0" xfId="0" quotePrefix="1" applyFont="1" applyFill="1" applyAlignment="1">
      <alignment horizontal="center" vertical="center"/>
    </xf>
    <xf numFmtId="164" fontId="40" fillId="32" borderId="14" xfId="0" quotePrefix="1" applyFont="1" applyFill="1" applyBorder="1" applyAlignment="1">
      <alignment horizontal="center" vertical="center"/>
    </xf>
    <xf numFmtId="164" fontId="40" fillId="32" borderId="14" xfId="0" applyFont="1" applyFill="1" applyBorder="1" applyAlignment="1">
      <alignment horizontal="center" vertical="center"/>
    </xf>
    <xf numFmtId="164" fontId="64" fillId="33" borderId="8" xfId="0" applyFont="1" applyFill="1" applyBorder="1" applyAlignment="1">
      <alignment horizontal="left" vertical="center"/>
    </xf>
    <xf numFmtId="164" fontId="64" fillId="33" borderId="6" xfId="0" applyFont="1" applyFill="1" applyBorder="1" applyAlignment="1">
      <alignment horizontal="left" vertical="center"/>
    </xf>
    <xf numFmtId="164" fontId="40" fillId="33" borderId="6" xfId="0" applyFont="1" applyFill="1" applyBorder="1" applyAlignment="1">
      <alignment vertical="center"/>
    </xf>
    <xf numFmtId="164" fontId="40" fillId="33" borderId="9" xfId="0" applyFont="1" applyFill="1" applyBorder="1" applyAlignment="1">
      <alignment vertical="center"/>
    </xf>
    <xf numFmtId="164" fontId="40" fillId="0" borderId="0" xfId="0" applyFont="1" applyAlignment="1">
      <alignment vertical="center"/>
    </xf>
    <xf numFmtId="164" fontId="27" fillId="0" borderId="0" xfId="0" applyFont="1" applyAlignment="1">
      <alignment horizontal="center"/>
    </xf>
    <xf numFmtId="164" fontId="27" fillId="7" borderId="10" xfId="0" applyFont="1" applyFill="1" applyBorder="1" applyAlignment="1">
      <alignment horizontal="center" vertical="center"/>
    </xf>
    <xf numFmtId="164" fontId="38" fillId="14" borderId="0" xfId="0" applyFont="1" applyFill="1" applyBorder="1" applyAlignment="1">
      <alignment horizontal="center" vertical="center" wrapText="1"/>
    </xf>
    <xf numFmtId="164" fontId="22" fillId="11" borderId="4" xfId="0" applyFont="1" applyFill="1" applyBorder="1" applyAlignment="1">
      <alignment horizontal="center" vertical="center"/>
    </xf>
    <xf numFmtId="164" fontId="39" fillId="11" borderId="15" xfId="0" applyFont="1" applyFill="1" applyBorder="1" applyAlignment="1">
      <alignment horizontal="center" vertical="center" wrapText="1"/>
    </xf>
    <xf numFmtId="164" fontId="42" fillId="16" borderId="15" xfId="0" quotePrefix="1" applyFont="1" applyFill="1" applyBorder="1" applyAlignment="1">
      <alignment horizontal="center" vertical="center" wrapText="1"/>
    </xf>
    <xf numFmtId="164" fontId="27" fillId="23" borderId="15" xfId="0" applyFont="1" applyFill="1" applyBorder="1" applyAlignment="1">
      <alignment horizontal="center" vertical="center" wrapText="1"/>
    </xf>
    <xf numFmtId="164" fontId="42" fillId="16" borderId="15" xfId="0" applyFont="1" applyFill="1" applyBorder="1" applyAlignment="1">
      <alignment horizontal="center" vertical="center" wrapText="1"/>
    </xf>
    <xf numFmtId="164" fontId="42" fillId="16" borderId="13" xfId="0" applyFont="1" applyFill="1" applyBorder="1" applyAlignment="1">
      <alignment horizontal="center" vertical="center" wrapText="1"/>
    </xf>
    <xf numFmtId="164" fontId="42" fillId="16" borderId="40" xfId="0" applyFont="1" applyFill="1" applyBorder="1" applyAlignment="1">
      <alignment horizontal="center" vertical="center" wrapText="1"/>
    </xf>
    <xf numFmtId="164" fontId="42" fillId="31" borderId="40" xfId="0" applyFont="1" applyFill="1" applyBorder="1" applyAlignment="1">
      <alignment horizontal="center" vertical="center" wrapText="1"/>
    </xf>
    <xf numFmtId="164" fontId="42" fillId="31" borderId="14" xfId="0" applyFont="1" applyFill="1" applyBorder="1" applyAlignment="1">
      <alignment horizontal="center" vertical="center" wrapText="1"/>
    </xf>
    <xf numFmtId="164" fontId="27" fillId="12" borderId="10" xfId="0" applyFont="1" applyFill="1" applyBorder="1"/>
    <xf numFmtId="164" fontId="39" fillId="11" borderId="36" xfId="0" applyFont="1" applyFill="1" applyBorder="1" applyAlignment="1">
      <alignment horizontal="center" vertical="center" wrapText="1"/>
    </xf>
    <xf numFmtId="167" fontId="20" fillId="0" borderId="41" xfId="0" applyNumberFormat="1" applyFont="1" applyBorder="1" applyAlignment="1">
      <alignment horizontal="center"/>
    </xf>
    <xf numFmtId="167" fontId="20" fillId="0" borderId="42" xfId="0" applyNumberFormat="1" applyFont="1" applyBorder="1" applyAlignment="1">
      <alignment horizontal="center"/>
    </xf>
    <xf numFmtId="167" fontId="20" fillId="0" borderId="43" xfId="0" applyNumberFormat="1" applyFont="1" applyBorder="1" applyAlignment="1">
      <alignment horizontal="center"/>
    </xf>
    <xf numFmtId="164" fontId="24" fillId="0" borderId="0" xfId="0" applyFont="1" applyAlignment="1"/>
    <xf numFmtId="164" fontId="1" fillId="0" borderId="0" xfId="0" applyFont="1" applyAlignment="1"/>
    <xf numFmtId="164" fontId="7" fillId="0" borderId="3" xfId="0" applyFont="1" applyFill="1" applyBorder="1" applyAlignment="1" applyProtection="1">
      <alignment horizontal="center" wrapText="1"/>
    </xf>
    <xf numFmtId="164" fontId="7" fillId="0" borderId="12" xfId="0" applyFont="1" applyFill="1" applyBorder="1" applyAlignment="1" applyProtection="1">
      <alignment horizontal="center" wrapText="1"/>
    </xf>
    <xf numFmtId="164" fontId="7" fillId="0" borderId="11" xfId="0" applyFont="1" applyFill="1" applyBorder="1" applyAlignment="1" applyProtection="1">
      <alignment horizontal="center" wrapText="1"/>
    </xf>
    <xf numFmtId="164" fontId="7" fillId="0" borderId="8" xfId="0" applyFont="1" applyFill="1" applyBorder="1" applyAlignment="1" applyProtection="1">
      <alignment horizontal="center" wrapText="1"/>
    </xf>
    <xf numFmtId="164" fontId="7" fillId="0" borderId="6" xfId="0" applyFont="1" applyFill="1" applyBorder="1" applyAlignment="1" applyProtection="1">
      <alignment horizontal="center" wrapText="1"/>
    </xf>
    <xf numFmtId="164" fontId="7" fillId="0" borderId="9" xfId="0" applyFont="1" applyFill="1" applyBorder="1" applyAlignment="1" applyProtection="1">
      <alignment horizontal="center" wrapText="1"/>
    </xf>
    <xf numFmtId="164" fontId="25" fillId="0" borderId="24" xfId="0" applyFont="1" applyBorder="1" applyAlignment="1">
      <alignment horizontal="left" vertical="top" wrapText="1" readingOrder="1"/>
    </xf>
    <xf numFmtId="164" fontId="25" fillId="0" borderId="25" xfId="0" applyFont="1" applyBorder="1" applyAlignment="1">
      <alignment horizontal="left" vertical="top" readingOrder="1"/>
    </xf>
    <xf numFmtId="164" fontId="25" fillId="0" borderId="1" xfId="0" applyFont="1" applyBorder="1" applyAlignment="1">
      <alignment horizontal="left" vertical="top" readingOrder="1"/>
    </xf>
    <xf numFmtId="164" fontId="25" fillId="0" borderId="26" xfId="0" applyFont="1" applyBorder="1" applyAlignment="1">
      <alignment horizontal="left" vertical="top" readingOrder="1"/>
    </xf>
    <xf numFmtId="164" fontId="25" fillId="0" borderId="0" xfId="0" applyFont="1" applyBorder="1" applyAlignment="1">
      <alignment horizontal="left" vertical="top" readingOrder="1"/>
    </xf>
    <xf numFmtId="164" fontId="25" fillId="0" borderId="27" xfId="0" applyFont="1" applyBorder="1" applyAlignment="1">
      <alignment horizontal="left" vertical="top" readingOrder="1"/>
    </xf>
    <xf numFmtId="164" fontId="25" fillId="0" borderId="28" xfId="0" applyFont="1" applyBorder="1" applyAlignment="1">
      <alignment horizontal="left" vertical="top" readingOrder="1"/>
    </xf>
    <xf numFmtId="164" fontId="25" fillId="0" borderId="29" xfId="0" applyFont="1" applyBorder="1" applyAlignment="1">
      <alignment horizontal="left" vertical="top" readingOrder="1"/>
    </xf>
    <xf numFmtId="164" fontId="25" fillId="0" borderId="2" xfId="0" applyFont="1" applyBorder="1" applyAlignment="1">
      <alignment horizontal="left" vertical="top" readingOrder="1"/>
    </xf>
    <xf numFmtId="164" fontId="2" fillId="0" borderId="22" xfId="2" applyFont="1" applyFill="1" applyBorder="1" applyAlignment="1">
      <alignment horizontal="center" vertical="center" wrapText="1"/>
    </xf>
    <xf numFmtId="164" fontId="2" fillId="0" borderId="23" xfId="2" applyFont="1" applyFill="1" applyBorder="1" applyAlignment="1">
      <alignment horizontal="center" vertical="center" wrapText="1"/>
    </xf>
    <xf numFmtId="164" fontId="27" fillId="17" borderId="12" xfId="0" applyFont="1" applyFill="1" applyBorder="1" applyAlignment="1">
      <alignment horizontal="center" vertical="center" wrapText="1"/>
    </xf>
    <xf numFmtId="164" fontId="27" fillId="17" borderId="11" xfId="0" applyFont="1" applyFill="1" applyBorder="1" applyAlignment="1">
      <alignment horizontal="center" vertical="center" wrapText="1"/>
    </xf>
    <xf numFmtId="164" fontId="27" fillId="17" borderId="0" xfId="0" applyFont="1" applyFill="1" applyAlignment="1">
      <alignment horizontal="center" vertical="center" wrapText="1"/>
    </xf>
    <xf numFmtId="164" fontId="27" fillId="17" borderId="7" xfId="0" applyFont="1" applyFill="1" applyBorder="1" applyAlignment="1">
      <alignment horizontal="center" vertical="center" wrapText="1"/>
    </xf>
    <xf numFmtId="164" fontId="27" fillId="17" borderId="6" xfId="0" applyFont="1" applyFill="1" applyBorder="1" applyAlignment="1">
      <alignment horizontal="center" vertical="center" wrapText="1"/>
    </xf>
    <xf numFmtId="164" fontId="27" fillId="17" borderId="9" xfId="0" applyFont="1" applyFill="1" applyBorder="1" applyAlignment="1">
      <alignment horizontal="center" vertical="center" wrapText="1"/>
    </xf>
    <xf numFmtId="164" fontId="40" fillId="33" borderId="12" xfId="0" applyFont="1" applyFill="1" applyBorder="1" applyAlignment="1">
      <alignment horizontal="center" vertical="center"/>
    </xf>
    <xf numFmtId="164" fontId="44" fillId="15" borderId="3" xfId="0" applyFont="1" applyFill="1" applyBorder="1" applyAlignment="1">
      <alignment horizontal="center" vertical="center" wrapText="1"/>
    </xf>
    <xf numFmtId="164" fontId="44" fillId="15" borderId="12" xfId="0" applyFont="1" applyFill="1" applyBorder="1" applyAlignment="1">
      <alignment horizontal="center" vertical="center" wrapText="1"/>
    </xf>
    <xf numFmtId="164" fontId="44" fillId="15" borderId="11" xfId="0" applyFont="1" applyFill="1" applyBorder="1" applyAlignment="1">
      <alignment horizontal="center" vertical="center" wrapText="1"/>
    </xf>
    <xf numFmtId="164" fontId="44" fillId="15" borderId="4" xfId="0" applyFont="1" applyFill="1" applyBorder="1" applyAlignment="1">
      <alignment horizontal="center" vertical="center" wrapText="1"/>
    </xf>
    <xf numFmtId="164" fontId="44" fillId="15" borderId="0" xfId="0" applyFont="1" applyFill="1" applyAlignment="1">
      <alignment horizontal="center" vertical="center" wrapText="1"/>
    </xf>
    <xf numFmtId="164" fontId="44" fillId="15" borderId="7" xfId="0" applyFont="1" applyFill="1" applyBorder="1" applyAlignment="1">
      <alignment horizontal="center" vertical="center" wrapText="1"/>
    </xf>
    <xf numFmtId="164" fontId="44" fillId="15" borderId="8" xfId="0" applyFont="1" applyFill="1" applyBorder="1" applyAlignment="1">
      <alignment horizontal="center" vertical="center" wrapText="1"/>
    </xf>
    <xf numFmtId="164" fontId="44" fillId="15" borderId="6" xfId="0" applyFont="1" applyFill="1" applyBorder="1" applyAlignment="1">
      <alignment horizontal="center" vertical="center" wrapText="1"/>
    </xf>
    <xf numFmtId="164" fontId="44" fillId="15" borderId="9" xfId="0" applyFont="1" applyFill="1" applyBorder="1" applyAlignment="1">
      <alignment horizontal="center" vertical="center" wrapText="1"/>
    </xf>
    <xf numFmtId="164" fontId="27" fillId="10" borderId="3" xfId="0" applyFont="1" applyFill="1" applyBorder="1" applyAlignment="1">
      <alignment horizontal="center" vertical="center" wrapText="1"/>
    </xf>
    <xf numFmtId="164" fontId="27" fillId="10" borderId="12" xfId="0" applyFont="1" applyFill="1" applyBorder="1" applyAlignment="1">
      <alignment horizontal="center" vertical="center" wrapText="1"/>
    </xf>
    <xf numFmtId="164" fontId="27" fillId="10" borderId="11" xfId="0" applyFont="1" applyFill="1" applyBorder="1" applyAlignment="1">
      <alignment horizontal="center" vertical="center" wrapText="1"/>
    </xf>
    <xf numFmtId="164" fontId="27" fillId="10" borderId="4" xfId="0" applyFont="1" applyFill="1" applyBorder="1" applyAlignment="1">
      <alignment horizontal="center" vertical="center" wrapText="1"/>
    </xf>
    <xf numFmtId="164" fontId="27" fillId="10" borderId="0" xfId="0" applyFont="1" applyFill="1" applyAlignment="1">
      <alignment horizontal="center" vertical="center" wrapText="1"/>
    </xf>
    <xf numFmtId="164" fontId="27" fillId="10" borderId="7" xfId="0" applyFont="1" applyFill="1" applyBorder="1" applyAlignment="1">
      <alignment horizontal="center" vertical="center" wrapText="1"/>
    </xf>
    <xf numFmtId="164" fontId="27" fillId="10" borderId="8" xfId="0" applyFont="1" applyFill="1" applyBorder="1" applyAlignment="1">
      <alignment horizontal="center" vertical="center" wrapText="1"/>
    </xf>
    <xf numFmtId="164" fontId="27" fillId="10" borderId="6" xfId="0" applyFont="1" applyFill="1" applyBorder="1" applyAlignment="1">
      <alignment horizontal="center" vertical="center" wrapText="1"/>
    </xf>
    <xf numFmtId="164" fontId="27" fillId="10" borderId="9" xfId="0" applyFont="1" applyFill="1" applyBorder="1" applyAlignment="1">
      <alignment horizontal="center" vertical="center" wrapText="1"/>
    </xf>
    <xf numFmtId="164" fontId="46" fillId="15" borderId="12" xfId="0" applyFont="1" applyFill="1" applyBorder="1" applyAlignment="1">
      <alignment horizontal="center" vertical="center" wrapText="1"/>
    </xf>
    <xf numFmtId="164" fontId="46" fillId="15" borderId="11" xfId="0" applyFont="1" applyFill="1" applyBorder="1" applyAlignment="1">
      <alignment horizontal="center" vertical="center" wrapText="1"/>
    </xf>
    <xf numFmtId="164" fontId="46" fillId="15" borderId="6" xfId="0" applyFont="1" applyFill="1" applyBorder="1" applyAlignment="1">
      <alignment horizontal="center" vertical="center" wrapText="1"/>
    </xf>
    <xf numFmtId="164" fontId="46" fillId="15" borderId="9" xfId="0" applyFont="1" applyFill="1" applyBorder="1" applyAlignment="1">
      <alignment horizontal="center" vertical="center" wrapText="1"/>
    </xf>
    <xf numFmtId="164" fontId="40" fillId="23" borderId="19" xfId="0" applyFont="1" applyFill="1" applyBorder="1" applyAlignment="1">
      <alignment horizontal="center" vertical="center" wrapText="1"/>
    </xf>
    <xf numFmtId="164" fontId="40" fillId="23" borderId="20" xfId="0" applyFont="1" applyFill="1" applyBorder="1" applyAlignment="1">
      <alignment horizontal="center" vertical="center" wrapText="1"/>
    </xf>
    <xf numFmtId="164" fontId="40" fillId="23" borderId="18" xfId="0" applyFont="1" applyFill="1" applyBorder="1" applyAlignment="1">
      <alignment horizontal="center" vertical="center" wrapText="1"/>
    </xf>
    <xf numFmtId="164" fontId="27" fillId="9" borderId="12" xfId="0" applyFont="1" applyFill="1" applyBorder="1" applyAlignment="1">
      <alignment horizontal="center" vertical="center" wrapText="1"/>
    </xf>
    <xf numFmtId="164" fontId="27" fillId="9" borderId="11" xfId="0" applyFont="1" applyFill="1" applyBorder="1" applyAlignment="1">
      <alignment horizontal="center" vertical="center" wrapText="1"/>
    </xf>
    <xf numFmtId="164" fontId="27" fillId="9" borderId="0" xfId="0" applyFont="1" applyFill="1" applyAlignment="1">
      <alignment horizontal="center" vertical="center" wrapText="1"/>
    </xf>
    <xf numFmtId="164" fontId="27" fillId="9" borderId="7" xfId="0" applyFont="1" applyFill="1" applyBorder="1" applyAlignment="1">
      <alignment horizontal="center" vertical="center" wrapText="1"/>
    </xf>
    <xf numFmtId="164" fontId="27" fillId="9" borderId="6" xfId="0" applyFont="1" applyFill="1" applyBorder="1" applyAlignment="1">
      <alignment horizontal="center" vertical="center" wrapText="1"/>
    </xf>
    <xf numFmtId="164" fontId="27" fillId="9" borderId="9" xfId="0" applyFont="1" applyFill="1" applyBorder="1" applyAlignment="1">
      <alignment horizontal="center" vertical="center" wrapText="1"/>
    </xf>
    <xf numFmtId="164" fontId="27" fillId="9" borderId="3" xfId="0" applyFont="1" applyFill="1" applyBorder="1" applyAlignment="1">
      <alignment horizontal="center" vertical="center" wrapText="1"/>
    </xf>
    <xf numFmtId="164" fontId="27" fillId="9" borderId="4" xfId="0" applyFont="1" applyFill="1" applyBorder="1" applyAlignment="1">
      <alignment horizontal="center" vertical="center" wrapText="1"/>
    </xf>
    <xf numFmtId="164" fontId="27" fillId="9" borderId="8" xfId="0" applyFont="1" applyFill="1" applyBorder="1" applyAlignment="1">
      <alignment horizontal="center" vertical="center" wrapText="1"/>
    </xf>
    <xf numFmtId="164" fontId="26" fillId="30" borderId="3" xfId="0" applyFont="1" applyFill="1" applyBorder="1" applyAlignment="1">
      <alignment horizontal="center" vertical="center" wrapText="1"/>
    </xf>
    <xf numFmtId="164" fontId="26" fillId="30" borderId="12" xfId="0" applyFont="1" applyFill="1" applyBorder="1" applyAlignment="1">
      <alignment horizontal="center" vertical="center" wrapText="1"/>
    </xf>
    <xf numFmtId="164" fontId="26" fillId="30" borderId="11" xfId="0" applyFont="1" applyFill="1" applyBorder="1" applyAlignment="1">
      <alignment horizontal="center" vertical="center" wrapText="1"/>
    </xf>
    <xf numFmtId="164" fontId="26" fillId="30" borderId="8" xfId="0" applyFont="1" applyFill="1" applyBorder="1" applyAlignment="1">
      <alignment horizontal="center" vertical="center" wrapText="1"/>
    </xf>
    <xf numFmtId="164" fontId="26" fillId="30" borderId="6" xfId="0" applyFont="1" applyFill="1" applyBorder="1" applyAlignment="1">
      <alignment horizontal="center" vertical="center" wrapText="1"/>
    </xf>
    <xf numFmtId="164" fontId="26" fillId="30" borderId="9" xfId="0" applyFont="1" applyFill="1" applyBorder="1" applyAlignment="1">
      <alignment horizontal="center" vertical="center" wrapText="1"/>
    </xf>
    <xf numFmtId="164" fontId="41" fillId="19" borderId="10" xfId="0" applyFont="1" applyFill="1" applyBorder="1" applyAlignment="1">
      <alignment horizontal="center" vertical="center" wrapText="1"/>
    </xf>
    <xf numFmtId="164" fontId="41" fillId="19" borderId="13" xfId="0" applyFont="1" applyFill="1" applyBorder="1" applyAlignment="1">
      <alignment horizontal="center" vertical="center" wrapText="1"/>
    </xf>
    <xf numFmtId="164" fontId="41" fillId="19" borderId="14" xfId="0" applyFont="1" applyFill="1" applyBorder="1" applyAlignment="1">
      <alignment horizontal="center" vertical="center" wrapText="1"/>
    </xf>
    <xf numFmtId="164" fontId="40" fillId="18" borderId="10" xfId="0" applyFont="1" applyFill="1" applyBorder="1" applyAlignment="1">
      <alignment horizontal="center" vertical="center" wrapText="1"/>
    </xf>
    <xf numFmtId="164" fontId="40" fillId="18" borderId="13" xfId="0" applyFont="1" applyFill="1" applyBorder="1" applyAlignment="1">
      <alignment horizontal="center" vertical="center" wrapText="1"/>
    </xf>
    <xf numFmtId="164" fontId="40" fillId="18" borderId="14" xfId="0" applyFont="1" applyFill="1" applyBorder="1" applyAlignment="1">
      <alignment horizontal="center" vertical="center" wrapText="1"/>
    </xf>
    <xf numFmtId="164" fontId="40" fillId="3" borderId="10" xfId="0" applyFont="1" applyFill="1" applyBorder="1" applyAlignment="1">
      <alignment horizontal="center" vertical="center" wrapText="1"/>
    </xf>
    <xf numFmtId="164" fontId="40" fillId="3" borderId="13" xfId="0" applyFont="1" applyFill="1" applyBorder="1" applyAlignment="1">
      <alignment horizontal="center" vertical="center" wrapText="1"/>
    </xf>
    <xf numFmtId="164" fontId="40" fillId="3" borderId="14" xfId="0" applyFont="1" applyFill="1" applyBorder="1" applyAlignment="1">
      <alignment horizontal="center" vertical="center" wrapText="1"/>
    </xf>
    <xf numFmtId="164" fontId="39" fillId="17" borderId="3" xfId="0" applyFont="1" applyFill="1" applyBorder="1" applyAlignment="1">
      <alignment horizontal="center" vertical="center" wrapText="1"/>
    </xf>
    <xf numFmtId="164" fontId="39" fillId="17" borderId="12" xfId="0" applyFont="1" applyFill="1" applyBorder="1" applyAlignment="1">
      <alignment horizontal="center" vertical="center" wrapText="1"/>
    </xf>
    <xf numFmtId="164" fontId="39" fillId="17" borderId="11" xfId="0" applyFont="1" applyFill="1" applyBorder="1" applyAlignment="1">
      <alignment horizontal="center" vertical="center" wrapText="1"/>
    </xf>
    <xf numFmtId="164" fontId="39" fillId="17" borderId="4" xfId="0" applyFont="1" applyFill="1" applyBorder="1" applyAlignment="1">
      <alignment horizontal="center" vertical="center" wrapText="1"/>
    </xf>
    <xf numFmtId="164" fontId="39" fillId="17" borderId="0" xfId="0" applyFont="1" applyFill="1" applyAlignment="1">
      <alignment horizontal="center" vertical="center" wrapText="1"/>
    </xf>
    <xf numFmtId="164" fontId="39" fillId="17" borderId="7" xfId="0" applyFont="1" applyFill="1" applyBorder="1" applyAlignment="1">
      <alignment horizontal="center" vertical="center" wrapText="1"/>
    </xf>
    <xf numFmtId="164" fontId="39" fillId="17" borderId="8" xfId="0" applyFont="1" applyFill="1" applyBorder="1" applyAlignment="1">
      <alignment horizontal="center" vertical="center" wrapText="1"/>
    </xf>
    <xf numFmtId="164" fontId="39" fillId="17" borderId="6" xfId="0" applyFont="1" applyFill="1" applyBorder="1" applyAlignment="1">
      <alignment horizontal="center" vertical="center" wrapText="1"/>
    </xf>
    <xf numFmtId="164" fontId="39" fillId="17" borderId="9" xfId="0" applyFont="1" applyFill="1" applyBorder="1" applyAlignment="1">
      <alignment horizontal="center" vertical="center" wrapText="1"/>
    </xf>
    <xf numFmtId="164" fontId="40" fillId="26" borderId="10" xfId="0" applyFont="1" applyFill="1" applyBorder="1" applyAlignment="1">
      <alignment horizontal="center" vertical="center" wrapText="1"/>
    </xf>
    <xf numFmtId="164" fontId="40" fillId="26" borderId="13" xfId="0" applyFont="1" applyFill="1" applyBorder="1" applyAlignment="1">
      <alignment horizontal="center" vertical="center" wrapText="1"/>
    </xf>
    <xf numFmtId="164" fontId="40" fillId="26" borderId="14" xfId="0" applyFont="1" applyFill="1" applyBorder="1" applyAlignment="1">
      <alignment horizontal="center" vertical="center" wrapText="1"/>
    </xf>
    <xf numFmtId="164" fontId="41" fillId="27" borderId="10" xfId="0" applyFont="1" applyFill="1" applyBorder="1" applyAlignment="1">
      <alignment horizontal="center" vertical="center" wrapText="1"/>
    </xf>
    <xf numFmtId="164" fontId="41" fillId="27" borderId="13" xfId="0" applyFont="1" applyFill="1" applyBorder="1" applyAlignment="1">
      <alignment horizontal="center" vertical="center" wrapText="1"/>
    </xf>
    <xf numFmtId="164" fontId="41" fillId="27" borderId="14" xfId="0" applyFont="1" applyFill="1" applyBorder="1" applyAlignment="1">
      <alignment horizontal="center" vertical="center" wrapText="1"/>
    </xf>
    <xf numFmtId="164" fontId="40" fillId="24" borderId="10" xfId="0" applyFont="1" applyFill="1" applyBorder="1" applyAlignment="1">
      <alignment horizontal="center" vertical="center" wrapText="1"/>
    </xf>
    <xf numFmtId="164" fontId="40" fillId="24" borderId="14" xfId="0" applyFont="1" applyFill="1" applyBorder="1" applyAlignment="1">
      <alignment horizontal="center" vertical="center" wrapText="1"/>
    </xf>
    <xf numFmtId="164" fontId="40" fillId="5" borderId="10" xfId="0" applyFont="1" applyFill="1" applyBorder="1" applyAlignment="1">
      <alignment horizontal="center" vertical="center" wrapText="1"/>
    </xf>
    <xf numFmtId="164" fontId="40" fillId="5" borderId="13" xfId="0" applyFont="1" applyFill="1" applyBorder="1" applyAlignment="1">
      <alignment horizontal="center" vertical="center" wrapText="1"/>
    </xf>
    <xf numFmtId="164" fontId="40" fillId="5" borderId="14" xfId="0" applyFont="1" applyFill="1" applyBorder="1" applyAlignment="1">
      <alignment horizontal="center" vertical="center" wrapText="1"/>
    </xf>
    <xf numFmtId="164" fontId="41" fillId="20" borderId="10" xfId="0" applyFont="1" applyFill="1" applyBorder="1" applyAlignment="1">
      <alignment horizontal="center" vertical="center" wrapText="1"/>
    </xf>
    <xf numFmtId="164" fontId="41" fillId="20" borderId="13" xfId="0" applyFont="1" applyFill="1" applyBorder="1" applyAlignment="1">
      <alignment horizontal="center" vertical="center" wrapText="1"/>
    </xf>
    <xf numFmtId="164" fontId="41" fillId="20" borderId="14" xfId="0" applyFont="1" applyFill="1" applyBorder="1" applyAlignment="1">
      <alignment horizontal="center" vertical="center" wrapText="1"/>
    </xf>
    <xf numFmtId="164" fontId="41" fillId="21" borderId="10" xfId="0" applyFont="1" applyFill="1" applyBorder="1" applyAlignment="1">
      <alignment horizontal="center" vertical="center" wrapText="1"/>
    </xf>
    <xf numFmtId="164" fontId="41" fillId="21" borderId="13" xfId="0" applyFont="1" applyFill="1" applyBorder="1" applyAlignment="1">
      <alignment horizontal="center" vertical="center" wrapText="1"/>
    </xf>
    <xf numFmtId="164" fontId="41" fillId="21" borderId="14" xfId="0" applyFont="1" applyFill="1" applyBorder="1" applyAlignment="1">
      <alignment horizontal="center" vertical="center" wrapText="1"/>
    </xf>
    <xf numFmtId="164" fontId="43" fillId="15" borderId="3" xfId="0" applyFont="1" applyFill="1" applyBorder="1" applyAlignment="1">
      <alignment horizontal="center" vertical="center" wrapText="1"/>
    </xf>
    <xf numFmtId="164" fontId="43" fillId="15" borderId="12" xfId="0" applyFont="1" applyFill="1" applyBorder="1" applyAlignment="1">
      <alignment horizontal="center" vertical="center" wrapText="1"/>
    </xf>
    <xf numFmtId="164" fontId="43" fillId="15" borderId="11" xfId="0" applyFont="1" applyFill="1" applyBorder="1" applyAlignment="1">
      <alignment horizontal="center" vertical="center" wrapText="1"/>
    </xf>
    <xf numFmtId="164" fontId="43" fillId="15" borderId="8" xfId="0" applyFont="1" applyFill="1" applyBorder="1" applyAlignment="1">
      <alignment horizontal="center" vertical="center" wrapText="1"/>
    </xf>
    <xf numFmtId="164" fontId="43" fillId="15" borderId="6" xfId="0" applyFont="1" applyFill="1" applyBorder="1" applyAlignment="1">
      <alignment horizontal="center" vertical="center" wrapText="1"/>
    </xf>
    <xf numFmtId="164" fontId="43" fillId="15" borderId="9" xfId="0" applyFont="1" applyFill="1" applyBorder="1" applyAlignment="1">
      <alignment horizontal="center" vertical="center" wrapText="1"/>
    </xf>
    <xf numFmtId="164" fontId="40" fillId="25" borderId="10" xfId="0" applyFont="1" applyFill="1" applyBorder="1" applyAlignment="1">
      <alignment horizontal="center" vertical="center" wrapText="1"/>
    </xf>
    <xf numFmtId="164" fontId="40" fillId="25" borderId="13" xfId="0" applyFont="1" applyFill="1" applyBorder="1" applyAlignment="1">
      <alignment horizontal="center" vertical="center" wrapText="1"/>
    </xf>
    <xf numFmtId="164" fontId="40" fillId="25" borderId="14" xfId="0" applyFont="1" applyFill="1" applyBorder="1" applyAlignment="1">
      <alignment horizontal="center" vertical="center" wrapText="1"/>
    </xf>
    <xf numFmtId="164" fontId="41" fillId="15" borderId="3" xfId="0" applyFont="1" applyFill="1" applyBorder="1" applyAlignment="1">
      <alignment horizontal="center" vertical="center" wrapText="1"/>
    </xf>
    <xf numFmtId="164" fontId="41" fillId="15" borderId="12" xfId="0" applyFont="1" applyFill="1" applyBorder="1" applyAlignment="1">
      <alignment horizontal="center" vertical="center" wrapText="1"/>
    </xf>
    <xf numFmtId="164" fontId="41" fillId="15" borderId="11" xfId="0" applyFont="1" applyFill="1" applyBorder="1" applyAlignment="1">
      <alignment horizontal="center" vertical="center" wrapText="1"/>
    </xf>
    <xf numFmtId="164" fontId="41" fillId="15" borderId="8" xfId="0" applyFont="1" applyFill="1" applyBorder="1" applyAlignment="1">
      <alignment horizontal="center" vertical="center" wrapText="1"/>
    </xf>
    <xf numFmtId="164" fontId="41" fillId="15" borderId="6" xfId="0" applyFont="1" applyFill="1" applyBorder="1" applyAlignment="1">
      <alignment horizontal="center" vertical="center" wrapText="1"/>
    </xf>
    <xf numFmtId="164" fontId="41" fillId="15" borderId="9" xfId="0" applyFont="1" applyFill="1" applyBorder="1" applyAlignment="1">
      <alignment horizontal="center" vertical="center" wrapText="1"/>
    </xf>
    <xf numFmtId="164" fontId="41" fillId="22" borderId="10" xfId="0" applyFont="1" applyFill="1" applyBorder="1" applyAlignment="1">
      <alignment horizontal="center" vertical="center" wrapText="1"/>
    </xf>
    <xf numFmtId="164" fontId="41" fillId="22" borderId="13" xfId="0" applyFont="1" applyFill="1" applyBorder="1" applyAlignment="1">
      <alignment horizontal="center" vertical="center" wrapText="1"/>
    </xf>
    <xf numFmtId="164" fontId="41" fillId="22" borderId="14" xfId="0" applyFont="1" applyFill="1" applyBorder="1" applyAlignment="1">
      <alignment horizontal="center" vertical="center" wrapText="1"/>
    </xf>
    <xf numFmtId="164" fontId="27" fillId="12" borderId="3" xfId="0" applyFont="1" applyFill="1" applyBorder="1" applyAlignment="1">
      <alignment horizontal="center"/>
    </xf>
    <xf numFmtId="164" fontId="27" fillId="12" borderId="12" xfId="0" applyFont="1" applyFill="1" applyBorder="1" applyAlignment="1">
      <alignment horizontal="center"/>
    </xf>
    <xf numFmtId="164" fontId="37" fillId="13" borderId="19" xfId="4" applyFont="1" applyFill="1" applyBorder="1" applyAlignment="1">
      <alignment horizontal="center" vertical="center" wrapText="1"/>
    </xf>
    <xf numFmtId="164" fontId="37" fillId="13" borderId="20" xfId="4" applyFont="1" applyFill="1" applyBorder="1" applyAlignment="1">
      <alignment horizontal="center" vertical="center" wrapText="1"/>
    </xf>
    <xf numFmtId="164" fontId="40" fillId="9" borderId="3" xfId="0" applyFont="1" applyFill="1" applyBorder="1" applyAlignment="1">
      <alignment horizontal="center" vertical="center" wrapText="1"/>
    </xf>
    <xf numFmtId="164" fontId="40" fillId="9" borderId="12" xfId="0" applyFont="1" applyFill="1" applyBorder="1" applyAlignment="1">
      <alignment horizontal="center" vertical="center" wrapText="1"/>
    </xf>
    <xf numFmtId="164" fontId="40" fillId="9" borderId="11" xfId="0" applyFont="1" applyFill="1" applyBorder="1" applyAlignment="1">
      <alignment horizontal="center" vertical="center" wrapText="1"/>
    </xf>
    <xf numFmtId="168" fontId="27" fillId="7" borderId="8" xfId="0" applyNumberFormat="1" applyFont="1" applyFill="1" applyBorder="1" applyAlignment="1">
      <alignment horizontal="center" vertical="center" wrapText="1"/>
    </xf>
    <xf numFmtId="168" fontId="27" fillId="7" borderId="6" xfId="0" applyNumberFormat="1" applyFont="1" applyFill="1" applyBorder="1" applyAlignment="1">
      <alignment horizontal="center" vertical="center" wrapText="1"/>
    </xf>
    <xf numFmtId="168" fontId="27" fillId="7" borderId="9" xfId="0" applyNumberFormat="1" applyFont="1" applyFill="1" applyBorder="1" applyAlignment="1">
      <alignment horizontal="center" vertical="center" wrapText="1"/>
    </xf>
    <xf numFmtId="164" fontId="27" fillId="7" borderId="3" xfId="0" applyFont="1" applyFill="1" applyBorder="1" applyAlignment="1">
      <alignment horizontal="center" vertical="center" wrapText="1"/>
    </xf>
    <xf numFmtId="164" fontId="27" fillId="7" borderId="12" xfId="0" applyFont="1" applyFill="1" applyBorder="1" applyAlignment="1">
      <alignment horizontal="center" vertical="center" wrapText="1"/>
    </xf>
    <xf numFmtId="164" fontId="27" fillId="7" borderId="11" xfId="0" applyFont="1" applyFill="1" applyBorder="1" applyAlignment="1">
      <alignment horizontal="center" vertical="center" wrapText="1"/>
    </xf>
    <xf numFmtId="164" fontId="27" fillId="7" borderId="30" xfId="0" applyFont="1" applyFill="1" applyBorder="1" applyAlignment="1">
      <alignment horizontal="center"/>
    </xf>
    <xf numFmtId="164" fontId="27" fillId="7" borderId="32" xfId="0" applyFont="1" applyFill="1" applyBorder="1" applyAlignment="1">
      <alignment horizontal="center"/>
    </xf>
    <xf numFmtId="164" fontId="27" fillId="7" borderId="34" xfId="0" applyFont="1" applyFill="1" applyBorder="1" applyAlignment="1">
      <alignment horizontal="center"/>
    </xf>
    <xf numFmtId="164" fontId="27" fillId="7" borderId="31" xfId="0" applyFont="1" applyFill="1" applyBorder="1" applyAlignment="1">
      <alignment horizontal="center"/>
    </xf>
    <xf numFmtId="164" fontId="27" fillId="7" borderId="33" xfId="0" applyFont="1" applyFill="1" applyBorder="1" applyAlignment="1">
      <alignment horizontal="center"/>
    </xf>
    <xf numFmtId="164" fontId="27" fillId="7" borderId="35" xfId="0" applyFont="1" applyFill="1" applyBorder="1" applyAlignment="1">
      <alignment horizontal="center"/>
    </xf>
    <xf numFmtId="164" fontId="27" fillId="7" borderId="11" xfId="0" applyFont="1" applyFill="1" applyBorder="1" applyAlignment="1">
      <alignment horizontal="center"/>
    </xf>
    <xf numFmtId="164" fontId="27" fillId="7" borderId="7" xfId="0" applyFont="1" applyFill="1" applyBorder="1" applyAlignment="1">
      <alignment horizontal="center"/>
    </xf>
    <xf numFmtId="164" fontId="27" fillId="7" borderId="9" xfId="0" applyFont="1" applyFill="1" applyBorder="1" applyAlignment="1">
      <alignment horizontal="center"/>
    </xf>
    <xf numFmtId="164" fontId="33" fillId="8" borderId="10" xfId="0" applyFont="1" applyFill="1" applyBorder="1" applyAlignment="1">
      <alignment horizontal="center" vertical="center" wrapText="1"/>
    </xf>
    <xf numFmtId="164" fontId="33" fillId="8" borderId="13" xfId="0" applyFont="1" applyFill="1" applyBorder="1" applyAlignment="1">
      <alignment horizontal="center" vertical="center" wrapText="1"/>
    </xf>
    <xf numFmtId="164" fontId="26" fillId="17" borderId="12" xfId="0" applyFont="1" applyFill="1" applyBorder="1" applyAlignment="1">
      <alignment horizontal="center" vertical="center" wrapText="1"/>
    </xf>
    <xf numFmtId="164" fontId="26" fillId="17" borderId="11" xfId="0" applyFont="1" applyFill="1" applyBorder="1" applyAlignment="1">
      <alignment horizontal="center" vertical="center" wrapText="1"/>
    </xf>
    <xf numFmtId="164" fontId="26" fillId="17" borderId="6" xfId="0" applyFont="1" applyFill="1" applyBorder="1" applyAlignment="1">
      <alignment horizontal="center" vertical="center" wrapText="1"/>
    </xf>
    <xf numFmtId="164" fontId="26" fillId="17" borderId="9" xfId="0" applyFont="1" applyFill="1" applyBorder="1" applyAlignment="1">
      <alignment horizontal="center" vertical="center" wrapText="1"/>
    </xf>
    <xf numFmtId="164" fontId="26" fillId="24" borderId="3" xfId="0" applyFont="1" applyFill="1" applyBorder="1" applyAlignment="1">
      <alignment horizontal="center" vertical="center" wrapText="1"/>
    </xf>
    <xf numFmtId="164" fontId="26" fillId="24" borderId="12" xfId="0" applyFont="1" applyFill="1" applyBorder="1" applyAlignment="1">
      <alignment horizontal="center" vertical="center" wrapText="1"/>
    </xf>
    <xf numFmtId="164" fontId="26" fillId="24" borderId="11" xfId="0" applyFont="1" applyFill="1" applyBorder="1" applyAlignment="1">
      <alignment horizontal="center" vertical="center" wrapText="1"/>
    </xf>
    <xf numFmtId="164" fontId="26" fillId="24" borderId="8" xfId="0" applyFont="1" applyFill="1" applyBorder="1" applyAlignment="1">
      <alignment horizontal="center" vertical="center" wrapText="1"/>
    </xf>
    <xf numFmtId="164" fontId="26" fillId="24" borderId="6" xfId="0" applyFont="1" applyFill="1" applyBorder="1" applyAlignment="1">
      <alignment horizontal="center" vertical="center" wrapText="1"/>
    </xf>
    <xf numFmtId="164" fontId="26" fillId="24" borderId="9" xfId="0" applyFont="1" applyFill="1" applyBorder="1" applyAlignment="1">
      <alignment horizontal="center" vertical="center" wrapText="1"/>
    </xf>
    <xf numFmtId="164" fontId="40" fillId="28" borderId="10" xfId="0" applyFont="1" applyFill="1" applyBorder="1" applyAlignment="1">
      <alignment horizontal="center" vertical="center" wrapText="1"/>
    </xf>
    <xf numFmtId="164" fontId="40" fillId="28" borderId="14" xfId="0" applyFont="1" applyFill="1" applyBorder="1" applyAlignment="1">
      <alignment horizontal="center" vertical="center" wrapText="1"/>
    </xf>
    <xf numFmtId="164" fontId="27" fillId="23" borderId="19" xfId="0" applyFont="1" applyFill="1" applyBorder="1" applyAlignment="1">
      <alignment horizontal="center" vertical="center" wrapText="1"/>
    </xf>
    <xf numFmtId="164" fontId="27" fillId="23" borderId="20" xfId="0" applyFont="1" applyFill="1" applyBorder="1" applyAlignment="1">
      <alignment horizontal="center" vertical="center" wrapText="1"/>
    </xf>
    <xf numFmtId="164" fontId="45" fillId="29" borderId="12" xfId="0" applyFont="1" applyFill="1" applyBorder="1" applyAlignment="1">
      <alignment horizontal="center" vertical="center" wrapText="1"/>
    </xf>
    <xf numFmtId="164" fontId="45" fillId="29" borderId="11" xfId="0" applyFont="1" applyFill="1" applyBorder="1" applyAlignment="1">
      <alignment horizontal="center" vertical="center" wrapText="1"/>
    </xf>
    <xf numFmtId="164" fontId="45" fillId="29" borderId="0" xfId="0" applyFont="1" applyFill="1" applyBorder="1" applyAlignment="1">
      <alignment horizontal="center" vertical="center" wrapText="1"/>
    </xf>
    <xf numFmtId="164" fontId="45" fillId="29" borderId="7" xfId="0" applyFont="1" applyFill="1" applyBorder="1" applyAlignment="1">
      <alignment horizontal="center" vertical="center" wrapText="1"/>
    </xf>
    <xf numFmtId="164" fontId="45" fillId="29" borderId="6" xfId="0" applyFont="1" applyFill="1" applyBorder="1" applyAlignment="1">
      <alignment horizontal="center" vertical="center" wrapText="1"/>
    </xf>
    <xf numFmtId="164" fontId="45" fillId="29" borderId="9" xfId="0" applyFont="1" applyFill="1" applyBorder="1" applyAlignment="1">
      <alignment horizontal="center" vertical="center" wrapText="1"/>
    </xf>
    <xf numFmtId="168" fontId="27" fillId="7" borderId="8" xfId="0" applyNumberFormat="1" applyFont="1" applyFill="1" applyBorder="1" applyAlignment="1">
      <alignment horizontal="center" vertical="center"/>
    </xf>
    <xf numFmtId="168" fontId="27" fillId="7" borderId="9" xfId="0" applyNumberFormat="1" applyFont="1" applyFill="1" applyBorder="1" applyAlignment="1">
      <alignment horizontal="center" vertical="center"/>
    </xf>
    <xf numFmtId="164" fontId="27" fillId="7" borderId="3" xfId="0" applyFont="1" applyFill="1" applyBorder="1" applyAlignment="1">
      <alignment horizontal="center" vertical="center"/>
    </xf>
    <xf numFmtId="164" fontId="27" fillId="7" borderId="11" xfId="0" applyFont="1" applyFill="1" applyBorder="1" applyAlignment="1">
      <alignment horizontal="center" vertical="center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2" Type="http://schemas.openxmlformats.org/officeDocument/2006/relationships/image" Target="../media/image8.png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5" Type="http://schemas.openxmlformats.org/officeDocument/2006/relationships/customXml" Target="../ink/ink3.xml"/><Relationship Id="rId10" Type="http://schemas.openxmlformats.org/officeDocument/2006/relationships/image" Target="../media/image83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9.xml"/><Relationship Id="rId2" Type="http://schemas.openxmlformats.org/officeDocument/2006/relationships/image" Target="../media/image8.png"/><Relationship Id="rId1" Type="http://schemas.openxmlformats.org/officeDocument/2006/relationships/customXml" Target="../ink/ink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55</xdr:row>
      <xdr:rowOff>165116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10875449"/>
          <a:ext cx="5100939" cy="3594085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6f062ff14eb2736e35dafaf57512b515" TargetMode="External"/><Relationship Id="rId13" Type="http://schemas.openxmlformats.org/officeDocument/2006/relationships/hyperlink" Target="https://ieeesa.webex.com/ieeesa/j.php?MTID=m778e5c3348aca1da3878403fd9bc2541" TargetMode="External"/><Relationship Id="rId18" Type="http://schemas.openxmlformats.org/officeDocument/2006/relationships/drawing" Target="../drawings/drawing2.xml"/><Relationship Id="rId3" Type="http://schemas.openxmlformats.org/officeDocument/2006/relationships/hyperlink" Target="https://ieeesa.webex.com/ieeesa/j.php?MTID=m778e5c3348aca1da3878403fd9bc2541" TargetMode="External"/><Relationship Id="rId7" Type="http://schemas.openxmlformats.org/officeDocument/2006/relationships/hyperlink" Target="https://ieeesa.webex.com/ieeesa/j.php?MTID=m6f062ff14eb2736e35dafaf57512b515" TargetMode="External"/><Relationship Id="rId12" Type="http://schemas.openxmlformats.org/officeDocument/2006/relationships/hyperlink" Target="https://ieeesa.webex.com/ieeesa/j.php?MTID=m778e5c3348aca1da3878403fd9bc2541" TargetMode="External"/><Relationship Id="rId17" Type="http://schemas.openxmlformats.org/officeDocument/2006/relationships/hyperlink" Target="https://ieeesa.webex.com/ieeesa/j.php?MTID=m7fadbeaa09b94a2eddcb2fa6535f638d" TargetMode="External"/><Relationship Id="rId2" Type="http://schemas.openxmlformats.org/officeDocument/2006/relationships/hyperlink" Target="https://ieeesa.webex.com/ieeesa/j.php?MTID=mcc59608bbeb9d5fc94a256debc113872" TargetMode="External"/><Relationship Id="rId16" Type="http://schemas.openxmlformats.org/officeDocument/2006/relationships/hyperlink" Target="https://ieeesa.webex.com/ieeesa/j.php?MTID=m7fadbeaa09b94a2eddcb2fa6535f638d" TargetMode="External"/><Relationship Id="rId1" Type="http://schemas.openxmlformats.org/officeDocument/2006/relationships/hyperlink" Target="https://ieeesa.webex.com/ieeesa/j.php?MTID=m6f062ff14eb2736e35dafaf57512b515" TargetMode="External"/><Relationship Id="rId6" Type="http://schemas.openxmlformats.org/officeDocument/2006/relationships/hyperlink" Target="https://ieeesa.webex.com/ieeesa/j.php?MTID=m6f062ff14eb2736e35dafaf57512b515" TargetMode="External"/><Relationship Id="rId11" Type="http://schemas.openxmlformats.org/officeDocument/2006/relationships/hyperlink" Target="https://ieeesa.webex.com/ieeesa/j.php?MTID=mcc59608bbeb9d5fc94a256debc113872" TargetMode="External"/><Relationship Id="rId5" Type="http://schemas.openxmlformats.org/officeDocument/2006/relationships/hyperlink" Target="https://ieeesa.webex.com/ieeesa/j.php?MTID=m778e5c3348aca1da3878403fd9bc2541" TargetMode="External"/><Relationship Id="rId15" Type="http://schemas.openxmlformats.org/officeDocument/2006/relationships/hyperlink" Target="https://ieeesa.webex.com/ieeesa/j.php?MTID=m7fadbeaa09b94a2eddcb2fa6535f638d" TargetMode="External"/><Relationship Id="rId10" Type="http://schemas.openxmlformats.org/officeDocument/2006/relationships/hyperlink" Target="https://ieeesa.webex.com/ieeesa/j.php?MTID=mcc59608bbeb9d5fc94a256debc113872" TargetMode="External"/><Relationship Id="rId4" Type="http://schemas.openxmlformats.org/officeDocument/2006/relationships/hyperlink" Target="https://ieeesa.webex.com/ieeesa/j.php?MTID=m7fadbeaa09b94a2eddcb2fa6535f638d" TargetMode="External"/><Relationship Id="rId9" Type="http://schemas.openxmlformats.org/officeDocument/2006/relationships/hyperlink" Target="https://ieeesa.webex.com/ieeesa/j.php?MTID=mcc59608bbeb9d5fc94a256debc113872" TargetMode="External"/><Relationship Id="rId14" Type="http://schemas.openxmlformats.org/officeDocument/2006/relationships/hyperlink" Target="https://ieeesa.webex.com/ieeesa/j.php?MTID=m778e5c3348aca1da3878403fd9bc254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topLeftCell="E40" zoomScale="120" zoomScaleNormal="120" workbookViewId="0">
      <selection activeCell="O40" sqref="O40"/>
    </sheetView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A10" sqref="A10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53" t="s">
        <v>337</v>
      </c>
      <c r="B1" s="254"/>
      <c r="C1" s="254"/>
      <c r="D1" s="254"/>
      <c r="E1" s="254"/>
      <c r="F1" s="254"/>
      <c r="G1" s="255"/>
      <c r="I1" s="10"/>
    </row>
    <row r="2" spans="1:9" s="8" customFormat="1" ht="15" customHeight="1" thickBot="1" x14ac:dyDescent="0.35">
      <c r="A2" s="256" t="s">
        <v>98</v>
      </c>
      <c r="B2" s="257"/>
      <c r="C2" s="257"/>
      <c r="D2" s="257"/>
      <c r="E2" s="257"/>
      <c r="F2" s="257"/>
      <c r="G2" s="258"/>
      <c r="I2" s="11"/>
    </row>
    <row r="3" spans="1:9" ht="15" customHeight="1" x14ac:dyDescent="0.25"/>
    <row r="4" spans="1:9" s="66" customFormat="1" ht="15" customHeight="1" x14ac:dyDescent="0.25">
      <c r="A4" s="259" t="s">
        <v>294</v>
      </c>
      <c r="B4" s="260"/>
      <c r="C4" s="260"/>
      <c r="D4" s="260"/>
      <c r="E4" s="260"/>
      <c r="F4" s="260"/>
      <c r="G4" s="261"/>
    </row>
    <row r="5" spans="1:9" s="66" customFormat="1" ht="15" customHeight="1" x14ac:dyDescent="0.25">
      <c r="A5" s="262"/>
      <c r="B5" s="263"/>
      <c r="C5" s="263"/>
      <c r="D5" s="263"/>
      <c r="E5" s="263"/>
      <c r="F5" s="263"/>
      <c r="G5" s="264"/>
    </row>
    <row r="6" spans="1:9" s="66" customFormat="1" ht="15" customHeight="1" x14ac:dyDescent="0.25">
      <c r="A6" s="262"/>
      <c r="B6" s="263"/>
      <c r="C6" s="263"/>
      <c r="D6" s="263"/>
      <c r="E6" s="263"/>
      <c r="F6" s="263"/>
      <c r="G6" s="264"/>
    </row>
    <row r="7" spans="1:9" s="66" customFormat="1" ht="15" customHeight="1" x14ac:dyDescent="0.25">
      <c r="A7" s="262"/>
      <c r="B7" s="263"/>
      <c r="C7" s="263"/>
      <c r="D7" s="263"/>
      <c r="E7" s="263"/>
      <c r="F7" s="263"/>
      <c r="G7" s="264"/>
    </row>
    <row r="8" spans="1:9" ht="15" customHeight="1" x14ac:dyDescent="0.25">
      <c r="A8" s="265"/>
      <c r="B8" s="266"/>
      <c r="C8" s="266"/>
      <c r="D8" s="266"/>
      <c r="E8" s="266"/>
      <c r="F8" s="266"/>
      <c r="G8" s="267"/>
    </row>
    <row r="9" spans="1:9" x14ac:dyDescent="0.25">
      <c r="A9" s="74" t="s">
        <v>146</v>
      </c>
      <c r="B9" s="50" t="s">
        <v>102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70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5" x14ac:dyDescent="0.25"/>
  <cols>
    <col min="1" max="1" width="5.58203125" style="72" customWidth="1"/>
    <col min="2" max="2" width="35.58203125" customWidth="1"/>
    <col min="3" max="3" width="12" customWidth="1"/>
    <col min="4" max="4" width="12.25" customWidth="1"/>
  </cols>
  <sheetData>
    <row r="1" spans="1:9" s="8" customFormat="1" ht="15" customHeight="1" x14ac:dyDescent="0.3">
      <c r="A1" s="253" t="str">
        <f>Registration!A1</f>
        <v>138th IEEE 802.15 WSN Session</v>
      </c>
      <c r="B1" s="254"/>
      <c r="C1" s="254"/>
      <c r="D1" s="254"/>
      <c r="E1" s="254"/>
      <c r="F1" s="254"/>
      <c r="G1" s="255"/>
      <c r="I1" s="10"/>
    </row>
    <row r="2" spans="1:9" s="8" customFormat="1" ht="15" customHeight="1" thickBot="1" x14ac:dyDescent="0.35">
      <c r="A2" s="256" t="s">
        <v>287</v>
      </c>
      <c r="B2" s="257"/>
      <c r="C2" s="257"/>
      <c r="D2" s="257"/>
      <c r="E2" s="257"/>
      <c r="F2" s="257"/>
      <c r="G2" s="258"/>
      <c r="I2" s="11"/>
    </row>
    <row r="3" spans="1:9" s="65" customFormat="1" ht="15" customHeight="1" thickBot="1" x14ac:dyDescent="0.3">
      <c r="A3" s="96" t="s">
        <v>126</v>
      </c>
      <c r="B3" s="97" t="s">
        <v>145</v>
      </c>
      <c r="C3" s="98"/>
      <c r="D3" s="98"/>
      <c r="E3" s="98"/>
      <c r="F3" s="98"/>
      <c r="G3" s="99"/>
    </row>
    <row r="4" spans="1:9" s="65" customFormat="1" ht="15" customHeight="1" x14ac:dyDescent="0.25">
      <c r="A4" s="70">
        <v>1</v>
      </c>
      <c r="B4" s="66" t="s">
        <v>296</v>
      </c>
      <c r="C4" s="66" t="s">
        <v>64</v>
      </c>
    </row>
    <row r="5" spans="1:9" s="65" customFormat="1" ht="15" customHeight="1" x14ac:dyDescent="0.25">
      <c r="A5" s="70">
        <v>2</v>
      </c>
      <c r="B5" s="66" t="s">
        <v>100</v>
      </c>
      <c r="C5" s="66" t="s">
        <v>64</v>
      </c>
    </row>
    <row r="6" spans="1:9" s="65" customFormat="1" ht="15" customHeight="1" x14ac:dyDescent="0.25">
      <c r="A6" s="70">
        <v>3</v>
      </c>
      <c r="B6" s="66" t="s">
        <v>297</v>
      </c>
      <c r="C6" s="66" t="s">
        <v>64</v>
      </c>
    </row>
    <row r="7" spans="1:9" s="65" customFormat="1" ht="15" customHeight="1" x14ac:dyDescent="0.25">
      <c r="A7" s="70">
        <v>4</v>
      </c>
      <c r="B7" s="66" t="s">
        <v>83</v>
      </c>
      <c r="C7" s="66" t="s">
        <v>64</v>
      </c>
    </row>
    <row r="8" spans="1:9" s="65" customFormat="1" ht="15" customHeight="1" x14ac:dyDescent="0.25">
      <c r="A8" s="70">
        <v>5</v>
      </c>
      <c r="B8" s="66" t="s">
        <v>298</v>
      </c>
      <c r="C8" s="66" t="s">
        <v>64</v>
      </c>
    </row>
    <row r="9" spans="1:9" s="65" customFormat="1" ht="15" customHeight="1" x14ac:dyDescent="0.25">
      <c r="A9" s="70"/>
      <c r="B9" s="67" t="s">
        <v>316</v>
      </c>
      <c r="C9" s="251" t="s">
        <v>306</v>
      </c>
    </row>
    <row r="10" spans="1:9" s="65" customFormat="1" ht="15" customHeight="1" x14ac:dyDescent="0.25">
      <c r="A10" s="70"/>
      <c r="B10" s="67" t="s">
        <v>299</v>
      </c>
      <c r="C10" s="251" t="s">
        <v>307</v>
      </c>
    </row>
    <row r="11" spans="1:9" s="65" customFormat="1" ht="15" customHeight="1" x14ac:dyDescent="0.25">
      <c r="A11" s="70"/>
      <c r="B11" s="68" t="s">
        <v>300</v>
      </c>
      <c r="C11" s="252" t="s">
        <v>311</v>
      </c>
    </row>
    <row r="12" spans="1:9" s="65" customFormat="1" ht="15" customHeight="1" x14ac:dyDescent="0.25">
      <c r="A12" s="70"/>
      <c r="B12" s="67" t="s">
        <v>301</v>
      </c>
      <c r="C12" s="251" t="s">
        <v>312</v>
      </c>
    </row>
    <row r="13" spans="1:9" s="65" customFormat="1" ht="15" customHeight="1" x14ac:dyDescent="0.25">
      <c r="A13" s="70"/>
      <c r="B13" s="67" t="s">
        <v>302</v>
      </c>
      <c r="C13" s="251" t="s">
        <v>308</v>
      </c>
    </row>
    <row r="14" spans="1:9" s="65" customFormat="1" ht="15" customHeight="1" x14ac:dyDescent="0.25">
      <c r="A14" s="70"/>
      <c r="B14" s="67" t="s">
        <v>303</v>
      </c>
      <c r="C14" s="251" t="s">
        <v>309</v>
      </c>
    </row>
    <row r="15" spans="1:9" s="65" customFormat="1" ht="15" customHeight="1" x14ac:dyDescent="0.25">
      <c r="A15" s="71"/>
      <c r="B15" s="67" t="s">
        <v>304</v>
      </c>
      <c r="C15" s="251" t="s">
        <v>310</v>
      </c>
    </row>
    <row r="16" spans="1:9" s="65" customFormat="1" ht="15" customHeight="1" x14ac:dyDescent="0.25">
      <c r="A16" s="71"/>
      <c r="B16" s="67" t="s">
        <v>305</v>
      </c>
      <c r="C16" s="251" t="s">
        <v>313</v>
      </c>
    </row>
    <row r="17" spans="1:3" s="65" customFormat="1" ht="15" customHeight="1" x14ac:dyDescent="0.25">
      <c r="A17" s="71"/>
      <c r="B17" s="67" t="s">
        <v>314</v>
      </c>
      <c r="C17" s="251" t="s">
        <v>315</v>
      </c>
    </row>
    <row r="18" spans="1:3" s="65" customFormat="1" ht="15" customHeight="1" x14ac:dyDescent="0.25">
      <c r="A18" s="70">
        <v>6</v>
      </c>
      <c r="B18" s="66" t="s">
        <v>322</v>
      </c>
      <c r="C18" s="66" t="s">
        <v>64</v>
      </c>
    </row>
    <row r="19" spans="1:3" s="65" customFormat="1" ht="15" customHeight="1" x14ac:dyDescent="0.25">
      <c r="A19" s="70"/>
      <c r="B19" s="66" t="s">
        <v>91</v>
      </c>
      <c r="C19" s="66" t="s">
        <v>60</v>
      </c>
    </row>
    <row r="20" spans="1:3" s="65" customFormat="1" ht="15" customHeight="1" x14ac:dyDescent="0.25">
      <c r="A20" s="71"/>
      <c r="B20" s="66" t="s">
        <v>55</v>
      </c>
      <c r="C20" s="66" t="s">
        <v>60</v>
      </c>
    </row>
    <row r="21" spans="1:3" s="65" customFormat="1" ht="15" customHeight="1" x14ac:dyDescent="0.25">
      <c r="A21" s="70"/>
      <c r="B21" s="66" t="s">
        <v>63</v>
      </c>
      <c r="C21" s="66" t="s">
        <v>57</v>
      </c>
    </row>
    <row r="22" spans="1:3" s="65" customFormat="1" ht="15" customHeight="1" x14ac:dyDescent="0.25">
      <c r="A22" s="71"/>
      <c r="B22" s="66" t="s">
        <v>82</v>
      </c>
      <c r="C22" s="66" t="s">
        <v>56</v>
      </c>
    </row>
    <row r="23" spans="1:3" s="65" customFormat="1" ht="15" customHeight="1" x14ac:dyDescent="0.25">
      <c r="A23" s="71"/>
      <c r="B23" s="66" t="s">
        <v>295</v>
      </c>
      <c r="C23" s="66" t="s">
        <v>59</v>
      </c>
    </row>
    <row r="24" spans="1:3" s="65" customFormat="1" ht="15" customHeight="1" x14ac:dyDescent="0.25">
      <c r="A24" s="71"/>
      <c r="B24" s="66" t="s">
        <v>94</v>
      </c>
      <c r="C24" s="66" t="s">
        <v>61</v>
      </c>
    </row>
    <row r="25" spans="1:3" s="65" customFormat="1" ht="15" customHeight="1" x14ac:dyDescent="0.25">
      <c r="A25" s="71"/>
      <c r="B25" s="66" t="s">
        <v>95</v>
      </c>
      <c r="C25" s="69" t="s">
        <v>62</v>
      </c>
    </row>
    <row r="26" spans="1:3" s="65" customFormat="1" ht="15" customHeight="1" x14ac:dyDescent="0.25">
      <c r="A26" s="71"/>
      <c r="B26" s="66" t="s">
        <v>332</v>
      </c>
      <c r="C26" s="66" t="s">
        <v>64</v>
      </c>
    </row>
    <row r="27" spans="1:3" s="65" customFormat="1" ht="15" customHeight="1" x14ac:dyDescent="0.25">
      <c r="A27" s="71"/>
      <c r="B27" s="66" t="s">
        <v>333</v>
      </c>
      <c r="C27" s="66" t="s">
        <v>74</v>
      </c>
    </row>
    <row r="28" spans="1:3" s="65" customFormat="1" ht="15" customHeight="1" x14ac:dyDescent="0.25">
      <c r="A28" s="71"/>
      <c r="B28" s="66" t="s">
        <v>93</v>
      </c>
      <c r="C28" s="66" t="s">
        <v>58</v>
      </c>
    </row>
    <row r="29" spans="1:3" s="65" customFormat="1" ht="15" customHeight="1" x14ac:dyDescent="0.25">
      <c r="A29" s="71"/>
      <c r="B29" s="66" t="s">
        <v>96</v>
      </c>
      <c r="C29" s="66" t="s">
        <v>97</v>
      </c>
    </row>
    <row r="30" spans="1:3" s="65" customFormat="1" ht="15" customHeight="1" x14ac:dyDescent="0.25">
      <c r="A30" s="71"/>
      <c r="B30" s="66" t="s">
        <v>53</v>
      </c>
      <c r="C30" s="66" t="s">
        <v>57</v>
      </c>
    </row>
    <row r="31" spans="1:3" s="65" customFormat="1" ht="15" customHeight="1" x14ac:dyDescent="0.25">
      <c r="A31" s="70"/>
      <c r="B31" s="66" t="s">
        <v>325</v>
      </c>
      <c r="C31" s="66" t="s">
        <v>74</v>
      </c>
    </row>
    <row r="32" spans="1:3" s="65" customFormat="1" ht="15" customHeight="1" x14ac:dyDescent="0.25">
      <c r="A32" s="71"/>
      <c r="B32" s="66" t="s">
        <v>52</v>
      </c>
      <c r="C32" s="66" t="s">
        <v>56</v>
      </c>
    </row>
    <row r="33" spans="1:4" s="65" customFormat="1" ht="15" customHeight="1" x14ac:dyDescent="0.25">
      <c r="A33" s="70">
        <v>7</v>
      </c>
      <c r="B33" s="66" t="s">
        <v>99</v>
      </c>
      <c r="C33" s="66" t="s">
        <v>64</v>
      </c>
    </row>
    <row r="34" spans="1:4" s="65" customFormat="1" ht="15" customHeight="1" x14ac:dyDescent="0.25">
      <c r="A34" s="70"/>
      <c r="B34" s="66" t="s">
        <v>317</v>
      </c>
      <c r="C34" s="66" t="s">
        <v>64</v>
      </c>
    </row>
    <row r="35" spans="1:4" s="65" customFormat="1" ht="15" customHeight="1" x14ac:dyDescent="0.25">
      <c r="A35" s="70"/>
      <c r="B35" s="66" t="s">
        <v>323</v>
      </c>
      <c r="C35" s="66" t="s">
        <v>64</v>
      </c>
    </row>
    <row r="36" spans="1:4" s="65" customFormat="1" ht="15" customHeight="1" x14ac:dyDescent="0.25">
      <c r="A36" s="70">
        <v>8</v>
      </c>
      <c r="B36" s="66" t="s">
        <v>76</v>
      </c>
      <c r="C36" s="66" t="s">
        <v>64</v>
      </c>
    </row>
    <row r="37" spans="1:4" s="65" customFormat="1" ht="15" customHeight="1" x14ac:dyDescent="0.25">
      <c r="A37" s="70"/>
      <c r="B37" s="68" t="s">
        <v>319</v>
      </c>
      <c r="C37" s="252" t="s">
        <v>74</v>
      </c>
      <c r="D37" s="252"/>
    </row>
    <row r="38" spans="1:4" s="65" customFormat="1" ht="15" customHeight="1" x14ac:dyDescent="0.25">
      <c r="A38" s="70"/>
      <c r="B38" s="68" t="s">
        <v>318</v>
      </c>
      <c r="C38" s="252" t="s">
        <v>57</v>
      </c>
      <c r="D38" s="252"/>
    </row>
    <row r="39" spans="1:4" s="65" customFormat="1" ht="15" customHeight="1" x14ac:dyDescent="0.25">
      <c r="A39" s="70"/>
      <c r="B39" s="68" t="s">
        <v>321</v>
      </c>
      <c r="C39" s="66" t="s">
        <v>61</v>
      </c>
      <c r="D39" s="252"/>
    </row>
    <row r="40" spans="1:4" s="65" customFormat="1" ht="15" customHeight="1" x14ac:dyDescent="0.25">
      <c r="A40" s="70"/>
      <c r="B40" s="68" t="s">
        <v>320</v>
      </c>
      <c r="C40" s="69" t="s">
        <v>62</v>
      </c>
      <c r="D40" s="252"/>
    </row>
    <row r="41" spans="1:4" s="65" customFormat="1" ht="15" customHeight="1" x14ac:dyDescent="0.25">
      <c r="A41" s="70"/>
      <c r="B41" s="68" t="s">
        <v>127</v>
      </c>
      <c r="C41" s="100" t="s">
        <v>56</v>
      </c>
      <c r="D41" s="100"/>
    </row>
    <row r="42" spans="1:4" s="65" customFormat="1" ht="15" customHeight="1" x14ac:dyDescent="0.25">
      <c r="A42" s="70">
        <v>9</v>
      </c>
      <c r="B42" s="66" t="s">
        <v>75</v>
      </c>
      <c r="C42" s="66" t="s">
        <v>64</v>
      </c>
    </row>
    <row r="43" spans="1:4" s="65" customFormat="1" ht="15" customHeight="1" x14ac:dyDescent="0.25">
      <c r="A43" s="70"/>
      <c r="B43" s="66"/>
    </row>
    <row r="44" spans="1:4" ht="17.399999999999999" x14ac:dyDescent="0.3">
      <c r="B44" s="47"/>
    </row>
    <row r="45" spans="1:4" ht="20.399999999999999" x14ac:dyDescent="0.35">
      <c r="A45" s="73"/>
      <c r="C45" s="50"/>
    </row>
    <row r="46" spans="1:4" ht="17.399999999999999" x14ac:dyDescent="0.3">
      <c r="B46" s="47"/>
    </row>
    <row r="47" spans="1:4" ht="17.399999999999999" x14ac:dyDescent="0.3">
      <c r="B47" s="47"/>
      <c r="C47" s="49"/>
    </row>
    <row r="48" spans="1:4" ht="17.399999999999999" x14ac:dyDescent="0.3">
      <c r="B48" s="47"/>
      <c r="C48" s="49"/>
    </row>
    <row r="49" spans="2:3" ht="17.399999999999999" x14ac:dyDescent="0.3">
      <c r="B49" s="47"/>
      <c r="C49" s="49"/>
    </row>
    <row r="50" spans="2:3" ht="17.399999999999999" x14ac:dyDescent="0.3">
      <c r="B50" s="47"/>
      <c r="C50" s="49"/>
    </row>
    <row r="51" spans="2:3" ht="17.399999999999999" x14ac:dyDescent="0.3">
      <c r="C51" s="49"/>
    </row>
    <row r="52" spans="2:3" ht="17.399999999999999" x14ac:dyDescent="0.3">
      <c r="B52" s="47"/>
      <c r="C52" s="49"/>
    </row>
    <row r="53" spans="2:3" ht="17.399999999999999" x14ac:dyDescent="0.3">
      <c r="B53" s="47"/>
      <c r="C53" s="49"/>
    </row>
    <row r="54" spans="2:3" ht="17.399999999999999" x14ac:dyDescent="0.3">
      <c r="C54" s="49"/>
    </row>
    <row r="55" spans="2:3" ht="17.399999999999999" x14ac:dyDescent="0.3">
      <c r="B55" s="47"/>
      <c r="C55" s="50"/>
    </row>
    <row r="56" spans="2:3" ht="17.399999999999999" x14ac:dyDescent="0.3">
      <c r="B56" s="47"/>
      <c r="C56" s="49"/>
    </row>
    <row r="57" spans="2:3" ht="17.399999999999999" x14ac:dyDescent="0.3">
      <c r="C57" s="49"/>
    </row>
    <row r="58" spans="2:3" ht="17.399999999999999" x14ac:dyDescent="0.3">
      <c r="B58" s="47"/>
      <c r="C58" s="49"/>
    </row>
    <row r="59" spans="2:3" ht="17.399999999999999" x14ac:dyDescent="0.3">
      <c r="C59" s="49"/>
    </row>
    <row r="60" spans="2:3" ht="17.399999999999999" x14ac:dyDescent="0.3">
      <c r="B60" s="47"/>
      <c r="C60" s="49"/>
    </row>
    <row r="61" spans="2:3" ht="17.399999999999999" x14ac:dyDescent="0.3">
      <c r="C61" s="49"/>
    </row>
    <row r="62" spans="2:3" ht="17.399999999999999" x14ac:dyDescent="0.3">
      <c r="B62" s="47"/>
      <c r="C62" s="49"/>
    </row>
    <row r="63" spans="2:3" ht="17.399999999999999" x14ac:dyDescent="0.3">
      <c r="B63" s="47"/>
      <c r="C63" s="49"/>
    </row>
    <row r="64" spans="2:3" ht="17.399999999999999" x14ac:dyDescent="0.3">
      <c r="C64" s="49"/>
    </row>
    <row r="65" spans="2:3" ht="17.399999999999999" x14ac:dyDescent="0.3">
      <c r="B65" s="47"/>
      <c r="C65" s="49"/>
    </row>
    <row r="66" spans="2:3" ht="17.399999999999999" x14ac:dyDescent="0.3">
      <c r="C66" s="49"/>
    </row>
    <row r="67" spans="2:3" ht="17.399999999999999" x14ac:dyDescent="0.3">
      <c r="B67" s="47"/>
      <c r="C67" s="49"/>
    </row>
    <row r="68" spans="2:3" ht="17.399999999999999" x14ac:dyDescent="0.3">
      <c r="C68" s="49"/>
    </row>
    <row r="69" spans="2:3" ht="17.399999999999999" x14ac:dyDescent="0.3">
      <c r="C69" s="49"/>
    </row>
    <row r="70" spans="2:3" ht="17.399999999999999" x14ac:dyDescent="0.3">
      <c r="C70" s="49"/>
    </row>
  </sheetData>
  <mergeCells count="2">
    <mergeCell ref="A1:G1"/>
    <mergeCell ref="A2:G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8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2" customWidth="1"/>
    <col min="2" max="2" width="3.58203125" style="17" customWidth="1"/>
    <col min="3" max="3" width="70.58203125" style="18" customWidth="1"/>
    <col min="4" max="4" width="2.75" style="17" customWidth="1"/>
    <col min="5" max="5" width="9.83203125" style="17" customWidth="1"/>
    <col min="6" max="6" width="3.1640625" style="19" customWidth="1"/>
    <col min="7" max="7" width="8.75" style="21" customWidth="1"/>
    <col min="8" max="8" width="4.1640625" style="17" customWidth="1"/>
    <col min="9" max="256" width="9.4140625" style="17"/>
    <col min="257" max="257" width="6.25" style="17" customWidth="1"/>
    <col min="258" max="258" width="4.75" style="17" customWidth="1"/>
    <col min="259" max="259" width="55.83203125" style="17" customWidth="1"/>
    <col min="260" max="260" width="2.75" style="17" customWidth="1"/>
    <col min="261" max="261" width="14.75" style="17" customWidth="1"/>
    <col min="262" max="262" width="3.25" style="17" customWidth="1"/>
    <col min="263" max="263" width="8.1640625" style="17" customWidth="1"/>
    <col min="264" max="264" width="4.1640625" style="17" customWidth="1"/>
    <col min="265" max="512" width="9.4140625" style="17"/>
    <col min="513" max="513" width="6.25" style="17" customWidth="1"/>
    <col min="514" max="514" width="4.75" style="17" customWidth="1"/>
    <col min="515" max="515" width="55.83203125" style="17" customWidth="1"/>
    <col min="516" max="516" width="2.75" style="17" customWidth="1"/>
    <col min="517" max="517" width="14.75" style="17" customWidth="1"/>
    <col min="518" max="518" width="3.25" style="17" customWidth="1"/>
    <col min="519" max="519" width="8.1640625" style="17" customWidth="1"/>
    <col min="520" max="520" width="4.1640625" style="17" customWidth="1"/>
    <col min="521" max="768" width="9.4140625" style="17"/>
    <col min="769" max="769" width="6.25" style="17" customWidth="1"/>
    <col min="770" max="770" width="4.75" style="17" customWidth="1"/>
    <col min="771" max="771" width="55.83203125" style="17" customWidth="1"/>
    <col min="772" max="772" width="2.75" style="17" customWidth="1"/>
    <col min="773" max="773" width="14.75" style="17" customWidth="1"/>
    <col min="774" max="774" width="3.25" style="17" customWidth="1"/>
    <col min="775" max="775" width="8.1640625" style="17" customWidth="1"/>
    <col min="776" max="776" width="4.1640625" style="17" customWidth="1"/>
    <col min="777" max="1024" width="9.4140625" style="17"/>
    <col min="1025" max="1025" width="6.25" style="17" customWidth="1"/>
    <col min="1026" max="1026" width="4.75" style="17" customWidth="1"/>
    <col min="1027" max="1027" width="55.83203125" style="17" customWidth="1"/>
    <col min="1028" max="1028" width="2.75" style="17" customWidth="1"/>
    <col min="1029" max="1029" width="14.75" style="17" customWidth="1"/>
    <col min="1030" max="1030" width="3.25" style="17" customWidth="1"/>
    <col min="1031" max="1031" width="8.1640625" style="17" customWidth="1"/>
    <col min="1032" max="1032" width="4.1640625" style="17" customWidth="1"/>
    <col min="1033" max="1280" width="9.4140625" style="17"/>
    <col min="1281" max="1281" width="6.25" style="17" customWidth="1"/>
    <col min="1282" max="1282" width="4.75" style="17" customWidth="1"/>
    <col min="1283" max="1283" width="55.83203125" style="17" customWidth="1"/>
    <col min="1284" max="1284" width="2.75" style="17" customWidth="1"/>
    <col min="1285" max="1285" width="14.75" style="17" customWidth="1"/>
    <col min="1286" max="1286" width="3.25" style="17" customWidth="1"/>
    <col min="1287" max="1287" width="8.1640625" style="17" customWidth="1"/>
    <col min="1288" max="1288" width="4.1640625" style="17" customWidth="1"/>
    <col min="1289" max="1536" width="9.4140625" style="17"/>
    <col min="1537" max="1537" width="6.25" style="17" customWidth="1"/>
    <col min="1538" max="1538" width="4.75" style="17" customWidth="1"/>
    <col min="1539" max="1539" width="55.83203125" style="17" customWidth="1"/>
    <col min="1540" max="1540" width="2.75" style="17" customWidth="1"/>
    <col min="1541" max="1541" width="14.75" style="17" customWidth="1"/>
    <col min="1542" max="1542" width="3.25" style="17" customWidth="1"/>
    <col min="1543" max="1543" width="8.1640625" style="17" customWidth="1"/>
    <col min="1544" max="1544" width="4.1640625" style="17" customWidth="1"/>
    <col min="1545" max="1792" width="9.4140625" style="17"/>
    <col min="1793" max="1793" width="6.25" style="17" customWidth="1"/>
    <col min="1794" max="1794" width="4.75" style="17" customWidth="1"/>
    <col min="1795" max="1795" width="55.83203125" style="17" customWidth="1"/>
    <col min="1796" max="1796" width="2.75" style="17" customWidth="1"/>
    <col min="1797" max="1797" width="14.75" style="17" customWidth="1"/>
    <col min="1798" max="1798" width="3.25" style="17" customWidth="1"/>
    <col min="1799" max="1799" width="8.1640625" style="17" customWidth="1"/>
    <col min="1800" max="1800" width="4.1640625" style="17" customWidth="1"/>
    <col min="1801" max="2048" width="9.4140625" style="17"/>
    <col min="2049" max="2049" width="6.25" style="17" customWidth="1"/>
    <col min="2050" max="2050" width="4.75" style="17" customWidth="1"/>
    <col min="2051" max="2051" width="55.83203125" style="17" customWidth="1"/>
    <col min="2052" max="2052" width="2.75" style="17" customWidth="1"/>
    <col min="2053" max="2053" width="14.75" style="17" customWidth="1"/>
    <col min="2054" max="2054" width="3.25" style="17" customWidth="1"/>
    <col min="2055" max="2055" width="8.1640625" style="17" customWidth="1"/>
    <col min="2056" max="2056" width="4.1640625" style="17" customWidth="1"/>
    <col min="2057" max="2304" width="9.4140625" style="17"/>
    <col min="2305" max="2305" width="6.25" style="17" customWidth="1"/>
    <col min="2306" max="2306" width="4.75" style="17" customWidth="1"/>
    <col min="2307" max="2307" width="55.83203125" style="17" customWidth="1"/>
    <col min="2308" max="2308" width="2.75" style="17" customWidth="1"/>
    <col min="2309" max="2309" width="14.75" style="17" customWidth="1"/>
    <col min="2310" max="2310" width="3.25" style="17" customWidth="1"/>
    <col min="2311" max="2311" width="8.1640625" style="17" customWidth="1"/>
    <col min="2312" max="2312" width="4.1640625" style="17" customWidth="1"/>
    <col min="2313" max="2560" width="9.4140625" style="17"/>
    <col min="2561" max="2561" width="6.25" style="17" customWidth="1"/>
    <col min="2562" max="2562" width="4.75" style="17" customWidth="1"/>
    <col min="2563" max="2563" width="55.83203125" style="17" customWidth="1"/>
    <col min="2564" max="2564" width="2.75" style="17" customWidth="1"/>
    <col min="2565" max="2565" width="14.75" style="17" customWidth="1"/>
    <col min="2566" max="2566" width="3.25" style="17" customWidth="1"/>
    <col min="2567" max="2567" width="8.1640625" style="17" customWidth="1"/>
    <col min="2568" max="2568" width="4.1640625" style="17" customWidth="1"/>
    <col min="2569" max="2816" width="9.4140625" style="17"/>
    <col min="2817" max="2817" width="6.25" style="17" customWidth="1"/>
    <col min="2818" max="2818" width="4.75" style="17" customWidth="1"/>
    <col min="2819" max="2819" width="55.83203125" style="17" customWidth="1"/>
    <col min="2820" max="2820" width="2.75" style="17" customWidth="1"/>
    <col min="2821" max="2821" width="14.75" style="17" customWidth="1"/>
    <col min="2822" max="2822" width="3.25" style="17" customWidth="1"/>
    <col min="2823" max="2823" width="8.1640625" style="17" customWidth="1"/>
    <col min="2824" max="2824" width="4.1640625" style="17" customWidth="1"/>
    <col min="2825" max="3072" width="9.4140625" style="17"/>
    <col min="3073" max="3073" width="6.25" style="17" customWidth="1"/>
    <col min="3074" max="3074" width="4.75" style="17" customWidth="1"/>
    <col min="3075" max="3075" width="55.83203125" style="17" customWidth="1"/>
    <col min="3076" max="3076" width="2.75" style="17" customWidth="1"/>
    <col min="3077" max="3077" width="14.75" style="17" customWidth="1"/>
    <col min="3078" max="3078" width="3.25" style="17" customWidth="1"/>
    <col min="3079" max="3079" width="8.1640625" style="17" customWidth="1"/>
    <col min="3080" max="3080" width="4.1640625" style="17" customWidth="1"/>
    <col min="3081" max="3328" width="9.4140625" style="17"/>
    <col min="3329" max="3329" width="6.25" style="17" customWidth="1"/>
    <col min="3330" max="3330" width="4.75" style="17" customWidth="1"/>
    <col min="3331" max="3331" width="55.83203125" style="17" customWidth="1"/>
    <col min="3332" max="3332" width="2.75" style="17" customWidth="1"/>
    <col min="3333" max="3333" width="14.75" style="17" customWidth="1"/>
    <col min="3334" max="3334" width="3.25" style="17" customWidth="1"/>
    <col min="3335" max="3335" width="8.1640625" style="17" customWidth="1"/>
    <col min="3336" max="3336" width="4.1640625" style="17" customWidth="1"/>
    <col min="3337" max="3584" width="9.4140625" style="17"/>
    <col min="3585" max="3585" width="6.25" style="17" customWidth="1"/>
    <col min="3586" max="3586" width="4.75" style="17" customWidth="1"/>
    <col min="3587" max="3587" width="55.83203125" style="17" customWidth="1"/>
    <col min="3588" max="3588" width="2.75" style="17" customWidth="1"/>
    <col min="3589" max="3589" width="14.75" style="17" customWidth="1"/>
    <col min="3590" max="3590" width="3.25" style="17" customWidth="1"/>
    <col min="3591" max="3591" width="8.1640625" style="17" customWidth="1"/>
    <col min="3592" max="3592" width="4.1640625" style="17" customWidth="1"/>
    <col min="3593" max="3840" width="9.4140625" style="17"/>
    <col min="3841" max="3841" width="6.25" style="17" customWidth="1"/>
    <col min="3842" max="3842" width="4.75" style="17" customWidth="1"/>
    <col min="3843" max="3843" width="55.83203125" style="17" customWidth="1"/>
    <col min="3844" max="3844" width="2.75" style="17" customWidth="1"/>
    <col min="3845" max="3845" width="14.75" style="17" customWidth="1"/>
    <col min="3846" max="3846" width="3.25" style="17" customWidth="1"/>
    <col min="3847" max="3847" width="8.1640625" style="17" customWidth="1"/>
    <col min="3848" max="3848" width="4.1640625" style="17" customWidth="1"/>
    <col min="3849" max="4096" width="9.4140625" style="17"/>
    <col min="4097" max="4097" width="6.25" style="17" customWidth="1"/>
    <col min="4098" max="4098" width="4.75" style="17" customWidth="1"/>
    <col min="4099" max="4099" width="55.83203125" style="17" customWidth="1"/>
    <col min="4100" max="4100" width="2.75" style="17" customWidth="1"/>
    <col min="4101" max="4101" width="14.75" style="17" customWidth="1"/>
    <col min="4102" max="4102" width="3.25" style="17" customWidth="1"/>
    <col min="4103" max="4103" width="8.1640625" style="17" customWidth="1"/>
    <col min="4104" max="4104" width="4.1640625" style="17" customWidth="1"/>
    <col min="4105" max="4352" width="9.4140625" style="17"/>
    <col min="4353" max="4353" width="6.25" style="17" customWidth="1"/>
    <col min="4354" max="4354" width="4.75" style="17" customWidth="1"/>
    <col min="4355" max="4355" width="55.83203125" style="17" customWidth="1"/>
    <col min="4356" max="4356" width="2.75" style="17" customWidth="1"/>
    <col min="4357" max="4357" width="14.75" style="17" customWidth="1"/>
    <col min="4358" max="4358" width="3.25" style="17" customWidth="1"/>
    <col min="4359" max="4359" width="8.1640625" style="17" customWidth="1"/>
    <col min="4360" max="4360" width="4.1640625" style="17" customWidth="1"/>
    <col min="4361" max="4608" width="9.4140625" style="17"/>
    <col min="4609" max="4609" width="6.25" style="17" customWidth="1"/>
    <col min="4610" max="4610" width="4.75" style="17" customWidth="1"/>
    <col min="4611" max="4611" width="55.83203125" style="17" customWidth="1"/>
    <col min="4612" max="4612" width="2.75" style="17" customWidth="1"/>
    <col min="4613" max="4613" width="14.75" style="17" customWidth="1"/>
    <col min="4614" max="4614" width="3.25" style="17" customWidth="1"/>
    <col min="4615" max="4615" width="8.1640625" style="17" customWidth="1"/>
    <col min="4616" max="4616" width="4.1640625" style="17" customWidth="1"/>
    <col min="4617" max="4864" width="9.4140625" style="17"/>
    <col min="4865" max="4865" width="6.25" style="17" customWidth="1"/>
    <col min="4866" max="4866" width="4.75" style="17" customWidth="1"/>
    <col min="4867" max="4867" width="55.83203125" style="17" customWidth="1"/>
    <col min="4868" max="4868" width="2.75" style="17" customWidth="1"/>
    <col min="4869" max="4869" width="14.75" style="17" customWidth="1"/>
    <col min="4870" max="4870" width="3.25" style="17" customWidth="1"/>
    <col min="4871" max="4871" width="8.1640625" style="17" customWidth="1"/>
    <col min="4872" max="4872" width="4.1640625" style="17" customWidth="1"/>
    <col min="4873" max="5120" width="9.4140625" style="17"/>
    <col min="5121" max="5121" width="6.25" style="17" customWidth="1"/>
    <col min="5122" max="5122" width="4.75" style="17" customWidth="1"/>
    <col min="5123" max="5123" width="55.83203125" style="17" customWidth="1"/>
    <col min="5124" max="5124" width="2.75" style="17" customWidth="1"/>
    <col min="5125" max="5125" width="14.75" style="17" customWidth="1"/>
    <col min="5126" max="5126" width="3.25" style="17" customWidth="1"/>
    <col min="5127" max="5127" width="8.1640625" style="17" customWidth="1"/>
    <col min="5128" max="5128" width="4.1640625" style="17" customWidth="1"/>
    <col min="5129" max="5376" width="9.4140625" style="17"/>
    <col min="5377" max="5377" width="6.25" style="17" customWidth="1"/>
    <col min="5378" max="5378" width="4.75" style="17" customWidth="1"/>
    <col min="5379" max="5379" width="55.83203125" style="17" customWidth="1"/>
    <col min="5380" max="5380" width="2.75" style="17" customWidth="1"/>
    <col min="5381" max="5381" width="14.75" style="17" customWidth="1"/>
    <col min="5382" max="5382" width="3.25" style="17" customWidth="1"/>
    <col min="5383" max="5383" width="8.1640625" style="17" customWidth="1"/>
    <col min="5384" max="5384" width="4.1640625" style="17" customWidth="1"/>
    <col min="5385" max="5632" width="9.4140625" style="17"/>
    <col min="5633" max="5633" width="6.25" style="17" customWidth="1"/>
    <col min="5634" max="5634" width="4.75" style="17" customWidth="1"/>
    <col min="5635" max="5635" width="55.83203125" style="17" customWidth="1"/>
    <col min="5636" max="5636" width="2.75" style="17" customWidth="1"/>
    <col min="5637" max="5637" width="14.75" style="17" customWidth="1"/>
    <col min="5638" max="5638" width="3.25" style="17" customWidth="1"/>
    <col min="5639" max="5639" width="8.1640625" style="17" customWidth="1"/>
    <col min="5640" max="5640" width="4.1640625" style="17" customWidth="1"/>
    <col min="5641" max="5888" width="9.4140625" style="17"/>
    <col min="5889" max="5889" width="6.25" style="17" customWidth="1"/>
    <col min="5890" max="5890" width="4.75" style="17" customWidth="1"/>
    <col min="5891" max="5891" width="55.83203125" style="17" customWidth="1"/>
    <col min="5892" max="5892" width="2.75" style="17" customWidth="1"/>
    <col min="5893" max="5893" width="14.75" style="17" customWidth="1"/>
    <col min="5894" max="5894" width="3.25" style="17" customWidth="1"/>
    <col min="5895" max="5895" width="8.1640625" style="17" customWidth="1"/>
    <col min="5896" max="5896" width="4.1640625" style="17" customWidth="1"/>
    <col min="5897" max="6144" width="9.4140625" style="17"/>
    <col min="6145" max="6145" width="6.25" style="17" customWidth="1"/>
    <col min="6146" max="6146" width="4.75" style="17" customWidth="1"/>
    <col min="6147" max="6147" width="55.83203125" style="17" customWidth="1"/>
    <col min="6148" max="6148" width="2.75" style="17" customWidth="1"/>
    <col min="6149" max="6149" width="14.75" style="17" customWidth="1"/>
    <col min="6150" max="6150" width="3.25" style="17" customWidth="1"/>
    <col min="6151" max="6151" width="8.1640625" style="17" customWidth="1"/>
    <col min="6152" max="6152" width="4.1640625" style="17" customWidth="1"/>
    <col min="6153" max="6400" width="9.4140625" style="17"/>
    <col min="6401" max="6401" width="6.25" style="17" customWidth="1"/>
    <col min="6402" max="6402" width="4.75" style="17" customWidth="1"/>
    <col min="6403" max="6403" width="55.83203125" style="17" customWidth="1"/>
    <col min="6404" max="6404" width="2.75" style="17" customWidth="1"/>
    <col min="6405" max="6405" width="14.75" style="17" customWidth="1"/>
    <col min="6406" max="6406" width="3.25" style="17" customWidth="1"/>
    <col min="6407" max="6407" width="8.1640625" style="17" customWidth="1"/>
    <col min="6408" max="6408" width="4.1640625" style="17" customWidth="1"/>
    <col min="6409" max="6656" width="9.4140625" style="17"/>
    <col min="6657" max="6657" width="6.25" style="17" customWidth="1"/>
    <col min="6658" max="6658" width="4.75" style="17" customWidth="1"/>
    <col min="6659" max="6659" width="55.83203125" style="17" customWidth="1"/>
    <col min="6660" max="6660" width="2.75" style="17" customWidth="1"/>
    <col min="6661" max="6661" width="14.75" style="17" customWidth="1"/>
    <col min="6662" max="6662" width="3.25" style="17" customWidth="1"/>
    <col min="6663" max="6663" width="8.1640625" style="17" customWidth="1"/>
    <col min="6664" max="6664" width="4.1640625" style="17" customWidth="1"/>
    <col min="6665" max="6912" width="9.4140625" style="17"/>
    <col min="6913" max="6913" width="6.25" style="17" customWidth="1"/>
    <col min="6914" max="6914" width="4.75" style="17" customWidth="1"/>
    <col min="6915" max="6915" width="55.83203125" style="17" customWidth="1"/>
    <col min="6916" max="6916" width="2.75" style="17" customWidth="1"/>
    <col min="6917" max="6917" width="14.75" style="17" customWidth="1"/>
    <col min="6918" max="6918" width="3.25" style="17" customWidth="1"/>
    <col min="6919" max="6919" width="8.1640625" style="17" customWidth="1"/>
    <col min="6920" max="6920" width="4.1640625" style="17" customWidth="1"/>
    <col min="6921" max="7168" width="9.4140625" style="17"/>
    <col min="7169" max="7169" width="6.25" style="17" customWidth="1"/>
    <col min="7170" max="7170" width="4.75" style="17" customWidth="1"/>
    <col min="7171" max="7171" width="55.83203125" style="17" customWidth="1"/>
    <col min="7172" max="7172" width="2.75" style="17" customWidth="1"/>
    <col min="7173" max="7173" width="14.75" style="17" customWidth="1"/>
    <col min="7174" max="7174" width="3.25" style="17" customWidth="1"/>
    <col min="7175" max="7175" width="8.1640625" style="17" customWidth="1"/>
    <col min="7176" max="7176" width="4.1640625" style="17" customWidth="1"/>
    <col min="7177" max="7424" width="9.4140625" style="17"/>
    <col min="7425" max="7425" width="6.25" style="17" customWidth="1"/>
    <col min="7426" max="7426" width="4.75" style="17" customWidth="1"/>
    <col min="7427" max="7427" width="55.83203125" style="17" customWidth="1"/>
    <col min="7428" max="7428" width="2.75" style="17" customWidth="1"/>
    <col min="7429" max="7429" width="14.75" style="17" customWidth="1"/>
    <col min="7430" max="7430" width="3.25" style="17" customWidth="1"/>
    <col min="7431" max="7431" width="8.1640625" style="17" customWidth="1"/>
    <col min="7432" max="7432" width="4.1640625" style="17" customWidth="1"/>
    <col min="7433" max="7680" width="9.4140625" style="17"/>
    <col min="7681" max="7681" width="6.25" style="17" customWidth="1"/>
    <col min="7682" max="7682" width="4.75" style="17" customWidth="1"/>
    <col min="7683" max="7683" width="55.83203125" style="17" customWidth="1"/>
    <col min="7684" max="7684" width="2.75" style="17" customWidth="1"/>
    <col min="7685" max="7685" width="14.75" style="17" customWidth="1"/>
    <col min="7686" max="7686" width="3.25" style="17" customWidth="1"/>
    <col min="7687" max="7687" width="8.1640625" style="17" customWidth="1"/>
    <col min="7688" max="7688" width="4.1640625" style="17" customWidth="1"/>
    <col min="7689" max="7936" width="9.4140625" style="17"/>
    <col min="7937" max="7937" width="6.25" style="17" customWidth="1"/>
    <col min="7938" max="7938" width="4.75" style="17" customWidth="1"/>
    <col min="7939" max="7939" width="55.83203125" style="17" customWidth="1"/>
    <col min="7940" max="7940" width="2.75" style="17" customWidth="1"/>
    <col min="7941" max="7941" width="14.75" style="17" customWidth="1"/>
    <col min="7942" max="7942" width="3.25" style="17" customWidth="1"/>
    <col min="7943" max="7943" width="8.1640625" style="17" customWidth="1"/>
    <col min="7944" max="7944" width="4.1640625" style="17" customWidth="1"/>
    <col min="7945" max="8192" width="9.4140625" style="17"/>
    <col min="8193" max="8193" width="6.25" style="17" customWidth="1"/>
    <col min="8194" max="8194" width="4.75" style="17" customWidth="1"/>
    <col min="8195" max="8195" width="55.83203125" style="17" customWidth="1"/>
    <col min="8196" max="8196" width="2.75" style="17" customWidth="1"/>
    <col min="8197" max="8197" width="14.75" style="17" customWidth="1"/>
    <col min="8198" max="8198" width="3.25" style="17" customWidth="1"/>
    <col min="8199" max="8199" width="8.1640625" style="17" customWidth="1"/>
    <col min="8200" max="8200" width="4.1640625" style="17" customWidth="1"/>
    <col min="8201" max="8448" width="9.4140625" style="17"/>
    <col min="8449" max="8449" width="6.25" style="17" customWidth="1"/>
    <col min="8450" max="8450" width="4.75" style="17" customWidth="1"/>
    <col min="8451" max="8451" width="55.83203125" style="17" customWidth="1"/>
    <col min="8452" max="8452" width="2.75" style="17" customWidth="1"/>
    <col min="8453" max="8453" width="14.75" style="17" customWidth="1"/>
    <col min="8454" max="8454" width="3.25" style="17" customWidth="1"/>
    <col min="8455" max="8455" width="8.1640625" style="17" customWidth="1"/>
    <col min="8456" max="8456" width="4.1640625" style="17" customWidth="1"/>
    <col min="8457" max="8704" width="9.4140625" style="17"/>
    <col min="8705" max="8705" width="6.25" style="17" customWidth="1"/>
    <col min="8706" max="8706" width="4.75" style="17" customWidth="1"/>
    <col min="8707" max="8707" width="55.83203125" style="17" customWidth="1"/>
    <col min="8708" max="8708" width="2.75" style="17" customWidth="1"/>
    <col min="8709" max="8709" width="14.75" style="17" customWidth="1"/>
    <col min="8710" max="8710" width="3.25" style="17" customWidth="1"/>
    <col min="8711" max="8711" width="8.1640625" style="17" customWidth="1"/>
    <col min="8712" max="8712" width="4.1640625" style="17" customWidth="1"/>
    <col min="8713" max="8960" width="9.4140625" style="17"/>
    <col min="8961" max="8961" width="6.25" style="17" customWidth="1"/>
    <col min="8962" max="8962" width="4.75" style="17" customWidth="1"/>
    <col min="8963" max="8963" width="55.83203125" style="17" customWidth="1"/>
    <col min="8964" max="8964" width="2.75" style="17" customWidth="1"/>
    <col min="8965" max="8965" width="14.75" style="17" customWidth="1"/>
    <col min="8966" max="8966" width="3.25" style="17" customWidth="1"/>
    <col min="8967" max="8967" width="8.1640625" style="17" customWidth="1"/>
    <col min="8968" max="8968" width="4.1640625" style="17" customWidth="1"/>
    <col min="8969" max="9216" width="9.4140625" style="17"/>
    <col min="9217" max="9217" width="6.25" style="17" customWidth="1"/>
    <col min="9218" max="9218" width="4.75" style="17" customWidth="1"/>
    <col min="9219" max="9219" width="55.83203125" style="17" customWidth="1"/>
    <col min="9220" max="9220" width="2.75" style="17" customWidth="1"/>
    <col min="9221" max="9221" width="14.75" style="17" customWidth="1"/>
    <col min="9222" max="9222" width="3.25" style="17" customWidth="1"/>
    <col min="9223" max="9223" width="8.1640625" style="17" customWidth="1"/>
    <col min="9224" max="9224" width="4.1640625" style="17" customWidth="1"/>
    <col min="9225" max="9472" width="9.4140625" style="17"/>
    <col min="9473" max="9473" width="6.25" style="17" customWidth="1"/>
    <col min="9474" max="9474" width="4.75" style="17" customWidth="1"/>
    <col min="9475" max="9475" width="55.83203125" style="17" customWidth="1"/>
    <col min="9476" max="9476" width="2.75" style="17" customWidth="1"/>
    <col min="9477" max="9477" width="14.75" style="17" customWidth="1"/>
    <col min="9478" max="9478" width="3.25" style="17" customWidth="1"/>
    <col min="9479" max="9479" width="8.1640625" style="17" customWidth="1"/>
    <col min="9480" max="9480" width="4.1640625" style="17" customWidth="1"/>
    <col min="9481" max="9728" width="9.4140625" style="17"/>
    <col min="9729" max="9729" width="6.25" style="17" customWidth="1"/>
    <col min="9730" max="9730" width="4.75" style="17" customWidth="1"/>
    <col min="9731" max="9731" width="55.83203125" style="17" customWidth="1"/>
    <col min="9732" max="9732" width="2.75" style="17" customWidth="1"/>
    <col min="9733" max="9733" width="14.75" style="17" customWidth="1"/>
    <col min="9734" max="9734" width="3.25" style="17" customWidth="1"/>
    <col min="9735" max="9735" width="8.1640625" style="17" customWidth="1"/>
    <col min="9736" max="9736" width="4.1640625" style="17" customWidth="1"/>
    <col min="9737" max="9984" width="9.4140625" style="17"/>
    <col min="9985" max="9985" width="6.25" style="17" customWidth="1"/>
    <col min="9986" max="9986" width="4.75" style="17" customWidth="1"/>
    <col min="9987" max="9987" width="55.83203125" style="17" customWidth="1"/>
    <col min="9988" max="9988" width="2.75" style="17" customWidth="1"/>
    <col min="9989" max="9989" width="14.75" style="17" customWidth="1"/>
    <col min="9990" max="9990" width="3.25" style="17" customWidth="1"/>
    <col min="9991" max="9991" width="8.1640625" style="17" customWidth="1"/>
    <col min="9992" max="9992" width="4.1640625" style="17" customWidth="1"/>
    <col min="9993" max="10240" width="9.4140625" style="17"/>
    <col min="10241" max="10241" width="6.25" style="17" customWidth="1"/>
    <col min="10242" max="10242" width="4.75" style="17" customWidth="1"/>
    <col min="10243" max="10243" width="55.83203125" style="17" customWidth="1"/>
    <col min="10244" max="10244" width="2.75" style="17" customWidth="1"/>
    <col min="10245" max="10245" width="14.75" style="17" customWidth="1"/>
    <col min="10246" max="10246" width="3.25" style="17" customWidth="1"/>
    <col min="10247" max="10247" width="8.1640625" style="17" customWidth="1"/>
    <col min="10248" max="10248" width="4.1640625" style="17" customWidth="1"/>
    <col min="10249" max="10496" width="9.4140625" style="17"/>
    <col min="10497" max="10497" width="6.25" style="17" customWidth="1"/>
    <col min="10498" max="10498" width="4.75" style="17" customWidth="1"/>
    <col min="10499" max="10499" width="55.83203125" style="17" customWidth="1"/>
    <col min="10500" max="10500" width="2.75" style="17" customWidth="1"/>
    <col min="10501" max="10501" width="14.75" style="17" customWidth="1"/>
    <col min="10502" max="10502" width="3.25" style="17" customWidth="1"/>
    <col min="10503" max="10503" width="8.1640625" style="17" customWidth="1"/>
    <col min="10504" max="10504" width="4.1640625" style="17" customWidth="1"/>
    <col min="10505" max="10752" width="9.4140625" style="17"/>
    <col min="10753" max="10753" width="6.25" style="17" customWidth="1"/>
    <col min="10754" max="10754" width="4.75" style="17" customWidth="1"/>
    <col min="10755" max="10755" width="55.83203125" style="17" customWidth="1"/>
    <col min="10756" max="10756" width="2.75" style="17" customWidth="1"/>
    <col min="10757" max="10757" width="14.75" style="17" customWidth="1"/>
    <col min="10758" max="10758" width="3.25" style="17" customWidth="1"/>
    <col min="10759" max="10759" width="8.1640625" style="17" customWidth="1"/>
    <col min="10760" max="10760" width="4.1640625" style="17" customWidth="1"/>
    <col min="10761" max="11008" width="9.4140625" style="17"/>
    <col min="11009" max="11009" width="6.25" style="17" customWidth="1"/>
    <col min="11010" max="11010" width="4.75" style="17" customWidth="1"/>
    <col min="11011" max="11011" width="55.83203125" style="17" customWidth="1"/>
    <col min="11012" max="11012" width="2.75" style="17" customWidth="1"/>
    <col min="11013" max="11013" width="14.75" style="17" customWidth="1"/>
    <col min="11014" max="11014" width="3.25" style="17" customWidth="1"/>
    <col min="11015" max="11015" width="8.1640625" style="17" customWidth="1"/>
    <col min="11016" max="11016" width="4.1640625" style="17" customWidth="1"/>
    <col min="11017" max="11264" width="9.4140625" style="17"/>
    <col min="11265" max="11265" width="6.25" style="17" customWidth="1"/>
    <col min="11266" max="11266" width="4.75" style="17" customWidth="1"/>
    <col min="11267" max="11267" width="55.83203125" style="17" customWidth="1"/>
    <col min="11268" max="11268" width="2.75" style="17" customWidth="1"/>
    <col min="11269" max="11269" width="14.75" style="17" customWidth="1"/>
    <col min="11270" max="11270" width="3.25" style="17" customWidth="1"/>
    <col min="11271" max="11271" width="8.1640625" style="17" customWidth="1"/>
    <col min="11272" max="11272" width="4.1640625" style="17" customWidth="1"/>
    <col min="11273" max="11520" width="9.4140625" style="17"/>
    <col min="11521" max="11521" width="6.25" style="17" customWidth="1"/>
    <col min="11522" max="11522" width="4.75" style="17" customWidth="1"/>
    <col min="11523" max="11523" width="55.83203125" style="17" customWidth="1"/>
    <col min="11524" max="11524" width="2.75" style="17" customWidth="1"/>
    <col min="11525" max="11525" width="14.75" style="17" customWidth="1"/>
    <col min="11526" max="11526" width="3.25" style="17" customWidth="1"/>
    <col min="11527" max="11527" width="8.1640625" style="17" customWidth="1"/>
    <col min="11528" max="11528" width="4.1640625" style="17" customWidth="1"/>
    <col min="11529" max="11776" width="9.4140625" style="17"/>
    <col min="11777" max="11777" width="6.25" style="17" customWidth="1"/>
    <col min="11778" max="11778" width="4.75" style="17" customWidth="1"/>
    <col min="11779" max="11779" width="55.83203125" style="17" customWidth="1"/>
    <col min="11780" max="11780" width="2.75" style="17" customWidth="1"/>
    <col min="11781" max="11781" width="14.75" style="17" customWidth="1"/>
    <col min="11782" max="11782" width="3.25" style="17" customWidth="1"/>
    <col min="11783" max="11783" width="8.1640625" style="17" customWidth="1"/>
    <col min="11784" max="11784" width="4.1640625" style="17" customWidth="1"/>
    <col min="11785" max="12032" width="9.4140625" style="17"/>
    <col min="12033" max="12033" width="6.25" style="17" customWidth="1"/>
    <col min="12034" max="12034" width="4.75" style="17" customWidth="1"/>
    <col min="12035" max="12035" width="55.83203125" style="17" customWidth="1"/>
    <col min="12036" max="12036" width="2.75" style="17" customWidth="1"/>
    <col min="12037" max="12037" width="14.75" style="17" customWidth="1"/>
    <col min="12038" max="12038" width="3.25" style="17" customWidth="1"/>
    <col min="12039" max="12039" width="8.1640625" style="17" customWidth="1"/>
    <col min="12040" max="12040" width="4.1640625" style="17" customWidth="1"/>
    <col min="12041" max="12288" width="9.4140625" style="17"/>
    <col min="12289" max="12289" width="6.25" style="17" customWidth="1"/>
    <col min="12290" max="12290" width="4.75" style="17" customWidth="1"/>
    <col min="12291" max="12291" width="55.83203125" style="17" customWidth="1"/>
    <col min="12292" max="12292" width="2.75" style="17" customWidth="1"/>
    <col min="12293" max="12293" width="14.75" style="17" customWidth="1"/>
    <col min="12294" max="12294" width="3.25" style="17" customWidth="1"/>
    <col min="12295" max="12295" width="8.1640625" style="17" customWidth="1"/>
    <col min="12296" max="12296" width="4.1640625" style="17" customWidth="1"/>
    <col min="12297" max="12544" width="9.4140625" style="17"/>
    <col min="12545" max="12545" width="6.25" style="17" customWidth="1"/>
    <col min="12546" max="12546" width="4.75" style="17" customWidth="1"/>
    <col min="12547" max="12547" width="55.83203125" style="17" customWidth="1"/>
    <col min="12548" max="12548" width="2.75" style="17" customWidth="1"/>
    <col min="12549" max="12549" width="14.75" style="17" customWidth="1"/>
    <col min="12550" max="12550" width="3.25" style="17" customWidth="1"/>
    <col min="12551" max="12551" width="8.1640625" style="17" customWidth="1"/>
    <col min="12552" max="12552" width="4.1640625" style="17" customWidth="1"/>
    <col min="12553" max="12800" width="9.4140625" style="17"/>
    <col min="12801" max="12801" width="6.25" style="17" customWidth="1"/>
    <col min="12802" max="12802" width="4.75" style="17" customWidth="1"/>
    <col min="12803" max="12803" width="55.83203125" style="17" customWidth="1"/>
    <col min="12804" max="12804" width="2.75" style="17" customWidth="1"/>
    <col min="12805" max="12805" width="14.75" style="17" customWidth="1"/>
    <col min="12806" max="12806" width="3.25" style="17" customWidth="1"/>
    <col min="12807" max="12807" width="8.1640625" style="17" customWidth="1"/>
    <col min="12808" max="12808" width="4.1640625" style="17" customWidth="1"/>
    <col min="12809" max="13056" width="9.4140625" style="17"/>
    <col min="13057" max="13057" width="6.25" style="17" customWidth="1"/>
    <col min="13058" max="13058" width="4.75" style="17" customWidth="1"/>
    <col min="13059" max="13059" width="55.83203125" style="17" customWidth="1"/>
    <col min="13060" max="13060" width="2.75" style="17" customWidth="1"/>
    <col min="13061" max="13061" width="14.75" style="17" customWidth="1"/>
    <col min="13062" max="13062" width="3.25" style="17" customWidth="1"/>
    <col min="13063" max="13063" width="8.1640625" style="17" customWidth="1"/>
    <col min="13064" max="13064" width="4.1640625" style="17" customWidth="1"/>
    <col min="13065" max="13312" width="9.4140625" style="17"/>
    <col min="13313" max="13313" width="6.25" style="17" customWidth="1"/>
    <col min="13314" max="13314" width="4.75" style="17" customWidth="1"/>
    <col min="13315" max="13315" width="55.83203125" style="17" customWidth="1"/>
    <col min="13316" max="13316" width="2.75" style="17" customWidth="1"/>
    <col min="13317" max="13317" width="14.75" style="17" customWidth="1"/>
    <col min="13318" max="13318" width="3.25" style="17" customWidth="1"/>
    <col min="13319" max="13319" width="8.1640625" style="17" customWidth="1"/>
    <col min="13320" max="13320" width="4.1640625" style="17" customWidth="1"/>
    <col min="13321" max="13568" width="9.4140625" style="17"/>
    <col min="13569" max="13569" width="6.25" style="17" customWidth="1"/>
    <col min="13570" max="13570" width="4.75" style="17" customWidth="1"/>
    <col min="13571" max="13571" width="55.83203125" style="17" customWidth="1"/>
    <col min="13572" max="13572" width="2.75" style="17" customWidth="1"/>
    <col min="13573" max="13573" width="14.75" style="17" customWidth="1"/>
    <col min="13574" max="13574" width="3.25" style="17" customWidth="1"/>
    <col min="13575" max="13575" width="8.1640625" style="17" customWidth="1"/>
    <col min="13576" max="13576" width="4.1640625" style="17" customWidth="1"/>
    <col min="13577" max="13824" width="9.4140625" style="17"/>
    <col min="13825" max="13825" width="6.25" style="17" customWidth="1"/>
    <col min="13826" max="13826" width="4.75" style="17" customWidth="1"/>
    <col min="13827" max="13827" width="55.83203125" style="17" customWidth="1"/>
    <col min="13828" max="13828" width="2.75" style="17" customWidth="1"/>
    <col min="13829" max="13829" width="14.75" style="17" customWidth="1"/>
    <col min="13830" max="13830" width="3.25" style="17" customWidth="1"/>
    <col min="13831" max="13831" width="8.1640625" style="17" customWidth="1"/>
    <col min="13832" max="13832" width="4.1640625" style="17" customWidth="1"/>
    <col min="13833" max="14080" width="9.4140625" style="17"/>
    <col min="14081" max="14081" width="6.25" style="17" customWidth="1"/>
    <col min="14082" max="14082" width="4.75" style="17" customWidth="1"/>
    <col min="14083" max="14083" width="55.83203125" style="17" customWidth="1"/>
    <col min="14084" max="14084" width="2.75" style="17" customWidth="1"/>
    <col min="14085" max="14085" width="14.75" style="17" customWidth="1"/>
    <col min="14086" max="14086" width="3.25" style="17" customWidth="1"/>
    <col min="14087" max="14087" width="8.1640625" style="17" customWidth="1"/>
    <col min="14088" max="14088" width="4.1640625" style="17" customWidth="1"/>
    <col min="14089" max="14336" width="9.4140625" style="17"/>
    <col min="14337" max="14337" width="6.25" style="17" customWidth="1"/>
    <col min="14338" max="14338" width="4.75" style="17" customWidth="1"/>
    <col min="14339" max="14339" width="55.83203125" style="17" customWidth="1"/>
    <col min="14340" max="14340" width="2.75" style="17" customWidth="1"/>
    <col min="14341" max="14341" width="14.75" style="17" customWidth="1"/>
    <col min="14342" max="14342" width="3.25" style="17" customWidth="1"/>
    <col min="14343" max="14343" width="8.1640625" style="17" customWidth="1"/>
    <col min="14344" max="14344" width="4.1640625" style="17" customWidth="1"/>
    <col min="14345" max="14592" width="9.4140625" style="17"/>
    <col min="14593" max="14593" width="6.25" style="17" customWidth="1"/>
    <col min="14594" max="14594" width="4.75" style="17" customWidth="1"/>
    <col min="14595" max="14595" width="55.83203125" style="17" customWidth="1"/>
    <col min="14596" max="14596" width="2.75" style="17" customWidth="1"/>
    <col min="14597" max="14597" width="14.75" style="17" customWidth="1"/>
    <col min="14598" max="14598" width="3.25" style="17" customWidth="1"/>
    <col min="14599" max="14599" width="8.1640625" style="17" customWidth="1"/>
    <col min="14600" max="14600" width="4.1640625" style="17" customWidth="1"/>
    <col min="14601" max="14848" width="9.4140625" style="17"/>
    <col min="14849" max="14849" width="6.25" style="17" customWidth="1"/>
    <col min="14850" max="14850" width="4.75" style="17" customWidth="1"/>
    <col min="14851" max="14851" width="55.83203125" style="17" customWidth="1"/>
    <col min="14852" max="14852" width="2.75" style="17" customWidth="1"/>
    <col min="14853" max="14853" width="14.75" style="17" customWidth="1"/>
    <col min="14854" max="14854" width="3.25" style="17" customWidth="1"/>
    <col min="14855" max="14855" width="8.1640625" style="17" customWidth="1"/>
    <col min="14856" max="14856" width="4.1640625" style="17" customWidth="1"/>
    <col min="14857" max="15104" width="9.4140625" style="17"/>
    <col min="15105" max="15105" width="6.25" style="17" customWidth="1"/>
    <col min="15106" max="15106" width="4.75" style="17" customWidth="1"/>
    <col min="15107" max="15107" width="55.83203125" style="17" customWidth="1"/>
    <col min="15108" max="15108" width="2.75" style="17" customWidth="1"/>
    <col min="15109" max="15109" width="14.75" style="17" customWidth="1"/>
    <col min="15110" max="15110" width="3.25" style="17" customWidth="1"/>
    <col min="15111" max="15111" width="8.1640625" style="17" customWidth="1"/>
    <col min="15112" max="15112" width="4.1640625" style="17" customWidth="1"/>
    <col min="15113" max="15360" width="9.4140625" style="17"/>
    <col min="15361" max="15361" width="6.25" style="17" customWidth="1"/>
    <col min="15362" max="15362" width="4.75" style="17" customWidth="1"/>
    <col min="15363" max="15363" width="55.83203125" style="17" customWidth="1"/>
    <col min="15364" max="15364" width="2.75" style="17" customWidth="1"/>
    <col min="15365" max="15365" width="14.75" style="17" customWidth="1"/>
    <col min="15366" max="15366" width="3.25" style="17" customWidth="1"/>
    <col min="15367" max="15367" width="8.1640625" style="17" customWidth="1"/>
    <col min="15368" max="15368" width="4.1640625" style="17" customWidth="1"/>
    <col min="15369" max="15616" width="9.4140625" style="17"/>
    <col min="15617" max="15617" width="6.25" style="17" customWidth="1"/>
    <col min="15618" max="15618" width="4.75" style="17" customWidth="1"/>
    <col min="15619" max="15619" width="55.83203125" style="17" customWidth="1"/>
    <col min="15620" max="15620" width="2.75" style="17" customWidth="1"/>
    <col min="15621" max="15621" width="14.75" style="17" customWidth="1"/>
    <col min="15622" max="15622" width="3.25" style="17" customWidth="1"/>
    <col min="15623" max="15623" width="8.1640625" style="17" customWidth="1"/>
    <col min="15624" max="15624" width="4.1640625" style="17" customWidth="1"/>
    <col min="15625" max="15872" width="9.4140625" style="17"/>
    <col min="15873" max="15873" width="6.25" style="17" customWidth="1"/>
    <col min="15874" max="15874" width="4.75" style="17" customWidth="1"/>
    <col min="15875" max="15875" width="55.83203125" style="17" customWidth="1"/>
    <col min="15876" max="15876" width="2.75" style="17" customWidth="1"/>
    <col min="15877" max="15877" width="14.75" style="17" customWidth="1"/>
    <col min="15878" max="15878" width="3.25" style="17" customWidth="1"/>
    <col min="15879" max="15879" width="8.1640625" style="17" customWidth="1"/>
    <col min="15880" max="15880" width="4.1640625" style="17" customWidth="1"/>
    <col min="15881" max="16128" width="9.4140625" style="17"/>
    <col min="16129" max="16129" width="6.25" style="17" customWidth="1"/>
    <col min="16130" max="16130" width="4.75" style="17" customWidth="1"/>
    <col min="16131" max="16131" width="55.83203125" style="17" customWidth="1"/>
    <col min="16132" max="16132" width="2.75" style="17" customWidth="1"/>
    <col min="16133" max="16133" width="14.75" style="17" customWidth="1"/>
    <col min="16134" max="16134" width="3.25" style="17" customWidth="1"/>
    <col min="16135" max="16135" width="8.1640625" style="17" customWidth="1"/>
    <col min="16136" max="16136" width="4.1640625" style="17" customWidth="1"/>
    <col min="16137" max="16384" width="9.4140625" style="17"/>
  </cols>
  <sheetData>
    <row r="1" spans="1:9" s="8" customFormat="1" ht="15" customHeight="1" x14ac:dyDescent="0.3">
      <c r="A1" s="253" t="str">
        <f>Registration!A1</f>
        <v>138th IEEE 802.15 WSN Session</v>
      </c>
      <c r="B1" s="254"/>
      <c r="C1" s="254"/>
      <c r="D1" s="254"/>
      <c r="E1" s="254"/>
      <c r="F1" s="254"/>
      <c r="G1" s="255"/>
      <c r="I1" s="10"/>
    </row>
    <row r="2" spans="1:9" s="8" customFormat="1" ht="15" customHeight="1" thickBot="1" x14ac:dyDescent="0.35">
      <c r="A2" s="256" t="s">
        <v>286</v>
      </c>
      <c r="B2" s="257"/>
      <c r="C2" s="257"/>
      <c r="D2" s="257"/>
      <c r="E2" s="257"/>
      <c r="F2" s="257"/>
      <c r="G2" s="258"/>
      <c r="I2" s="11"/>
    </row>
    <row r="3" spans="1:9" ht="25.05" customHeight="1" thickBot="1" x14ac:dyDescent="0.3">
      <c r="A3" s="93" t="s">
        <v>126</v>
      </c>
      <c r="B3" s="94" t="s">
        <v>148</v>
      </c>
      <c r="C3" s="95" t="s">
        <v>145</v>
      </c>
      <c r="D3" s="94"/>
      <c r="E3" s="94" t="s">
        <v>149</v>
      </c>
      <c r="F3" s="268" t="s">
        <v>41</v>
      </c>
      <c r="G3" s="269"/>
      <c r="H3" s="92"/>
    </row>
    <row r="4" spans="1:9" s="7" customFormat="1" ht="15" customHeight="1" x14ac:dyDescent="0.25">
      <c r="A4" s="5">
        <v>1</v>
      </c>
      <c r="B4" s="9" t="s">
        <v>20</v>
      </c>
      <c r="C4" s="26" t="s">
        <v>11</v>
      </c>
      <c r="D4" s="2" t="s">
        <v>12</v>
      </c>
      <c r="E4" s="27" t="s">
        <v>73</v>
      </c>
      <c r="F4" s="28">
        <v>1</v>
      </c>
      <c r="G4" s="13">
        <f>TIME(11,30,0)</f>
        <v>0.47916666666666669</v>
      </c>
    </row>
    <row r="5" spans="1:9" s="7" customFormat="1" ht="15" customHeight="1" x14ac:dyDescent="0.25">
      <c r="A5" s="5">
        <v>1.1000000000000001</v>
      </c>
      <c r="B5" s="9" t="s">
        <v>20</v>
      </c>
      <c r="C5" s="27" t="s">
        <v>43</v>
      </c>
      <c r="D5" s="2" t="s">
        <v>12</v>
      </c>
      <c r="E5" s="27" t="s">
        <v>73</v>
      </c>
      <c r="F5" s="28"/>
      <c r="G5" s="13">
        <f t="shared" ref="G5:G51" si="0">G4+TIME(0,F4,0)</f>
        <v>0.47986111111111113</v>
      </c>
    </row>
    <row r="6" spans="1:9" s="7" customFormat="1" ht="15" customHeight="1" x14ac:dyDescent="0.25">
      <c r="A6" s="5" t="s">
        <v>38</v>
      </c>
      <c r="B6" s="9" t="s">
        <v>16</v>
      </c>
      <c r="C6" s="44" t="s">
        <v>285</v>
      </c>
      <c r="D6" s="2" t="s">
        <v>12</v>
      </c>
      <c r="E6" s="27" t="s">
        <v>73</v>
      </c>
      <c r="F6" s="28">
        <v>1</v>
      </c>
      <c r="G6" s="13">
        <f t="shared" si="0"/>
        <v>0.47986111111111113</v>
      </c>
    </row>
    <row r="7" spans="1:9" s="7" customFormat="1" ht="30" customHeight="1" x14ac:dyDescent="0.25">
      <c r="A7" s="5" t="s">
        <v>39</v>
      </c>
      <c r="B7" s="9" t="s">
        <v>16</v>
      </c>
      <c r="C7" s="62" t="s">
        <v>290</v>
      </c>
      <c r="D7" s="2" t="s">
        <v>12</v>
      </c>
      <c r="E7" s="27" t="s">
        <v>73</v>
      </c>
      <c r="F7" s="28">
        <v>1</v>
      </c>
      <c r="G7" s="13">
        <f t="shared" si="0"/>
        <v>0.48055555555555557</v>
      </c>
    </row>
    <row r="8" spans="1:9" s="7" customFormat="1" ht="15" customHeight="1" x14ac:dyDescent="0.25">
      <c r="A8" s="5" t="s">
        <v>40</v>
      </c>
      <c r="B8" s="9" t="s">
        <v>16</v>
      </c>
      <c r="C8" s="59" t="s">
        <v>292</v>
      </c>
      <c r="D8" s="2" t="s">
        <v>12</v>
      </c>
      <c r="E8" s="27" t="s">
        <v>73</v>
      </c>
      <c r="F8" s="28">
        <v>1</v>
      </c>
      <c r="G8" s="13">
        <f t="shared" si="0"/>
        <v>0.48125000000000001</v>
      </c>
    </row>
    <row r="9" spans="1:9" s="7" customFormat="1" ht="15" customHeight="1" x14ac:dyDescent="0.25">
      <c r="A9" s="5" t="s">
        <v>92</v>
      </c>
      <c r="B9" s="9" t="s">
        <v>16</v>
      </c>
      <c r="C9" s="44" t="s">
        <v>283</v>
      </c>
      <c r="D9" s="2" t="s">
        <v>12</v>
      </c>
      <c r="E9" s="27" t="s">
        <v>73</v>
      </c>
      <c r="F9" s="28">
        <v>1</v>
      </c>
      <c r="G9" s="13">
        <f t="shared" si="0"/>
        <v>0.48194444444444445</v>
      </c>
    </row>
    <row r="10" spans="1:9" s="7" customFormat="1" ht="30" customHeight="1" x14ac:dyDescent="0.25">
      <c r="A10" s="5" t="s">
        <v>152</v>
      </c>
      <c r="B10" s="9" t="s">
        <v>16</v>
      </c>
      <c r="C10" s="42" t="s">
        <v>327</v>
      </c>
      <c r="D10" s="2" t="s">
        <v>12</v>
      </c>
      <c r="E10" s="27" t="s">
        <v>73</v>
      </c>
      <c r="F10" s="28">
        <v>1</v>
      </c>
      <c r="G10" s="13">
        <f t="shared" si="0"/>
        <v>0.4826388888888889</v>
      </c>
    </row>
    <row r="11" spans="1:9" s="7" customFormat="1" ht="15" customHeight="1" x14ac:dyDescent="0.25">
      <c r="A11" s="5"/>
      <c r="B11" s="9"/>
      <c r="D11" s="27"/>
      <c r="E11" s="27"/>
      <c r="F11" s="28"/>
      <c r="G11" s="13">
        <f t="shared" si="0"/>
        <v>0.48333333333333334</v>
      </c>
    </row>
    <row r="12" spans="1:9" s="7" customFormat="1" ht="15" customHeight="1" x14ac:dyDescent="0.25">
      <c r="A12" s="5">
        <v>1.2</v>
      </c>
      <c r="B12" s="9" t="s">
        <v>15</v>
      </c>
      <c r="C12" s="41" t="s">
        <v>42</v>
      </c>
      <c r="D12" s="2" t="s">
        <v>12</v>
      </c>
      <c r="E12" s="27" t="s">
        <v>73</v>
      </c>
      <c r="F12" s="28">
        <v>1</v>
      </c>
      <c r="G12" s="13">
        <f t="shared" si="0"/>
        <v>0.48333333333333334</v>
      </c>
    </row>
    <row r="13" spans="1:9" s="7" customFormat="1" ht="15" customHeight="1" x14ac:dyDescent="0.25">
      <c r="A13" s="5">
        <v>1.3</v>
      </c>
      <c r="B13" s="9" t="s">
        <v>16</v>
      </c>
      <c r="C13" s="57" t="s">
        <v>69</v>
      </c>
      <c r="D13" s="2" t="s">
        <v>12</v>
      </c>
      <c r="E13" s="27" t="s">
        <v>73</v>
      </c>
      <c r="F13" s="28">
        <v>4</v>
      </c>
      <c r="G13" s="13">
        <f t="shared" si="0"/>
        <v>0.48402777777777778</v>
      </c>
    </row>
    <row r="14" spans="1:9" s="7" customFormat="1" ht="30" customHeight="1" x14ac:dyDescent="0.25">
      <c r="A14" s="5">
        <v>1.4</v>
      </c>
      <c r="B14" s="9" t="s">
        <v>16</v>
      </c>
      <c r="C14" s="56" t="s">
        <v>70</v>
      </c>
      <c r="D14" s="2" t="s">
        <v>12</v>
      </c>
      <c r="E14" s="27" t="s">
        <v>73</v>
      </c>
      <c r="F14" s="28">
        <v>2</v>
      </c>
      <c r="G14" s="13">
        <f t="shared" si="0"/>
        <v>0.48680555555555555</v>
      </c>
    </row>
    <row r="15" spans="1:9" s="7" customFormat="1" ht="15" customHeight="1" x14ac:dyDescent="0.25">
      <c r="A15" s="5">
        <v>1.5</v>
      </c>
      <c r="B15" s="9" t="s">
        <v>14</v>
      </c>
      <c r="C15" s="41" t="s">
        <v>281</v>
      </c>
      <c r="D15" s="2" t="s">
        <v>12</v>
      </c>
      <c r="E15" s="27" t="s">
        <v>73</v>
      </c>
      <c r="F15" s="28">
        <v>1</v>
      </c>
      <c r="G15" s="13">
        <f t="shared" si="0"/>
        <v>0.48819444444444443</v>
      </c>
    </row>
    <row r="16" spans="1:9" s="7" customFormat="1" ht="15" customHeight="1" x14ac:dyDescent="0.25">
      <c r="A16" s="5">
        <v>1.6</v>
      </c>
      <c r="B16" s="9" t="s">
        <v>14</v>
      </c>
      <c r="C16" s="31" t="s">
        <v>282</v>
      </c>
      <c r="D16" s="2" t="s">
        <v>12</v>
      </c>
      <c r="E16" s="27" t="s">
        <v>73</v>
      </c>
      <c r="F16" s="28">
        <v>1</v>
      </c>
      <c r="G16" s="13">
        <f t="shared" si="0"/>
        <v>0.48888888888888887</v>
      </c>
    </row>
    <row r="17" spans="1:256" s="7" customFormat="1" ht="15" customHeight="1" x14ac:dyDescent="0.25">
      <c r="A17" s="23"/>
      <c r="B17" s="9"/>
      <c r="D17" s="27"/>
      <c r="E17" s="27"/>
      <c r="F17" s="28"/>
      <c r="G17" s="13">
        <f t="shared" si="0"/>
        <v>0.48958333333333331</v>
      </c>
    </row>
    <row r="18" spans="1:256" s="7" customFormat="1" ht="15" customHeight="1" x14ac:dyDescent="0.25">
      <c r="A18" s="5">
        <v>2</v>
      </c>
      <c r="B18" s="9" t="s">
        <v>20</v>
      </c>
      <c r="C18" s="41" t="s">
        <v>29</v>
      </c>
      <c r="D18" s="2" t="s">
        <v>12</v>
      </c>
      <c r="E18" s="27" t="s">
        <v>73</v>
      </c>
      <c r="F18" s="28"/>
      <c r="G18" s="13">
        <f t="shared" si="0"/>
        <v>0.48958333333333331</v>
      </c>
    </row>
    <row r="19" spans="1:256" s="9" customFormat="1" ht="15" customHeight="1" x14ac:dyDescent="0.25">
      <c r="A19" s="5">
        <v>2.1</v>
      </c>
      <c r="B19" s="9" t="s">
        <v>16</v>
      </c>
      <c r="C19" s="42" t="s">
        <v>103</v>
      </c>
      <c r="D19" s="2" t="s">
        <v>12</v>
      </c>
      <c r="E19" s="27" t="s">
        <v>73</v>
      </c>
      <c r="F19" s="28">
        <v>1</v>
      </c>
      <c r="G19" s="13">
        <f t="shared" si="0"/>
        <v>0.48958333333333331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</row>
    <row r="20" spans="1:256" s="7" customFormat="1" ht="15" customHeight="1" x14ac:dyDescent="0.25">
      <c r="A20" s="5">
        <v>2.2000000000000002</v>
      </c>
      <c r="B20" s="1" t="s">
        <v>16</v>
      </c>
      <c r="C20" s="43" t="s">
        <v>284</v>
      </c>
      <c r="D20" s="2" t="s">
        <v>12</v>
      </c>
      <c r="E20" s="2" t="s">
        <v>30</v>
      </c>
      <c r="F20" s="12">
        <v>3</v>
      </c>
      <c r="G20" s="13">
        <f t="shared" si="0"/>
        <v>0.49027777777777776</v>
      </c>
    </row>
    <row r="21" spans="1:256" s="20" customFormat="1" ht="15" customHeight="1" x14ac:dyDescent="0.25">
      <c r="A21" s="5">
        <v>2.2999999999999998</v>
      </c>
      <c r="B21" s="1" t="s">
        <v>16</v>
      </c>
      <c r="C21" s="43" t="s">
        <v>324</v>
      </c>
      <c r="D21" s="2" t="s">
        <v>12</v>
      </c>
      <c r="E21" s="27" t="s">
        <v>73</v>
      </c>
      <c r="F21" s="12">
        <v>1</v>
      </c>
      <c r="G21" s="13">
        <f t="shared" si="0"/>
        <v>0.49236111111111108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</row>
    <row r="22" spans="1:256" ht="15" customHeight="1" x14ac:dyDescent="0.25">
      <c r="A22" s="5">
        <v>2.4</v>
      </c>
      <c r="B22" s="1" t="s">
        <v>16</v>
      </c>
      <c r="C22" s="62" t="s">
        <v>280</v>
      </c>
      <c r="D22" s="2" t="s">
        <v>12</v>
      </c>
      <c r="E22" s="27" t="s">
        <v>73</v>
      </c>
      <c r="F22" s="12">
        <v>1</v>
      </c>
      <c r="G22" s="13">
        <f t="shared" si="0"/>
        <v>0.49305555555555552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ht="15" customHeight="1" x14ac:dyDescent="0.25">
      <c r="A23" s="5">
        <v>2.5</v>
      </c>
      <c r="B23" s="1" t="s">
        <v>16</v>
      </c>
      <c r="C23" s="62" t="s">
        <v>151</v>
      </c>
      <c r="D23" s="2" t="s">
        <v>12</v>
      </c>
      <c r="E23" s="27" t="s">
        <v>73</v>
      </c>
      <c r="F23" s="12">
        <v>1</v>
      </c>
      <c r="G23" s="13">
        <f t="shared" si="0"/>
        <v>0.49374999999999997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25">
      <c r="A24" s="17"/>
      <c r="C24" s="60"/>
      <c r="D24" s="2"/>
      <c r="E24" s="2"/>
      <c r="F24" s="33"/>
      <c r="G24" s="13">
        <f t="shared" si="0"/>
        <v>0.49444444444444441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 t="s">
        <v>114</v>
      </c>
      <c r="B25" s="27" t="s">
        <v>20</v>
      </c>
      <c r="C25" s="2" t="s">
        <v>78</v>
      </c>
      <c r="D25" s="2" t="s">
        <v>12</v>
      </c>
      <c r="E25" s="27" t="s">
        <v>73</v>
      </c>
      <c r="F25" s="12"/>
      <c r="G25" s="13">
        <f t="shared" si="0"/>
        <v>0.49444444444444441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115</v>
      </c>
      <c r="B26" s="27" t="s">
        <v>15</v>
      </c>
      <c r="C26" s="15" t="s">
        <v>133</v>
      </c>
      <c r="D26" s="31" t="s">
        <v>24</v>
      </c>
      <c r="E26" s="2" t="s">
        <v>37</v>
      </c>
      <c r="F26" s="12">
        <v>2</v>
      </c>
      <c r="G26" s="13">
        <f t="shared" si="0"/>
        <v>0.49444444444444441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116</v>
      </c>
      <c r="B27" s="27" t="s">
        <v>15</v>
      </c>
      <c r="C27" s="15" t="s">
        <v>77</v>
      </c>
      <c r="D27" s="31" t="s">
        <v>24</v>
      </c>
      <c r="E27" s="2" t="s">
        <v>37</v>
      </c>
      <c r="F27" s="12">
        <v>2</v>
      </c>
      <c r="G27" s="13">
        <f t="shared" si="0"/>
        <v>0.49583333333333329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117</v>
      </c>
      <c r="B28" s="27" t="s">
        <v>15</v>
      </c>
      <c r="C28" s="15" t="s">
        <v>89</v>
      </c>
      <c r="D28" s="31" t="s">
        <v>24</v>
      </c>
      <c r="E28" s="31" t="s">
        <v>33</v>
      </c>
      <c r="F28" s="12">
        <v>2</v>
      </c>
      <c r="G28" s="13">
        <f t="shared" si="0"/>
        <v>0.49722222222222218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118</v>
      </c>
      <c r="B29" s="27" t="s">
        <v>15</v>
      </c>
      <c r="C29" s="15" t="s">
        <v>86</v>
      </c>
      <c r="D29" s="31" t="s">
        <v>24</v>
      </c>
      <c r="E29" s="31" t="s">
        <v>30</v>
      </c>
      <c r="F29" s="12">
        <v>2</v>
      </c>
      <c r="G29" s="13">
        <f t="shared" si="0"/>
        <v>0.49861111111111106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119</v>
      </c>
      <c r="B30" s="27" t="s">
        <v>15</v>
      </c>
      <c r="C30" s="15" t="s">
        <v>293</v>
      </c>
      <c r="D30" s="31" t="s">
        <v>24</v>
      </c>
      <c r="E30" s="31" t="s">
        <v>36</v>
      </c>
      <c r="F30" s="12">
        <v>3</v>
      </c>
      <c r="G30" s="13">
        <f t="shared" si="0"/>
        <v>0.49999999999999994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120</v>
      </c>
      <c r="B31" s="27" t="s">
        <v>15</v>
      </c>
      <c r="C31" s="15" t="s">
        <v>87</v>
      </c>
      <c r="D31" s="2" t="s">
        <v>24</v>
      </c>
      <c r="E31" s="2" t="s">
        <v>32</v>
      </c>
      <c r="F31" s="12">
        <v>2</v>
      </c>
      <c r="G31" s="13">
        <f t="shared" si="0"/>
        <v>0.50208333333333333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121</v>
      </c>
      <c r="B32" s="27" t="s">
        <v>15</v>
      </c>
      <c r="C32" s="15" t="s">
        <v>88</v>
      </c>
      <c r="D32" s="31" t="s">
        <v>24</v>
      </c>
      <c r="E32" s="31" t="s">
        <v>31</v>
      </c>
      <c r="F32" s="12">
        <v>2</v>
      </c>
      <c r="G32" s="13">
        <f t="shared" si="0"/>
        <v>0.50347222222222221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122</v>
      </c>
      <c r="B33" s="27" t="s">
        <v>15</v>
      </c>
      <c r="C33" s="15" t="s">
        <v>84</v>
      </c>
      <c r="D33" s="31" t="s">
        <v>24</v>
      </c>
      <c r="E33" s="52" t="s">
        <v>73</v>
      </c>
      <c r="F33" s="12">
        <v>2</v>
      </c>
      <c r="G33" s="13">
        <f t="shared" si="0"/>
        <v>0.50486111111111109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123</v>
      </c>
      <c r="B34" s="27" t="s">
        <v>15</v>
      </c>
      <c r="C34" s="15" t="s">
        <v>85</v>
      </c>
      <c r="D34" s="31" t="s">
        <v>24</v>
      </c>
      <c r="E34" s="2" t="s">
        <v>72</v>
      </c>
      <c r="F34" s="12">
        <v>2</v>
      </c>
      <c r="G34" s="13">
        <f t="shared" si="0"/>
        <v>0.50624999999999998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106</v>
      </c>
      <c r="B35" s="27" t="s">
        <v>15</v>
      </c>
      <c r="C35" s="15" t="s">
        <v>125</v>
      </c>
      <c r="D35" s="31" t="s">
        <v>24</v>
      </c>
      <c r="E35" s="31" t="s">
        <v>34</v>
      </c>
      <c r="F35" s="12">
        <v>2</v>
      </c>
      <c r="G35" s="13">
        <f t="shared" si="0"/>
        <v>0.50763888888888886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>
        <v>3.11</v>
      </c>
      <c r="B36" s="27" t="s">
        <v>15</v>
      </c>
      <c r="C36" s="54" t="s">
        <v>132</v>
      </c>
      <c r="D36" s="31" t="s">
        <v>24</v>
      </c>
      <c r="E36" s="2" t="s">
        <v>30</v>
      </c>
      <c r="F36" s="12">
        <v>2</v>
      </c>
      <c r="G36" s="13">
        <f t="shared" si="0"/>
        <v>0.50902777777777775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>
        <v>3.12</v>
      </c>
      <c r="B37" s="27" t="s">
        <v>15</v>
      </c>
      <c r="C37" s="15" t="s">
        <v>47</v>
      </c>
      <c r="D37" s="31" t="s">
        <v>24</v>
      </c>
      <c r="E37" s="2" t="s">
        <v>33</v>
      </c>
      <c r="F37" s="12">
        <v>2</v>
      </c>
      <c r="G37" s="13">
        <f t="shared" si="0"/>
        <v>0.51041666666666663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>
        <v>3.13</v>
      </c>
      <c r="B38" s="27" t="s">
        <v>15</v>
      </c>
      <c r="C38" s="15" t="s">
        <v>135</v>
      </c>
      <c r="D38" s="2" t="s">
        <v>24</v>
      </c>
      <c r="E38" s="2" t="s">
        <v>72</v>
      </c>
      <c r="F38" s="12">
        <v>2</v>
      </c>
      <c r="G38" s="13">
        <f t="shared" si="0"/>
        <v>0.51180555555555551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129</v>
      </c>
      <c r="B39" s="27" t="s">
        <v>15</v>
      </c>
      <c r="C39" s="15" t="s">
        <v>45</v>
      </c>
      <c r="D39" s="31" t="s">
        <v>24</v>
      </c>
      <c r="E39" s="2" t="s">
        <v>30</v>
      </c>
      <c r="F39" s="12">
        <v>2</v>
      </c>
      <c r="G39" s="13">
        <f t="shared" si="0"/>
        <v>0.5131944444444444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/>
      <c r="B40" s="27"/>
      <c r="C40" s="15"/>
      <c r="D40" s="31"/>
      <c r="E40" s="2"/>
      <c r="F40" s="12"/>
      <c r="G40" s="13">
        <f t="shared" si="0"/>
        <v>0.51458333333333328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44</v>
      </c>
      <c r="B41" s="27" t="s">
        <v>20</v>
      </c>
      <c r="C41" s="31" t="s">
        <v>329</v>
      </c>
      <c r="D41" s="2" t="s">
        <v>24</v>
      </c>
      <c r="E41" s="1" t="s">
        <v>73</v>
      </c>
      <c r="F41" s="12">
        <v>1</v>
      </c>
      <c r="G41" s="13">
        <f t="shared" si="0"/>
        <v>0.51458333333333328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s="32" customFormat="1" ht="30" customHeight="1" x14ac:dyDescent="0.25">
      <c r="A42" s="5"/>
      <c r="B42" s="27" t="s">
        <v>16</v>
      </c>
      <c r="C42" s="48" t="s">
        <v>338</v>
      </c>
      <c r="D42" s="2" t="s">
        <v>12</v>
      </c>
      <c r="E42" s="1" t="s">
        <v>73</v>
      </c>
      <c r="F42" s="12">
        <v>1</v>
      </c>
      <c r="G42" s="13">
        <f t="shared" si="0"/>
        <v>0.51527777777777772</v>
      </c>
    </row>
    <row r="43" spans="1:256" s="32" customFormat="1" ht="30" customHeight="1" x14ac:dyDescent="0.25">
      <c r="A43" s="5"/>
      <c r="B43" s="27" t="s">
        <v>16</v>
      </c>
      <c r="C43" s="58" t="s">
        <v>330</v>
      </c>
      <c r="D43" s="2" t="s">
        <v>12</v>
      </c>
      <c r="E43" s="1" t="s">
        <v>73</v>
      </c>
      <c r="F43" s="12">
        <v>1</v>
      </c>
      <c r="G43" s="13">
        <f t="shared" si="0"/>
        <v>0.51597222222222217</v>
      </c>
    </row>
    <row r="44" spans="1:256" s="32" customFormat="1" ht="30" customHeight="1" x14ac:dyDescent="0.25">
      <c r="A44" s="5"/>
      <c r="B44" s="27" t="s">
        <v>16</v>
      </c>
      <c r="C44" s="48" t="s">
        <v>328</v>
      </c>
      <c r="D44" s="2" t="s">
        <v>12</v>
      </c>
      <c r="E44" s="1" t="s">
        <v>73</v>
      </c>
      <c r="F44" s="12">
        <v>1</v>
      </c>
      <c r="G44" s="13">
        <f t="shared" si="0"/>
        <v>0.51666666666666661</v>
      </c>
    </row>
    <row r="45" spans="1:256" s="32" customFormat="1" ht="130.05000000000001" customHeight="1" x14ac:dyDescent="0.25">
      <c r="A45" s="5"/>
      <c r="B45" s="27" t="s">
        <v>16</v>
      </c>
      <c r="C45" s="48" t="s">
        <v>153</v>
      </c>
      <c r="D45" s="2" t="s">
        <v>12</v>
      </c>
      <c r="E45" s="1" t="s">
        <v>73</v>
      </c>
      <c r="F45" s="12">
        <v>3</v>
      </c>
      <c r="G45" s="13">
        <f t="shared" si="0"/>
        <v>0.51736111111111105</v>
      </c>
    </row>
    <row r="46" spans="1:256" ht="15" customHeight="1" x14ac:dyDescent="0.25">
      <c r="F46" s="12"/>
      <c r="G46" s="13">
        <f t="shared" si="0"/>
        <v>0.51944444444444438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113</v>
      </c>
      <c r="B47" s="27" t="s">
        <v>20</v>
      </c>
      <c r="C47" s="24" t="s">
        <v>79</v>
      </c>
      <c r="D47" s="25" t="s">
        <v>12</v>
      </c>
      <c r="E47" s="27" t="s">
        <v>73</v>
      </c>
      <c r="F47" s="12"/>
      <c r="G47" s="13">
        <f t="shared" si="0"/>
        <v>0.51944444444444438</v>
      </c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ht="15" customHeight="1" x14ac:dyDescent="0.25">
      <c r="A48" s="5" t="s">
        <v>128</v>
      </c>
      <c r="B48" s="27" t="s">
        <v>15</v>
      </c>
      <c r="F48" s="12"/>
      <c r="G48" s="13">
        <f t="shared" si="0"/>
        <v>0.51944444444444438</v>
      </c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</row>
    <row r="49" spans="1:256" ht="15" customHeight="1" x14ac:dyDescent="0.25">
      <c r="A49" s="23"/>
      <c r="B49" s="27"/>
      <c r="C49" s="24"/>
      <c r="D49" s="25"/>
      <c r="E49" s="27"/>
      <c r="F49" s="12"/>
      <c r="G49" s="13">
        <f t="shared" si="0"/>
        <v>0.51944444444444438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>
        <f>A47+1</f>
        <v>6</v>
      </c>
      <c r="B50" s="27" t="s">
        <v>14</v>
      </c>
      <c r="C50" s="27" t="s">
        <v>35</v>
      </c>
      <c r="D50" s="25" t="s">
        <v>12</v>
      </c>
      <c r="E50" s="27" t="s">
        <v>73</v>
      </c>
      <c r="F50" s="12">
        <v>1</v>
      </c>
      <c r="G50" s="13">
        <f t="shared" si="0"/>
        <v>0.51944444444444438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/>
      <c r="B51" s="27"/>
      <c r="C51" s="27"/>
      <c r="D51" s="25"/>
      <c r="E51" s="27"/>
      <c r="F51" s="12"/>
      <c r="G51" s="13">
        <f t="shared" si="0"/>
        <v>0.52013888888888882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23"/>
      <c r="B52" s="27" t="s">
        <v>17</v>
      </c>
      <c r="C52" s="29" t="s">
        <v>18</v>
      </c>
      <c r="D52" s="25" t="s">
        <v>17</v>
      </c>
      <c r="E52" s="27"/>
      <c r="F52" s="28" t="s">
        <v>17</v>
      </c>
      <c r="G52" s="13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</row>
    <row r="53" spans="1:256" ht="15" customHeight="1" x14ac:dyDescent="0.25">
      <c r="A53" s="23" t="s">
        <v>17</v>
      </c>
      <c r="B53" s="27"/>
      <c r="C53" s="6" t="s">
        <v>28</v>
      </c>
      <c r="D53" s="25"/>
      <c r="E53" s="27"/>
      <c r="F53" s="28"/>
      <c r="G53" s="28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</row>
    <row r="54" spans="1:256" ht="15.6" x14ac:dyDescent="0.25">
      <c r="A54" s="23"/>
      <c r="B54" s="2"/>
      <c r="C54" s="16"/>
      <c r="D54" s="3"/>
      <c r="E54" s="2"/>
      <c r="F54" s="12"/>
      <c r="G54" s="13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</row>
    <row r="55" spans="1:256" ht="15.6" x14ac:dyDescent="0.25">
      <c r="A55" s="39"/>
      <c r="B55" s="2"/>
      <c r="C55" s="16"/>
      <c r="D55" s="3"/>
      <c r="E55" s="2"/>
      <c r="F55" s="12"/>
      <c r="G55" s="13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</row>
    <row r="56" spans="1:256" x14ac:dyDescent="0.25">
      <c r="C56" s="17"/>
      <c r="F56" s="17"/>
      <c r="G56" s="17"/>
    </row>
    <row r="57" spans="1:256" x14ac:dyDescent="0.25">
      <c r="C57" s="17"/>
      <c r="F57" s="17"/>
      <c r="G57" s="17"/>
    </row>
    <row r="58" spans="1:256" x14ac:dyDescent="0.25">
      <c r="C58" s="17"/>
      <c r="F58" s="17"/>
      <c r="G58" s="17"/>
    </row>
    <row r="59" spans="1:256" x14ac:dyDescent="0.25">
      <c r="C59" s="17"/>
      <c r="F59" s="17"/>
      <c r="G59" s="17"/>
    </row>
    <row r="60" spans="1:256" x14ac:dyDescent="0.25">
      <c r="C60" s="17"/>
      <c r="F60" s="17"/>
      <c r="G60" s="17"/>
    </row>
    <row r="61" spans="1:256" x14ac:dyDescent="0.25">
      <c r="C61" s="17"/>
      <c r="F61" s="17"/>
      <c r="G61" s="17"/>
    </row>
    <row r="62" spans="1:256" x14ac:dyDescent="0.25">
      <c r="C62" s="17"/>
      <c r="F62" s="17"/>
      <c r="G62" s="17"/>
    </row>
    <row r="63" spans="1:256" x14ac:dyDescent="0.25">
      <c r="C63" s="17"/>
      <c r="F63" s="17"/>
      <c r="G63" s="17"/>
    </row>
    <row r="64" spans="1:256" x14ac:dyDescent="0.25">
      <c r="A64" s="17"/>
      <c r="C64" s="17"/>
      <c r="F64" s="17"/>
      <c r="G64" s="17"/>
    </row>
    <row r="65" spans="1:7" x14ac:dyDescent="0.25">
      <c r="A65" s="17"/>
      <c r="C65" s="17"/>
      <c r="F65" s="17"/>
      <c r="G65" s="17"/>
    </row>
    <row r="66" spans="1:7" x14ac:dyDescent="0.25">
      <c r="A66" s="17"/>
    </row>
    <row r="67" spans="1:7" x14ac:dyDescent="0.25">
      <c r="A67" s="17"/>
    </row>
    <row r="68" spans="1:7" x14ac:dyDescent="0.25">
      <c r="A68" s="17"/>
    </row>
    <row r="79" spans="1:7" x14ac:dyDescent="0.25">
      <c r="A79" s="17"/>
    </row>
    <row r="80" spans="1:7" ht="16.5" customHeight="1" x14ac:dyDescent="0.25">
      <c r="A80" s="17"/>
    </row>
    <row r="81" s="17" customFormat="1" ht="16.5" customHeight="1" x14ac:dyDescent="0.25"/>
    <row r="82" s="17" customFormat="1" ht="16.5" customHeight="1" x14ac:dyDescent="0.25"/>
    <row r="83" s="17" customFormat="1" ht="16.5" customHeight="1" x14ac:dyDescent="0.25"/>
    <row r="84" s="17" customFormat="1" ht="16.5" customHeight="1" x14ac:dyDescent="0.25"/>
    <row r="85" s="17" customFormat="1" x14ac:dyDescent="0.25"/>
  </sheetData>
  <mergeCells count="3">
    <mergeCell ref="F3:G3"/>
    <mergeCell ref="A1:G1"/>
    <mergeCell ref="A2:G2"/>
  </mergeCells>
  <hyperlinks>
    <hyperlink ref="C13" r:id="rId1" display="IEEE PATENT POLICY--CALL FOR LOAs" xr:uid="{4BE32FC1-AA62-43B6-A6EB-BA75FAE36AFB}"/>
    <hyperlink ref="C14" r:id="rId2" display="IEEE PATENT POLICY--CALL FOR LOAs" xr:uid="{2A0E5CBC-DE45-4FBE-8F82-08AD4446AA2B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9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5" x14ac:dyDescent="0.25"/>
  <cols>
    <col min="1" max="1" width="5.58203125" style="72" customWidth="1"/>
    <col min="2" max="2" width="35.58203125" customWidth="1"/>
    <col min="3" max="3" width="12" customWidth="1"/>
    <col min="4" max="4" width="12.25" customWidth="1"/>
  </cols>
  <sheetData>
    <row r="1" spans="1:9" s="8" customFormat="1" ht="15" customHeight="1" x14ac:dyDescent="0.3">
      <c r="A1" s="253" t="str">
        <f>Registration!A1</f>
        <v>138th IEEE 802.15 WSN Session</v>
      </c>
      <c r="B1" s="254"/>
      <c r="C1" s="254"/>
      <c r="D1" s="254"/>
      <c r="E1" s="254"/>
      <c r="F1" s="254"/>
      <c r="G1" s="255"/>
      <c r="I1" s="10"/>
    </row>
    <row r="2" spans="1:9" s="8" customFormat="1" ht="15" customHeight="1" thickBot="1" x14ac:dyDescent="0.35">
      <c r="A2" s="256" t="s">
        <v>287</v>
      </c>
      <c r="B2" s="257"/>
      <c r="C2" s="257"/>
      <c r="D2" s="257"/>
      <c r="E2" s="257"/>
      <c r="F2" s="257"/>
      <c r="G2" s="258"/>
      <c r="I2" s="11"/>
    </row>
    <row r="3" spans="1:9" s="65" customFormat="1" ht="15" customHeight="1" thickBot="1" x14ac:dyDescent="0.3">
      <c r="A3" s="96" t="s">
        <v>126</v>
      </c>
      <c r="B3" s="97" t="s">
        <v>145</v>
      </c>
      <c r="C3" s="98"/>
      <c r="D3" s="98"/>
      <c r="E3" s="98"/>
      <c r="F3" s="98"/>
      <c r="G3" s="99"/>
    </row>
    <row r="4" spans="1:9" s="65" customFormat="1" ht="15" customHeight="1" x14ac:dyDescent="0.25">
      <c r="A4" s="70">
        <v>1</v>
      </c>
      <c r="B4" s="66" t="s">
        <v>296</v>
      </c>
      <c r="C4" s="66" t="s">
        <v>64</v>
      </c>
    </row>
    <row r="5" spans="1:9" s="65" customFormat="1" ht="15" customHeight="1" x14ac:dyDescent="0.25">
      <c r="A5" s="70">
        <v>2</v>
      </c>
      <c r="B5" s="66" t="s">
        <v>100</v>
      </c>
      <c r="C5" s="66" t="s">
        <v>64</v>
      </c>
    </row>
    <row r="6" spans="1:9" s="65" customFormat="1" ht="15" customHeight="1" x14ac:dyDescent="0.25">
      <c r="A6" s="70">
        <v>3</v>
      </c>
      <c r="B6" s="66" t="s">
        <v>101</v>
      </c>
      <c r="C6" s="66" t="s">
        <v>64</v>
      </c>
    </row>
    <row r="7" spans="1:9" s="65" customFormat="1" ht="15" customHeight="1" x14ac:dyDescent="0.25">
      <c r="A7" s="70">
        <v>4</v>
      </c>
      <c r="B7" s="66" t="s">
        <v>83</v>
      </c>
      <c r="C7" s="66" t="s">
        <v>64</v>
      </c>
    </row>
    <row r="8" spans="1:9" s="65" customFormat="1" ht="15" customHeight="1" x14ac:dyDescent="0.25">
      <c r="A8" s="70">
        <v>5</v>
      </c>
      <c r="B8" s="66" t="s">
        <v>326</v>
      </c>
      <c r="C8" s="66" t="s">
        <v>64</v>
      </c>
    </row>
    <row r="9" spans="1:9" s="65" customFormat="1" ht="15" customHeight="1" x14ac:dyDescent="0.25">
      <c r="A9" s="70"/>
      <c r="B9" s="66" t="s">
        <v>91</v>
      </c>
      <c r="C9" s="66" t="s">
        <v>60</v>
      </c>
    </row>
    <row r="10" spans="1:9" s="65" customFormat="1" ht="15" customHeight="1" x14ac:dyDescent="0.25">
      <c r="A10" s="71"/>
      <c r="B10" s="66" t="s">
        <v>55</v>
      </c>
      <c r="C10" s="66" t="s">
        <v>60</v>
      </c>
    </row>
    <row r="11" spans="1:9" s="65" customFormat="1" ht="15" customHeight="1" x14ac:dyDescent="0.25">
      <c r="A11" s="70"/>
      <c r="B11" s="66" t="s">
        <v>63</v>
      </c>
      <c r="C11" s="66" t="s">
        <v>57</v>
      </c>
    </row>
    <row r="12" spans="1:9" s="65" customFormat="1" ht="15" customHeight="1" x14ac:dyDescent="0.25">
      <c r="A12" s="71"/>
      <c r="B12" s="66" t="s">
        <v>82</v>
      </c>
      <c r="C12" s="66" t="s">
        <v>56</v>
      </c>
    </row>
    <row r="13" spans="1:9" s="65" customFormat="1" ht="15" customHeight="1" x14ac:dyDescent="0.25">
      <c r="A13" s="71"/>
      <c r="B13" s="66" t="s">
        <v>295</v>
      </c>
      <c r="C13" s="66" t="s">
        <v>59</v>
      </c>
    </row>
    <row r="14" spans="1:9" s="65" customFormat="1" ht="15" customHeight="1" x14ac:dyDescent="0.25">
      <c r="A14" s="71"/>
      <c r="B14" s="66" t="s">
        <v>94</v>
      </c>
      <c r="C14" s="66" t="s">
        <v>61</v>
      </c>
    </row>
    <row r="15" spans="1:9" s="65" customFormat="1" ht="15" customHeight="1" x14ac:dyDescent="0.25">
      <c r="A15" s="71"/>
      <c r="B15" s="66" t="s">
        <v>95</v>
      </c>
      <c r="C15" s="69" t="s">
        <v>62</v>
      </c>
    </row>
    <row r="16" spans="1:9" s="65" customFormat="1" ht="15" customHeight="1" x14ac:dyDescent="0.25">
      <c r="A16" s="71"/>
      <c r="B16" s="66" t="s">
        <v>332</v>
      </c>
      <c r="C16" s="66" t="s">
        <v>64</v>
      </c>
    </row>
    <row r="17" spans="1:4" s="65" customFormat="1" ht="15" customHeight="1" x14ac:dyDescent="0.25">
      <c r="A17" s="71"/>
      <c r="B17" s="66" t="s">
        <v>333</v>
      </c>
      <c r="C17" s="66" t="s">
        <v>74</v>
      </c>
    </row>
    <row r="18" spans="1:4" s="65" customFormat="1" ht="15" customHeight="1" x14ac:dyDescent="0.25">
      <c r="A18" s="71"/>
      <c r="B18" s="66" t="s">
        <v>93</v>
      </c>
      <c r="C18" s="66" t="s">
        <v>58</v>
      </c>
    </row>
    <row r="19" spans="1:4" s="65" customFormat="1" ht="15" customHeight="1" x14ac:dyDescent="0.25">
      <c r="A19" s="71"/>
      <c r="B19" s="66" t="s">
        <v>96</v>
      </c>
      <c r="C19" s="66" t="s">
        <v>97</v>
      </c>
    </row>
    <row r="20" spans="1:4" s="65" customFormat="1" ht="15" customHeight="1" x14ac:dyDescent="0.25">
      <c r="A20" s="71"/>
      <c r="B20" s="66" t="s">
        <v>53</v>
      </c>
      <c r="C20" s="66" t="s">
        <v>57</v>
      </c>
    </row>
    <row r="21" spans="1:4" s="65" customFormat="1" ht="15" customHeight="1" x14ac:dyDescent="0.25">
      <c r="A21" s="70"/>
      <c r="B21" s="66" t="s">
        <v>325</v>
      </c>
      <c r="C21" s="66" t="s">
        <v>74</v>
      </c>
    </row>
    <row r="22" spans="1:4" s="65" customFormat="1" ht="15" customHeight="1" x14ac:dyDescent="0.25">
      <c r="A22" s="71"/>
      <c r="B22" s="66" t="s">
        <v>52</v>
      </c>
      <c r="C22" s="66" t="s">
        <v>56</v>
      </c>
    </row>
    <row r="23" spans="1:4" s="65" customFormat="1" ht="15" customHeight="1" x14ac:dyDescent="0.25">
      <c r="A23" s="70">
        <v>6</v>
      </c>
      <c r="B23" s="66" t="s">
        <v>99</v>
      </c>
      <c r="C23" s="66" t="s">
        <v>64</v>
      </c>
    </row>
    <row r="24" spans="1:4" s="65" customFormat="1" ht="15" customHeight="1" x14ac:dyDescent="0.25">
      <c r="A24" s="70"/>
      <c r="B24" s="66" t="s">
        <v>317</v>
      </c>
      <c r="C24" s="66" t="s">
        <v>64</v>
      </c>
    </row>
    <row r="25" spans="1:4" s="65" customFormat="1" ht="15" customHeight="1" x14ac:dyDescent="0.25">
      <c r="A25" s="70"/>
      <c r="B25" s="66" t="s">
        <v>323</v>
      </c>
      <c r="C25" s="66" t="s">
        <v>64</v>
      </c>
    </row>
    <row r="26" spans="1:4" s="65" customFormat="1" ht="15" customHeight="1" x14ac:dyDescent="0.25">
      <c r="A26" s="70">
        <v>7</v>
      </c>
      <c r="B26" s="66" t="s">
        <v>76</v>
      </c>
      <c r="C26" s="66" t="s">
        <v>64</v>
      </c>
    </row>
    <row r="27" spans="1:4" s="65" customFormat="1" ht="15" customHeight="1" x14ac:dyDescent="0.25">
      <c r="A27" s="70"/>
      <c r="B27" s="68" t="s">
        <v>319</v>
      </c>
      <c r="C27" s="252" t="s">
        <v>74</v>
      </c>
      <c r="D27" s="252"/>
    </row>
    <row r="28" spans="1:4" s="65" customFormat="1" ht="15" customHeight="1" x14ac:dyDescent="0.25">
      <c r="A28" s="70"/>
      <c r="B28" s="68" t="s">
        <v>318</v>
      </c>
      <c r="C28" s="252" t="s">
        <v>57</v>
      </c>
      <c r="D28" s="252"/>
    </row>
    <row r="29" spans="1:4" s="65" customFormat="1" ht="15" customHeight="1" x14ac:dyDescent="0.25">
      <c r="A29" s="70"/>
      <c r="B29" s="68" t="s">
        <v>321</v>
      </c>
      <c r="C29" s="66" t="s">
        <v>61</v>
      </c>
      <c r="D29" s="252"/>
    </row>
    <row r="30" spans="1:4" s="65" customFormat="1" ht="15" customHeight="1" x14ac:dyDescent="0.25">
      <c r="A30" s="70"/>
      <c r="B30" s="68" t="s">
        <v>320</v>
      </c>
      <c r="C30" s="69" t="s">
        <v>62</v>
      </c>
      <c r="D30" s="252"/>
    </row>
    <row r="31" spans="1:4" s="65" customFormat="1" ht="15" customHeight="1" x14ac:dyDescent="0.25">
      <c r="A31" s="70"/>
      <c r="B31" s="68" t="s">
        <v>127</v>
      </c>
      <c r="C31" s="101" t="s">
        <v>56</v>
      </c>
      <c r="D31" s="101"/>
    </row>
    <row r="32" spans="1:4" s="65" customFormat="1" ht="15" customHeight="1" x14ac:dyDescent="0.25">
      <c r="A32" s="70">
        <v>8</v>
      </c>
      <c r="B32" s="66" t="s">
        <v>75</v>
      </c>
      <c r="C32" s="66" t="s">
        <v>64</v>
      </c>
    </row>
    <row r="33" spans="1:3" ht="17.399999999999999" x14ac:dyDescent="0.3">
      <c r="B33" s="47"/>
    </row>
    <row r="34" spans="1:3" ht="20.399999999999999" x14ac:dyDescent="0.35">
      <c r="A34" s="73"/>
      <c r="C34" s="50"/>
    </row>
    <row r="35" spans="1:3" ht="17.399999999999999" x14ac:dyDescent="0.3">
      <c r="B35" s="47"/>
    </row>
    <row r="36" spans="1:3" ht="17.399999999999999" x14ac:dyDescent="0.3">
      <c r="B36" s="47"/>
      <c r="C36" s="49"/>
    </row>
    <row r="37" spans="1:3" ht="17.399999999999999" x14ac:dyDescent="0.3">
      <c r="B37" s="47"/>
      <c r="C37" s="49"/>
    </row>
    <row r="38" spans="1:3" ht="17.399999999999999" x14ac:dyDescent="0.3">
      <c r="B38" s="47"/>
      <c r="C38" s="49"/>
    </row>
    <row r="39" spans="1:3" x14ac:dyDescent="0.3">
      <c r="B39" s="47"/>
      <c r="C39" s="49"/>
    </row>
    <row r="40" spans="1:3" ht="17.399999999999999" x14ac:dyDescent="0.3">
      <c r="C40" s="49"/>
    </row>
    <row r="41" spans="1:3" ht="17.399999999999999" x14ac:dyDescent="0.3">
      <c r="B41" s="47"/>
      <c r="C41" s="49"/>
    </row>
    <row r="42" spans="1:3" ht="17.399999999999999" x14ac:dyDescent="0.3">
      <c r="B42" s="47"/>
      <c r="C42" s="49"/>
    </row>
    <row r="43" spans="1:3" ht="17.399999999999999" x14ac:dyDescent="0.3">
      <c r="C43" s="49"/>
    </row>
    <row r="44" spans="1:3" ht="17.399999999999999" x14ac:dyDescent="0.3">
      <c r="B44" s="47"/>
      <c r="C44" s="50"/>
    </row>
    <row r="45" spans="1:3" ht="17.399999999999999" x14ac:dyDescent="0.3">
      <c r="B45" s="47"/>
      <c r="C45" s="49"/>
    </row>
    <row r="46" spans="1:3" ht="17.399999999999999" x14ac:dyDescent="0.3">
      <c r="C46" s="49"/>
    </row>
    <row r="47" spans="1:3" ht="17.399999999999999" x14ac:dyDescent="0.3">
      <c r="B47" s="47"/>
      <c r="C47" s="49"/>
    </row>
    <row r="48" spans="1:3" ht="17.399999999999999" x14ac:dyDescent="0.3">
      <c r="C48" s="49"/>
    </row>
    <row r="49" spans="2:3" ht="17.399999999999999" x14ac:dyDescent="0.3">
      <c r="B49" s="47"/>
      <c r="C49" s="49"/>
    </row>
    <row r="50" spans="2:3" ht="17.399999999999999" x14ac:dyDescent="0.3">
      <c r="C50" s="49"/>
    </row>
    <row r="51" spans="2:3" ht="17.399999999999999" x14ac:dyDescent="0.3">
      <c r="B51" s="47"/>
      <c r="C51" s="49"/>
    </row>
    <row r="52" spans="2:3" ht="17.399999999999999" x14ac:dyDescent="0.3">
      <c r="B52" s="47"/>
      <c r="C52" s="49"/>
    </row>
    <row r="53" spans="2:3" ht="17.399999999999999" x14ac:dyDescent="0.3">
      <c r="C53" s="49"/>
    </row>
    <row r="54" spans="2:3" ht="17.399999999999999" x14ac:dyDescent="0.3">
      <c r="B54" s="47"/>
      <c r="C54" s="49"/>
    </row>
    <row r="55" spans="2:3" ht="17.399999999999999" x14ac:dyDescent="0.3">
      <c r="C55" s="49"/>
    </row>
    <row r="56" spans="2:3" ht="17.399999999999999" x14ac:dyDescent="0.3">
      <c r="B56" s="47"/>
      <c r="C56" s="49"/>
    </row>
    <row r="57" spans="2:3" ht="17.399999999999999" x14ac:dyDescent="0.3">
      <c r="C57" s="49"/>
    </row>
    <row r="58" spans="2:3" ht="17.399999999999999" x14ac:dyDescent="0.3">
      <c r="C58" s="49"/>
    </row>
    <row r="59" spans="2:3" ht="17.399999999999999" x14ac:dyDescent="0.3">
      <c r="C59" s="49"/>
    </row>
  </sheetData>
  <mergeCells count="2">
    <mergeCell ref="A1:G1"/>
    <mergeCell ref="A2:G2"/>
  </mergeCells>
  <pageMargins left="0.7" right="0.7" top="0.75" bottom="0.75" header="0.3" footer="0.3"/>
  <pageSetup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7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2" customWidth="1"/>
    <col min="2" max="2" width="3.58203125" style="17" customWidth="1"/>
    <col min="3" max="3" width="70.58203125" style="18" customWidth="1"/>
    <col min="4" max="4" width="2.75" style="17" customWidth="1"/>
    <col min="5" max="5" width="9.83203125" style="17" customWidth="1"/>
    <col min="6" max="6" width="3.1640625" style="19" customWidth="1"/>
    <col min="7" max="7" width="8.75" style="21" customWidth="1"/>
    <col min="8" max="8" width="4.1640625" style="17" customWidth="1"/>
    <col min="9" max="256" width="9.4140625" style="17"/>
    <col min="257" max="257" width="6.25" style="17" customWidth="1"/>
    <col min="258" max="258" width="4.75" style="17" customWidth="1"/>
    <col min="259" max="259" width="55.83203125" style="17" customWidth="1"/>
    <col min="260" max="260" width="2.75" style="17" customWidth="1"/>
    <col min="261" max="261" width="14.75" style="17" customWidth="1"/>
    <col min="262" max="262" width="3.25" style="17" customWidth="1"/>
    <col min="263" max="263" width="8.1640625" style="17" customWidth="1"/>
    <col min="264" max="264" width="4.1640625" style="17" customWidth="1"/>
    <col min="265" max="512" width="9.4140625" style="17"/>
    <col min="513" max="513" width="6.25" style="17" customWidth="1"/>
    <col min="514" max="514" width="4.75" style="17" customWidth="1"/>
    <col min="515" max="515" width="55.83203125" style="17" customWidth="1"/>
    <col min="516" max="516" width="2.75" style="17" customWidth="1"/>
    <col min="517" max="517" width="14.75" style="17" customWidth="1"/>
    <col min="518" max="518" width="3.25" style="17" customWidth="1"/>
    <col min="519" max="519" width="8.1640625" style="17" customWidth="1"/>
    <col min="520" max="520" width="4.1640625" style="17" customWidth="1"/>
    <col min="521" max="768" width="9.4140625" style="17"/>
    <col min="769" max="769" width="6.25" style="17" customWidth="1"/>
    <col min="770" max="770" width="4.75" style="17" customWidth="1"/>
    <col min="771" max="771" width="55.83203125" style="17" customWidth="1"/>
    <col min="772" max="772" width="2.75" style="17" customWidth="1"/>
    <col min="773" max="773" width="14.75" style="17" customWidth="1"/>
    <col min="774" max="774" width="3.25" style="17" customWidth="1"/>
    <col min="775" max="775" width="8.1640625" style="17" customWidth="1"/>
    <col min="776" max="776" width="4.1640625" style="17" customWidth="1"/>
    <col min="777" max="1024" width="9.4140625" style="17"/>
    <col min="1025" max="1025" width="6.25" style="17" customWidth="1"/>
    <col min="1026" max="1026" width="4.75" style="17" customWidth="1"/>
    <col min="1027" max="1027" width="55.83203125" style="17" customWidth="1"/>
    <col min="1028" max="1028" width="2.75" style="17" customWidth="1"/>
    <col min="1029" max="1029" width="14.75" style="17" customWidth="1"/>
    <col min="1030" max="1030" width="3.25" style="17" customWidth="1"/>
    <col min="1031" max="1031" width="8.1640625" style="17" customWidth="1"/>
    <col min="1032" max="1032" width="4.1640625" style="17" customWidth="1"/>
    <col min="1033" max="1280" width="9.4140625" style="17"/>
    <col min="1281" max="1281" width="6.25" style="17" customWidth="1"/>
    <col min="1282" max="1282" width="4.75" style="17" customWidth="1"/>
    <col min="1283" max="1283" width="55.83203125" style="17" customWidth="1"/>
    <col min="1284" max="1284" width="2.75" style="17" customWidth="1"/>
    <col min="1285" max="1285" width="14.75" style="17" customWidth="1"/>
    <col min="1286" max="1286" width="3.25" style="17" customWidth="1"/>
    <col min="1287" max="1287" width="8.1640625" style="17" customWidth="1"/>
    <col min="1288" max="1288" width="4.1640625" style="17" customWidth="1"/>
    <col min="1289" max="1536" width="9.4140625" style="17"/>
    <col min="1537" max="1537" width="6.25" style="17" customWidth="1"/>
    <col min="1538" max="1538" width="4.75" style="17" customWidth="1"/>
    <col min="1539" max="1539" width="55.83203125" style="17" customWidth="1"/>
    <col min="1540" max="1540" width="2.75" style="17" customWidth="1"/>
    <col min="1541" max="1541" width="14.75" style="17" customWidth="1"/>
    <col min="1542" max="1542" width="3.25" style="17" customWidth="1"/>
    <col min="1543" max="1543" width="8.1640625" style="17" customWidth="1"/>
    <col min="1544" max="1544" width="4.1640625" style="17" customWidth="1"/>
    <col min="1545" max="1792" width="9.4140625" style="17"/>
    <col min="1793" max="1793" width="6.25" style="17" customWidth="1"/>
    <col min="1794" max="1794" width="4.75" style="17" customWidth="1"/>
    <col min="1795" max="1795" width="55.83203125" style="17" customWidth="1"/>
    <col min="1796" max="1796" width="2.75" style="17" customWidth="1"/>
    <col min="1797" max="1797" width="14.75" style="17" customWidth="1"/>
    <col min="1798" max="1798" width="3.25" style="17" customWidth="1"/>
    <col min="1799" max="1799" width="8.1640625" style="17" customWidth="1"/>
    <col min="1800" max="1800" width="4.1640625" style="17" customWidth="1"/>
    <col min="1801" max="2048" width="9.4140625" style="17"/>
    <col min="2049" max="2049" width="6.25" style="17" customWidth="1"/>
    <col min="2050" max="2050" width="4.75" style="17" customWidth="1"/>
    <col min="2051" max="2051" width="55.83203125" style="17" customWidth="1"/>
    <col min="2052" max="2052" width="2.75" style="17" customWidth="1"/>
    <col min="2053" max="2053" width="14.75" style="17" customWidth="1"/>
    <col min="2054" max="2054" width="3.25" style="17" customWidth="1"/>
    <col min="2055" max="2055" width="8.1640625" style="17" customWidth="1"/>
    <col min="2056" max="2056" width="4.1640625" style="17" customWidth="1"/>
    <col min="2057" max="2304" width="9.4140625" style="17"/>
    <col min="2305" max="2305" width="6.25" style="17" customWidth="1"/>
    <col min="2306" max="2306" width="4.75" style="17" customWidth="1"/>
    <col min="2307" max="2307" width="55.83203125" style="17" customWidth="1"/>
    <col min="2308" max="2308" width="2.75" style="17" customWidth="1"/>
    <col min="2309" max="2309" width="14.75" style="17" customWidth="1"/>
    <col min="2310" max="2310" width="3.25" style="17" customWidth="1"/>
    <col min="2311" max="2311" width="8.1640625" style="17" customWidth="1"/>
    <col min="2312" max="2312" width="4.1640625" style="17" customWidth="1"/>
    <col min="2313" max="2560" width="9.4140625" style="17"/>
    <col min="2561" max="2561" width="6.25" style="17" customWidth="1"/>
    <col min="2562" max="2562" width="4.75" style="17" customWidth="1"/>
    <col min="2563" max="2563" width="55.83203125" style="17" customWidth="1"/>
    <col min="2564" max="2564" width="2.75" style="17" customWidth="1"/>
    <col min="2565" max="2565" width="14.75" style="17" customWidth="1"/>
    <col min="2566" max="2566" width="3.25" style="17" customWidth="1"/>
    <col min="2567" max="2567" width="8.1640625" style="17" customWidth="1"/>
    <col min="2568" max="2568" width="4.1640625" style="17" customWidth="1"/>
    <col min="2569" max="2816" width="9.4140625" style="17"/>
    <col min="2817" max="2817" width="6.25" style="17" customWidth="1"/>
    <col min="2818" max="2818" width="4.75" style="17" customWidth="1"/>
    <col min="2819" max="2819" width="55.83203125" style="17" customWidth="1"/>
    <col min="2820" max="2820" width="2.75" style="17" customWidth="1"/>
    <col min="2821" max="2821" width="14.75" style="17" customWidth="1"/>
    <col min="2822" max="2822" width="3.25" style="17" customWidth="1"/>
    <col min="2823" max="2823" width="8.1640625" style="17" customWidth="1"/>
    <col min="2824" max="2824" width="4.1640625" style="17" customWidth="1"/>
    <col min="2825" max="3072" width="9.4140625" style="17"/>
    <col min="3073" max="3073" width="6.25" style="17" customWidth="1"/>
    <col min="3074" max="3074" width="4.75" style="17" customWidth="1"/>
    <col min="3075" max="3075" width="55.83203125" style="17" customWidth="1"/>
    <col min="3076" max="3076" width="2.75" style="17" customWidth="1"/>
    <col min="3077" max="3077" width="14.75" style="17" customWidth="1"/>
    <col min="3078" max="3078" width="3.25" style="17" customWidth="1"/>
    <col min="3079" max="3079" width="8.1640625" style="17" customWidth="1"/>
    <col min="3080" max="3080" width="4.1640625" style="17" customWidth="1"/>
    <col min="3081" max="3328" width="9.4140625" style="17"/>
    <col min="3329" max="3329" width="6.25" style="17" customWidth="1"/>
    <col min="3330" max="3330" width="4.75" style="17" customWidth="1"/>
    <col min="3331" max="3331" width="55.83203125" style="17" customWidth="1"/>
    <col min="3332" max="3332" width="2.75" style="17" customWidth="1"/>
    <col min="3333" max="3333" width="14.75" style="17" customWidth="1"/>
    <col min="3334" max="3334" width="3.25" style="17" customWidth="1"/>
    <col min="3335" max="3335" width="8.1640625" style="17" customWidth="1"/>
    <col min="3336" max="3336" width="4.1640625" style="17" customWidth="1"/>
    <col min="3337" max="3584" width="9.4140625" style="17"/>
    <col min="3585" max="3585" width="6.25" style="17" customWidth="1"/>
    <col min="3586" max="3586" width="4.75" style="17" customWidth="1"/>
    <col min="3587" max="3587" width="55.83203125" style="17" customWidth="1"/>
    <col min="3588" max="3588" width="2.75" style="17" customWidth="1"/>
    <col min="3589" max="3589" width="14.75" style="17" customWidth="1"/>
    <col min="3590" max="3590" width="3.25" style="17" customWidth="1"/>
    <col min="3591" max="3591" width="8.1640625" style="17" customWidth="1"/>
    <col min="3592" max="3592" width="4.1640625" style="17" customWidth="1"/>
    <col min="3593" max="3840" width="9.4140625" style="17"/>
    <col min="3841" max="3841" width="6.25" style="17" customWidth="1"/>
    <col min="3842" max="3842" width="4.75" style="17" customWidth="1"/>
    <col min="3843" max="3843" width="55.83203125" style="17" customWidth="1"/>
    <col min="3844" max="3844" width="2.75" style="17" customWidth="1"/>
    <col min="3845" max="3845" width="14.75" style="17" customWidth="1"/>
    <col min="3846" max="3846" width="3.25" style="17" customWidth="1"/>
    <col min="3847" max="3847" width="8.1640625" style="17" customWidth="1"/>
    <col min="3848" max="3848" width="4.1640625" style="17" customWidth="1"/>
    <col min="3849" max="4096" width="9.4140625" style="17"/>
    <col min="4097" max="4097" width="6.25" style="17" customWidth="1"/>
    <col min="4098" max="4098" width="4.75" style="17" customWidth="1"/>
    <col min="4099" max="4099" width="55.83203125" style="17" customWidth="1"/>
    <col min="4100" max="4100" width="2.75" style="17" customWidth="1"/>
    <col min="4101" max="4101" width="14.75" style="17" customWidth="1"/>
    <col min="4102" max="4102" width="3.25" style="17" customWidth="1"/>
    <col min="4103" max="4103" width="8.1640625" style="17" customWidth="1"/>
    <col min="4104" max="4104" width="4.1640625" style="17" customWidth="1"/>
    <col min="4105" max="4352" width="9.4140625" style="17"/>
    <col min="4353" max="4353" width="6.25" style="17" customWidth="1"/>
    <col min="4354" max="4354" width="4.75" style="17" customWidth="1"/>
    <col min="4355" max="4355" width="55.83203125" style="17" customWidth="1"/>
    <col min="4356" max="4356" width="2.75" style="17" customWidth="1"/>
    <col min="4357" max="4357" width="14.75" style="17" customWidth="1"/>
    <col min="4358" max="4358" width="3.25" style="17" customWidth="1"/>
    <col min="4359" max="4359" width="8.1640625" style="17" customWidth="1"/>
    <col min="4360" max="4360" width="4.1640625" style="17" customWidth="1"/>
    <col min="4361" max="4608" width="9.4140625" style="17"/>
    <col min="4609" max="4609" width="6.25" style="17" customWidth="1"/>
    <col min="4610" max="4610" width="4.75" style="17" customWidth="1"/>
    <col min="4611" max="4611" width="55.83203125" style="17" customWidth="1"/>
    <col min="4612" max="4612" width="2.75" style="17" customWidth="1"/>
    <col min="4613" max="4613" width="14.75" style="17" customWidth="1"/>
    <col min="4614" max="4614" width="3.25" style="17" customWidth="1"/>
    <col min="4615" max="4615" width="8.1640625" style="17" customWidth="1"/>
    <col min="4616" max="4616" width="4.1640625" style="17" customWidth="1"/>
    <col min="4617" max="4864" width="9.4140625" style="17"/>
    <col min="4865" max="4865" width="6.25" style="17" customWidth="1"/>
    <col min="4866" max="4866" width="4.75" style="17" customWidth="1"/>
    <col min="4867" max="4867" width="55.83203125" style="17" customWidth="1"/>
    <col min="4868" max="4868" width="2.75" style="17" customWidth="1"/>
    <col min="4869" max="4869" width="14.75" style="17" customWidth="1"/>
    <col min="4870" max="4870" width="3.25" style="17" customWidth="1"/>
    <col min="4871" max="4871" width="8.1640625" style="17" customWidth="1"/>
    <col min="4872" max="4872" width="4.1640625" style="17" customWidth="1"/>
    <col min="4873" max="5120" width="9.4140625" style="17"/>
    <col min="5121" max="5121" width="6.25" style="17" customWidth="1"/>
    <col min="5122" max="5122" width="4.75" style="17" customWidth="1"/>
    <col min="5123" max="5123" width="55.83203125" style="17" customWidth="1"/>
    <col min="5124" max="5124" width="2.75" style="17" customWidth="1"/>
    <col min="5125" max="5125" width="14.75" style="17" customWidth="1"/>
    <col min="5126" max="5126" width="3.25" style="17" customWidth="1"/>
    <col min="5127" max="5127" width="8.1640625" style="17" customWidth="1"/>
    <col min="5128" max="5128" width="4.1640625" style="17" customWidth="1"/>
    <col min="5129" max="5376" width="9.4140625" style="17"/>
    <col min="5377" max="5377" width="6.25" style="17" customWidth="1"/>
    <col min="5378" max="5378" width="4.75" style="17" customWidth="1"/>
    <col min="5379" max="5379" width="55.83203125" style="17" customWidth="1"/>
    <col min="5380" max="5380" width="2.75" style="17" customWidth="1"/>
    <col min="5381" max="5381" width="14.75" style="17" customWidth="1"/>
    <col min="5382" max="5382" width="3.25" style="17" customWidth="1"/>
    <col min="5383" max="5383" width="8.1640625" style="17" customWidth="1"/>
    <col min="5384" max="5384" width="4.1640625" style="17" customWidth="1"/>
    <col min="5385" max="5632" width="9.4140625" style="17"/>
    <col min="5633" max="5633" width="6.25" style="17" customWidth="1"/>
    <col min="5634" max="5634" width="4.75" style="17" customWidth="1"/>
    <col min="5635" max="5635" width="55.83203125" style="17" customWidth="1"/>
    <col min="5636" max="5636" width="2.75" style="17" customWidth="1"/>
    <col min="5637" max="5637" width="14.75" style="17" customWidth="1"/>
    <col min="5638" max="5638" width="3.25" style="17" customWidth="1"/>
    <col min="5639" max="5639" width="8.1640625" style="17" customWidth="1"/>
    <col min="5640" max="5640" width="4.1640625" style="17" customWidth="1"/>
    <col min="5641" max="5888" width="9.4140625" style="17"/>
    <col min="5889" max="5889" width="6.25" style="17" customWidth="1"/>
    <col min="5890" max="5890" width="4.75" style="17" customWidth="1"/>
    <col min="5891" max="5891" width="55.83203125" style="17" customWidth="1"/>
    <col min="5892" max="5892" width="2.75" style="17" customWidth="1"/>
    <col min="5893" max="5893" width="14.75" style="17" customWidth="1"/>
    <col min="5894" max="5894" width="3.25" style="17" customWidth="1"/>
    <col min="5895" max="5895" width="8.1640625" style="17" customWidth="1"/>
    <col min="5896" max="5896" width="4.1640625" style="17" customWidth="1"/>
    <col min="5897" max="6144" width="9.4140625" style="17"/>
    <col min="6145" max="6145" width="6.25" style="17" customWidth="1"/>
    <col min="6146" max="6146" width="4.75" style="17" customWidth="1"/>
    <col min="6147" max="6147" width="55.83203125" style="17" customWidth="1"/>
    <col min="6148" max="6148" width="2.75" style="17" customWidth="1"/>
    <col min="6149" max="6149" width="14.75" style="17" customWidth="1"/>
    <col min="6150" max="6150" width="3.25" style="17" customWidth="1"/>
    <col min="6151" max="6151" width="8.1640625" style="17" customWidth="1"/>
    <col min="6152" max="6152" width="4.1640625" style="17" customWidth="1"/>
    <col min="6153" max="6400" width="9.4140625" style="17"/>
    <col min="6401" max="6401" width="6.25" style="17" customWidth="1"/>
    <col min="6402" max="6402" width="4.75" style="17" customWidth="1"/>
    <col min="6403" max="6403" width="55.83203125" style="17" customWidth="1"/>
    <col min="6404" max="6404" width="2.75" style="17" customWidth="1"/>
    <col min="6405" max="6405" width="14.75" style="17" customWidth="1"/>
    <col min="6406" max="6406" width="3.25" style="17" customWidth="1"/>
    <col min="6407" max="6407" width="8.1640625" style="17" customWidth="1"/>
    <col min="6408" max="6408" width="4.1640625" style="17" customWidth="1"/>
    <col min="6409" max="6656" width="9.4140625" style="17"/>
    <col min="6657" max="6657" width="6.25" style="17" customWidth="1"/>
    <col min="6658" max="6658" width="4.75" style="17" customWidth="1"/>
    <col min="6659" max="6659" width="55.83203125" style="17" customWidth="1"/>
    <col min="6660" max="6660" width="2.75" style="17" customWidth="1"/>
    <col min="6661" max="6661" width="14.75" style="17" customWidth="1"/>
    <col min="6662" max="6662" width="3.25" style="17" customWidth="1"/>
    <col min="6663" max="6663" width="8.1640625" style="17" customWidth="1"/>
    <col min="6664" max="6664" width="4.1640625" style="17" customWidth="1"/>
    <col min="6665" max="6912" width="9.4140625" style="17"/>
    <col min="6913" max="6913" width="6.25" style="17" customWidth="1"/>
    <col min="6914" max="6914" width="4.75" style="17" customWidth="1"/>
    <col min="6915" max="6915" width="55.83203125" style="17" customWidth="1"/>
    <col min="6916" max="6916" width="2.75" style="17" customWidth="1"/>
    <col min="6917" max="6917" width="14.75" style="17" customWidth="1"/>
    <col min="6918" max="6918" width="3.25" style="17" customWidth="1"/>
    <col min="6919" max="6919" width="8.1640625" style="17" customWidth="1"/>
    <col min="6920" max="6920" width="4.1640625" style="17" customWidth="1"/>
    <col min="6921" max="7168" width="9.4140625" style="17"/>
    <col min="7169" max="7169" width="6.25" style="17" customWidth="1"/>
    <col min="7170" max="7170" width="4.75" style="17" customWidth="1"/>
    <col min="7171" max="7171" width="55.83203125" style="17" customWidth="1"/>
    <col min="7172" max="7172" width="2.75" style="17" customWidth="1"/>
    <col min="7173" max="7173" width="14.75" style="17" customWidth="1"/>
    <col min="7174" max="7174" width="3.25" style="17" customWidth="1"/>
    <col min="7175" max="7175" width="8.1640625" style="17" customWidth="1"/>
    <col min="7176" max="7176" width="4.1640625" style="17" customWidth="1"/>
    <col min="7177" max="7424" width="9.4140625" style="17"/>
    <col min="7425" max="7425" width="6.25" style="17" customWidth="1"/>
    <col min="7426" max="7426" width="4.75" style="17" customWidth="1"/>
    <col min="7427" max="7427" width="55.83203125" style="17" customWidth="1"/>
    <col min="7428" max="7428" width="2.75" style="17" customWidth="1"/>
    <col min="7429" max="7429" width="14.75" style="17" customWidth="1"/>
    <col min="7430" max="7430" width="3.25" style="17" customWidth="1"/>
    <col min="7431" max="7431" width="8.1640625" style="17" customWidth="1"/>
    <col min="7432" max="7432" width="4.1640625" style="17" customWidth="1"/>
    <col min="7433" max="7680" width="9.4140625" style="17"/>
    <col min="7681" max="7681" width="6.25" style="17" customWidth="1"/>
    <col min="7682" max="7682" width="4.75" style="17" customWidth="1"/>
    <col min="7683" max="7683" width="55.83203125" style="17" customWidth="1"/>
    <col min="7684" max="7684" width="2.75" style="17" customWidth="1"/>
    <col min="7685" max="7685" width="14.75" style="17" customWidth="1"/>
    <col min="7686" max="7686" width="3.25" style="17" customWidth="1"/>
    <col min="7687" max="7687" width="8.1640625" style="17" customWidth="1"/>
    <col min="7688" max="7688" width="4.1640625" style="17" customWidth="1"/>
    <col min="7689" max="7936" width="9.4140625" style="17"/>
    <col min="7937" max="7937" width="6.25" style="17" customWidth="1"/>
    <col min="7938" max="7938" width="4.75" style="17" customWidth="1"/>
    <col min="7939" max="7939" width="55.83203125" style="17" customWidth="1"/>
    <col min="7940" max="7940" width="2.75" style="17" customWidth="1"/>
    <col min="7941" max="7941" width="14.75" style="17" customWidth="1"/>
    <col min="7942" max="7942" width="3.25" style="17" customWidth="1"/>
    <col min="7943" max="7943" width="8.1640625" style="17" customWidth="1"/>
    <col min="7944" max="7944" width="4.1640625" style="17" customWidth="1"/>
    <col min="7945" max="8192" width="9.4140625" style="17"/>
    <col min="8193" max="8193" width="6.25" style="17" customWidth="1"/>
    <col min="8194" max="8194" width="4.75" style="17" customWidth="1"/>
    <col min="8195" max="8195" width="55.83203125" style="17" customWidth="1"/>
    <col min="8196" max="8196" width="2.75" style="17" customWidth="1"/>
    <col min="8197" max="8197" width="14.75" style="17" customWidth="1"/>
    <col min="8198" max="8198" width="3.25" style="17" customWidth="1"/>
    <col min="8199" max="8199" width="8.1640625" style="17" customWidth="1"/>
    <col min="8200" max="8200" width="4.1640625" style="17" customWidth="1"/>
    <col min="8201" max="8448" width="9.4140625" style="17"/>
    <col min="8449" max="8449" width="6.25" style="17" customWidth="1"/>
    <col min="8450" max="8450" width="4.75" style="17" customWidth="1"/>
    <col min="8451" max="8451" width="55.83203125" style="17" customWidth="1"/>
    <col min="8452" max="8452" width="2.75" style="17" customWidth="1"/>
    <col min="8453" max="8453" width="14.75" style="17" customWidth="1"/>
    <col min="8454" max="8454" width="3.25" style="17" customWidth="1"/>
    <col min="8455" max="8455" width="8.1640625" style="17" customWidth="1"/>
    <col min="8456" max="8456" width="4.1640625" style="17" customWidth="1"/>
    <col min="8457" max="8704" width="9.4140625" style="17"/>
    <col min="8705" max="8705" width="6.25" style="17" customWidth="1"/>
    <col min="8706" max="8706" width="4.75" style="17" customWidth="1"/>
    <col min="8707" max="8707" width="55.83203125" style="17" customWidth="1"/>
    <col min="8708" max="8708" width="2.75" style="17" customWidth="1"/>
    <col min="8709" max="8709" width="14.75" style="17" customWidth="1"/>
    <col min="8710" max="8710" width="3.25" style="17" customWidth="1"/>
    <col min="8711" max="8711" width="8.1640625" style="17" customWidth="1"/>
    <col min="8712" max="8712" width="4.1640625" style="17" customWidth="1"/>
    <col min="8713" max="8960" width="9.4140625" style="17"/>
    <col min="8961" max="8961" width="6.25" style="17" customWidth="1"/>
    <col min="8962" max="8962" width="4.75" style="17" customWidth="1"/>
    <col min="8963" max="8963" width="55.83203125" style="17" customWidth="1"/>
    <col min="8964" max="8964" width="2.75" style="17" customWidth="1"/>
    <col min="8965" max="8965" width="14.75" style="17" customWidth="1"/>
    <col min="8966" max="8966" width="3.25" style="17" customWidth="1"/>
    <col min="8967" max="8967" width="8.1640625" style="17" customWidth="1"/>
    <col min="8968" max="8968" width="4.1640625" style="17" customWidth="1"/>
    <col min="8969" max="9216" width="9.4140625" style="17"/>
    <col min="9217" max="9217" width="6.25" style="17" customWidth="1"/>
    <col min="9218" max="9218" width="4.75" style="17" customWidth="1"/>
    <col min="9219" max="9219" width="55.83203125" style="17" customWidth="1"/>
    <col min="9220" max="9220" width="2.75" style="17" customWidth="1"/>
    <col min="9221" max="9221" width="14.75" style="17" customWidth="1"/>
    <col min="9222" max="9222" width="3.25" style="17" customWidth="1"/>
    <col min="9223" max="9223" width="8.1640625" style="17" customWidth="1"/>
    <col min="9224" max="9224" width="4.1640625" style="17" customWidth="1"/>
    <col min="9225" max="9472" width="9.4140625" style="17"/>
    <col min="9473" max="9473" width="6.25" style="17" customWidth="1"/>
    <col min="9474" max="9474" width="4.75" style="17" customWidth="1"/>
    <col min="9475" max="9475" width="55.83203125" style="17" customWidth="1"/>
    <col min="9476" max="9476" width="2.75" style="17" customWidth="1"/>
    <col min="9477" max="9477" width="14.75" style="17" customWidth="1"/>
    <col min="9478" max="9478" width="3.25" style="17" customWidth="1"/>
    <col min="9479" max="9479" width="8.1640625" style="17" customWidth="1"/>
    <col min="9480" max="9480" width="4.1640625" style="17" customWidth="1"/>
    <col min="9481" max="9728" width="9.4140625" style="17"/>
    <col min="9729" max="9729" width="6.25" style="17" customWidth="1"/>
    <col min="9730" max="9730" width="4.75" style="17" customWidth="1"/>
    <col min="9731" max="9731" width="55.83203125" style="17" customWidth="1"/>
    <col min="9732" max="9732" width="2.75" style="17" customWidth="1"/>
    <col min="9733" max="9733" width="14.75" style="17" customWidth="1"/>
    <col min="9734" max="9734" width="3.25" style="17" customWidth="1"/>
    <col min="9735" max="9735" width="8.1640625" style="17" customWidth="1"/>
    <col min="9736" max="9736" width="4.1640625" style="17" customWidth="1"/>
    <col min="9737" max="9984" width="9.4140625" style="17"/>
    <col min="9985" max="9985" width="6.25" style="17" customWidth="1"/>
    <col min="9986" max="9986" width="4.75" style="17" customWidth="1"/>
    <col min="9987" max="9987" width="55.83203125" style="17" customWidth="1"/>
    <col min="9988" max="9988" width="2.75" style="17" customWidth="1"/>
    <col min="9989" max="9989" width="14.75" style="17" customWidth="1"/>
    <col min="9990" max="9990" width="3.25" style="17" customWidth="1"/>
    <col min="9991" max="9991" width="8.1640625" style="17" customWidth="1"/>
    <col min="9992" max="9992" width="4.1640625" style="17" customWidth="1"/>
    <col min="9993" max="10240" width="9.4140625" style="17"/>
    <col min="10241" max="10241" width="6.25" style="17" customWidth="1"/>
    <col min="10242" max="10242" width="4.75" style="17" customWidth="1"/>
    <col min="10243" max="10243" width="55.83203125" style="17" customWidth="1"/>
    <col min="10244" max="10244" width="2.75" style="17" customWidth="1"/>
    <col min="10245" max="10245" width="14.75" style="17" customWidth="1"/>
    <col min="10246" max="10246" width="3.25" style="17" customWidth="1"/>
    <col min="10247" max="10247" width="8.1640625" style="17" customWidth="1"/>
    <col min="10248" max="10248" width="4.1640625" style="17" customWidth="1"/>
    <col min="10249" max="10496" width="9.4140625" style="17"/>
    <col min="10497" max="10497" width="6.25" style="17" customWidth="1"/>
    <col min="10498" max="10498" width="4.75" style="17" customWidth="1"/>
    <col min="10499" max="10499" width="55.83203125" style="17" customWidth="1"/>
    <col min="10500" max="10500" width="2.75" style="17" customWidth="1"/>
    <col min="10501" max="10501" width="14.75" style="17" customWidth="1"/>
    <col min="10502" max="10502" width="3.25" style="17" customWidth="1"/>
    <col min="10503" max="10503" width="8.1640625" style="17" customWidth="1"/>
    <col min="10504" max="10504" width="4.1640625" style="17" customWidth="1"/>
    <col min="10505" max="10752" width="9.4140625" style="17"/>
    <col min="10753" max="10753" width="6.25" style="17" customWidth="1"/>
    <col min="10754" max="10754" width="4.75" style="17" customWidth="1"/>
    <col min="10755" max="10755" width="55.83203125" style="17" customWidth="1"/>
    <col min="10756" max="10756" width="2.75" style="17" customWidth="1"/>
    <col min="10757" max="10757" width="14.75" style="17" customWidth="1"/>
    <col min="10758" max="10758" width="3.25" style="17" customWidth="1"/>
    <col min="10759" max="10759" width="8.1640625" style="17" customWidth="1"/>
    <col min="10760" max="10760" width="4.1640625" style="17" customWidth="1"/>
    <col min="10761" max="11008" width="9.4140625" style="17"/>
    <col min="11009" max="11009" width="6.25" style="17" customWidth="1"/>
    <col min="11010" max="11010" width="4.75" style="17" customWidth="1"/>
    <col min="11011" max="11011" width="55.83203125" style="17" customWidth="1"/>
    <col min="11012" max="11012" width="2.75" style="17" customWidth="1"/>
    <col min="11013" max="11013" width="14.75" style="17" customWidth="1"/>
    <col min="11014" max="11014" width="3.25" style="17" customWidth="1"/>
    <col min="11015" max="11015" width="8.1640625" style="17" customWidth="1"/>
    <col min="11016" max="11016" width="4.1640625" style="17" customWidth="1"/>
    <col min="11017" max="11264" width="9.4140625" style="17"/>
    <col min="11265" max="11265" width="6.25" style="17" customWidth="1"/>
    <col min="11266" max="11266" width="4.75" style="17" customWidth="1"/>
    <col min="11267" max="11267" width="55.83203125" style="17" customWidth="1"/>
    <col min="11268" max="11268" width="2.75" style="17" customWidth="1"/>
    <col min="11269" max="11269" width="14.75" style="17" customWidth="1"/>
    <col min="11270" max="11270" width="3.25" style="17" customWidth="1"/>
    <col min="11271" max="11271" width="8.1640625" style="17" customWidth="1"/>
    <col min="11272" max="11272" width="4.1640625" style="17" customWidth="1"/>
    <col min="11273" max="11520" width="9.4140625" style="17"/>
    <col min="11521" max="11521" width="6.25" style="17" customWidth="1"/>
    <col min="11522" max="11522" width="4.75" style="17" customWidth="1"/>
    <col min="11523" max="11523" width="55.83203125" style="17" customWidth="1"/>
    <col min="11524" max="11524" width="2.75" style="17" customWidth="1"/>
    <col min="11525" max="11525" width="14.75" style="17" customWidth="1"/>
    <col min="11526" max="11526" width="3.25" style="17" customWidth="1"/>
    <col min="11527" max="11527" width="8.1640625" style="17" customWidth="1"/>
    <col min="11528" max="11528" width="4.1640625" style="17" customWidth="1"/>
    <col min="11529" max="11776" width="9.4140625" style="17"/>
    <col min="11777" max="11777" width="6.25" style="17" customWidth="1"/>
    <col min="11778" max="11778" width="4.75" style="17" customWidth="1"/>
    <col min="11779" max="11779" width="55.83203125" style="17" customWidth="1"/>
    <col min="11780" max="11780" width="2.75" style="17" customWidth="1"/>
    <col min="11781" max="11781" width="14.75" style="17" customWidth="1"/>
    <col min="11782" max="11782" width="3.25" style="17" customWidth="1"/>
    <col min="11783" max="11783" width="8.1640625" style="17" customWidth="1"/>
    <col min="11784" max="11784" width="4.1640625" style="17" customWidth="1"/>
    <col min="11785" max="12032" width="9.4140625" style="17"/>
    <col min="12033" max="12033" width="6.25" style="17" customWidth="1"/>
    <col min="12034" max="12034" width="4.75" style="17" customWidth="1"/>
    <col min="12035" max="12035" width="55.83203125" style="17" customWidth="1"/>
    <col min="12036" max="12036" width="2.75" style="17" customWidth="1"/>
    <col min="12037" max="12037" width="14.75" style="17" customWidth="1"/>
    <col min="12038" max="12038" width="3.25" style="17" customWidth="1"/>
    <col min="12039" max="12039" width="8.1640625" style="17" customWidth="1"/>
    <col min="12040" max="12040" width="4.1640625" style="17" customWidth="1"/>
    <col min="12041" max="12288" width="9.4140625" style="17"/>
    <col min="12289" max="12289" width="6.25" style="17" customWidth="1"/>
    <col min="12290" max="12290" width="4.75" style="17" customWidth="1"/>
    <col min="12291" max="12291" width="55.83203125" style="17" customWidth="1"/>
    <col min="12292" max="12292" width="2.75" style="17" customWidth="1"/>
    <col min="12293" max="12293" width="14.75" style="17" customWidth="1"/>
    <col min="12294" max="12294" width="3.25" style="17" customWidth="1"/>
    <col min="12295" max="12295" width="8.1640625" style="17" customWidth="1"/>
    <col min="12296" max="12296" width="4.1640625" style="17" customWidth="1"/>
    <col min="12297" max="12544" width="9.4140625" style="17"/>
    <col min="12545" max="12545" width="6.25" style="17" customWidth="1"/>
    <col min="12546" max="12546" width="4.75" style="17" customWidth="1"/>
    <col min="12547" max="12547" width="55.83203125" style="17" customWidth="1"/>
    <col min="12548" max="12548" width="2.75" style="17" customWidth="1"/>
    <col min="12549" max="12549" width="14.75" style="17" customWidth="1"/>
    <col min="12550" max="12550" width="3.25" style="17" customWidth="1"/>
    <col min="12551" max="12551" width="8.1640625" style="17" customWidth="1"/>
    <col min="12552" max="12552" width="4.1640625" style="17" customWidth="1"/>
    <col min="12553" max="12800" width="9.4140625" style="17"/>
    <col min="12801" max="12801" width="6.25" style="17" customWidth="1"/>
    <col min="12802" max="12802" width="4.75" style="17" customWidth="1"/>
    <col min="12803" max="12803" width="55.83203125" style="17" customWidth="1"/>
    <col min="12804" max="12804" width="2.75" style="17" customWidth="1"/>
    <col min="12805" max="12805" width="14.75" style="17" customWidth="1"/>
    <col min="12806" max="12806" width="3.25" style="17" customWidth="1"/>
    <col min="12807" max="12807" width="8.1640625" style="17" customWidth="1"/>
    <col min="12808" max="12808" width="4.1640625" style="17" customWidth="1"/>
    <col min="12809" max="13056" width="9.4140625" style="17"/>
    <col min="13057" max="13057" width="6.25" style="17" customWidth="1"/>
    <col min="13058" max="13058" width="4.75" style="17" customWidth="1"/>
    <col min="13059" max="13059" width="55.83203125" style="17" customWidth="1"/>
    <col min="13060" max="13060" width="2.75" style="17" customWidth="1"/>
    <col min="13061" max="13061" width="14.75" style="17" customWidth="1"/>
    <col min="13062" max="13062" width="3.25" style="17" customWidth="1"/>
    <col min="13063" max="13063" width="8.1640625" style="17" customWidth="1"/>
    <col min="13064" max="13064" width="4.1640625" style="17" customWidth="1"/>
    <col min="13065" max="13312" width="9.4140625" style="17"/>
    <col min="13313" max="13313" width="6.25" style="17" customWidth="1"/>
    <col min="13314" max="13314" width="4.75" style="17" customWidth="1"/>
    <col min="13315" max="13315" width="55.83203125" style="17" customWidth="1"/>
    <col min="13316" max="13316" width="2.75" style="17" customWidth="1"/>
    <col min="13317" max="13317" width="14.75" style="17" customWidth="1"/>
    <col min="13318" max="13318" width="3.25" style="17" customWidth="1"/>
    <col min="13319" max="13319" width="8.1640625" style="17" customWidth="1"/>
    <col min="13320" max="13320" width="4.1640625" style="17" customWidth="1"/>
    <col min="13321" max="13568" width="9.4140625" style="17"/>
    <col min="13569" max="13569" width="6.25" style="17" customWidth="1"/>
    <col min="13570" max="13570" width="4.75" style="17" customWidth="1"/>
    <col min="13571" max="13571" width="55.83203125" style="17" customWidth="1"/>
    <col min="13572" max="13572" width="2.75" style="17" customWidth="1"/>
    <col min="13573" max="13573" width="14.75" style="17" customWidth="1"/>
    <col min="13574" max="13574" width="3.25" style="17" customWidth="1"/>
    <col min="13575" max="13575" width="8.1640625" style="17" customWidth="1"/>
    <col min="13576" max="13576" width="4.1640625" style="17" customWidth="1"/>
    <col min="13577" max="13824" width="9.4140625" style="17"/>
    <col min="13825" max="13825" width="6.25" style="17" customWidth="1"/>
    <col min="13826" max="13826" width="4.75" style="17" customWidth="1"/>
    <col min="13827" max="13827" width="55.83203125" style="17" customWidth="1"/>
    <col min="13828" max="13828" width="2.75" style="17" customWidth="1"/>
    <col min="13829" max="13829" width="14.75" style="17" customWidth="1"/>
    <col min="13830" max="13830" width="3.25" style="17" customWidth="1"/>
    <col min="13831" max="13831" width="8.1640625" style="17" customWidth="1"/>
    <col min="13832" max="13832" width="4.1640625" style="17" customWidth="1"/>
    <col min="13833" max="14080" width="9.4140625" style="17"/>
    <col min="14081" max="14081" width="6.25" style="17" customWidth="1"/>
    <col min="14082" max="14082" width="4.75" style="17" customWidth="1"/>
    <col min="14083" max="14083" width="55.83203125" style="17" customWidth="1"/>
    <col min="14084" max="14084" width="2.75" style="17" customWidth="1"/>
    <col min="14085" max="14085" width="14.75" style="17" customWidth="1"/>
    <col min="14086" max="14086" width="3.25" style="17" customWidth="1"/>
    <col min="14087" max="14087" width="8.1640625" style="17" customWidth="1"/>
    <col min="14088" max="14088" width="4.1640625" style="17" customWidth="1"/>
    <col min="14089" max="14336" width="9.4140625" style="17"/>
    <col min="14337" max="14337" width="6.25" style="17" customWidth="1"/>
    <col min="14338" max="14338" width="4.75" style="17" customWidth="1"/>
    <col min="14339" max="14339" width="55.83203125" style="17" customWidth="1"/>
    <col min="14340" max="14340" width="2.75" style="17" customWidth="1"/>
    <col min="14341" max="14341" width="14.75" style="17" customWidth="1"/>
    <col min="14342" max="14342" width="3.25" style="17" customWidth="1"/>
    <col min="14343" max="14343" width="8.1640625" style="17" customWidth="1"/>
    <col min="14344" max="14344" width="4.1640625" style="17" customWidth="1"/>
    <col min="14345" max="14592" width="9.4140625" style="17"/>
    <col min="14593" max="14593" width="6.25" style="17" customWidth="1"/>
    <col min="14594" max="14594" width="4.75" style="17" customWidth="1"/>
    <col min="14595" max="14595" width="55.83203125" style="17" customWidth="1"/>
    <col min="14596" max="14596" width="2.75" style="17" customWidth="1"/>
    <col min="14597" max="14597" width="14.75" style="17" customWidth="1"/>
    <col min="14598" max="14598" width="3.25" style="17" customWidth="1"/>
    <col min="14599" max="14599" width="8.1640625" style="17" customWidth="1"/>
    <col min="14600" max="14600" width="4.1640625" style="17" customWidth="1"/>
    <col min="14601" max="14848" width="9.4140625" style="17"/>
    <col min="14849" max="14849" width="6.25" style="17" customWidth="1"/>
    <col min="14850" max="14850" width="4.75" style="17" customWidth="1"/>
    <col min="14851" max="14851" width="55.83203125" style="17" customWidth="1"/>
    <col min="14852" max="14852" width="2.75" style="17" customWidth="1"/>
    <col min="14853" max="14853" width="14.75" style="17" customWidth="1"/>
    <col min="14854" max="14854" width="3.25" style="17" customWidth="1"/>
    <col min="14855" max="14855" width="8.1640625" style="17" customWidth="1"/>
    <col min="14856" max="14856" width="4.1640625" style="17" customWidth="1"/>
    <col min="14857" max="15104" width="9.4140625" style="17"/>
    <col min="15105" max="15105" width="6.25" style="17" customWidth="1"/>
    <col min="15106" max="15106" width="4.75" style="17" customWidth="1"/>
    <col min="15107" max="15107" width="55.83203125" style="17" customWidth="1"/>
    <col min="15108" max="15108" width="2.75" style="17" customWidth="1"/>
    <col min="15109" max="15109" width="14.75" style="17" customWidth="1"/>
    <col min="15110" max="15110" width="3.25" style="17" customWidth="1"/>
    <col min="15111" max="15111" width="8.1640625" style="17" customWidth="1"/>
    <col min="15112" max="15112" width="4.1640625" style="17" customWidth="1"/>
    <col min="15113" max="15360" width="9.4140625" style="17"/>
    <col min="15361" max="15361" width="6.25" style="17" customWidth="1"/>
    <col min="15362" max="15362" width="4.75" style="17" customWidth="1"/>
    <col min="15363" max="15363" width="55.83203125" style="17" customWidth="1"/>
    <col min="15364" max="15364" width="2.75" style="17" customWidth="1"/>
    <col min="15365" max="15365" width="14.75" style="17" customWidth="1"/>
    <col min="15366" max="15366" width="3.25" style="17" customWidth="1"/>
    <col min="15367" max="15367" width="8.1640625" style="17" customWidth="1"/>
    <col min="15368" max="15368" width="4.1640625" style="17" customWidth="1"/>
    <col min="15369" max="15616" width="9.4140625" style="17"/>
    <col min="15617" max="15617" width="6.25" style="17" customWidth="1"/>
    <col min="15618" max="15618" width="4.75" style="17" customWidth="1"/>
    <col min="15619" max="15619" width="55.83203125" style="17" customWidth="1"/>
    <col min="15620" max="15620" width="2.75" style="17" customWidth="1"/>
    <col min="15621" max="15621" width="14.75" style="17" customWidth="1"/>
    <col min="15622" max="15622" width="3.25" style="17" customWidth="1"/>
    <col min="15623" max="15623" width="8.1640625" style="17" customWidth="1"/>
    <col min="15624" max="15624" width="4.1640625" style="17" customWidth="1"/>
    <col min="15625" max="15872" width="9.4140625" style="17"/>
    <col min="15873" max="15873" width="6.25" style="17" customWidth="1"/>
    <col min="15874" max="15874" width="4.75" style="17" customWidth="1"/>
    <col min="15875" max="15875" width="55.83203125" style="17" customWidth="1"/>
    <col min="15876" max="15876" width="2.75" style="17" customWidth="1"/>
    <col min="15877" max="15877" width="14.75" style="17" customWidth="1"/>
    <col min="15878" max="15878" width="3.25" style="17" customWidth="1"/>
    <col min="15879" max="15879" width="8.1640625" style="17" customWidth="1"/>
    <col min="15880" max="15880" width="4.1640625" style="17" customWidth="1"/>
    <col min="15881" max="16128" width="9.4140625" style="17"/>
    <col min="16129" max="16129" width="6.25" style="17" customWidth="1"/>
    <col min="16130" max="16130" width="4.75" style="17" customWidth="1"/>
    <col min="16131" max="16131" width="55.83203125" style="17" customWidth="1"/>
    <col min="16132" max="16132" width="2.75" style="17" customWidth="1"/>
    <col min="16133" max="16133" width="14.75" style="17" customWidth="1"/>
    <col min="16134" max="16134" width="3.25" style="17" customWidth="1"/>
    <col min="16135" max="16135" width="8.1640625" style="17" customWidth="1"/>
    <col min="16136" max="16136" width="4.1640625" style="17" customWidth="1"/>
    <col min="16137" max="16384" width="9.4140625" style="17"/>
  </cols>
  <sheetData>
    <row r="1" spans="1:256" s="8" customFormat="1" ht="15" customHeight="1" x14ac:dyDescent="0.3">
      <c r="A1" s="253" t="str">
        <f>Registration!A1</f>
        <v>138th IEEE 802.15 WSN Session</v>
      </c>
      <c r="B1" s="254"/>
      <c r="C1" s="254"/>
      <c r="D1" s="254"/>
      <c r="E1" s="254"/>
      <c r="F1" s="254"/>
      <c r="G1" s="255"/>
      <c r="I1" s="10"/>
    </row>
    <row r="2" spans="1:256" s="8" customFormat="1" ht="15" customHeight="1" thickBot="1" x14ac:dyDescent="0.35">
      <c r="A2" s="256" t="s">
        <v>288</v>
      </c>
      <c r="B2" s="257"/>
      <c r="C2" s="257"/>
      <c r="D2" s="257"/>
      <c r="E2" s="257"/>
      <c r="F2" s="257"/>
      <c r="G2" s="258"/>
      <c r="I2" s="11"/>
    </row>
    <row r="3" spans="1:256" ht="25.05" customHeight="1" thickBot="1" x14ac:dyDescent="0.3">
      <c r="A3" s="93" t="s">
        <v>126</v>
      </c>
      <c r="B3" s="94" t="s">
        <v>148</v>
      </c>
      <c r="C3" s="95" t="s">
        <v>145</v>
      </c>
      <c r="D3" s="94"/>
      <c r="E3" s="94" t="s">
        <v>149</v>
      </c>
      <c r="F3" s="268" t="s">
        <v>41</v>
      </c>
      <c r="G3" s="269"/>
      <c r="H3" s="92"/>
    </row>
    <row r="4" spans="1:256" s="7" customFormat="1" ht="15" customHeight="1" x14ac:dyDescent="0.25">
      <c r="A4" s="5">
        <v>1</v>
      </c>
      <c r="B4" s="9" t="s">
        <v>20</v>
      </c>
      <c r="C4" s="26" t="s">
        <v>11</v>
      </c>
      <c r="D4" s="2" t="s">
        <v>12</v>
      </c>
      <c r="E4" s="27" t="s">
        <v>73</v>
      </c>
      <c r="F4" s="28">
        <v>1</v>
      </c>
      <c r="G4" s="13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20</v>
      </c>
      <c r="C5" s="27" t="s">
        <v>43</v>
      </c>
      <c r="D5" s="2" t="s">
        <v>12</v>
      </c>
      <c r="E5" s="27" t="s">
        <v>73</v>
      </c>
      <c r="F5" s="28"/>
      <c r="G5" s="13">
        <f t="shared" ref="G5:G41" si="0">G4+TIME(0,F4,0)</f>
        <v>0.43819444444444444</v>
      </c>
    </row>
    <row r="6" spans="1:256" s="7" customFormat="1" ht="15" customHeight="1" x14ac:dyDescent="0.25">
      <c r="A6" s="5" t="s">
        <v>38</v>
      </c>
      <c r="B6" s="9" t="s">
        <v>16</v>
      </c>
      <c r="C6" s="44" t="s">
        <v>285</v>
      </c>
      <c r="D6" s="2" t="s">
        <v>12</v>
      </c>
      <c r="E6" s="27" t="s">
        <v>73</v>
      </c>
      <c r="F6" s="28">
        <v>1</v>
      </c>
      <c r="G6" s="13">
        <f t="shared" si="0"/>
        <v>0.43819444444444444</v>
      </c>
    </row>
    <row r="7" spans="1:256" s="7" customFormat="1" ht="30" customHeight="1" x14ac:dyDescent="0.25">
      <c r="A7" s="5" t="s">
        <v>39</v>
      </c>
      <c r="B7" s="9" t="s">
        <v>16</v>
      </c>
      <c r="C7" s="62" t="s">
        <v>290</v>
      </c>
      <c r="D7" s="2" t="s">
        <v>12</v>
      </c>
      <c r="E7" s="27" t="s">
        <v>73</v>
      </c>
      <c r="F7" s="28">
        <v>1</v>
      </c>
      <c r="G7" s="13">
        <f t="shared" si="0"/>
        <v>0.43888888888888888</v>
      </c>
    </row>
    <row r="8" spans="1:256" s="7" customFormat="1" ht="15" customHeight="1" x14ac:dyDescent="0.25">
      <c r="A8" s="5" t="s">
        <v>40</v>
      </c>
      <c r="B8" s="9" t="s">
        <v>16</v>
      </c>
      <c r="C8" s="59" t="s">
        <v>292</v>
      </c>
      <c r="D8" s="2" t="s">
        <v>12</v>
      </c>
      <c r="E8" s="27" t="s">
        <v>73</v>
      </c>
      <c r="F8" s="28">
        <v>1</v>
      </c>
      <c r="G8" s="13">
        <f t="shared" si="0"/>
        <v>0.43958333333333333</v>
      </c>
    </row>
    <row r="9" spans="1:256" s="7" customFormat="1" ht="15" customHeight="1" x14ac:dyDescent="0.25">
      <c r="A9" s="5" t="s">
        <v>92</v>
      </c>
      <c r="B9" s="9" t="s">
        <v>16</v>
      </c>
      <c r="C9" s="44" t="s">
        <v>283</v>
      </c>
      <c r="D9" s="2" t="s">
        <v>12</v>
      </c>
      <c r="E9" s="27" t="s">
        <v>73</v>
      </c>
      <c r="F9" s="28">
        <v>1</v>
      </c>
      <c r="G9" s="13">
        <f t="shared" si="0"/>
        <v>0.44027777777777777</v>
      </c>
    </row>
    <row r="10" spans="1:256" s="7" customFormat="1" ht="30" customHeight="1" x14ac:dyDescent="0.25">
      <c r="A10" s="5" t="s">
        <v>152</v>
      </c>
      <c r="B10" s="9" t="s">
        <v>16</v>
      </c>
      <c r="C10" s="42" t="s">
        <v>327</v>
      </c>
      <c r="D10" s="2" t="s">
        <v>12</v>
      </c>
      <c r="E10" s="27" t="s">
        <v>73</v>
      </c>
      <c r="F10" s="28">
        <v>1</v>
      </c>
      <c r="G10" s="13">
        <f t="shared" si="0"/>
        <v>0.44097222222222221</v>
      </c>
    </row>
    <row r="11" spans="1:256" s="7" customFormat="1" ht="15" customHeight="1" x14ac:dyDescent="0.25">
      <c r="A11" s="5"/>
      <c r="B11" s="9"/>
      <c r="D11" s="27"/>
      <c r="E11" s="27"/>
      <c r="F11" s="28"/>
      <c r="G11" s="13">
        <f t="shared" si="0"/>
        <v>0.44166666666666665</v>
      </c>
    </row>
    <row r="12" spans="1:256" s="7" customFormat="1" ht="15" customHeight="1" x14ac:dyDescent="0.25">
      <c r="A12" s="5">
        <v>2</v>
      </c>
      <c r="B12" s="9" t="s">
        <v>20</v>
      </c>
      <c r="C12" s="41" t="s">
        <v>29</v>
      </c>
      <c r="D12" s="2" t="s">
        <v>12</v>
      </c>
      <c r="E12" s="27" t="s">
        <v>73</v>
      </c>
      <c r="F12" s="28"/>
      <c r="G12" s="13">
        <f t="shared" si="0"/>
        <v>0.44166666666666665</v>
      </c>
    </row>
    <row r="13" spans="1:256" ht="15" customHeight="1" x14ac:dyDescent="0.25">
      <c r="A13" s="5" t="s">
        <v>291</v>
      </c>
      <c r="B13" s="1" t="s">
        <v>16</v>
      </c>
      <c r="C13" s="62" t="s">
        <v>151</v>
      </c>
      <c r="D13" s="2" t="s">
        <v>12</v>
      </c>
      <c r="E13" s="27" t="s">
        <v>73</v>
      </c>
      <c r="F13" s="12">
        <v>1</v>
      </c>
      <c r="G13" s="13">
        <f t="shared" si="0"/>
        <v>0.44166666666666665</v>
      </c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ht="15" customHeight="1" x14ac:dyDescent="0.25">
      <c r="A14" s="17"/>
      <c r="C14" s="60"/>
      <c r="D14" s="2"/>
      <c r="E14" s="2"/>
      <c r="F14" s="33"/>
      <c r="G14" s="13">
        <f t="shared" si="0"/>
        <v>0.44236111111111109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5" t="s">
        <v>114</v>
      </c>
      <c r="B15" s="27" t="s">
        <v>20</v>
      </c>
      <c r="C15" s="2" t="s">
        <v>78</v>
      </c>
      <c r="D15" s="2" t="s">
        <v>12</v>
      </c>
      <c r="E15" s="27" t="s">
        <v>73</v>
      </c>
      <c r="F15" s="12"/>
      <c r="G15" s="13">
        <f t="shared" si="0"/>
        <v>0.44236111111111109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 t="s">
        <v>115</v>
      </c>
      <c r="B16" s="27" t="s">
        <v>15</v>
      </c>
      <c r="C16" s="15" t="s">
        <v>133</v>
      </c>
      <c r="D16" s="31" t="s">
        <v>24</v>
      </c>
      <c r="E16" s="2" t="s">
        <v>37</v>
      </c>
      <c r="F16" s="12">
        <v>2</v>
      </c>
      <c r="G16" s="13">
        <f t="shared" si="0"/>
        <v>0.44236111111111109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116</v>
      </c>
      <c r="B17" s="27" t="s">
        <v>15</v>
      </c>
      <c r="C17" s="15" t="s">
        <v>77</v>
      </c>
      <c r="D17" s="31" t="s">
        <v>24</v>
      </c>
      <c r="E17" s="2" t="s">
        <v>37</v>
      </c>
      <c r="F17" s="12">
        <v>2</v>
      </c>
      <c r="G17" s="13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ht="15" customHeight="1" x14ac:dyDescent="0.25">
      <c r="A18" s="5" t="s">
        <v>117</v>
      </c>
      <c r="B18" s="27" t="s">
        <v>15</v>
      </c>
      <c r="C18" s="15" t="s">
        <v>89</v>
      </c>
      <c r="D18" s="31" t="s">
        <v>24</v>
      </c>
      <c r="E18" s="31" t="s">
        <v>33</v>
      </c>
      <c r="F18" s="12">
        <v>2</v>
      </c>
      <c r="G18" s="13">
        <f t="shared" si="0"/>
        <v>0.44513888888888886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</row>
    <row r="19" spans="1:256" ht="15" customHeight="1" x14ac:dyDescent="0.25">
      <c r="A19" s="5" t="s">
        <v>118</v>
      </c>
      <c r="B19" s="27" t="s">
        <v>15</v>
      </c>
      <c r="C19" s="15" t="s">
        <v>86</v>
      </c>
      <c r="D19" s="31" t="s">
        <v>24</v>
      </c>
      <c r="E19" s="31" t="s">
        <v>30</v>
      </c>
      <c r="F19" s="12">
        <v>2</v>
      </c>
      <c r="G19" s="13">
        <f t="shared" si="0"/>
        <v>0.44652777777777775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</row>
    <row r="20" spans="1:256" ht="15" customHeight="1" x14ac:dyDescent="0.25">
      <c r="A20" s="5" t="s">
        <v>119</v>
      </c>
      <c r="B20" s="27" t="s">
        <v>15</v>
      </c>
      <c r="C20" s="15" t="s">
        <v>293</v>
      </c>
      <c r="D20" s="31" t="s">
        <v>24</v>
      </c>
      <c r="E20" s="31" t="s">
        <v>36</v>
      </c>
      <c r="F20" s="12">
        <v>3</v>
      </c>
      <c r="G20" s="13">
        <f t="shared" si="0"/>
        <v>0.44791666666666663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</row>
    <row r="21" spans="1:256" ht="15" customHeight="1" x14ac:dyDescent="0.25">
      <c r="A21" s="5" t="s">
        <v>120</v>
      </c>
      <c r="B21" s="27" t="s">
        <v>15</v>
      </c>
      <c r="C21" s="15" t="s">
        <v>87</v>
      </c>
      <c r="D21" s="2" t="s">
        <v>24</v>
      </c>
      <c r="E21" s="2" t="s">
        <v>32</v>
      </c>
      <c r="F21" s="12">
        <v>2</v>
      </c>
      <c r="G21" s="13">
        <f t="shared" si="0"/>
        <v>0.44999999999999996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ht="15" customHeight="1" x14ac:dyDescent="0.25">
      <c r="A22" s="5" t="s">
        <v>121</v>
      </c>
      <c r="B22" s="27" t="s">
        <v>15</v>
      </c>
      <c r="C22" s="15" t="s">
        <v>88</v>
      </c>
      <c r="D22" s="31" t="s">
        <v>24</v>
      </c>
      <c r="E22" s="31" t="s">
        <v>31</v>
      </c>
      <c r="F22" s="12">
        <v>2</v>
      </c>
      <c r="G22" s="13">
        <f t="shared" si="0"/>
        <v>0.45138888888888884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ht="15" customHeight="1" x14ac:dyDescent="0.25">
      <c r="A23" s="5" t="s">
        <v>122</v>
      </c>
      <c r="B23" s="27" t="s">
        <v>15</v>
      </c>
      <c r="C23" s="15" t="s">
        <v>84</v>
      </c>
      <c r="D23" s="31" t="s">
        <v>24</v>
      </c>
      <c r="E23" s="52" t="s">
        <v>73</v>
      </c>
      <c r="F23" s="12">
        <v>2</v>
      </c>
      <c r="G23" s="13">
        <f t="shared" si="0"/>
        <v>0.45277777777777772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25">
      <c r="A24" s="5" t="s">
        <v>123</v>
      </c>
      <c r="B24" s="27" t="s">
        <v>15</v>
      </c>
      <c r="C24" s="15" t="s">
        <v>85</v>
      </c>
      <c r="D24" s="31" t="s">
        <v>24</v>
      </c>
      <c r="E24" s="2" t="s">
        <v>72</v>
      </c>
      <c r="F24" s="12">
        <v>2</v>
      </c>
      <c r="G24" s="13">
        <f t="shared" si="0"/>
        <v>0.45416666666666661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 t="s">
        <v>106</v>
      </c>
      <c r="B25" s="27" t="s">
        <v>15</v>
      </c>
      <c r="C25" s="15" t="s">
        <v>125</v>
      </c>
      <c r="D25" s="31" t="s">
        <v>24</v>
      </c>
      <c r="E25" s="31" t="s">
        <v>34</v>
      </c>
      <c r="F25" s="12">
        <v>2</v>
      </c>
      <c r="G25" s="13">
        <f t="shared" si="0"/>
        <v>0.45555555555555549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>
        <v>3.11</v>
      </c>
      <c r="B26" s="27" t="s">
        <v>15</v>
      </c>
      <c r="C26" s="54" t="s">
        <v>132</v>
      </c>
      <c r="D26" s="31" t="s">
        <v>24</v>
      </c>
      <c r="E26" s="2" t="s">
        <v>30</v>
      </c>
      <c r="F26" s="12">
        <v>2</v>
      </c>
      <c r="G26" s="13">
        <f t="shared" si="0"/>
        <v>0.45694444444444438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335</v>
      </c>
      <c r="B27" s="27" t="s">
        <v>15</v>
      </c>
      <c r="C27" s="15" t="s">
        <v>47</v>
      </c>
      <c r="D27" s="31" t="s">
        <v>24</v>
      </c>
      <c r="E27" s="2" t="s">
        <v>33</v>
      </c>
      <c r="F27" s="12">
        <v>2</v>
      </c>
      <c r="G27" s="13">
        <f>G26+TIME(0,F26,0)</f>
        <v>0.45833333333333326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331</v>
      </c>
      <c r="B28" s="27" t="s">
        <v>15</v>
      </c>
      <c r="C28" s="15" t="s">
        <v>135</v>
      </c>
      <c r="D28" s="2" t="s">
        <v>24</v>
      </c>
      <c r="E28" s="2" t="s">
        <v>72</v>
      </c>
      <c r="F28" s="12">
        <v>2</v>
      </c>
      <c r="G28" s="13">
        <f>G27+TIME(0,F27,0)</f>
        <v>0.45972222222222214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129</v>
      </c>
      <c r="B29" s="27" t="s">
        <v>15</v>
      </c>
      <c r="C29" s="15" t="s">
        <v>45</v>
      </c>
      <c r="D29" s="31" t="s">
        <v>24</v>
      </c>
      <c r="E29" s="2" t="s">
        <v>30</v>
      </c>
      <c r="F29" s="12">
        <v>2</v>
      </c>
      <c r="G29" s="13">
        <f>G28+TIME(0,F28,0)</f>
        <v>0.46111111111111103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/>
      <c r="B30" s="27"/>
      <c r="C30" s="15"/>
      <c r="D30" s="31"/>
      <c r="E30" s="2"/>
      <c r="F30" s="12"/>
      <c r="G30" s="13">
        <f t="shared" si="0"/>
        <v>0.46249999999999991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44</v>
      </c>
      <c r="B31" s="27" t="s">
        <v>20</v>
      </c>
      <c r="C31" s="31" t="s">
        <v>329</v>
      </c>
      <c r="D31" s="2" t="s">
        <v>24</v>
      </c>
      <c r="E31" s="1" t="s">
        <v>73</v>
      </c>
      <c r="F31" s="12">
        <v>1</v>
      </c>
      <c r="G31" s="13">
        <f t="shared" si="0"/>
        <v>0.46249999999999991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s="32" customFormat="1" ht="30" customHeight="1" x14ac:dyDescent="0.25">
      <c r="A32" s="5"/>
      <c r="B32" s="27" t="s">
        <v>16</v>
      </c>
      <c r="C32" s="48" t="s">
        <v>338</v>
      </c>
      <c r="D32" s="2" t="s">
        <v>12</v>
      </c>
      <c r="E32" s="1" t="s">
        <v>73</v>
      </c>
      <c r="F32" s="12">
        <v>1</v>
      </c>
      <c r="G32" s="13">
        <f t="shared" si="0"/>
        <v>0.46319444444444435</v>
      </c>
    </row>
    <row r="33" spans="1:256" s="32" customFormat="1" ht="30" customHeight="1" x14ac:dyDescent="0.25">
      <c r="A33" s="5"/>
      <c r="B33" s="27" t="s">
        <v>16</v>
      </c>
      <c r="C33" s="58" t="s">
        <v>330</v>
      </c>
      <c r="D33" s="2" t="s">
        <v>12</v>
      </c>
      <c r="E33" s="1" t="s">
        <v>73</v>
      </c>
      <c r="F33" s="12">
        <v>1</v>
      </c>
      <c r="G33" s="13">
        <f t="shared" si="0"/>
        <v>0.4638888888888888</v>
      </c>
    </row>
    <row r="34" spans="1:256" s="32" customFormat="1" ht="30" customHeight="1" x14ac:dyDescent="0.25">
      <c r="A34" s="5"/>
      <c r="B34" s="27" t="s">
        <v>16</v>
      </c>
      <c r="C34" s="48" t="s">
        <v>328</v>
      </c>
      <c r="D34" s="2" t="s">
        <v>12</v>
      </c>
      <c r="E34" s="1" t="s">
        <v>73</v>
      </c>
      <c r="F34" s="12">
        <v>1</v>
      </c>
      <c r="G34" s="13">
        <f t="shared" si="0"/>
        <v>0.46458333333333324</v>
      </c>
    </row>
    <row r="35" spans="1:256" s="32" customFormat="1" ht="130.05000000000001" customHeight="1" x14ac:dyDescent="0.25">
      <c r="A35" s="5"/>
      <c r="B35" s="27" t="s">
        <v>16</v>
      </c>
      <c r="C35" s="48" t="s">
        <v>153</v>
      </c>
      <c r="D35" s="2" t="s">
        <v>12</v>
      </c>
      <c r="E35" s="1" t="s">
        <v>73</v>
      </c>
      <c r="F35" s="12">
        <v>5</v>
      </c>
      <c r="G35" s="13">
        <f t="shared" si="0"/>
        <v>0.46527777777777768</v>
      </c>
    </row>
    <row r="36" spans="1:256" ht="15" customHeight="1" x14ac:dyDescent="0.25">
      <c r="F36" s="12"/>
      <c r="G36" s="13">
        <f t="shared" si="0"/>
        <v>0.46874999999999989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113</v>
      </c>
      <c r="B37" s="27" t="s">
        <v>20</v>
      </c>
      <c r="C37" s="24" t="s">
        <v>79</v>
      </c>
      <c r="D37" s="25" t="s">
        <v>12</v>
      </c>
      <c r="E37" s="27" t="s">
        <v>73</v>
      </c>
      <c r="F37" s="12"/>
      <c r="G37" s="13">
        <f t="shared" si="0"/>
        <v>0.46874999999999989</v>
      </c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</row>
    <row r="38" spans="1:256" ht="15" customHeight="1" x14ac:dyDescent="0.25">
      <c r="A38" s="5" t="s">
        <v>128</v>
      </c>
      <c r="B38" s="27" t="s">
        <v>15</v>
      </c>
      <c r="F38" s="12"/>
      <c r="G38" s="13">
        <f t="shared" si="0"/>
        <v>0.46874999999999989</v>
      </c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</row>
    <row r="39" spans="1:256" ht="15" customHeight="1" x14ac:dyDescent="0.25">
      <c r="A39" s="23"/>
      <c r="B39" s="27"/>
      <c r="C39" s="24"/>
      <c r="D39" s="25"/>
      <c r="E39" s="27"/>
      <c r="F39" s="12"/>
      <c r="G39" s="13">
        <f t="shared" si="0"/>
        <v>0.46874999999999989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>
        <f>A37+1</f>
        <v>6</v>
      </c>
      <c r="B40" s="27" t="s">
        <v>14</v>
      </c>
      <c r="C40" s="27" t="s">
        <v>35</v>
      </c>
      <c r="D40" s="25" t="s">
        <v>12</v>
      </c>
      <c r="E40" s="27" t="s">
        <v>73</v>
      </c>
      <c r="F40" s="12">
        <v>1</v>
      </c>
      <c r="G40" s="13">
        <f t="shared" si="0"/>
        <v>0.46874999999999989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/>
      <c r="B41" s="27"/>
      <c r="C41" s="27"/>
      <c r="D41" s="25"/>
      <c r="E41" s="27"/>
      <c r="F41" s="12"/>
      <c r="G41" s="13">
        <f t="shared" si="0"/>
        <v>0.46944444444444433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23"/>
      <c r="B42" s="27" t="s">
        <v>17</v>
      </c>
      <c r="C42" s="29" t="s">
        <v>18</v>
      </c>
      <c r="D42" s="25" t="s">
        <v>17</v>
      </c>
      <c r="E42" s="27"/>
      <c r="F42" s="28" t="s">
        <v>17</v>
      </c>
      <c r="G42" s="13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</row>
    <row r="43" spans="1:256" ht="15" customHeight="1" x14ac:dyDescent="0.25">
      <c r="A43" s="23" t="s">
        <v>17</v>
      </c>
      <c r="B43" s="27"/>
      <c r="C43" s="6" t="s">
        <v>28</v>
      </c>
      <c r="D43" s="25"/>
      <c r="E43" s="27"/>
      <c r="F43" s="28"/>
      <c r="G43" s="28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</row>
    <row r="44" spans="1:256" ht="15.6" x14ac:dyDescent="0.25">
      <c r="A44" s="23"/>
      <c r="B44" s="2"/>
      <c r="C44" s="16"/>
      <c r="D44" s="3"/>
      <c r="E44" s="2"/>
      <c r="F44" s="12"/>
      <c r="G44" s="13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</row>
    <row r="45" spans="1:256" ht="15.6" x14ac:dyDescent="0.25">
      <c r="A45" s="39"/>
      <c r="B45" s="2"/>
      <c r="C45" s="16"/>
      <c r="D45" s="3"/>
      <c r="E45" s="2"/>
      <c r="F45" s="12"/>
      <c r="G45" s="13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</row>
    <row r="46" spans="1:256" x14ac:dyDescent="0.25">
      <c r="C46" s="17"/>
      <c r="F46" s="17"/>
      <c r="G46" s="17"/>
    </row>
    <row r="47" spans="1:256" x14ac:dyDescent="0.25">
      <c r="C47" s="17"/>
      <c r="F47" s="17"/>
      <c r="G47" s="17"/>
    </row>
    <row r="48" spans="1:256" x14ac:dyDescent="0.25">
      <c r="C48" s="17"/>
      <c r="F48" s="17"/>
      <c r="G48" s="17"/>
    </row>
    <row r="49" spans="1:7" x14ac:dyDescent="0.25">
      <c r="C49" s="17"/>
      <c r="F49" s="17"/>
      <c r="G49" s="17"/>
    </row>
    <row r="50" spans="1:7" x14ac:dyDescent="0.25">
      <c r="C50" s="17"/>
      <c r="F50" s="17"/>
      <c r="G50" s="17"/>
    </row>
    <row r="51" spans="1:7" x14ac:dyDescent="0.25">
      <c r="C51" s="17"/>
      <c r="F51" s="17"/>
      <c r="G51" s="17"/>
    </row>
    <row r="52" spans="1:7" x14ac:dyDescent="0.25">
      <c r="C52" s="17"/>
      <c r="F52" s="17"/>
      <c r="G52" s="17"/>
    </row>
    <row r="53" spans="1:7" x14ac:dyDescent="0.25">
      <c r="C53" s="17"/>
      <c r="F53" s="17"/>
      <c r="G53" s="17"/>
    </row>
    <row r="54" spans="1:7" x14ac:dyDescent="0.25">
      <c r="A54" s="17"/>
      <c r="C54" s="17"/>
      <c r="F54" s="17"/>
      <c r="G54" s="17"/>
    </row>
    <row r="55" spans="1:7" x14ac:dyDescent="0.25">
      <c r="A55" s="17"/>
      <c r="C55" s="17"/>
      <c r="F55" s="17"/>
      <c r="G55" s="17"/>
    </row>
    <row r="56" spans="1:7" x14ac:dyDescent="0.25">
      <c r="A56" s="17"/>
    </row>
    <row r="57" spans="1:7" x14ac:dyDescent="0.25">
      <c r="A57" s="17"/>
    </row>
    <row r="58" spans="1:7" x14ac:dyDescent="0.25">
      <c r="A58" s="17"/>
    </row>
    <row r="69" spans="1:7" x14ac:dyDescent="0.25">
      <c r="A69" s="17"/>
    </row>
    <row r="70" spans="1:7" ht="16.5" customHeight="1" x14ac:dyDescent="0.25">
      <c r="A70" s="17"/>
    </row>
    <row r="71" spans="1:7" ht="16.5" customHeight="1" x14ac:dyDescent="0.25">
      <c r="A71" s="17"/>
      <c r="C71" s="17"/>
      <c r="F71" s="17"/>
      <c r="G71" s="17"/>
    </row>
    <row r="72" spans="1:7" ht="16.5" customHeight="1" x14ac:dyDescent="0.25">
      <c r="A72" s="17"/>
      <c r="C72" s="17"/>
      <c r="F72" s="17"/>
      <c r="G72" s="17"/>
    </row>
    <row r="73" spans="1:7" ht="16.5" customHeight="1" x14ac:dyDescent="0.25">
      <c r="A73" s="17"/>
      <c r="C73" s="17"/>
      <c r="F73" s="17"/>
      <c r="G73" s="17"/>
    </row>
    <row r="74" spans="1:7" ht="16.5" customHeight="1" x14ac:dyDescent="0.25">
      <c r="A74" s="17"/>
      <c r="C74" s="17"/>
      <c r="F74" s="17"/>
      <c r="G74" s="17"/>
    </row>
    <row r="75" spans="1:7" x14ac:dyDescent="0.25">
      <c r="A75" s="17"/>
      <c r="C75" s="17"/>
      <c r="F75" s="17"/>
      <c r="G75" s="17"/>
    </row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K74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2" customWidth="1"/>
    <col min="2" max="2" width="3.58203125" style="17" customWidth="1"/>
    <col min="3" max="3" width="70.58203125" style="18" customWidth="1"/>
    <col min="4" max="4" width="2.75" style="17" customWidth="1"/>
    <col min="5" max="5" width="9.83203125" style="17" customWidth="1"/>
    <col min="6" max="6" width="3.1640625" style="19" customWidth="1"/>
    <col min="7" max="7" width="8.75" style="21" customWidth="1"/>
    <col min="8" max="8" width="4.1640625" style="17" customWidth="1"/>
    <col min="9" max="256" width="9.4140625" style="17"/>
    <col min="257" max="257" width="6.25" style="17" customWidth="1"/>
    <col min="258" max="258" width="4.75" style="17" customWidth="1"/>
    <col min="259" max="259" width="55.83203125" style="17" customWidth="1"/>
    <col min="260" max="260" width="2.75" style="17" customWidth="1"/>
    <col min="261" max="261" width="14.75" style="17" customWidth="1"/>
    <col min="262" max="262" width="3.25" style="17" customWidth="1"/>
    <col min="263" max="263" width="8.1640625" style="17" customWidth="1"/>
    <col min="264" max="264" width="4.1640625" style="17" customWidth="1"/>
    <col min="265" max="512" width="9.4140625" style="17"/>
    <col min="513" max="513" width="6.25" style="17" customWidth="1"/>
    <col min="514" max="514" width="4.75" style="17" customWidth="1"/>
    <col min="515" max="515" width="55.83203125" style="17" customWidth="1"/>
    <col min="516" max="516" width="2.75" style="17" customWidth="1"/>
    <col min="517" max="517" width="14.75" style="17" customWidth="1"/>
    <col min="518" max="518" width="3.25" style="17" customWidth="1"/>
    <col min="519" max="519" width="8.1640625" style="17" customWidth="1"/>
    <col min="520" max="520" width="4.1640625" style="17" customWidth="1"/>
    <col min="521" max="768" width="9.4140625" style="17"/>
    <col min="769" max="769" width="6.25" style="17" customWidth="1"/>
    <col min="770" max="770" width="4.75" style="17" customWidth="1"/>
    <col min="771" max="771" width="55.83203125" style="17" customWidth="1"/>
    <col min="772" max="772" width="2.75" style="17" customWidth="1"/>
    <col min="773" max="773" width="14.75" style="17" customWidth="1"/>
    <col min="774" max="774" width="3.25" style="17" customWidth="1"/>
    <col min="775" max="775" width="8.1640625" style="17" customWidth="1"/>
    <col min="776" max="776" width="4.1640625" style="17" customWidth="1"/>
    <col min="777" max="1024" width="9.4140625" style="17"/>
    <col min="1025" max="1025" width="6.25" style="17" customWidth="1"/>
    <col min="1026" max="1026" width="4.75" style="17" customWidth="1"/>
    <col min="1027" max="1027" width="55.83203125" style="17" customWidth="1"/>
    <col min="1028" max="1028" width="2.75" style="17" customWidth="1"/>
    <col min="1029" max="1029" width="14.75" style="17" customWidth="1"/>
    <col min="1030" max="1030" width="3.25" style="17" customWidth="1"/>
    <col min="1031" max="1031" width="8.1640625" style="17" customWidth="1"/>
    <col min="1032" max="1032" width="4.1640625" style="17" customWidth="1"/>
    <col min="1033" max="1280" width="9.4140625" style="17"/>
    <col min="1281" max="1281" width="6.25" style="17" customWidth="1"/>
    <col min="1282" max="1282" width="4.75" style="17" customWidth="1"/>
    <col min="1283" max="1283" width="55.83203125" style="17" customWidth="1"/>
    <col min="1284" max="1284" width="2.75" style="17" customWidth="1"/>
    <col min="1285" max="1285" width="14.75" style="17" customWidth="1"/>
    <col min="1286" max="1286" width="3.25" style="17" customWidth="1"/>
    <col min="1287" max="1287" width="8.1640625" style="17" customWidth="1"/>
    <col min="1288" max="1288" width="4.1640625" style="17" customWidth="1"/>
    <col min="1289" max="1536" width="9.4140625" style="17"/>
    <col min="1537" max="1537" width="6.25" style="17" customWidth="1"/>
    <col min="1538" max="1538" width="4.75" style="17" customWidth="1"/>
    <col min="1539" max="1539" width="55.83203125" style="17" customWidth="1"/>
    <col min="1540" max="1540" width="2.75" style="17" customWidth="1"/>
    <col min="1541" max="1541" width="14.75" style="17" customWidth="1"/>
    <col min="1542" max="1542" width="3.25" style="17" customWidth="1"/>
    <col min="1543" max="1543" width="8.1640625" style="17" customWidth="1"/>
    <col min="1544" max="1544" width="4.1640625" style="17" customWidth="1"/>
    <col min="1545" max="1792" width="9.4140625" style="17"/>
    <col min="1793" max="1793" width="6.25" style="17" customWidth="1"/>
    <col min="1794" max="1794" width="4.75" style="17" customWidth="1"/>
    <col min="1795" max="1795" width="55.83203125" style="17" customWidth="1"/>
    <col min="1796" max="1796" width="2.75" style="17" customWidth="1"/>
    <col min="1797" max="1797" width="14.75" style="17" customWidth="1"/>
    <col min="1798" max="1798" width="3.25" style="17" customWidth="1"/>
    <col min="1799" max="1799" width="8.1640625" style="17" customWidth="1"/>
    <col min="1800" max="1800" width="4.1640625" style="17" customWidth="1"/>
    <col min="1801" max="2048" width="9.4140625" style="17"/>
    <col min="2049" max="2049" width="6.25" style="17" customWidth="1"/>
    <col min="2050" max="2050" width="4.75" style="17" customWidth="1"/>
    <col min="2051" max="2051" width="55.83203125" style="17" customWidth="1"/>
    <col min="2052" max="2052" width="2.75" style="17" customWidth="1"/>
    <col min="2053" max="2053" width="14.75" style="17" customWidth="1"/>
    <col min="2054" max="2054" width="3.25" style="17" customWidth="1"/>
    <col min="2055" max="2055" width="8.1640625" style="17" customWidth="1"/>
    <col min="2056" max="2056" width="4.1640625" style="17" customWidth="1"/>
    <col min="2057" max="2304" width="9.4140625" style="17"/>
    <col min="2305" max="2305" width="6.25" style="17" customWidth="1"/>
    <col min="2306" max="2306" width="4.75" style="17" customWidth="1"/>
    <col min="2307" max="2307" width="55.83203125" style="17" customWidth="1"/>
    <col min="2308" max="2308" width="2.75" style="17" customWidth="1"/>
    <col min="2309" max="2309" width="14.75" style="17" customWidth="1"/>
    <col min="2310" max="2310" width="3.25" style="17" customWidth="1"/>
    <col min="2311" max="2311" width="8.1640625" style="17" customWidth="1"/>
    <col min="2312" max="2312" width="4.1640625" style="17" customWidth="1"/>
    <col min="2313" max="2560" width="9.4140625" style="17"/>
    <col min="2561" max="2561" width="6.25" style="17" customWidth="1"/>
    <col min="2562" max="2562" width="4.75" style="17" customWidth="1"/>
    <col min="2563" max="2563" width="55.83203125" style="17" customWidth="1"/>
    <col min="2564" max="2564" width="2.75" style="17" customWidth="1"/>
    <col min="2565" max="2565" width="14.75" style="17" customWidth="1"/>
    <col min="2566" max="2566" width="3.25" style="17" customWidth="1"/>
    <col min="2567" max="2567" width="8.1640625" style="17" customWidth="1"/>
    <col min="2568" max="2568" width="4.1640625" style="17" customWidth="1"/>
    <col min="2569" max="2816" width="9.4140625" style="17"/>
    <col min="2817" max="2817" width="6.25" style="17" customWidth="1"/>
    <col min="2818" max="2818" width="4.75" style="17" customWidth="1"/>
    <col min="2819" max="2819" width="55.83203125" style="17" customWidth="1"/>
    <col min="2820" max="2820" width="2.75" style="17" customWidth="1"/>
    <col min="2821" max="2821" width="14.75" style="17" customWidth="1"/>
    <col min="2822" max="2822" width="3.25" style="17" customWidth="1"/>
    <col min="2823" max="2823" width="8.1640625" style="17" customWidth="1"/>
    <col min="2824" max="2824" width="4.1640625" style="17" customWidth="1"/>
    <col min="2825" max="3072" width="9.4140625" style="17"/>
    <col min="3073" max="3073" width="6.25" style="17" customWidth="1"/>
    <col min="3074" max="3074" width="4.75" style="17" customWidth="1"/>
    <col min="3075" max="3075" width="55.83203125" style="17" customWidth="1"/>
    <col min="3076" max="3076" width="2.75" style="17" customWidth="1"/>
    <col min="3077" max="3077" width="14.75" style="17" customWidth="1"/>
    <col min="3078" max="3078" width="3.25" style="17" customWidth="1"/>
    <col min="3079" max="3079" width="8.1640625" style="17" customWidth="1"/>
    <col min="3080" max="3080" width="4.1640625" style="17" customWidth="1"/>
    <col min="3081" max="3328" width="9.4140625" style="17"/>
    <col min="3329" max="3329" width="6.25" style="17" customWidth="1"/>
    <col min="3330" max="3330" width="4.75" style="17" customWidth="1"/>
    <col min="3331" max="3331" width="55.83203125" style="17" customWidth="1"/>
    <col min="3332" max="3332" width="2.75" style="17" customWidth="1"/>
    <col min="3333" max="3333" width="14.75" style="17" customWidth="1"/>
    <col min="3334" max="3334" width="3.25" style="17" customWidth="1"/>
    <col min="3335" max="3335" width="8.1640625" style="17" customWidth="1"/>
    <col min="3336" max="3336" width="4.1640625" style="17" customWidth="1"/>
    <col min="3337" max="3584" width="9.4140625" style="17"/>
    <col min="3585" max="3585" width="6.25" style="17" customWidth="1"/>
    <col min="3586" max="3586" width="4.75" style="17" customWidth="1"/>
    <col min="3587" max="3587" width="55.83203125" style="17" customWidth="1"/>
    <col min="3588" max="3588" width="2.75" style="17" customWidth="1"/>
    <col min="3589" max="3589" width="14.75" style="17" customWidth="1"/>
    <col min="3590" max="3590" width="3.25" style="17" customWidth="1"/>
    <col min="3591" max="3591" width="8.1640625" style="17" customWidth="1"/>
    <col min="3592" max="3592" width="4.1640625" style="17" customWidth="1"/>
    <col min="3593" max="3840" width="9.4140625" style="17"/>
    <col min="3841" max="3841" width="6.25" style="17" customWidth="1"/>
    <col min="3842" max="3842" width="4.75" style="17" customWidth="1"/>
    <col min="3843" max="3843" width="55.83203125" style="17" customWidth="1"/>
    <col min="3844" max="3844" width="2.75" style="17" customWidth="1"/>
    <col min="3845" max="3845" width="14.75" style="17" customWidth="1"/>
    <col min="3846" max="3846" width="3.25" style="17" customWidth="1"/>
    <col min="3847" max="3847" width="8.1640625" style="17" customWidth="1"/>
    <col min="3848" max="3848" width="4.1640625" style="17" customWidth="1"/>
    <col min="3849" max="4096" width="9.4140625" style="17"/>
    <col min="4097" max="4097" width="6.25" style="17" customWidth="1"/>
    <col min="4098" max="4098" width="4.75" style="17" customWidth="1"/>
    <col min="4099" max="4099" width="55.83203125" style="17" customWidth="1"/>
    <col min="4100" max="4100" width="2.75" style="17" customWidth="1"/>
    <col min="4101" max="4101" width="14.75" style="17" customWidth="1"/>
    <col min="4102" max="4102" width="3.25" style="17" customWidth="1"/>
    <col min="4103" max="4103" width="8.1640625" style="17" customWidth="1"/>
    <col min="4104" max="4104" width="4.1640625" style="17" customWidth="1"/>
    <col min="4105" max="4352" width="9.4140625" style="17"/>
    <col min="4353" max="4353" width="6.25" style="17" customWidth="1"/>
    <col min="4354" max="4354" width="4.75" style="17" customWidth="1"/>
    <col min="4355" max="4355" width="55.83203125" style="17" customWidth="1"/>
    <col min="4356" max="4356" width="2.75" style="17" customWidth="1"/>
    <col min="4357" max="4357" width="14.75" style="17" customWidth="1"/>
    <col min="4358" max="4358" width="3.25" style="17" customWidth="1"/>
    <col min="4359" max="4359" width="8.1640625" style="17" customWidth="1"/>
    <col min="4360" max="4360" width="4.1640625" style="17" customWidth="1"/>
    <col min="4361" max="4608" width="9.4140625" style="17"/>
    <col min="4609" max="4609" width="6.25" style="17" customWidth="1"/>
    <col min="4610" max="4610" width="4.75" style="17" customWidth="1"/>
    <col min="4611" max="4611" width="55.83203125" style="17" customWidth="1"/>
    <col min="4612" max="4612" width="2.75" style="17" customWidth="1"/>
    <col min="4613" max="4613" width="14.75" style="17" customWidth="1"/>
    <col min="4614" max="4614" width="3.25" style="17" customWidth="1"/>
    <col min="4615" max="4615" width="8.1640625" style="17" customWidth="1"/>
    <col min="4616" max="4616" width="4.1640625" style="17" customWidth="1"/>
    <col min="4617" max="4864" width="9.4140625" style="17"/>
    <col min="4865" max="4865" width="6.25" style="17" customWidth="1"/>
    <col min="4866" max="4866" width="4.75" style="17" customWidth="1"/>
    <col min="4867" max="4867" width="55.83203125" style="17" customWidth="1"/>
    <col min="4868" max="4868" width="2.75" style="17" customWidth="1"/>
    <col min="4869" max="4869" width="14.75" style="17" customWidth="1"/>
    <col min="4870" max="4870" width="3.25" style="17" customWidth="1"/>
    <col min="4871" max="4871" width="8.1640625" style="17" customWidth="1"/>
    <col min="4872" max="4872" width="4.1640625" style="17" customWidth="1"/>
    <col min="4873" max="5120" width="9.4140625" style="17"/>
    <col min="5121" max="5121" width="6.25" style="17" customWidth="1"/>
    <col min="5122" max="5122" width="4.75" style="17" customWidth="1"/>
    <col min="5123" max="5123" width="55.83203125" style="17" customWidth="1"/>
    <col min="5124" max="5124" width="2.75" style="17" customWidth="1"/>
    <col min="5125" max="5125" width="14.75" style="17" customWidth="1"/>
    <col min="5126" max="5126" width="3.25" style="17" customWidth="1"/>
    <col min="5127" max="5127" width="8.1640625" style="17" customWidth="1"/>
    <col min="5128" max="5128" width="4.1640625" style="17" customWidth="1"/>
    <col min="5129" max="5376" width="9.4140625" style="17"/>
    <col min="5377" max="5377" width="6.25" style="17" customWidth="1"/>
    <col min="5378" max="5378" width="4.75" style="17" customWidth="1"/>
    <col min="5379" max="5379" width="55.83203125" style="17" customWidth="1"/>
    <col min="5380" max="5380" width="2.75" style="17" customWidth="1"/>
    <col min="5381" max="5381" width="14.75" style="17" customWidth="1"/>
    <col min="5382" max="5382" width="3.25" style="17" customWidth="1"/>
    <col min="5383" max="5383" width="8.1640625" style="17" customWidth="1"/>
    <col min="5384" max="5384" width="4.1640625" style="17" customWidth="1"/>
    <col min="5385" max="5632" width="9.4140625" style="17"/>
    <col min="5633" max="5633" width="6.25" style="17" customWidth="1"/>
    <col min="5634" max="5634" width="4.75" style="17" customWidth="1"/>
    <col min="5635" max="5635" width="55.83203125" style="17" customWidth="1"/>
    <col min="5636" max="5636" width="2.75" style="17" customWidth="1"/>
    <col min="5637" max="5637" width="14.75" style="17" customWidth="1"/>
    <col min="5638" max="5638" width="3.25" style="17" customWidth="1"/>
    <col min="5639" max="5639" width="8.1640625" style="17" customWidth="1"/>
    <col min="5640" max="5640" width="4.1640625" style="17" customWidth="1"/>
    <col min="5641" max="5888" width="9.4140625" style="17"/>
    <col min="5889" max="5889" width="6.25" style="17" customWidth="1"/>
    <col min="5890" max="5890" width="4.75" style="17" customWidth="1"/>
    <col min="5891" max="5891" width="55.83203125" style="17" customWidth="1"/>
    <col min="5892" max="5892" width="2.75" style="17" customWidth="1"/>
    <col min="5893" max="5893" width="14.75" style="17" customWidth="1"/>
    <col min="5894" max="5894" width="3.25" style="17" customWidth="1"/>
    <col min="5895" max="5895" width="8.1640625" style="17" customWidth="1"/>
    <col min="5896" max="5896" width="4.1640625" style="17" customWidth="1"/>
    <col min="5897" max="6144" width="9.4140625" style="17"/>
    <col min="6145" max="6145" width="6.25" style="17" customWidth="1"/>
    <col min="6146" max="6146" width="4.75" style="17" customWidth="1"/>
    <col min="6147" max="6147" width="55.83203125" style="17" customWidth="1"/>
    <col min="6148" max="6148" width="2.75" style="17" customWidth="1"/>
    <col min="6149" max="6149" width="14.75" style="17" customWidth="1"/>
    <col min="6150" max="6150" width="3.25" style="17" customWidth="1"/>
    <col min="6151" max="6151" width="8.1640625" style="17" customWidth="1"/>
    <col min="6152" max="6152" width="4.1640625" style="17" customWidth="1"/>
    <col min="6153" max="6400" width="9.4140625" style="17"/>
    <col min="6401" max="6401" width="6.25" style="17" customWidth="1"/>
    <col min="6402" max="6402" width="4.75" style="17" customWidth="1"/>
    <col min="6403" max="6403" width="55.83203125" style="17" customWidth="1"/>
    <col min="6404" max="6404" width="2.75" style="17" customWidth="1"/>
    <col min="6405" max="6405" width="14.75" style="17" customWidth="1"/>
    <col min="6406" max="6406" width="3.25" style="17" customWidth="1"/>
    <col min="6407" max="6407" width="8.1640625" style="17" customWidth="1"/>
    <col min="6408" max="6408" width="4.1640625" style="17" customWidth="1"/>
    <col min="6409" max="6656" width="9.4140625" style="17"/>
    <col min="6657" max="6657" width="6.25" style="17" customWidth="1"/>
    <col min="6658" max="6658" width="4.75" style="17" customWidth="1"/>
    <col min="6659" max="6659" width="55.83203125" style="17" customWidth="1"/>
    <col min="6660" max="6660" width="2.75" style="17" customWidth="1"/>
    <col min="6661" max="6661" width="14.75" style="17" customWidth="1"/>
    <col min="6662" max="6662" width="3.25" style="17" customWidth="1"/>
    <col min="6663" max="6663" width="8.1640625" style="17" customWidth="1"/>
    <col min="6664" max="6664" width="4.1640625" style="17" customWidth="1"/>
    <col min="6665" max="6912" width="9.4140625" style="17"/>
    <col min="6913" max="6913" width="6.25" style="17" customWidth="1"/>
    <col min="6914" max="6914" width="4.75" style="17" customWidth="1"/>
    <col min="6915" max="6915" width="55.83203125" style="17" customWidth="1"/>
    <col min="6916" max="6916" width="2.75" style="17" customWidth="1"/>
    <col min="6917" max="6917" width="14.75" style="17" customWidth="1"/>
    <col min="6918" max="6918" width="3.25" style="17" customWidth="1"/>
    <col min="6919" max="6919" width="8.1640625" style="17" customWidth="1"/>
    <col min="6920" max="6920" width="4.1640625" style="17" customWidth="1"/>
    <col min="6921" max="7168" width="9.4140625" style="17"/>
    <col min="7169" max="7169" width="6.25" style="17" customWidth="1"/>
    <col min="7170" max="7170" width="4.75" style="17" customWidth="1"/>
    <col min="7171" max="7171" width="55.83203125" style="17" customWidth="1"/>
    <col min="7172" max="7172" width="2.75" style="17" customWidth="1"/>
    <col min="7173" max="7173" width="14.75" style="17" customWidth="1"/>
    <col min="7174" max="7174" width="3.25" style="17" customWidth="1"/>
    <col min="7175" max="7175" width="8.1640625" style="17" customWidth="1"/>
    <col min="7176" max="7176" width="4.1640625" style="17" customWidth="1"/>
    <col min="7177" max="7424" width="9.4140625" style="17"/>
    <col min="7425" max="7425" width="6.25" style="17" customWidth="1"/>
    <col min="7426" max="7426" width="4.75" style="17" customWidth="1"/>
    <col min="7427" max="7427" width="55.83203125" style="17" customWidth="1"/>
    <col min="7428" max="7428" width="2.75" style="17" customWidth="1"/>
    <col min="7429" max="7429" width="14.75" style="17" customWidth="1"/>
    <col min="7430" max="7430" width="3.25" style="17" customWidth="1"/>
    <col min="7431" max="7431" width="8.1640625" style="17" customWidth="1"/>
    <col min="7432" max="7432" width="4.1640625" style="17" customWidth="1"/>
    <col min="7433" max="7680" width="9.4140625" style="17"/>
    <col min="7681" max="7681" width="6.25" style="17" customWidth="1"/>
    <col min="7682" max="7682" width="4.75" style="17" customWidth="1"/>
    <col min="7683" max="7683" width="55.83203125" style="17" customWidth="1"/>
    <col min="7684" max="7684" width="2.75" style="17" customWidth="1"/>
    <col min="7685" max="7685" width="14.75" style="17" customWidth="1"/>
    <col min="7686" max="7686" width="3.25" style="17" customWidth="1"/>
    <col min="7687" max="7687" width="8.1640625" style="17" customWidth="1"/>
    <col min="7688" max="7688" width="4.1640625" style="17" customWidth="1"/>
    <col min="7689" max="7936" width="9.4140625" style="17"/>
    <col min="7937" max="7937" width="6.25" style="17" customWidth="1"/>
    <col min="7938" max="7938" width="4.75" style="17" customWidth="1"/>
    <col min="7939" max="7939" width="55.83203125" style="17" customWidth="1"/>
    <col min="7940" max="7940" width="2.75" style="17" customWidth="1"/>
    <col min="7941" max="7941" width="14.75" style="17" customWidth="1"/>
    <col min="7942" max="7942" width="3.25" style="17" customWidth="1"/>
    <col min="7943" max="7943" width="8.1640625" style="17" customWidth="1"/>
    <col min="7944" max="7944" width="4.1640625" style="17" customWidth="1"/>
    <col min="7945" max="8192" width="9.4140625" style="17"/>
    <col min="8193" max="8193" width="6.25" style="17" customWidth="1"/>
    <col min="8194" max="8194" width="4.75" style="17" customWidth="1"/>
    <col min="8195" max="8195" width="55.83203125" style="17" customWidth="1"/>
    <col min="8196" max="8196" width="2.75" style="17" customWidth="1"/>
    <col min="8197" max="8197" width="14.75" style="17" customWidth="1"/>
    <col min="8198" max="8198" width="3.25" style="17" customWidth="1"/>
    <col min="8199" max="8199" width="8.1640625" style="17" customWidth="1"/>
    <col min="8200" max="8200" width="4.1640625" style="17" customWidth="1"/>
    <col min="8201" max="8448" width="9.4140625" style="17"/>
    <col min="8449" max="8449" width="6.25" style="17" customWidth="1"/>
    <col min="8450" max="8450" width="4.75" style="17" customWidth="1"/>
    <col min="8451" max="8451" width="55.83203125" style="17" customWidth="1"/>
    <col min="8452" max="8452" width="2.75" style="17" customWidth="1"/>
    <col min="8453" max="8453" width="14.75" style="17" customWidth="1"/>
    <col min="8454" max="8454" width="3.25" style="17" customWidth="1"/>
    <col min="8455" max="8455" width="8.1640625" style="17" customWidth="1"/>
    <col min="8456" max="8456" width="4.1640625" style="17" customWidth="1"/>
    <col min="8457" max="8704" width="9.4140625" style="17"/>
    <col min="8705" max="8705" width="6.25" style="17" customWidth="1"/>
    <col min="8706" max="8706" width="4.75" style="17" customWidth="1"/>
    <col min="8707" max="8707" width="55.83203125" style="17" customWidth="1"/>
    <col min="8708" max="8708" width="2.75" style="17" customWidth="1"/>
    <col min="8709" max="8709" width="14.75" style="17" customWidth="1"/>
    <col min="8710" max="8710" width="3.25" style="17" customWidth="1"/>
    <col min="8711" max="8711" width="8.1640625" style="17" customWidth="1"/>
    <col min="8712" max="8712" width="4.1640625" style="17" customWidth="1"/>
    <col min="8713" max="8960" width="9.4140625" style="17"/>
    <col min="8961" max="8961" width="6.25" style="17" customWidth="1"/>
    <col min="8962" max="8962" width="4.75" style="17" customWidth="1"/>
    <col min="8963" max="8963" width="55.83203125" style="17" customWidth="1"/>
    <col min="8964" max="8964" width="2.75" style="17" customWidth="1"/>
    <col min="8965" max="8965" width="14.75" style="17" customWidth="1"/>
    <col min="8966" max="8966" width="3.25" style="17" customWidth="1"/>
    <col min="8967" max="8967" width="8.1640625" style="17" customWidth="1"/>
    <col min="8968" max="8968" width="4.1640625" style="17" customWidth="1"/>
    <col min="8969" max="9216" width="9.4140625" style="17"/>
    <col min="9217" max="9217" width="6.25" style="17" customWidth="1"/>
    <col min="9218" max="9218" width="4.75" style="17" customWidth="1"/>
    <col min="9219" max="9219" width="55.83203125" style="17" customWidth="1"/>
    <col min="9220" max="9220" width="2.75" style="17" customWidth="1"/>
    <col min="9221" max="9221" width="14.75" style="17" customWidth="1"/>
    <col min="9222" max="9222" width="3.25" style="17" customWidth="1"/>
    <col min="9223" max="9223" width="8.1640625" style="17" customWidth="1"/>
    <col min="9224" max="9224" width="4.1640625" style="17" customWidth="1"/>
    <col min="9225" max="9472" width="9.4140625" style="17"/>
    <col min="9473" max="9473" width="6.25" style="17" customWidth="1"/>
    <col min="9474" max="9474" width="4.75" style="17" customWidth="1"/>
    <col min="9475" max="9475" width="55.83203125" style="17" customWidth="1"/>
    <col min="9476" max="9476" width="2.75" style="17" customWidth="1"/>
    <col min="9477" max="9477" width="14.75" style="17" customWidth="1"/>
    <col min="9478" max="9478" width="3.25" style="17" customWidth="1"/>
    <col min="9479" max="9479" width="8.1640625" style="17" customWidth="1"/>
    <col min="9480" max="9480" width="4.1640625" style="17" customWidth="1"/>
    <col min="9481" max="9728" width="9.4140625" style="17"/>
    <col min="9729" max="9729" width="6.25" style="17" customWidth="1"/>
    <col min="9730" max="9730" width="4.75" style="17" customWidth="1"/>
    <col min="9731" max="9731" width="55.83203125" style="17" customWidth="1"/>
    <col min="9732" max="9732" width="2.75" style="17" customWidth="1"/>
    <col min="9733" max="9733" width="14.75" style="17" customWidth="1"/>
    <col min="9734" max="9734" width="3.25" style="17" customWidth="1"/>
    <col min="9735" max="9735" width="8.1640625" style="17" customWidth="1"/>
    <col min="9736" max="9736" width="4.1640625" style="17" customWidth="1"/>
    <col min="9737" max="9984" width="9.4140625" style="17"/>
    <col min="9985" max="9985" width="6.25" style="17" customWidth="1"/>
    <col min="9986" max="9986" width="4.75" style="17" customWidth="1"/>
    <col min="9987" max="9987" width="55.83203125" style="17" customWidth="1"/>
    <col min="9988" max="9988" width="2.75" style="17" customWidth="1"/>
    <col min="9989" max="9989" width="14.75" style="17" customWidth="1"/>
    <col min="9990" max="9990" width="3.25" style="17" customWidth="1"/>
    <col min="9991" max="9991" width="8.1640625" style="17" customWidth="1"/>
    <col min="9992" max="9992" width="4.1640625" style="17" customWidth="1"/>
    <col min="9993" max="10240" width="9.4140625" style="17"/>
    <col min="10241" max="10241" width="6.25" style="17" customWidth="1"/>
    <col min="10242" max="10242" width="4.75" style="17" customWidth="1"/>
    <col min="10243" max="10243" width="55.83203125" style="17" customWidth="1"/>
    <col min="10244" max="10244" width="2.75" style="17" customWidth="1"/>
    <col min="10245" max="10245" width="14.75" style="17" customWidth="1"/>
    <col min="10246" max="10246" width="3.25" style="17" customWidth="1"/>
    <col min="10247" max="10247" width="8.1640625" style="17" customWidth="1"/>
    <col min="10248" max="10248" width="4.1640625" style="17" customWidth="1"/>
    <col min="10249" max="10496" width="9.4140625" style="17"/>
    <col min="10497" max="10497" width="6.25" style="17" customWidth="1"/>
    <col min="10498" max="10498" width="4.75" style="17" customWidth="1"/>
    <col min="10499" max="10499" width="55.83203125" style="17" customWidth="1"/>
    <col min="10500" max="10500" width="2.75" style="17" customWidth="1"/>
    <col min="10501" max="10501" width="14.75" style="17" customWidth="1"/>
    <col min="10502" max="10502" width="3.25" style="17" customWidth="1"/>
    <col min="10503" max="10503" width="8.1640625" style="17" customWidth="1"/>
    <col min="10504" max="10504" width="4.1640625" style="17" customWidth="1"/>
    <col min="10505" max="10752" width="9.4140625" style="17"/>
    <col min="10753" max="10753" width="6.25" style="17" customWidth="1"/>
    <col min="10754" max="10754" width="4.75" style="17" customWidth="1"/>
    <col min="10755" max="10755" width="55.83203125" style="17" customWidth="1"/>
    <col min="10756" max="10756" width="2.75" style="17" customWidth="1"/>
    <col min="10757" max="10757" width="14.75" style="17" customWidth="1"/>
    <col min="10758" max="10758" width="3.25" style="17" customWidth="1"/>
    <col min="10759" max="10759" width="8.1640625" style="17" customWidth="1"/>
    <col min="10760" max="10760" width="4.1640625" style="17" customWidth="1"/>
    <col min="10761" max="11008" width="9.4140625" style="17"/>
    <col min="11009" max="11009" width="6.25" style="17" customWidth="1"/>
    <col min="11010" max="11010" width="4.75" style="17" customWidth="1"/>
    <col min="11011" max="11011" width="55.83203125" style="17" customWidth="1"/>
    <col min="11012" max="11012" width="2.75" style="17" customWidth="1"/>
    <col min="11013" max="11013" width="14.75" style="17" customWidth="1"/>
    <col min="11014" max="11014" width="3.25" style="17" customWidth="1"/>
    <col min="11015" max="11015" width="8.1640625" style="17" customWidth="1"/>
    <col min="11016" max="11016" width="4.1640625" style="17" customWidth="1"/>
    <col min="11017" max="11264" width="9.4140625" style="17"/>
    <col min="11265" max="11265" width="6.25" style="17" customWidth="1"/>
    <col min="11266" max="11266" width="4.75" style="17" customWidth="1"/>
    <col min="11267" max="11267" width="55.83203125" style="17" customWidth="1"/>
    <col min="11268" max="11268" width="2.75" style="17" customWidth="1"/>
    <col min="11269" max="11269" width="14.75" style="17" customWidth="1"/>
    <col min="11270" max="11270" width="3.25" style="17" customWidth="1"/>
    <col min="11271" max="11271" width="8.1640625" style="17" customWidth="1"/>
    <col min="11272" max="11272" width="4.1640625" style="17" customWidth="1"/>
    <col min="11273" max="11520" width="9.4140625" style="17"/>
    <col min="11521" max="11521" width="6.25" style="17" customWidth="1"/>
    <col min="11522" max="11522" width="4.75" style="17" customWidth="1"/>
    <col min="11523" max="11523" width="55.83203125" style="17" customWidth="1"/>
    <col min="11524" max="11524" width="2.75" style="17" customWidth="1"/>
    <col min="11525" max="11525" width="14.75" style="17" customWidth="1"/>
    <col min="11526" max="11526" width="3.25" style="17" customWidth="1"/>
    <col min="11527" max="11527" width="8.1640625" style="17" customWidth="1"/>
    <col min="11528" max="11528" width="4.1640625" style="17" customWidth="1"/>
    <col min="11529" max="11776" width="9.4140625" style="17"/>
    <col min="11777" max="11777" width="6.25" style="17" customWidth="1"/>
    <col min="11778" max="11778" width="4.75" style="17" customWidth="1"/>
    <col min="11779" max="11779" width="55.83203125" style="17" customWidth="1"/>
    <col min="11780" max="11780" width="2.75" style="17" customWidth="1"/>
    <col min="11781" max="11781" width="14.75" style="17" customWidth="1"/>
    <col min="11782" max="11782" width="3.25" style="17" customWidth="1"/>
    <col min="11783" max="11783" width="8.1640625" style="17" customWidth="1"/>
    <col min="11784" max="11784" width="4.1640625" style="17" customWidth="1"/>
    <col min="11785" max="12032" width="9.4140625" style="17"/>
    <col min="12033" max="12033" width="6.25" style="17" customWidth="1"/>
    <col min="12034" max="12034" width="4.75" style="17" customWidth="1"/>
    <col min="12035" max="12035" width="55.83203125" style="17" customWidth="1"/>
    <col min="12036" max="12036" width="2.75" style="17" customWidth="1"/>
    <col min="12037" max="12037" width="14.75" style="17" customWidth="1"/>
    <col min="12038" max="12038" width="3.25" style="17" customWidth="1"/>
    <col min="12039" max="12039" width="8.1640625" style="17" customWidth="1"/>
    <col min="12040" max="12040" width="4.1640625" style="17" customWidth="1"/>
    <col min="12041" max="12288" width="9.4140625" style="17"/>
    <col min="12289" max="12289" width="6.25" style="17" customWidth="1"/>
    <col min="12290" max="12290" width="4.75" style="17" customWidth="1"/>
    <col min="12291" max="12291" width="55.83203125" style="17" customWidth="1"/>
    <col min="12292" max="12292" width="2.75" style="17" customWidth="1"/>
    <col min="12293" max="12293" width="14.75" style="17" customWidth="1"/>
    <col min="12294" max="12294" width="3.25" style="17" customWidth="1"/>
    <col min="12295" max="12295" width="8.1640625" style="17" customWidth="1"/>
    <col min="12296" max="12296" width="4.1640625" style="17" customWidth="1"/>
    <col min="12297" max="12544" width="9.4140625" style="17"/>
    <col min="12545" max="12545" width="6.25" style="17" customWidth="1"/>
    <col min="12546" max="12546" width="4.75" style="17" customWidth="1"/>
    <col min="12547" max="12547" width="55.83203125" style="17" customWidth="1"/>
    <col min="12548" max="12548" width="2.75" style="17" customWidth="1"/>
    <col min="12549" max="12549" width="14.75" style="17" customWidth="1"/>
    <col min="12550" max="12550" width="3.25" style="17" customWidth="1"/>
    <col min="12551" max="12551" width="8.1640625" style="17" customWidth="1"/>
    <col min="12552" max="12552" width="4.1640625" style="17" customWidth="1"/>
    <col min="12553" max="12800" width="9.4140625" style="17"/>
    <col min="12801" max="12801" width="6.25" style="17" customWidth="1"/>
    <col min="12802" max="12802" width="4.75" style="17" customWidth="1"/>
    <col min="12803" max="12803" width="55.83203125" style="17" customWidth="1"/>
    <col min="12804" max="12804" width="2.75" style="17" customWidth="1"/>
    <col min="12805" max="12805" width="14.75" style="17" customWidth="1"/>
    <col min="12806" max="12806" width="3.25" style="17" customWidth="1"/>
    <col min="12807" max="12807" width="8.1640625" style="17" customWidth="1"/>
    <col min="12808" max="12808" width="4.1640625" style="17" customWidth="1"/>
    <col min="12809" max="13056" width="9.4140625" style="17"/>
    <col min="13057" max="13057" width="6.25" style="17" customWidth="1"/>
    <col min="13058" max="13058" width="4.75" style="17" customWidth="1"/>
    <col min="13059" max="13059" width="55.83203125" style="17" customWidth="1"/>
    <col min="13060" max="13060" width="2.75" style="17" customWidth="1"/>
    <col min="13061" max="13061" width="14.75" style="17" customWidth="1"/>
    <col min="13062" max="13062" width="3.25" style="17" customWidth="1"/>
    <col min="13063" max="13063" width="8.1640625" style="17" customWidth="1"/>
    <col min="13064" max="13064" width="4.1640625" style="17" customWidth="1"/>
    <col min="13065" max="13312" width="9.4140625" style="17"/>
    <col min="13313" max="13313" width="6.25" style="17" customWidth="1"/>
    <col min="13314" max="13314" width="4.75" style="17" customWidth="1"/>
    <col min="13315" max="13315" width="55.83203125" style="17" customWidth="1"/>
    <col min="13316" max="13316" width="2.75" style="17" customWidth="1"/>
    <col min="13317" max="13317" width="14.75" style="17" customWidth="1"/>
    <col min="13318" max="13318" width="3.25" style="17" customWidth="1"/>
    <col min="13319" max="13319" width="8.1640625" style="17" customWidth="1"/>
    <col min="13320" max="13320" width="4.1640625" style="17" customWidth="1"/>
    <col min="13321" max="13568" width="9.4140625" style="17"/>
    <col min="13569" max="13569" width="6.25" style="17" customWidth="1"/>
    <col min="13570" max="13570" width="4.75" style="17" customWidth="1"/>
    <col min="13571" max="13571" width="55.83203125" style="17" customWidth="1"/>
    <col min="13572" max="13572" width="2.75" style="17" customWidth="1"/>
    <col min="13573" max="13573" width="14.75" style="17" customWidth="1"/>
    <col min="13574" max="13574" width="3.25" style="17" customWidth="1"/>
    <col min="13575" max="13575" width="8.1640625" style="17" customWidth="1"/>
    <col min="13576" max="13576" width="4.1640625" style="17" customWidth="1"/>
    <col min="13577" max="13824" width="9.4140625" style="17"/>
    <col min="13825" max="13825" width="6.25" style="17" customWidth="1"/>
    <col min="13826" max="13826" width="4.75" style="17" customWidth="1"/>
    <col min="13827" max="13827" width="55.83203125" style="17" customWidth="1"/>
    <col min="13828" max="13828" width="2.75" style="17" customWidth="1"/>
    <col min="13829" max="13829" width="14.75" style="17" customWidth="1"/>
    <col min="13830" max="13830" width="3.25" style="17" customWidth="1"/>
    <col min="13831" max="13831" width="8.1640625" style="17" customWidth="1"/>
    <col min="13832" max="13832" width="4.1640625" style="17" customWidth="1"/>
    <col min="13833" max="14080" width="9.4140625" style="17"/>
    <col min="14081" max="14081" width="6.25" style="17" customWidth="1"/>
    <col min="14082" max="14082" width="4.75" style="17" customWidth="1"/>
    <col min="14083" max="14083" width="55.83203125" style="17" customWidth="1"/>
    <col min="14084" max="14084" width="2.75" style="17" customWidth="1"/>
    <col min="14085" max="14085" width="14.75" style="17" customWidth="1"/>
    <col min="14086" max="14086" width="3.25" style="17" customWidth="1"/>
    <col min="14087" max="14087" width="8.1640625" style="17" customWidth="1"/>
    <col min="14088" max="14088" width="4.1640625" style="17" customWidth="1"/>
    <col min="14089" max="14336" width="9.4140625" style="17"/>
    <col min="14337" max="14337" width="6.25" style="17" customWidth="1"/>
    <col min="14338" max="14338" width="4.75" style="17" customWidth="1"/>
    <col min="14339" max="14339" width="55.83203125" style="17" customWidth="1"/>
    <col min="14340" max="14340" width="2.75" style="17" customWidth="1"/>
    <col min="14341" max="14341" width="14.75" style="17" customWidth="1"/>
    <col min="14342" max="14342" width="3.25" style="17" customWidth="1"/>
    <col min="14343" max="14343" width="8.1640625" style="17" customWidth="1"/>
    <col min="14344" max="14344" width="4.1640625" style="17" customWidth="1"/>
    <col min="14345" max="14592" width="9.4140625" style="17"/>
    <col min="14593" max="14593" width="6.25" style="17" customWidth="1"/>
    <col min="14594" max="14594" width="4.75" style="17" customWidth="1"/>
    <col min="14595" max="14595" width="55.83203125" style="17" customWidth="1"/>
    <col min="14596" max="14596" width="2.75" style="17" customWidth="1"/>
    <col min="14597" max="14597" width="14.75" style="17" customWidth="1"/>
    <col min="14598" max="14598" width="3.25" style="17" customWidth="1"/>
    <col min="14599" max="14599" width="8.1640625" style="17" customWidth="1"/>
    <col min="14600" max="14600" width="4.1640625" style="17" customWidth="1"/>
    <col min="14601" max="14848" width="9.4140625" style="17"/>
    <col min="14849" max="14849" width="6.25" style="17" customWidth="1"/>
    <col min="14850" max="14850" width="4.75" style="17" customWidth="1"/>
    <col min="14851" max="14851" width="55.83203125" style="17" customWidth="1"/>
    <col min="14852" max="14852" width="2.75" style="17" customWidth="1"/>
    <col min="14853" max="14853" width="14.75" style="17" customWidth="1"/>
    <col min="14854" max="14854" width="3.25" style="17" customWidth="1"/>
    <col min="14855" max="14855" width="8.1640625" style="17" customWidth="1"/>
    <col min="14856" max="14856" width="4.1640625" style="17" customWidth="1"/>
    <col min="14857" max="15104" width="9.4140625" style="17"/>
    <col min="15105" max="15105" width="6.25" style="17" customWidth="1"/>
    <col min="15106" max="15106" width="4.75" style="17" customWidth="1"/>
    <col min="15107" max="15107" width="55.83203125" style="17" customWidth="1"/>
    <col min="15108" max="15108" width="2.75" style="17" customWidth="1"/>
    <col min="15109" max="15109" width="14.75" style="17" customWidth="1"/>
    <col min="15110" max="15110" width="3.25" style="17" customWidth="1"/>
    <col min="15111" max="15111" width="8.1640625" style="17" customWidth="1"/>
    <col min="15112" max="15112" width="4.1640625" style="17" customWidth="1"/>
    <col min="15113" max="15360" width="9.4140625" style="17"/>
    <col min="15361" max="15361" width="6.25" style="17" customWidth="1"/>
    <col min="15362" max="15362" width="4.75" style="17" customWidth="1"/>
    <col min="15363" max="15363" width="55.83203125" style="17" customWidth="1"/>
    <col min="15364" max="15364" width="2.75" style="17" customWidth="1"/>
    <col min="15365" max="15365" width="14.75" style="17" customWidth="1"/>
    <col min="15366" max="15366" width="3.25" style="17" customWidth="1"/>
    <col min="15367" max="15367" width="8.1640625" style="17" customWidth="1"/>
    <col min="15368" max="15368" width="4.1640625" style="17" customWidth="1"/>
    <col min="15369" max="15616" width="9.4140625" style="17"/>
    <col min="15617" max="15617" width="6.25" style="17" customWidth="1"/>
    <col min="15618" max="15618" width="4.75" style="17" customWidth="1"/>
    <col min="15619" max="15619" width="55.83203125" style="17" customWidth="1"/>
    <col min="15620" max="15620" width="2.75" style="17" customWidth="1"/>
    <col min="15621" max="15621" width="14.75" style="17" customWidth="1"/>
    <col min="15622" max="15622" width="3.25" style="17" customWidth="1"/>
    <col min="15623" max="15623" width="8.1640625" style="17" customWidth="1"/>
    <col min="15624" max="15624" width="4.1640625" style="17" customWidth="1"/>
    <col min="15625" max="15872" width="9.4140625" style="17"/>
    <col min="15873" max="15873" width="6.25" style="17" customWidth="1"/>
    <col min="15874" max="15874" width="4.75" style="17" customWidth="1"/>
    <col min="15875" max="15875" width="55.83203125" style="17" customWidth="1"/>
    <col min="15876" max="15876" width="2.75" style="17" customWidth="1"/>
    <col min="15877" max="15877" width="14.75" style="17" customWidth="1"/>
    <col min="15878" max="15878" width="3.25" style="17" customWidth="1"/>
    <col min="15879" max="15879" width="8.1640625" style="17" customWidth="1"/>
    <col min="15880" max="15880" width="4.1640625" style="17" customWidth="1"/>
    <col min="15881" max="16128" width="9.4140625" style="17"/>
    <col min="16129" max="16129" width="6.25" style="17" customWidth="1"/>
    <col min="16130" max="16130" width="4.75" style="17" customWidth="1"/>
    <col min="16131" max="16131" width="55.83203125" style="17" customWidth="1"/>
    <col min="16132" max="16132" width="2.75" style="17" customWidth="1"/>
    <col min="16133" max="16133" width="14.75" style="17" customWidth="1"/>
    <col min="16134" max="16134" width="3.25" style="17" customWidth="1"/>
    <col min="16135" max="16135" width="8.1640625" style="17" customWidth="1"/>
    <col min="16136" max="16136" width="4.1640625" style="17" customWidth="1"/>
    <col min="16137" max="16384" width="9.4140625" style="17"/>
  </cols>
  <sheetData>
    <row r="1" spans="1:11" s="8" customFormat="1" ht="15" customHeight="1" x14ac:dyDescent="0.3">
      <c r="A1" s="253" t="str">
        <f>Registration!A1</f>
        <v>138th IEEE 802.15 WSN Session</v>
      </c>
      <c r="B1" s="254"/>
      <c r="C1" s="254"/>
      <c r="D1" s="254"/>
      <c r="E1" s="254"/>
      <c r="F1" s="254"/>
      <c r="G1" s="255"/>
      <c r="I1" s="10"/>
    </row>
    <row r="2" spans="1:11" s="8" customFormat="1" ht="15" customHeight="1" thickBot="1" x14ac:dyDescent="0.35">
      <c r="A2" s="256" t="s">
        <v>289</v>
      </c>
      <c r="B2" s="257"/>
      <c r="C2" s="257"/>
      <c r="D2" s="257"/>
      <c r="E2" s="257"/>
      <c r="F2" s="257"/>
      <c r="G2" s="258"/>
      <c r="I2" s="11"/>
    </row>
    <row r="3" spans="1:11" ht="25.05" customHeight="1" thickBot="1" x14ac:dyDescent="0.3">
      <c r="A3" s="93" t="s">
        <v>126</v>
      </c>
      <c r="B3" s="94" t="s">
        <v>148</v>
      </c>
      <c r="C3" s="95" t="s">
        <v>145</v>
      </c>
      <c r="D3" s="94"/>
      <c r="E3" s="94" t="s">
        <v>149</v>
      </c>
      <c r="F3" s="268" t="s">
        <v>41</v>
      </c>
      <c r="G3" s="269"/>
      <c r="H3" s="92"/>
    </row>
    <row r="4" spans="1:11" s="32" customFormat="1" ht="15" customHeight="1" x14ac:dyDescent="0.25">
      <c r="A4" s="5" t="s">
        <v>107</v>
      </c>
      <c r="B4" s="31" t="s">
        <v>20</v>
      </c>
      <c r="C4" s="2" t="s">
        <v>11</v>
      </c>
      <c r="D4" s="2" t="s">
        <v>12</v>
      </c>
      <c r="E4" s="2" t="s">
        <v>73</v>
      </c>
      <c r="F4" s="33">
        <v>1</v>
      </c>
      <c r="G4" s="34">
        <f>TIME(16,0,0)</f>
        <v>0.66666666666666663</v>
      </c>
    </row>
    <row r="5" spans="1:11" s="32" customFormat="1" ht="15" customHeight="1" x14ac:dyDescent="0.25">
      <c r="A5" s="5">
        <v>2</v>
      </c>
      <c r="B5" s="31"/>
      <c r="C5" s="2"/>
      <c r="D5" s="2"/>
      <c r="E5" s="2"/>
      <c r="F5" s="33"/>
      <c r="G5" s="34">
        <f>G4+TIME(0,F4,0)</f>
        <v>0.66736111111111107</v>
      </c>
    </row>
    <row r="6" spans="1:11" s="32" customFormat="1" ht="15" customHeight="1" x14ac:dyDescent="0.25">
      <c r="A6" s="5">
        <v>3</v>
      </c>
      <c r="B6" s="2" t="s">
        <v>20</v>
      </c>
      <c r="C6" s="2" t="s">
        <v>25</v>
      </c>
      <c r="D6" s="2" t="s">
        <v>12</v>
      </c>
      <c r="E6" s="2" t="s">
        <v>73</v>
      </c>
      <c r="F6" s="33">
        <v>1</v>
      </c>
      <c r="G6" s="34">
        <f t="shared" ref="G6:G45" si="0">G5+TIME(0,F5,0)</f>
        <v>0.66736111111111107</v>
      </c>
    </row>
    <row r="7" spans="1:11" s="32" customFormat="1" ht="15" customHeight="1" x14ac:dyDescent="0.25">
      <c r="A7" s="2"/>
      <c r="B7" s="2" t="s">
        <v>15</v>
      </c>
      <c r="C7" s="43" t="s">
        <v>155</v>
      </c>
      <c r="D7" s="2" t="s">
        <v>12</v>
      </c>
      <c r="E7" s="2" t="s">
        <v>72</v>
      </c>
      <c r="F7" s="33">
        <v>1</v>
      </c>
      <c r="G7" s="34">
        <f t="shared" si="0"/>
        <v>0.66805555555555551</v>
      </c>
    </row>
    <row r="8" spans="1:11" s="32" customFormat="1" ht="109.95" customHeight="1" x14ac:dyDescent="0.25">
      <c r="A8" s="2"/>
      <c r="B8" s="2" t="s">
        <v>15</v>
      </c>
      <c r="C8" s="62" t="s">
        <v>340</v>
      </c>
      <c r="D8" s="2" t="s">
        <v>12</v>
      </c>
      <c r="E8" s="2" t="s">
        <v>73</v>
      </c>
      <c r="F8" s="33">
        <v>5</v>
      </c>
      <c r="G8" s="34">
        <f t="shared" si="0"/>
        <v>0.66874999999999996</v>
      </c>
    </row>
    <row r="9" spans="1:11" s="32" customFormat="1" ht="30" customHeight="1" x14ac:dyDescent="0.25">
      <c r="A9" s="2"/>
      <c r="B9" s="2" t="s">
        <v>16</v>
      </c>
      <c r="C9" s="62" t="s">
        <v>341</v>
      </c>
      <c r="D9" s="2" t="s">
        <v>12</v>
      </c>
      <c r="E9" s="2" t="s">
        <v>73</v>
      </c>
      <c r="F9" s="33">
        <v>1</v>
      </c>
      <c r="G9" s="34">
        <f t="shared" si="0"/>
        <v>0.67222222222222217</v>
      </c>
    </row>
    <row r="10" spans="1:11" s="32" customFormat="1" ht="15" customHeight="1" x14ac:dyDescent="0.25">
      <c r="A10" s="2"/>
      <c r="B10" s="2"/>
      <c r="C10" s="43"/>
      <c r="D10" s="2"/>
      <c r="E10" s="2"/>
      <c r="F10" s="33"/>
      <c r="G10" s="34">
        <f>G9+TIME(0,F9,0)</f>
        <v>0.67291666666666661</v>
      </c>
    </row>
    <row r="11" spans="1:11" s="32" customFormat="1" ht="15" customHeight="1" x14ac:dyDescent="0.25">
      <c r="A11" s="2"/>
      <c r="B11" s="2" t="s">
        <v>13</v>
      </c>
      <c r="D11" s="2"/>
      <c r="E11" s="2"/>
      <c r="F11" s="33"/>
      <c r="G11" s="34">
        <f t="shared" si="0"/>
        <v>0.67291666666666661</v>
      </c>
    </row>
    <row r="12" spans="1:11" s="32" customFormat="1" ht="15" customHeight="1" x14ac:dyDescent="0.25">
      <c r="A12" s="5" t="s">
        <v>44</v>
      </c>
      <c r="B12" s="2" t="s">
        <v>15</v>
      </c>
      <c r="C12" s="31" t="s">
        <v>23</v>
      </c>
      <c r="D12" s="2"/>
      <c r="E12" s="35"/>
      <c r="F12" s="33"/>
      <c r="G12" s="34">
        <f t="shared" si="0"/>
        <v>0.67291666666666661</v>
      </c>
    </row>
    <row r="13" spans="1:11" s="32" customFormat="1" ht="15" customHeight="1" x14ac:dyDescent="0.25">
      <c r="A13" s="5" t="s">
        <v>0</v>
      </c>
      <c r="B13" s="53" t="s">
        <v>15</v>
      </c>
      <c r="C13" s="54" t="s">
        <v>134</v>
      </c>
      <c r="D13" s="53" t="s">
        <v>24</v>
      </c>
      <c r="E13" s="53" t="s">
        <v>37</v>
      </c>
      <c r="F13" s="9">
        <v>6</v>
      </c>
      <c r="G13" s="34">
        <f t="shared" si="0"/>
        <v>0.67291666666666661</v>
      </c>
    </row>
    <row r="14" spans="1:11" s="32" customFormat="1" ht="15" customHeight="1" x14ac:dyDescent="0.25">
      <c r="A14" s="5" t="s">
        <v>1</v>
      </c>
      <c r="B14" s="53" t="s">
        <v>15</v>
      </c>
      <c r="C14" s="54" t="s">
        <v>144</v>
      </c>
      <c r="D14" s="53" t="s">
        <v>24</v>
      </c>
      <c r="E14" s="53" t="s">
        <v>37</v>
      </c>
      <c r="F14" s="55">
        <v>6</v>
      </c>
      <c r="G14" s="34">
        <f t="shared" si="0"/>
        <v>0.67708333333333326</v>
      </c>
    </row>
    <row r="15" spans="1:11" s="32" customFormat="1" ht="15" customHeight="1" x14ac:dyDescent="0.25">
      <c r="A15" s="5" t="s">
        <v>26</v>
      </c>
      <c r="B15" s="53" t="s">
        <v>68</v>
      </c>
      <c r="C15" s="54" t="s">
        <v>136</v>
      </c>
      <c r="D15" s="1" t="s">
        <v>24</v>
      </c>
      <c r="E15" s="1" t="s">
        <v>33</v>
      </c>
      <c r="F15" s="55">
        <v>6</v>
      </c>
      <c r="G15" s="34">
        <f t="shared" si="0"/>
        <v>0.68124999999999991</v>
      </c>
      <c r="I15" s="61"/>
      <c r="K15" s="61"/>
    </row>
    <row r="16" spans="1:11" s="32" customFormat="1" ht="15" customHeight="1" x14ac:dyDescent="0.25">
      <c r="A16" s="5" t="s">
        <v>9</v>
      </c>
      <c r="B16" s="53" t="s">
        <v>15</v>
      </c>
      <c r="C16" s="54" t="s">
        <v>137</v>
      </c>
      <c r="D16" s="53" t="s">
        <v>24</v>
      </c>
      <c r="E16" s="1" t="s">
        <v>30</v>
      </c>
      <c r="F16" s="55">
        <v>6</v>
      </c>
      <c r="G16" s="34">
        <f t="shared" si="0"/>
        <v>0.68541666666666656</v>
      </c>
    </row>
    <row r="17" spans="1:11" s="32" customFormat="1" ht="15" customHeight="1" x14ac:dyDescent="0.25">
      <c r="A17" s="5" t="s">
        <v>10</v>
      </c>
      <c r="B17" s="53" t="s">
        <v>15</v>
      </c>
      <c r="C17" s="54" t="s">
        <v>334</v>
      </c>
      <c r="D17" s="53" t="s">
        <v>24</v>
      </c>
      <c r="E17" s="1" t="s">
        <v>36</v>
      </c>
      <c r="F17" s="55">
        <v>6</v>
      </c>
      <c r="G17" s="34">
        <f t="shared" si="0"/>
        <v>0.68958333333333321</v>
      </c>
      <c r="I17" s="61"/>
      <c r="K17" s="61"/>
    </row>
    <row r="18" spans="1:11" s="32" customFormat="1" ht="15" customHeight="1" x14ac:dyDescent="0.25">
      <c r="A18" s="5" t="s">
        <v>2</v>
      </c>
      <c r="B18" s="53" t="s">
        <v>15</v>
      </c>
      <c r="C18" s="54" t="s">
        <v>138</v>
      </c>
      <c r="D18" s="1" t="s">
        <v>24</v>
      </c>
      <c r="E18" s="53" t="s">
        <v>32</v>
      </c>
      <c r="F18" s="55">
        <v>6</v>
      </c>
      <c r="G18" s="34">
        <f t="shared" si="0"/>
        <v>0.69374999999999987</v>
      </c>
    </row>
    <row r="19" spans="1:11" s="32" customFormat="1" ht="15" customHeight="1" x14ac:dyDescent="0.25">
      <c r="A19" s="5" t="s">
        <v>3</v>
      </c>
      <c r="B19" s="53" t="s">
        <v>68</v>
      </c>
      <c r="C19" s="54" t="s">
        <v>139</v>
      </c>
      <c r="D19" s="1" t="s">
        <v>24</v>
      </c>
      <c r="E19" s="1" t="s">
        <v>31</v>
      </c>
      <c r="F19" s="55">
        <v>6</v>
      </c>
      <c r="G19" s="34">
        <f t="shared" si="0"/>
        <v>0.69791666666666652</v>
      </c>
    </row>
    <row r="20" spans="1:11" s="32" customFormat="1" ht="15" customHeight="1" x14ac:dyDescent="0.25">
      <c r="A20" s="5" t="s">
        <v>4</v>
      </c>
      <c r="B20" s="53" t="s">
        <v>15</v>
      </c>
      <c r="C20" s="54" t="s">
        <v>140</v>
      </c>
      <c r="D20" s="53" t="s">
        <v>24</v>
      </c>
      <c r="E20" s="1" t="s">
        <v>73</v>
      </c>
      <c r="F20" s="55">
        <v>6</v>
      </c>
      <c r="G20" s="34">
        <f t="shared" si="0"/>
        <v>0.70208333333333317</v>
      </c>
    </row>
    <row r="21" spans="1:11" s="32" customFormat="1" ht="15" customHeight="1" x14ac:dyDescent="0.25">
      <c r="A21" s="5" t="s">
        <v>27</v>
      </c>
      <c r="B21" s="53" t="s">
        <v>15</v>
      </c>
      <c r="C21" s="54" t="s">
        <v>141</v>
      </c>
      <c r="D21" s="53" t="s">
        <v>24</v>
      </c>
      <c r="E21" s="1" t="s">
        <v>72</v>
      </c>
      <c r="F21" s="55">
        <v>6</v>
      </c>
      <c r="G21" s="34">
        <f t="shared" si="0"/>
        <v>0.70624999999999982</v>
      </c>
    </row>
    <row r="22" spans="1:11" s="32" customFormat="1" ht="15" customHeight="1" x14ac:dyDescent="0.25">
      <c r="A22" s="5" t="s">
        <v>5</v>
      </c>
      <c r="B22" s="53" t="s">
        <v>15</v>
      </c>
      <c r="C22" s="54" t="s">
        <v>142</v>
      </c>
      <c r="D22" s="1" t="s">
        <v>24</v>
      </c>
      <c r="E22" s="1" t="s">
        <v>34</v>
      </c>
      <c r="F22" s="55">
        <v>6</v>
      </c>
      <c r="G22" s="34">
        <f t="shared" si="0"/>
        <v>0.71041666666666647</v>
      </c>
      <c r="I22" s="61"/>
    </row>
    <row r="23" spans="1:11" s="32" customFormat="1" ht="15" customHeight="1" x14ac:dyDescent="0.25">
      <c r="A23" s="5" t="s">
        <v>6</v>
      </c>
      <c r="B23" s="53" t="s">
        <v>15</v>
      </c>
      <c r="C23" s="54" t="s">
        <v>132</v>
      </c>
      <c r="D23" s="53" t="s">
        <v>24</v>
      </c>
      <c r="E23" s="2" t="s">
        <v>30</v>
      </c>
      <c r="F23" s="55">
        <v>6</v>
      </c>
      <c r="G23" s="34">
        <f t="shared" si="0"/>
        <v>0.71458333333333313</v>
      </c>
    </row>
    <row r="24" spans="1:11" s="32" customFormat="1" ht="15" customHeight="1" x14ac:dyDescent="0.25">
      <c r="A24" s="5" t="s">
        <v>7</v>
      </c>
      <c r="B24" s="53" t="s">
        <v>15</v>
      </c>
      <c r="C24" s="54" t="s">
        <v>48</v>
      </c>
      <c r="D24" s="53" t="s">
        <v>24</v>
      </c>
      <c r="E24" s="53" t="s">
        <v>33</v>
      </c>
      <c r="F24" s="55">
        <v>6</v>
      </c>
      <c r="G24" s="34">
        <f t="shared" si="0"/>
        <v>0.71874999999999978</v>
      </c>
    </row>
    <row r="25" spans="1:11" s="30" customFormat="1" ht="15" customHeight="1" x14ac:dyDescent="0.25">
      <c r="A25" s="5" t="s">
        <v>8</v>
      </c>
      <c r="B25" s="53" t="s">
        <v>68</v>
      </c>
      <c r="C25" s="54" t="s">
        <v>143</v>
      </c>
      <c r="D25" s="1" t="s">
        <v>24</v>
      </c>
      <c r="E25" s="1" t="s">
        <v>72</v>
      </c>
      <c r="F25" s="55">
        <v>6</v>
      </c>
      <c r="G25" s="34">
        <f t="shared" si="0"/>
        <v>0.72291666666666643</v>
      </c>
    </row>
    <row r="26" spans="1:11" s="32" customFormat="1" ht="15" customHeight="1" x14ac:dyDescent="0.25">
      <c r="A26" s="5" t="s">
        <v>154</v>
      </c>
      <c r="B26" s="53" t="s">
        <v>68</v>
      </c>
      <c r="C26" s="54" t="s">
        <v>46</v>
      </c>
      <c r="D26" s="1" t="s">
        <v>24</v>
      </c>
      <c r="E26" s="2" t="s">
        <v>30</v>
      </c>
      <c r="F26" s="55">
        <v>6</v>
      </c>
      <c r="G26" s="34">
        <f t="shared" si="0"/>
        <v>0.72708333333333308</v>
      </c>
    </row>
    <row r="27" spans="1:11" s="32" customFormat="1" ht="15" customHeight="1" x14ac:dyDescent="0.25">
      <c r="A27" s="5" t="s">
        <v>108</v>
      </c>
      <c r="B27" s="31" t="s">
        <v>16</v>
      </c>
      <c r="C27" s="40" t="s">
        <v>80</v>
      </c>
      <c r="D27" s="38" t="s">
        <v>12</v>
      </c>
      <c r="E27" s="64" t="s">
        <v>34</v>
      </c>
      <c r="F27" s="37">
        <v>3</v>
      </c>
      <c r="G27" s="34">
        <f t="shared" si="0"/>
        <v>0.73124999999999973</v>
      </c>
    </row>
    <row r="28" spans="1:11" s="32" customFormat="1" ht="15" customHeight="1" x14ac:dyDescent="0.25">
      <c r="A28" s="5" t="s">
        <v>109</v>
      </c>
      <c r="B28" s="31" t="s">
        <v>16</v>
      </c>
      <c r="C28" s="40" t="s">
        <v>65</v>
      </c>
      <c r="D28" s="38" t="s">
        <v>12</v>
      </c>
      <c r="E28" s="37" t="s">
        <v>130</v>
      </c>
      <c r="F28" s="37">
        <v>5</v>
      </c>
      <c r="G28" s="34">
        <f t="shared" si="0"/>
        <v>0.73333333333333306</v>
      </c>
    </row>
    <row r="29" spans="1:11" s="32" customFormat="1" ht="15" customHeight="1" x14ac:dyDescent="0.25">
      <c r="A29" s="5" t="s">
        <v>110</v>
      </c>
      <c r="B29" s="31" t="s">
        <v>16</v>
      </c>
      <c r="C29" s="40" t="s">
        <v>66</v>
      </c>
      <c r="D29" s="38" t="s">
        <v>12</v>
      </c>
      <c r="E29" s="37" t="s">
        <v>30</v>
      </c>
      <c r="F29" s="37">
        <v>3</v>
      </c>
      <c r="G29" s="34">
        <f t="shared" si="0"/>
        <v>0.73680555555555527</v>
      </c>
    </row>
    <row r="30" spans="1:11" s="32" customFormat="1" ht="15" customHeight="1" x14ac:dyDescent="0.25">
      <c r="A30" s="5" t="s">
        <v>111</v>
      </c>
      <c r="B30" s="9" t="s">
        <v>16</v>
      </c>
      <c r="C30" s="40" t="s">
        <v>67</v>
      </c>
      <c r="D30" s="38" t="s">
        <v>12</v>
      </c>
      <c r="E30" s="37" t="s">
        <v>130</v>
      </c>
      <c r="F30" s="37">
        <v>3</v>
      </c>
      <c r="G30" s="34">
        <f t="shared" si="0"/>
        <v>0.7388888888888886</v>
      </c>
    </row>
    <row r="31" spans="1:11" s="32" customFormat="1" ht="15" customHeight="1" x14ac:dyDescent="0.25">
      <c r="A31" s="5" t="s">
        <v>112</v>
      </c>
      <c r="B31" s="9"/>
      <c r="D31" s="2"/>
      <c r="E31" s="31"/>
      <c r="F31" s="31"/>
      <c r="G31" s="34">
        <f t="shared" si="0"/>
        <v>0.74097222222222192</v>
      </c>
    </row>
    <row r="32" spans="1:11" s="32" customFormat="1" ht="15" customHeight="1" x14ac:dyDescent="0.25">
      <c r="A32" s="5"/>
      <c r="B32" s="9"/>
      <c r="D32" s="2"/>
      <c r="E32" s="31"/>
      <c r="F32" s="31"/>
      <c r="G32" s="34">
        <f t="shared" si="0"/>
        <v>0.74097222222222192</v>
      </c>
    </row>
    <row r="33" spans="1:7" s="32" customFormat="1" ht="15" customHeight="1" x14ac:dyDescent="0.25">
      <c r="A33" s="5" t="s">
        <v>113</v>
      </c>
      <c r="B33" s="2"/>
      <c r="C33" s="31" t="s">
        <v>22</v>
      </c>
      <c r="D33" s="2"/>
      <c r="E33" s="35"/>
      <c r="F33" s="33"/>
      <c r="G33" s="34">
        <f t="shared" si="0"/>
        <v>0.74097222222222192</v>
      </c>
    </row>
    <row r="34" spans="1:7" s="32" customFormat="1" ht="15" customHeight="1" x14ac:dyDescent="0.25">
      <c r="B34" s="2"/>
      <c r="C34" s="31"/>
      <c r="D34" s="2"/>
      <c r="E34" s="35"/>
      <c r="F34" s="33"/>
      <c r="G34" s="34">
        <f t="shared" si="0"/>
        <v>0.74097222222222192</v>
      </c>
    </row>
    <row r="35" spans="1:7" s="32" customFormat="1" ht="15" customHeight="1" x14ac:dyDescent="0.25">
      <c r="A35" s="5" t="s">
        <v>124</v>
      </c>
      <c r="B35" s="27" t="s">
        <v>20</v>
      </c>
      <c r="C35" s="31" t="s">
        <v>158</v>
      </c>
      <c r="D35" s="2" t="s">
        <v>12</v>
      </c>
      <c r="E35" s="1" t="s">
        <v>73</v>
      </c>
      <c r="F35" s="31">
        <v>1</v>
      </c>
      <c r="G35" s="34">
        <f t="shared" si="0"/>
        <v>0.74097222222222192</v>
      </c>
    </row>
    <row r="36" spans="1:7" s="32" customFormat="1" ht="30" customHeight="1" x14ac:dyDescent="0.25">
      <c r="A36" s="5"/>
      <c r="B36" s="2" t="s">
        <v>16</v>
      </c>
      <c r="C36" s="48" t="s">
        <v>160</v>
      </c>
      <c r="D36" s="2" t="s">
        <v>12</v>
      </c>
      <c r="E36" s="1" t="s">
        <v>73</v>
      </c>
      <c r="F36" s="33">
        <v>1</v>
      </c>
      <c r="G36" s="34">
        <f t="shared" si="0"/>
        <v>0.74166666666666636</v>
      </c>
    </row>
    <row r="37" spans="1:7" s="32" customFormat="1" ht="30" customHeight="1" x14ac:dyDescent="0.25">
      <c r="A37" s="5"/>
      <c r="B37" s="2" t="s">
        <v>16</v>
      </c>
      <c r="C37" s="58" t="s">
        <v>159</v>
      </c>
      <c r="D37" s="2" t="s">
        <v>12</v>
      </c>
      <c r="E37" s="1" t="s">
        <v>73</v>
      </c>
      <c r="F37" s="33">
        <v>1</v>
      </c>
      <c r="G37" s="34">
        <f t="shared" si="0"/>
        <v>0.74236111111111081</v>
      </c>
    </row>
    <row r="38" spans="1:7" s="32" customFormat="1" ht="30" customHeight="1" x14ac:dyDescent="0.25">
      <c r="A38" s="5"/>
      <c r="B38" s="2" t="s">
        <v>16</v>
      </c>
      <c r="C38" s="58" t="s">
        <v>342</v>
      </c>
      <c r="D38" s="2" t="s">
        <v>12</v>
      </c>
      <c r="E38" s="1" t="s">
        <v>73</v>
      </c>
      <c r="F38" s="33">
        <v>1</v>
      </c>
      <c r="G38" s="34">
        <f t="shared" si="0"/>
        <v>0.74305555555555525</v>
      </c>
    </row>
    <row r="39" spans="1:7" s="32" customFormat="1" ht="30" customHeight="1" x14ac:dyDescent="0.25">
      <c r="A39" s="5"/>
      <c r="B39" s="2" t="s">
        <v>16</v>
      </c>
      <c r="C39" s="48" t="s">
        <v>339</v>
      </c>
      <c r="D39" s="2" t="s">
        <v>12</v>
      </c>
      <c r="E39" s="1" t="s">
        <v>73</v>
      </c>
      <c r="F39" s="33">
        <v>1</v>
      </c>
      <c r="G39" s="34">
        <f t="shared" si="0"/>
        <v>0.74374999999999969</v>
      </c>
    </row>
    <row r="40" spans="1:7" s="32" customFormat="1" ht="15" x14ac:dyDescent="0.25">
      <c r="A40" s="5"/>
      <c r="B40" s="2"/>
      <c r="C40" s="45"/>
      <c r="D40" s="2"/>
      <c r="E40" s="2"/>
      <c r="F40" s="33"/>
      <c r="G40" s="34">
        <f t="shared" si="0"/>
        <v>0.74444444444444413</v>
      </c>
    </row>
    <row r="41" spans="1:7" s="32" customFormat="1" ht="15" x14ac:dyDescent="0.25">
      <c r="A41" s="5" t="s">
        <v>131</v>
      </c>
      <c r="B41" s="27" t="s">
        <v>20</v>
      </c>
      <c r="C41" s="35" t="s">
        <v>90</v>
      </c>
      <c r="D41" s="2" t="s">
        <v>12</v>
      </c>
      <c r="E41" s="1" t="s">
        <v>73</v>
      </c>
      <c r="F41" s="33">
        <v>1</v>
      </c>
      <c r="G41" s="34">
        <f t="shared" si="0"/>
        <v>0.74444444444444413</v>
      </c>
    </row>
    <row r="42" spans="1:7" s="32" customFormat="1" ht="15" x14ac:dyDescent="0.25">
      <c r="A42" s="5" t="s">
        <v>156</v>
      </c>
      <c r="B42" s="2" t="s">
        <v>15</v>
      </c>
      <c r="C42" s="36"/>
      <c r="D42" s="2"/>
      <c r="E42" s="2"/>
      <c r="F42" s="33"/>
      <c r="G42" s="34">
        <f t="shared" si="0"/>
        <v>0.74513888888888857</v>
      </c>
    </row>
    <row r="43" spans="1:7" s="32" customFormat="1" ht="15" x14ac:dyDescent="0.25">
      <c r="A43" s="5"/>
      <c r="B43" s="2"/>
      <c r="C43" s="46"/>
      <c r="D43" s="2"/>
      <c r="E43" s="2"/>
      <c r="F43" s="33"/>
      <c r="G43" s="34">
        <f t="shared" si="0"/>
        <v>0.74513888888888857</v>
      </c>
    </row>
    <row r="44" spans="1:7" s="32" customFormat="1" ht="15" x14ac:dyDescent="0.25">
      <c r="A44" s="5" t="s">
        <v>157</v>
      </c>
      <c r="B44" s="2" t="s">
        <v>14</v>
      </c>
      <c r="C44" s="35" t="s">
        <v>21</v>
      </c>
      <c r="D44" s="2" t="s">
        <v>12</v>
      </c>
      <c r="E44" s="1" t="s">
        <v>73</v>
      </c>
      <c r="F44" s="33">
        <v>1</v>
      </c>
      <c r="G44" s="34">
        <f t="shared" si="0"/>
        <v>0.74513888888888857</v>
      </c>
    </row>
    <row r="45" spans="1:7" s="32" customFormat="1" ht="15" x14ac:dyDescent="0.25">
      <c r="A45" s="5"/>
      <c r="B45" s="2"/>
      <c r="C45" s="35"/>
      <c r="D45" s="2"/>
      <c r="E45" s="35"/>
      <c r="F45" s="33"/>
      <c r="G45" s="34">
        <f t="shared" si="0"/>
        <v>0.74583333333333302</v>
      </c>
    </row>
    <row r="46" spans="1:7" s="32" customFormat="1" ht="15" x14ac:dyDescent="0.25">
      <c r="A46" s="4"/>
      <c r="B46" s="2"/>
      <c r="C46" s="31"/>
      <c r="D46" s="2"/>
      <c r="E46" s="31"/>
      <c r="F46" s="33"/>
      <c r="G46" s="34"/>
    </row>
    <row r="47" spans="1:7" s="32" customFormat="1" ht="15" x14ac:dyDescent="0.25">
      <c r="A47" s="4" t="s">
        <v>17</v>
      </c>
      <c r="B47" s="2" t="s">
        <v>17</v>
      </c>
      <c r="C47" s="31" t="s">
        <v>18</v>
      </c>
      <c r="D47" s="2" t="s">
        <v>17</v>
      </c>
      <c r="E47" s="31"/>
      <c r="F47" s="33" t="s">
        <v>17</v>
      </c>
      <c r="G47" s="34"/>
    </row>
    <row r="48" spans="1:7" s="32" customFormat="1" ht="15" x14ac:dyDescent="0.25">
      <c r="A48" s="2"/>
      <c r="B48" s="31"/>
      <c r="C48" s="31" t="s">
        <v>19</v>
      </c>
      <c r="D48" s="31"/>
      <c r="G48" s="34" t="s">
        <v>17</v>
      </c>
    </row>
    <row r="49" spans="1:7" x14ac:dyDescent="0.25">
      <c r="C49" s="17"/>
      <c r="F49" s="17"/>
      <c r="G49" s="17"/>
    </row>
    <row r="50" spans="1:7" x14ac:dyDescent="0.25">
      <c r="C50" s="17"/>
      <c r="F50" s="17"/>
      <c r="G50" s="17"/>
    </row>
    <row r="51" spans="1:7" x14ac:dyDescent="0.25">
      <c r="C51" s="17"/>
      <c r="F51" s="17"/>
      <c r="G51" s="17"/>
    </row>
    <row r="52" spans="1:7" x14ac:dyDescent="0.25">
      <c r="C52" s="17"/>
      <c r="F52" s="17"/>
      <c r="G52" s="17"/>
    </row>
    <row r="53" spans="1:7" x14ac:dyDescent="0.25">
      <c r="A53" s="17"/>
      <c r="C53" s="17"/>
      <c r="F53" s="17"/>
      <c r="G53" s="17"/>
    </row>
    <row r="54" spans="1:7" x14ac:dyDescent="0.25">
      <c r="A54" s="17"/>
      <c r="C54" s="17"/>
      <c r="F54" s="17"/>
      <c r="G54" s="17"/>
    </row>
    <row r="55" spans="1:7" x14ac:dyDescent="0.25">
      <c r="A55" s="17"/>
    </row>
    <row r="56" spans="1:7" x14ac:dyDescent="0.25">
      <c r="A56" s="17"/>
    </row>
    <row r="57" spans="1:7" x14ac:dyDescent="0.25">
      <c r="A57" s="17"/>
    </row>
    <row r="68" spans="1:7" x14ac:dyDescent="0.25">
      <c r="A68" s="17"/>
    </row>
    <row r="69" spans="1:7" ht="16.5" customHeight="1" x14ac:dyDescent="0.25">
      <c r="A69" s="17"/>
    </row>
    <row r="70" spans="1:7" ht="16.5" customHeight="1" x14ac:dyDescent="0.25">
      <c r="A70" s="17"/>
      <c r="C70" s="17"/>
      <c r="F70" s="17"/>
      <c r="G70" s="17"/>
    </row>
    <row r="71" spans="1:7" ht="16.5" customHeight="1" x14ac:dyDescent="0.25">
      <c r="A71" s="17"/>
      <c r="C71" s="17"/>
      <c r="F71" s="17"/>
      <c r="G71" s="17"/>
    </row>
    <row r="72" spans="1:7" ht="16.5" customHeight="1" x14ac:dyDescent="0.25">
      <c r="A72" s="17"/>
      <c r="C72" s="17"/>
      <c r="F72" s="17"/>
      <c r="G72" s="17"/>
    </row>
    <row r="73" spans="1:7" ht="16.5" customHeight="1" x14ac:dyDescent="0.25">
      <c r="A73" s="17"/>
      <c r="C73" s="17"/>
      <c r="F73" s="17"/>
      <c r="G73" s="17"/>
    </row>
    <row r="74" spans="1:7" x14ac:dyDescent="0.25">
      <c r="A74" s="17"/>
      <c r="C74" s="17"/>
      <c r="F74" s="17"/>
      <c r="G74" s="17"/>
    </row>
  </sheetData>
  <mergeCells count="3">
    <mergeCell ref="F3:G3"/>
    <mergeCell ref="A1:G1"/>
    <mergeCell ref="A2:G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102" customFormat="1" ht="1.65" customHeight="1" thickBot="1" x14ac:dyDescent="0.3"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33" s="102" customFormat="1" ht="19.649999999999999" customHeight="1" x14ac:dyDescent="0.25">
      <c r="A2" s="383" t="s">
        <v>104</v>
      </c>
      <c r="B2" s="386" t="s">
        <v>105</v>
      </c>
      <c r="C2" s="386" t="s">
        <v>71</v>
      </c>
      <c r="D2" s="389" t="s">
        <v>54</v>
      </c>
      <c r="E2" s="392" t="s">
        <v>161</v>
      </c>
      <c r="F2" s="104" t="s">
        <v>162</v>
      </c>
      <c r="G2" s="104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6"/>
      <c r="Z2" s="106"/>
      <c r="AA2" s="105"/>
      <c r="AB2" s="106"/>
      <c r="AC2" s="107"/>
    </row>
    <row r="3" spans="1:33" s="102" customFormat="1" ht="19.649999999999999" customHeight="1" x14ac:dyDescent="0.4">
      <c r="A3" s="384"/>
      <c r="B3" s="387"/>
      <c r="C3" s="387"/>
      <c r="D3" s="390"/>
      <c r="E3" s="393"/>
      <c r="F3" s="108" t="s">
        <v>163</v>
      </c>
      <c r="G3" s="108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10"/>
      <c r="AD3" s="66"/>
      <c r="AE3" s="66"/>
      <c r="AF3"/>
      <c r="AG3"/>
    </row>
    <row r="4" spans="1:33" s="102" customFormat="1" ht="19.649999999999999" customHeight="1" x14ac:dyDescent="0.25">
      <c r="A4" s="384"/>
      <c r="B4" s="387"/>
      <c r="C4" s="387"/>
      <c r="D4" s="390"/>
      <c r="E4" s="393"/>
      <c r="F4" s="111" t="s">
        <v>164</v>
      </c>
      <c r="G4" s="111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3"/>
      <c r="AB4" s="112"/>
      <c r="AC4" s="114"/>
      <c r="AD4" s="115"/>
      <c r="AE4" s="115"/>
      <c r="AF4"/>
      <c r="AG4"/>
    </row>
    <row r="5" spans="1:33" s="102" customFormat="1" ht="19.649999999999999" customHeight="1" thickBot="1" x14ac:dyDescent="0.3">
      <c r="A5" s="384"/>
      <c r="B5" s="387"/>
      <c r="C5" s="387"/>
      <c r="D5" s="390"/>
      <c r="E5" s="393"/>
      <c r="F5" s="116" t="s">
        <v>165</v>
      </c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 t="s">
        <v>166</v>
      </c>
      <c r="Y5" s="116"/>
      <c r="Z5" s="117"/>
      <c r="AA5" s="116" t="s">
        <v>166</v>
      </c>
      <c r="AB5" s="116"/>
      <c r="AC5" s="118"/>
    </row>
    <row r="6" spans="1:33" ht="12.9" customHeight="1" x14ac:dyDescent="0.25">
      <c r="A6" s="384"/>
      <c r="B6" s="387"/>
      <c r="C6" s="387"/>
      <c r="D6" s="390"/>
      <c r="E6" s="235" t="s">
        <v>167</v>
      </c>
      <c r="F6" s="416" t="s">
        <v>168</v>
      </c>
      <c r="G6" s="417"/>
      <c r="H6" s="380" t="s">
        <v>169</v>
      </c>
      <c r="I6" s="381"/>
      <c r="J6" s="381"/>
      <c r="K6" s="382"/>
      <c r="L6" s="380" t="s">
        <v>170</v>
      </c>
      <c r="M6" s="381"/>
      <c r="N6" s="381"/>
      <c r="O6" s="382"/>
      <c r="P6" s="380" t="s">
        <v>171</v>
      </c>
      <c r="Q6" s="381"/>
      <c r="R6" s="381"/>
      <c r="S6" s="382"/>
      <c r="T6" s="380" t="s">
        <v>172</v>
      </c>
      <c r="U6" s="381"/>
      <c r="V6" s="381"/>
      <c r="W6" s="382"/>
      <c r="X6" s="380" t="s">
        <v>173</v>
      </c>
      <c r="Y6" s="381"/>
      <c r="Z6" s="382"/>
      <c r="AA6" s="380" t="s">
        <v>174</v>
      </c>
      <c r="AB6" s="381"/>
      <c r="AC6" s="382"/>
    </row>
    <row r="7" spans="1:33" ht="12.6" customHeight="1" thickBot="1" x14ac:dyDescent="0.3">
      <c r="A7" s="385"/>
      <c r="B7" s="388"/>
      <c r="C7" s="388"/>
      <c r="D7" s="391"/>
      <c r="E7" s="119" t="s">
        <v>175</v>
      </c>
      <c r="F7" s="414">
        <f>DATE(2022,7,10)</f>
        <v>44752</v>
      </c>
      <c r="G7" s="415"/>
      <c r="H7" s="378">
        <f>F7+1</f>
        <v>44753</v>
      </c>
      <c r="I7" s="378"/>
      <c r="J7" s="378"/>
      <c r="K7" s="379"/>
      <c r="L7" s="377">
        <f>H7+1</f>
        <v>44754</v>
      </c>
      <c r="M7" s="378"/>
      <c r="N7" s="378"/>
      <c r="O7" s="379"/>
      <c r="P7" s="377">
        <f>L7+1</f>
        <v>44755</v>
      </c>
      <c r="Q7" s="378"/>
      <c r="R7" s="378"/>
      <c r="S7" s="379"/>
      <c r="T7" s="377">
        <f>P7+1</f>
        <v>44756</v>
      </c>
      <c r="U7" s="378"/>
      <c r="V7" s="378"/>
      <c r="W7" s="379"/>
      <c r="X7" s="377">
        <f>T7+1</f>
        <v>44757</v>
      </c>
      <c r="Y7" s="378"/>
      <c r="Z7" s="379"/>
      <c r="AA7" s="377">
        <f>X7+1</f>
        <v>44758</v>
      </c>
      <c r="AB7" s="378"/>
      <c r="AC7" s="379"/>
    </row>
    <row r="8" spans="1:33" s="102" customFormat="1" ht="38.25" customHeight="1" thickBot="1" x14ac:dyDescent="0.3">
      <c r="A8" s="370"/>
      <c r="B8" s="371"/>
      <c r="C8" s="371"/>
      <c r="D8" s="371"/>
      <c r="E8" s="246"/>
      <c r="F8" s="372" t="s">
        <v>176</v>
      </c>
      <c r="G8" s="373"/>
      <c r="H8" s="120" t="s">
        <v>177</v>
      </c>
      <c r="I8" s="120" t="s">
        <v>178</v>
      </c>
      <c r="J8" s="120" t="s">
        <v>176</v>
      </c>
      <c r="K8" s="120" t="s">
        <v>179</v>
      </c>
      <c r="L8" s="120" t="s">
        <v>177</v>
      </c>
      <c r="M8" s="120" t="s">
        <v>178</v>
      </c>
      <c r="N8" s="120" t="s">
        <v>176</v>
      </c>
      <c r="O8" s="120" t="s">
        <v>179</v>
      </c>
      <c r="P8" s="120" t="s">
        <v>177</v>
      </c>
      <c r="Q8" s="120" t="s">
        <v>178</v>
      </c>
      <c r="R8" s="120" t="s">
        <v>176</v>
      </c>
      <c r="S8" s="120" t="s">
        <v>179</v>
      </c>
      <c r="T8" s="120" t="s">
        <v>177</v>
      </c>
      <c r="U8" s="120" t="s">
        <v>178</v>
      </c>
      <c r="V8" s="120" t="s">
        <v>176</v>
      </c>
      <c r="W8" s="120" t="s">
        <v>179</v>
      </c>
      <c r="X8" s="121"/>
      <c r="Y8" s="122"/>
      <c r="Z8" s="123"/>
      <c r="AA8" s="121"/>
      <c r="AB8" s="122"/>
      <c r="AC8" s="123"/>
    </row>
    <row r="9" spans="1:33" ht="15" customHeight="1" thickBot="1" x14ac:dyDescent="0.35">
      <c r="A9" s="248">
        <v>0.29166666666666669</v>
      </c>
      <c r="B9" s="249">
        <f>A9-3/24</f>
        <v>0.16666666666666669</v>
      </c>
      <c r="C9" s="249">
        <f>A9+4/24</f>
        <v>0.45833333333333337</v>
      </c>
      <c r="D9" s="250">
        <f>A9+13/24</f>
        <v>0.83333333333333326</v>
      </c>
      <c r="E9" s="247" t="s">
        <v>180</v>
      </c>
      <c r="F9" s="236"/>
      <c r="G9" s="123"/>
      <c r="H9" s="302" t="s">
        <v>181</v>
      </c>
      <c r="I9" s="302"/>
      <c r="J9" s="302"/>
      <c r="K9" s="303"/>
      <c r="L9" s="308" t="s">
        <v>181</v>
      </c>
      <c r="M9" s="302"/>
      <c r="N9" s="302"/>
      <c r="O9" s="303"/>
      <c r="P9" s="374" t="s">
        <v>181</v>
      </c>
      <c r="Q9" s="375"/>
      <c r="R9" s="375"/>
      <c r="S9" s="376"/>
      <c r="T9" s="308" t="s">
        <v>181</v>
      </c>
      <c r="U9" s="302"/>
      <c r="V9" s="302"/>
      <c r="W9" s="303"/>
      <c r="X9" s="121"/>
      <c r="Y9" s="122"/>
      <c r="Z9" s="123"/>
      <c r="AA9" s="121"/>
      <c r="AB9" s="122"/>
      <c r="AC9" s="123"/>
    </row>
    <row r="10" spans="1:33" ht="15" customHeight="1" thickBot="1" x14ac:dyDescent="0.35">
      <c r="A10" s="124">
        <f>A9+0.5/24</f>
        <v>0.3125</v>
      </c>
      <c r="B10" s="125">
        <f t="shared" ref="B10:B40" si="0">A10-3/24</f>
        <v>0.1875</v>
      </c>
      <c r="C10" s="125">
        <f t="shared" ref="C10:C40" si="1">A10+4/24</f>
        <v>0.47916666666666663</v>
      </c>
      <c r="D10" s="126">
        <f t="shared" ref="D10:D40" si="2">A10+13/24</f>
        <v>0.85416666666666663</v>
      </c>
      <c r="E10" s="238" t="s">
        <v>182</v>
      </c>
      <c r="F10" s="236"/>
      <c r="G10" s="123"/>
      <c r="H10" s="306"/>
      <c r="I10" s="306"/>
      <c r="J10" s="306"/>
      <c r="K10" s="307"/>
      <c r="L10" s="310"/>
      <c r="M10" s="306"/>
      <c r="N10" s="306"/>
      <c r="O10" s="307"/>
      <c r="P10" s="361" t="s">
        <v>183</v>
      </c>
      <c r="Q10" s="362"/>
      <c r="R10" s="362"/>
      <c r="S10" s="363"/>
      <c r="T10" s="310"/>
      <c r="U10" s="306"/>
      <c r="V10" s="306"/>
      <c r="W10" s="307"/>
      <c r="X10" s="121"/>
      <c r="Y10" s="122"/>
      <c r="Z10" s="123"/>
      <c r="AA10" s="121"/>
      <c r="AB10" s="122"/>
      <c r="AC10" s="123"/>
    </row>
    <row r="11" spans="1:33" ht="15" customHeight="1" thickBot="1" x14ac:dyDescent="0.35">
      <c r="A11" s="124">
        <f t="shared" ref="A11:A40" si="3">A10+0.5/24</f>
        <v>0.33333333333333331</v>
      </c>
      <c r="B11" s="125">
        <f t="shared" si="0"/>
        <v>0.20833333333333331</v>
      </c>
      <c r="C11" s="125">
        <f t="shared" si="1"/>
        <v>0.5</v>
      </c>
      <c r="D11" s="126">
        <f t="shared" si="2"/>
        <v>0.875</v>
      </c>
      <c r="E11" s="239" t="s">
        <v>184</v>
      </c>
      <c r="F11" s="236"/>
      <c r="G11" s="123"/>
      <c r="H11" s="327" t="s">
        <v>185</v>
      </c>
      <c r="I11" s="327"/>
      <c r="J11" s="327"/>
      <c r="K11" s="328"/>
      <c r="L11" s="320" t="s">
        <v>186</v>
      </c>
      <c r="M11" s="317"/>
      <c r="N11" s="346" t="s">
        <v>187</v>
      </c>
      <c r="O11" s="349" t="s">
        <v>188</v>
      </c>
      <c r="P11" s="364"/>
      <c r="Q11" s="365"/>
      <c r="R11" s="365"/>
      <c r="S11" s="366"/>
      <c r="T11" s="320" t="s">
        <v>186</v>
      </c>
      <c r="U11" s="317"/>
      <c r="V11" s="367" t="s">
        <v>55</v>
      </c>
      <c r="W11" s="349" t="s">
        <v>188</v>
      </c>
      <c r="X11" s="121"/>
      <c r="Y11" s="122"/>
      <c r="Z11" s="123"/>
      <c r="AA11" s="326" t="s">
        <v>189</v>
      </c>
      <c r="AB11" s="327"/>
      <c r="AC11" s="328"/>
    </row>
    <row r="12" spans="1:33" ht="15" customHeight="1" x14ac:dyDescent="0.3">
      <c r="A12" s="124">
        <f t="shared" si="3"/>
        <v>0.35416666666666663</v>
      </c>
      <c r="B12" s="125">
        <f t="shared" si="0"/>
        <v>0.22916666666666663</v>
      </c>
      <c r="C12" s="125">
        <f t="shared" si="1"/>
        <v>0.52083333333333326</v>
      </c>
      <c r="D12" s="126">
        <f t="shared" si="2"/>
        <v>0.89583333333333326</v>
      </c>
      <c r="E12" s="239" t="s">
        <v>190</v>
      </c>
      <c r="F12" s="236"/>
      <c r="G12" s="123"/>
      <c r="H12" s="330"/>
      <c r="I12" s="330"/>
      <c r="J12" s="330"/>
      <c r="K12" s="331"/>
      <c r="L12" s="321"/>
      <c r="M12" s="318"/>
      <c r="N12" s="347"/>
      <c r="O12" s="350"/>
      <c r="P12" s="323" t="s">
        <v>191</v>
      </c>
      <c r="Q12" s="317"/>
      <c r="R12" s="346" t="s">
        <v>187</v>
      </c>
      <c r="S12" s="349" t="s">
        <v>188</v>
      </c>
      <c r="T12" s="321"/>
      <c r="U12" s="318"/>
      <c r="V12" s="368"/>
      <c r="W12" s="350"/>
      <c r="X12" s="121"/>
      <c r="Y12" s="122"/>
      <c r="Z12" s="123"/>
      <c r="AA12" s="329"/>
      <c r="AB12" s="330"/>
      <c r="AC12" s="331"/>
    </row>
    <row r="13" spans="1:33" ht="15" customHeight="1" x14ac:dyDescent="0.3">
      <c r="A13" s="124">
        <f t="shared" si="3"/>
        <v>0.37499999999999994</v>
      </c>
      <c r="B13" s="125">
        <f t="shared" si="0"/>
        <v>0.24999999999999994</v>
      </c>
      <c r="C13" s="125">
        <f t="shared" si="1"/>
        <v>0.54166666666666663</v>
      </c>
      <c r="D13" s="126">
        <f t="shared" si="2"/>
        <v>0.91666666666666652</v>
      </c>
      <c r="E13" s="239" t="s">
        <v>192</v>
      </c>
      <c r="F13" s="236"/>
      <c r="G13" s="123"/>
      <c r="H13" s="330"/>
      <c r="I13" s="330"/>
      <c r="J13" s="330"/>
      <c r="K13" s="331"/>
      <c r="L13" s="321"/>
      <c r="M13" s="318"/>
      <c r="N13" s="347"/>
      <c r="O13" s="350"/>
      <c r="P13" s="324"/>
      <c r="Q13" s="318"/>
      <c r="R13" s="347"/>
      <c r="S13" s="350"/>
      <c r="T13" s="321"/>
      <c r="U13" s="318"/>
      <c r="V13" s="368"/>
      <c r="W13" s="350"/>
      <c r="X13" s="121"/>
      <c r="Y13" s="122"/>
      <c r="Z13" s="123"/>
      <c r="AA13" s="329"/>
      <c r="AB13" s="330"/>
      <c r="AC13" s="331"/>
    </row>
    <row r="14" spans="1:33" ht="15" customHeight="1" thickBot="1" x14ac:dyDescent="0.35">
      <c r="A14" s="124">
        <f t="shared" si="3"/>
        <v>0.39583333333333326</v>
      </c>
      <c r="B14" s="125">
        <f t="shared" si="0"/>
        <v>0.27083333333333326</v>
      </c>
      <c r="C14" s="125">
        <f t="shared" si="1"/>
        <v>0.56249999999999989</v>
      </c>
      <c r="D14" s="126">
        <f t="shared" si="2"/>
        <v>0.93749999999999989</v>
      </c>
      <c r="E14" s="239" t="s">
        <v>193</v>
      </c>
      <c r="F14" s="236"/>
      <c r="G14" s="123"/>
      <c r="H14" s="333"/>
      <c r="I14" s="333"/>
      <c r="J14" s="333"/>
      <c r="K14" s="334"/>
      <c r="L14" s="322"/>
      <c r="M14" s="319"/>
      <c r="N14" s="348"/>
      <c r="O14" s="351"/>
      <c r="P14" s="325"/>
      <c r="Q14" s="319"/>
      <c r="R14" s="348"/>
      <c r="S14" s="351"/>
      <c r="T14" s="322"/>
      <c r="U14" s="319"/>
      <c r="V14" s="369"/>
      <c r="W14" s="351"/>
      <c r="X14" s="121"/>
      <c r="Y14" s="122"/>
      <c r="Z14" s="123"/>
      <c r="AA14" s="329"/>
      <c r="AB14" s="330"/>
      <c r="AC14" s="331"/>
    </row>
    <row r="15" spans="1:33" ht="15" customHeight="1" thickBot="1" x14ac:dyDescent="0.35">
      <c r="A15" s="124">
        <f t="shared" si="3"/>
        <v>0.41666666666666657</v>
      </c>
      <c r="B15" s="125">
        <f t="shared" si="0"/>
        <v>0.29166666666666657</v>
      </c>
      <c r="C15" s="125">
        <f t="shared" si="1"/>
        <v>0.58333333333333326</v>
      </c>
      <c r="D15" s="126">
        <f t="shared" si="2"/>
        <v>0.95833333333333326</v>
      </c>
      <c r="E15" s="240" t="s">
        <v>194</v>
      </c>
      <c r="F15" s="406"/>
      <c r="G15" s="407"/>
      <c r="H15" s="299" t="s">
        <v>195</v>
      </c>
      <c r="I15" s="299"/>
      <c r="J15" s="299"/>
      <c r="K15" s="300"/>
      <c r="L15" s="301" t="s">
        <v>195</v>
      </c>
      <c r="M15" s="299"/>
      <c r="N15" s="299"/>
      <c r="O15" s="300"/>
      <c r="P15" s="301" t="s">
        <v>195</v>
      </c>
      <c r="Q15" s="299"/>
      <c r="R15" s="299"/>
      <c r="S15" s="300"/>
      <c r="T15" s="301" t="s">
        <v>195</v>
      </c>
      <c r="U15" s="299"/>
      <c r="V15" s="299"/>
      <c r="W15" s="300"/>
      <c r="X15" s="121"/>
      <c r="Y15" s="122"/>
      <c r="Z15" s="123"/>
      <c r="AA15" s="329"/>
      <c r="AB15" s="330"/>
      <c r="AC15" s="331"/>
    </row>
    <row r="16" spans="1:33" ht="15" customHeight="1" x14ac:dyDescent="0.3">
      <c r="A16" s="124">
        <f t="shared" si="3"/>
        <v>0.43749999999999989</v>
      </c>
      <c r="B16" s="125">
        <f t="shared" si="0"/>
        <v>0.31249999999999989</v>
      </c>
      <c r="C16" s="125">
        <f t="shared" si="1"/>
        <v>0.60416666666666652</v>
      </c>
      <c r="D16" s="126">
        <f t="shared" si="2"/>
        <v>0.97916666666666652</v>
      </c>
      <c r="E16" s="241" t="s">
        <v>196</v>
      </c>
      <c r="F16" s="236"/>
      <c r="G16" s="123"/>
      <c r="H16" s="394" t="s">
        <v>197</v>
      </c>
      <c r="I16" s="394"/>
      <c r="J16" s="394"/>
      <c r="K16" s="395"/>
      <c r="L16" s="398" t="s">
        <v>198</v>
      </c>
      <c r="M16" s="399"/>
      <c r="N16" s="399"/>
      <c r="O16" s="400"/>
      <c r="P16" s="352" t="s">
        <v>199</v>
      </c>
      <c r="Q16" s="353"/>
      <c r="R16" s="353"/>
      <c r="S16" s="354"/>
      <c r="T16" s="320" t="s">
        <v>186</v>
      </c>
      <c r="U16" s="317"/>
      <c r="V16" s="358" t="s">
        <v>53</v>
      </c>
      <c r="W16" s="317"/>
      <c r="X16" s="121"/>
      <c r="Y16" s="122"/>
      <c r="Z16" s="123"/>
      <c r="AA16" s="329"/>
      <c r="AB16" s="330"/>
      <c r="AC16" s="331"/>
    </row>
    <row r="17" spans="1:29" ht="15" customHeight="1" thickBot="1" x14ac:dyDescent="0.35">
      <c r="A17" s="124">
        <f t="shared" si="3"/>
        <v>0.4583333333333332</v>
      </c>
      <c r="B17" s="125">
        <f t="shared" si="0"/>
        <v>0.3333333333333332</v>
      </c>
      <c r="C17" s="125">
        <f t="shared" si="1"/>
        <v>0.62499999999999989</v>
      </c>
      <c r="D17" s="127">
        <f t="shared" si="2"/>
        <v>0.99999999999999978</v>
      </c>
      <c r="E17" s="241" t="s">
        <v>200</v>
      </c>
      <c r="F17" s="236"/>
      <c r="G17" s="123"/>
      <c r="H17" s="396"/>
      <c r="I17" s="396"/>
      <c r="J17" s="396"/>
      <c r="K17" s="397"/>
      <c r="L17" s="401"/>
      <c r="M17" s="402"/>
      <c r="N17" s="402"/>
      <c r="O17" s="403"/>
      <c r="P17" s="355"/>
      <c r="Q17" s="356"/>
      <c r="R17" s="356"/>
      <c r="S17" s="357"/>
      <c r="T17" s="321"/>
      <c r="U17" s="318"/>
      <c r="V17" s="359"/>
      <c r="W17" s="318"/>
      <c r="X17" s="121"/>
      <c r="Y17" s="122"/>
      <c r="Z17" s="123"/>
      <c r="AA17" s="329"/>
      <c r="AB17" s="330"/>
      <c r="AC17" s="331"/>
    </row>
    <row r="18" spans="1:29" ht="15" customHeight="1" x14ac:dyDescent="0.3">
      <c r="A18" s="124">
        <f t="shared" si="3"/>
        <v>0.47916666666666652</v>
      </c>
      <c r="B18" s="125">
        <f t="shared" si="0"/>
        <v>0.35416666666666652</v>
      </c>
      <c r="C18" s="125">
        <f t="shared" si="1"/>
        <v>0.64583333333333315</v>
      </c>
      <c r="D18" s="127">
        <f t="shared" si="2"/>
        <v>1.020833333333333</v>
      </c>
      <c r="E18" s="241" t="s">
        <v>201</v>
      </c>
      <c r="F18" s="236"/>
      <c r="G18" s="123"/>
      <c r="H18" s="278" t="s">
        <v>202</v>
      </c>
      <c r="I18" s="278"/>
      <c r="J18" s="278"/>
      <c r="K18" s="279"/>
      <c r="L18" s="277" t="s">
        <v>203</v>
      </c>
      <c r="M18" s="278"/>
      <c r="N18" s="278"/>
      <c r="O18" s="279"/>
      <c r="P18" s="277" t="s">
        <v>204</v>
      </c>
      <c r="Q18" s="278"/>
      <c r="R18" s="278"/>
      <c r="S18" s="279"/>
      <c r="T18" s="321"/>
      <c r="U18" s="318"/>
      <c r="V18" s="359"/>
      <c r="W18" s="318"/>
      <c r="X18" s="121"/>
      <c r="Y18" s="122"/>
      <c r="Z18" s="123"/>
      <c r="AA18" s="329"/>
      <c r="AB18" s="330"/>
      <c r="AC18" s="331"/>
    </row>
    <row r="19" spans="1:29" ht="15" customHeight="1" thickBot="1" x14ac:dyDescent="0.35">
      <c r="A19" s="124">
        <f t="shared" si="3"/>
        <v>0.49999999999999983</v>
      </c>
      <c r="B19" s="125">
        <f t="shared" si="0"/>
        <v>0.37499999999999983</v>
      </c>
      <c r="C19" s="125">
        <f t="shared" si="1"/>
        <v>0.66666666666666652</v>
      </c>
      <c r="D19" s="127">
        <f t="shared" si="2"/>
        <v>1.0416666666666665</v>
      </c>
      <c r="E19" s="241" t="s">
        <v>205</v>
      </c>
      <c r="F19" s="236"/>
      <c r="G19" s="123"/>
      <c r="H19" s="284"/>
      <c r="I19" s="284"/>
      <c r="J19" s="284"/>
      <c r="K19" s="285"/>
      <c r="L19" s="283"/>
      <c r="M19" s="284"/>
      <c r="N19" s="284"/>
      <c r="O19" s="285"/>
      <c r="P19" s="283"/>
      <c r="Q19" s="284"/>
      <c r="R19" s="284"/>
      <c r="S19" s="285"/>
      <c r="T19" s="322"/>
      <c r="U19" s="319"/>
      <c r="V19" s="360"/>
      <c r="W19" s="319"/>
      <c r="X19" s="121"/>
      <c r="Y19" s="122"/>
      <c r="Z19" s="123"/>
      <c r="AA19" s="329"/>
      <c r="AB19" s="330"/>
      <c r="AC19" s="331"/>
    </row>
    <row r="20" spans="1:29" ht="15" customHeight="1" thickBot="1" x14ac:dyDescent="0.35">
      <c r="A20" s="124">
        <f t="shared" si="3"/>
        <v>0.52083333333333315</v>
      </c>
      <c r="B20" s="125">
        <f t="shared" si="0"/>
        <v>0.39583333333333315</v>
      </c>
      <c r="C20" s="125">
        <f t="shared" si="1"/>
        <v>0.68749999999999978</v>
      </c>
      <c r="D20" s="127">
        <f t="shared" si="2"/>
        <v>1.0624999999999998</v>
      </c>
      <c r="E20" s="238" t="s">
        <v>206</v>
      </c>
      <c r="F20" s="236"/>
      <c r="G20" s="123"/>
      <c r="H20" s="302" t="s">
        <v>207</v>
      </c>
      <c r="I20" s="302"/>
      <c r="J20" s="302"/>
      <c r="K20" s="303"/>
      <c r="L20" s="308" t="s">
        <v>207</v>
      </c>
      <c r="M20" s="302"/>
      <c r="N20" s="302"/>
      <c r="O20" s="303"/>
      <c r="P20" s="308" t="s">
        <v>207</v>
      </c>
      <c r="Q20" s="302"/>
      <c r="R20" s="302"/>
      <c r="S20" s="303"/>
      <c r="T20" s="308" t="s">
        <v>207</v>
      </c>
      <c r="U20" s="302"/>
      <c r="V20" s="302"/>
      <c r="W20" s="303"/>
      <c r="X20" s="121"/>
      <c r="Y20" s="122"/>
      <c r="Z20" s="123"/>
      <c r="AA20" s="329"/>
      <c r="AB20" s="330"/>
      <c r="AC20" s="331"/>
    </row>
    <row r="21" spans="1:29" ht="15" customHeight="1" thickBot="1" x14ac:dyDescent="0.35">
      <c r="A21" s="124">
        <f t="shared" si="3"/>
        <v>0.54166666666666652</v>
      </c>
      <c r="B21" s="125">
        <f t="shared" si="0"/>
        <v>0.41666666666666652</v>
      </c>
      <c r="C21" s="125">
        <f t="shared" si="1"/>
        <v>0.70833333333333315</v>
      </c>
      <c r="D21" s="127">
        <f t="shared" si="2"/>
        <v>1.083333333333333</v>
      </c>
      <c r="E21" s="238" t="s">
        <v>208</v>
      </c>
      <c r="F21" s="236"/>
      <c r="G21" s="123"/>
      <c r="H21" s="306"/>
      <c r="I21" s="306"/>
      <c r="J21" s="306"/>
      <c r="K21" s="307"/>
      <c r="L21" s="310"/>
      <c r="M21" s="306"/>
      <c r="N21" s="306"/>
      <c r="O21" s="307"/>
      <c r="P21" s="310"/>
      <c r="Q21" s="306"/>
      <c r="R21" s="306"/>
      <c r="S21" s="307"/>
      <c r="T21" s="310"/>
      <c r="U21" s="306"/>
      <c r="V21" s="306"/>
      <c r="W21" s="307"/>
      <c r="X21" s="326" t="s">
        <v>209</v>
      </c>
      <c r="Y21" s="327"/>
      <c r="Z21" s="328"/>
      <c r="AA21" s="329"/>
      <c r="AB21" s="330"/>
      <c r="AC21" s="331"/>
    </row>
    <row r="22" spans="1:29" ht="15" customHeight="1" x14ac:dyDescent="0.3">
      <c r="A22" s="124">
        <f t="shared" si="3"/>
        <v>0.56249999999999989</v>
      </c>
      <c r="B22" s="125">
        <f t="shared" si="0"/>
        <v>0.43749999999999989</v>
      </c>
      <c r="C22" s="125">
        <f t="shared" si="1"/>
        <v>0.72916666666666652</v>
      </c>
      <c r="D22" s="127">
        <f t="shared" si="2"/>
        <v>1.1041666666666665</v>
      </c>
      <c r="E22" s="241" t="s">
        <v>210</v>
      </c>
      <c r="F22" s="236"/>
      <c r="G22" s="123"/>
      <c r="H22" s="320" t="s">
        <v>186</v>
      </c>
      <c r="I22" s="335" t="s">
        <v>94</v>
      </c>
      <c r="J22" s="317"/>
      <c r="K22" s="338" t="s">
        <v>211</v>
      </c>
      <c r="L22" s="341" t="s">
        <v>212</v>
      </c>
      <c r="M22" s="335" t="s">
        <v>94</v>
      </c>
      <c r="N22" s="343" t="s">
        <v>213</v>
      </c>
      <c r="O22" s="338" t="s">
        <v>211</v>
      </c>
      <c r="P22" s="323" t="s">
        <v>191</v>
      </c>
      <c r="Q22" s="335" t="s">
        <v>94</v>
      </c>
      <c r="R22" s="343" t="s">
        <v>213</v>
      </c>
      <c r="S22" s="338" t="s">
        <v>211</v>
      </c>
      <c r="T22" s="320" t="s">
        <v>186</v>
      </c>
      <c r="U22" s="317"/>
      <c r="V22" s="343" t="s">
        <v>213</v>
      </c>
      <c r="W22" s="338" t="s">
        <v>211</v>
      </c>
      <c r="X22" s="329"/>
      <c r="Y22" s="330"/>
      <c r="Z22" s="331"/>
      <c r="AA22" s="329"/>
      <c r="AB22" s="330"/>
      <c r="AC22" s="331"/>
    </row>
    <row r="23" spans="1:29" ht="15" customHeight="1" thickBot="1" x14ac:dyDescent="0.35">
      <c r="A23" s="124">
        <f t="shared" si="3"/>
        <v>0.58333333333333326</v>
      </c>
      <c r="B23" s="125">
        <f t="shared" si="0"/>
        <v>0.45833333333333326</v>
      </c>
      <c r="C23" s="125">
        <f t="shared" si="1"/>
        <v>0.74999999999999989</v>
      </c>
      <c r="D23" s="127">
        <f t="shared" si="2"/>
        <v>1.125</v>
      </c>
      <c r="E23" s="241" t="s">
        <v>214</v>
      </c>
      <c r="F23" s="236"/>
      <c r="G23" s="123"/>
      <c r="H23" s="321"/>
      <c r="I23" s="336"/>
      <c r="J23" s="318"/>
      <c r="K23" s="339"/>
      <c r="L23" s="342"/>
      <c r="M23" s="336"/>
      <c r="N23" s="344"/>
      <c r="O23" s="339"/>
      <c r="P23" s="324"/>
      <c r="Q23" s="336"/>
      <c r="R23" s="344"/>
      <c r="S23" s="339"/>
      <c r="T23" s="321"/>
      <c r="U23" s="318"/>
      <c r="V23" s="344"/>
      <c r="W23" s="339"/>
      <c r="X23" s="329"/>
      <c r="Y23" s="330"/>
      <c r="Z23" s="331"/>
      <c r="AA23" s="329"/>
      <c r="AB23" s="330"/>
      <c r="AC23" s="331"/>
    </row>
    <row r="24" spans="1:29" ht="15" customHeight="1" x14ac:dyDescent="0.3">
      <c r="A24" s="124">
        <f t="shared" si="3"/>
        <v>0.60416666666666663</v>
      </c>
      <c r="B24" s="125">
        <f t="shared" si="0"/>
        <v>0.47916666666666663</v>
      </c>
      <c r="C24" s="125">
        <f t="shared" si="1"/>
        <v>0.77083333333333326</v>
      </c>
      <c r="D24" s="127">
        <f t="shared" si="2"/>
        <v>1.1458333333333333</v>
      </c>
      <c r="E24" s="241" t="s">
        <v>215</v>
      </c>
      <c r="F24" s="236"/>
      <c r="G24" s="123"/>
      <c r="H24" s="321"/>
      <c r="I24" s="336"/>
      <c r="J24" s="318"/>
      <c r="K24" s="339"/>
      <c r="L24" s="404" t="s">
        <v>216</v>
      </c>
      <c r="M24" s="336"/>
      <c r="N24" s="344"/>
      <c r="O24" s="339"/>
      <c r="P24" s="324"/>
      <c r="Q24" s="336"/>
      <c r="R24" s="344"/>
      <c r="S24" s="339"/>
      <c r="T24" s="321"/>
      <c r="U24" s="318"/>
      <c r="V24" s="344"/>
      <c r="W24" s="339"/>
      <c r="X24" s="329"/>
      <c r="Y24" s="330"/>
      <c r="Z24" s="331"/>
      <c r="AA24" s="329"/>
      <c r="AB24" s="330"/>
      <c r="AC24" s="331"/>
    </row>
    <row r="25" spans="1:29" ht="15" customHeight="1" thickBot="1" x14ac:dyDescent="0.35">
      <c r="A25" s="124">
        <f t="shared" si="3"/>
        <v>0.625</v>
      </c>
      <c r="B25" s="125">
        <f t="shared" si="0"/>
        <v>0.5</v>
      </c>
      <c r="C25" s="125">
        <f t="shared" si="1"/>
        <v>0.79166666666666663</v>
      </c>
      <c r="D25" s="127">
        <f t="shared" si="2"/>
        <v>1.1666666666666665</v>
      </c>
      <c r="E25" s="241" t="s">
        <v>217</v>
      </c>
      <c r="F25" s="236"/>
      <c r="G25" s="123"/>
      <c r="H25" s="322"/>
      <c r="I25" s="337"/>
      <c r="J25" s="319"/>
      <c r="K25" s="340"/>
      <c r="L25" s="405"/>
      <c r="M25" s="337"/>
      <c r="N25" s="345"/>
      <c r="O25" s="340"/>
      <c r="P25" s="325"/>
      <c r="Q25" s="337"/>
      <c r="R25" s="345"/>
      <c r="S25" s="340"/>
      <c r="T25" s="322"/>
      <c r="U25" s="319"/>
      <c r="V25" s="345"/>
      <c r="W25" s="340"/>
      <c r="X25" s="329"/>
      <c r="Y25" s="330"/>
      <c r="Z25" s="331"/>
      <c r="AA25" s="329"/>
      <c r="AB25" s="330"/>
      <c r="AC25" s="331"/>
    </row>
    <row r="26" spans="1:29" ht="15" customHeight="1" thickBot="1" x14ac:dyDescent="0.35">
      <c r="A26" s="124">
        <f t="shared" si="3"/>
        <v>0.64583333333333337</v>
      </c>
      <c r="B26" s="125">
        <f t="shared" si="0"/>
        <v>0.52083333333333337</v>
      </c>
      <c r="C26" s="125">
        <f t="shared" si="1"/>
        <v>0.8125</v>
      </c>
      <c r="D26" s="127">
        <f t="shared" si="2"/>
        <v>1.1875</v>
      </c>
      <c r="E26" s="240" t="s">
        <v>218</v>
      </c>
      <c r="F26" s="406"/>
      <c r="G26" s="407"/>
      <c r="H26" s="301" t="s">
        <v>195</v>
      </c>
      <c r="I26" s="299"/>
      <c r="J26" s="299"/>
      <c r="K26" s="300"/>
      <c r="L26" s="301" t="s">
        <v>195</v>
      </c>
      <c r="M26" s="299"/>
      <c r="N26" s="299"/>
      <c r="O26" s="300"/>
      <c r="P26" s="301" t="s">
        <v>195</v>
      </c>
      <c r="Q26" s="299"/>
      <c r="R26" s="299"/>
      <c r="S26" s="300"/>
      <c r="T26" s="301" t="s">
        <v>195</v>
      </c>
      <c r="U26" s="299"/>
      <c r="V26" s="299"/>
      <c r="W26" s="300"/>
      <c r="X26" s="329"/>
      <c r="Y26" s="330"/>
      <c r="Z26" s="331"/>
      <c r="AA26" s="329"/>
      <c r="AB26" s="330"/>
      <c r="AC26" s="331"/>
    </row>
    <row r="27" spans="1:29" ht="15" customHeight="1" x14ac:dyDescent="0.3">
      <c r="A27" s="124">
        <f t="shared" si="3"/>
        <v>0.66666666666666674</v>
      </c>
      <c r="B27" s="125">
        <f t="shared" si="0"/>
        <v>0.54166666666666674</v>
      </c>
      <c r="C27" s="125">
        <f t="shared" si="1"/>
        <v>0.83333333333333337</v>
      </c>
      <c r="D27" s="127">
        <f t="shared" si="2"/>
        <v>1.2083333333333335</v>
      </c>
      <c r="E27" s="239" t="s">
        <v>219</v>
      </c>
      <c r="F27" s="408" t="s">
        <v>220</v>
      </c>
      <c r="G27" s="409"/>
      <c r="H27" s="320" t="s">
        <v>186</v>
      </c>
      <c r="I27" s="317"/>
      <c r="J27" s="317"/>
      <c r="K27" s="317"/>
      <c r="L27" s="320" t="s">
        <v>186</v>
      </c>
      <c r="M27" s="323" t="s">
        <v>191</v>
      </c>
      <c r="N27" s="317"/>
      <c r="O27" s="317"/>
      <c r="P27" s="320" t="s">
        <v>186</v>
      </c>
      <c r="Q27" s="323" t="s">
        <v>191</v>
      </c>
      <c r="R27" s="317"/>
      <c r="S27" s="317"/>
      <c r="T27" s="277" t="s">
        <v>221</v>
      </c>
      <c r="U27" s="278"/>
      <c r="V27" s="278"/>
      <c r="W27" s="279"/>
      <c r="X27" s="329"/>
      <c r="Y27" s="330"/>
      <c r="Z27" s="331"/>
      <c r="AA27" s="329"/>
      <c r="AB27" s="330"/>
      <c r="AC27" s="331"/>
    </row>
    <row r="28" spans="1:29" ht="15" customHeight="1" thickBot="1" x14ac:dyDescent="0.35">
      <c r="A28" s="124">
        <f t="shared" si="3"/>
        <v>0.68750000000000011</v>
      </c>
      <c r="B28" s="125">
        <f t="shared" si="0"/>
        <v>0.56250000000000011</v>
      </c>
      <c r="C28" s="125">
        <f t="shared" si="1"/>
        <v>0.85416666666666674</v>
      </c>
      <c r="D28" s="127">
        <f t="shared" si="2"/>
        <v>1.2291666666666667</v>
      </c>
      <c r="E28" s="241" t="s">
        <v>222</v>
      </c>
      <c r="F28" s="410"/>
      <c r="G28" s="411"/>
      <c r="H28" s="321"/>
      <c r="I28" s="318"/>
      <c r="J28" s="318"/>
      <c r="K28" s="318"/>
      <c r="L28" s="321"/>
      <c r="M28" s="324"/>
      <c r="N28" s="318"/>
      <c r="O28" s="318"/>
      <c r="P28" s="321"/>
      <c r="Q28" s="324"/>
      <c r="R28" s="318"/>
      <c r="S28" s="318"/>
      <c r="T28" s="280"/>
      <c r="U28" s="281"/>
      <c r="V28" s="281"/>
      <c r="W28" s="282"/>
      <c r="X28" s="329"/>
      <c r="Y28" s="330"/>
      <c r="Z28" s="331"/>
      <c r="AA28" s="332"/>
      <c r="AB28" s="333"/>
      <c r="AC28" s="334"/>
    </row>
    <row r="29" spans="1:29" ht="15" customHeight="1" thickBot="1" x14ac:dyDescent="0.35">
      <c r="A29" s="124">
        <f t="shared" si="3"/>
        <v>0.70833333333333348</v>
      </c>
      <c r="B29" s="125">
        <f t="shared" si="0"/>
        <v>0.58333333333333348</v>
      </c>
      <c r="C29" s="125">
        <f t="shared" si="1"/>
        <v>0.87500000000000011</v>
      </c>
      <c r="D29" s="127">
        <f t="shared" si="2"/>
        <v>1.25</v>
      </c>
      <c r="E29" s="241" t="s">
        <v>223</v>
      </c>
      <c r="F29" s="412"/>
      <c r="G29" s="413"/>
      <c r="H29" s="321"/>
      <c r="I29" s="318"/>
      <c r="J29" s="318"/>
      <c r="K29" s="318"/>
      <c r="L29" s="321"/>
      <c r="M29" s="324"/>
      <c r="N29" s="318"/>
      <c r="O29" s="318"/>
      <c r="P29" s="321"/>
      <c r="Q29" s="324"/>
      <c r="R29" s="318"/>
      <c r="S29" s="318"/>
      <c r="T29" s="280"/>
      <c r="U29" s="281"/>
      <c r="V29" s="281"/>
      <c r="W29" s="282"/>
      <c r="X29" s="329"/>
      <c r="Y29" s="330"/>
      <c r="Z29" s="331"/>
      <c r="AA29" s="286" t="s">
        <v>224</v>
      </c>
      <c r="AB29" s="287"/>
      <c r="AC29" s="288"/>
    </row>
    <row r="30" spans="1:29" ht="15" customHeight="1" thickBot="1" x14ac:dyDescent="0.35">
      <c r="A30" s="124">
        <f t="shared" si="3"/>
        <v>0.72916666666666685</v>
      </c>
      <c r="B30" s="125">
        <f t="shared" si="0"/>
        <v>0.60416666666666685</v>
      </c>
      <c r="C30" s="125">
        <f t="shared" si="1"/>
        <v>0.89583333333333348</v>
      </c>
      <c r="D30" s="127">
        <f t="shared" si="2"/>
        <v>1.2708333333333335</v>
      </c>
      <c r="E30" s="241" t="s">
        <v>225</v>
      </c>
      <c r="F30" s="295" t="s">
        <v>226</v>
      </c>
      <c r="G30" s="296"/>
      <c r="H30" s="322"/>
      <c r="I30" s="319"/>
      <c r="J30" s="319"/>
      <c r="K30" s="319"/>
      <c r="L30" s="322"/>
      <c r="M30" s="325"/>
      <c r="N30" s="319"/>
      <c r="O30" s="319"/>
      <c r="P30" s="322"/>
      <c r="Q30" s="325"/>
      <c r="R30" s="319"/>
      <c r="S30" s="319"/>
      <c r="T30" s="283"/>
      <c r="U30" s="284"/>
      <c r="V30" s="284"/>
      <c r="W30" s="285"/>
      <c r="X30" s="332"/>
      <c r="Y30" s="333"/>
      <c r="Z30" s="334"/>
      <c r="AA30" s="289"/>
      <c r="AB30" s="290"/>
      <c r="AC30" s="291"/>
    </row>
    <row r="31" spans="1:29" ht="15" customHeight="1" thickBot="1" x14ac:dyDescent="0.35">
      <c r="A31" s="124">
        <f t="shared" si="3"/>
        <v>0.75000000000000022</v>
      </c>
      <c r="B31" s="125">
        <f t="shared" si="0"/>
        <v>0.62500000000000022</v>
      </c>
      <c r="C31" s="125">
        <f t="shared" si="1"/>
        <v>0.91666666666666685</v>
      </c>
      <c r="D31" s="127">
        <f t="shared" si="2"/>
        <v>1.291666666666667</v>
      </c>
      <c r="E31" s="238" t="s">
        <v>227</v>
      </c>
      <c r="F31" s="297"/>
      <c r="G31" s="298"/>
      <c r="H31" s="299" t="s">
        <v>195</v>
      </c>
      <c r="I31" s="299"/>
      <c r="J31" s="299"/>
      <c r="K31" s="300"/>
      <c r="L31" s="301" t="s">
        <v>195</v>
      </c>
      <c r="M31" s="299"/>
      <c r="N31" s="299"/>
      <c r="O31" s="300"/>
      <c r="P31" s="301" t="s">
        <v>195</v>
      </c>
      <c r="Q31" s="299"/>
      <c r="R31" s="299"/>
      <c r="S31" s="300"/>
      <c r="T31" s="301" t="s">
        <v>195</v>
      </c>
      <c r="U31" s="299"/>
      <c r="V31" s="299"/>
      <c r="W31" s="300"/>
      <c r="X31" s="286" t="s">
        <v>224</v>
      </c>
      <c r="Y31" s="287"/>
      <c r="Z31" s="288"/>
      <c r="AA31" s="289"/>
      <c r="AB31" s="290"/>
      <c r="AC31" s="291"/>
    </row>
    <row r="32" spans="1:29" ht="15" customHeight="1" x14ac:dyDescent="0.3">
      <c r="A32" s="124">
        <f t="shared" si="3"/>
        <v>0.77083333333333359</v>
      </c>
      <c r="B32" s="125">
        <f t="shared" si="0"/>
        <v>0.64583333333333359</v>
      </c>
      <c r="C32" s="125">
        <f t="shared" si="1"/>
        <v>0.93750000000000022</v>
      </c>
      <c r="D32" s="127">
        <f t="shared" si="2"/>
        <v>1.3125000000000002</v>
      </c>
      <c r="E32" s="238" t="s">
        <v>228</v>
      </c>
      <c r="F32" s="302" t="s">
        <v>229</v>
      </c>
      <c r="G32" s="303"/>
      <c r="H32" s="270" t="s">
        <v>230</v>
      </c>
      <c r="I32" s="271"/>
      <c r="J32" s="308" t="s">
        <v>229</v>
      </c>
      <c r="K32" s="303"/>
      <c r="L32" s="277" t="s">
        <v>231</v>
      </c>
      <c r="M32" s="278"/>
      <c r="N32" s="278"/>
      <c r="O32" s="279"/>
      <c r="P32" s="311" t="s">
        <v>232</v>
      </c>
      <c r="Q32" s="312"/>
      <c r="R32" s="312"/>
      <c r="S32" s="313"/>
      <c r="T32" s="308" t="s">
        <v>229</v>
      </c>
      <c r="U32" s="302"/>
      <c r="V32" s="302"/>
      <c r="W32" s="303"/>
      <c r="X32" s="289"/>
      <c r="Y32" s="290"/>
      <c r="Z32" s="291"/>
      <c r="AA32" s="289"/>
      <c r="AB32" s="290"/>
      <c r="AC32" s="291"/>
    </row>
    <row r="33" spans="1:29" ht="15" customHeight="1" thickBot="1" x14ac:dyDescent="0.35">
      <c r="A33" s="124">
        <f t="shared" si="3"/>
        <v>0.79166666666666696</v>
      </c>
      <c r="B33" s="125">
        <f t="shared" si="0"/>
        <v>0.66666666666666696</v>
      </c>
      <c r="C33" s="125">
        <f t="shared" si="1"/>
        <v>0.95833333333333359</v>
      </c>
      <c r="D33" s="127">
        <f t="shared" si="2"/>
        <v>1.3333333333333335</v>
      </c>
      <c r="E33" s="238" t="s">
        <v>233</v>
      </c>
      <c r="F33" s="304"/>
      <c r="G33" s="305"/>
      <c r="H33" s="272"/>
      <c r="I33" s="273"/>
      <c r="J33" s="309"/>
      <c r="K33" s="305"/>
      <c r="L33" s="283"/>
      <c r="M33" s="284"/>
      <c r="N33" s="284"/>
      <c r="O33" s="285"/>
      <c r="P33" s="314"/>
      <c r="Q33" s="315"/>
      <c r="R33" s="315"/>
      <c r="S33" s="316"/>
      <c r="T33" s="309"/>
      <c r="U33" s="304"/>
      <c r="V33" s="304"/>
      <c r="W33" s="305"/>
      <c r="X33" s="289"/>
      <c r="Y33" s="290"/>
      <c r="Z33" s="291"/>
      <c r="AA33" s="289"/>
      <c r="AB33" s="290"/>
      <c r="AC33" s="291"/>
    </row>
    <row r="34" spans="1:29" ht="15" customHeight="1" thickBot="1" x14ac:dyDescent="0.35">
      <c r="A34" s="124">
        <f t="shared" si="3"/>
        <v>0.81250000000000033</v>
      </c>
      <c r="B34" s="125">
        <f t="shared" si="0"/>
        <v>0.68750000000000033</v>
      </c>
      <c r="C34" s="125">
        <f t="shared" si="1"/>
        <v>0.97916666666666696</v>
      </c>
      <c r="D34" s="127">
        <f t="shared" si="2"/>
        <v>1.354166666666667</v>
      </c>
      <c r="E34" s="238" t="s">
        <v>234</v>
      </c>
      <c r="F34" s="304"/>
      <c r="G34" s="305"/>
      <c r="H34" s="274"/>
      <c r="I34" s="275"/>
      <c r="J34" s="309"/>
      <c r="K34" s="305"/>
      <c r="L34" s="308" t="s">
        <v>229</v>
      </c>
      <c r="M34" s="302"/>
      <c r="N34" s="302"/>
      <c r="O34" s="303"/>
      <c r="P34" s="308" t="s">
        <v>229</v>
      </c>
      <c r="Q34" s="302"/>
      <c r="R34" s="302"/>
      <c r="S34" s="303"/>
      <c r="T34" s="309"/>
      <c r="U34" s="304"/>
      <c r="V34" s="304"/>
      <c r="W34" s="305"/>
      <c r="X34" s="289"/>
      <c r="Y34" s="290"/>
      <c r="Z34" s="291"/>
      <c r="AA34" s="289"/>
      <c r="AB34" s="290"/>
      <c r="AC34" s="291"/>
    </row>
    <row r="35" spans="1:29" ht="15" customHeight="1" x14ac:dyDescent="0.3">
      <c r="A35" s="124">
        <f t="shared" si="3"/>
        <v>0.8333333333333337</v>
      </c>
      <c r="B35" s="125">
        <f t="shared" si="0"/>
        <v>0.7083333333333337</v>
      </c>
      <c r="C35" s="128">
        <f t="shared" si="1"/>
        <v>1.0000000000000004</v>
      </c>
      <c r="D35" s="127">
        <f t="shared" si="2"/>
        <v>1.3750000000000004</v>
      </c>
      <c r="E35" s="242" t="s">
        <v>235</v>
      </c>
      <c r="F35" s="304"/>
      <c r="G35" s="305"/>
      <c r="H35" s="270" t="s">
        <v>236</v>
      </c>
      <c r="I35" s="271"/>
      <c r="J35" s="309"/>
      <c r="K35" s="305"/>
      <c r="L35" s="309"/>
      <c r="M35" s="304"/>
      <c r="N35" s="304"/>
      <c r="O35" s="305"/>
      <c r="P35" s="309"/>
      <c r="Q35" s="304"/>
      <c r="R35" s="304"/>
      <c r="S35" s="305"/>
      <c r="T35" s="309"/>
      <c r="U35" s="304"/>
      <c r="V35" s="304"/>
      <c r="W35" s="305"/>
      <c r="X35" s="289"/>
      <c r="Y35" s="290"/>
      <c r="Z35" s="291"/>
      <c r="AA35" s="289"/>
      <c r="AB35" s="290"/>
      <c r="AC35" s="291"/>
    </row>
    <row r="36" spans="1:29" ht="15" customHeight="1" x14ac:dyDescent="0.3">
      <c r="A36" s="124">
        <f t="shared" si="3"/>
        <v>0.85416666666666707</v>
      </c>
      <c r="B36" s="125">
        <f t="shared" si="0"/>
        <v>0.72916666666666707</v>
      </c>
      <c r="C36" s="128">
        <f t="shared" si="1"/>
        <v>1.0208333333333337</v>
      </c>
      <c r="D36" s="127">
        <f t="shared" si="2"/>
        <v>1.3958333333333337</v>
      </c>
      <c r="E36" s="243" t="s">
        <v>237</v>
      </c>
      <c r="F36" s="304"/>
      <c r="G36" s="305"/>
      <c r="H36" s="272"/>
      <c r="I36" s="273"/>
      <c r="J36" s="309"/>
      <c r="K36" s="305"/>
      <c r="L36" s="309"/>
      <c r="M36" s="304"/>
      <c r="N36" s="304"/>
      <c r="O36" s="305"/>
      <c r="P36" s="309"/>
      <c r="Q36" s="304"/>
      <c r="R36" s="304"/>
      <c r="S36" s="305"/>
      <c r="T36" s="309"/>
      <c r="U36" s="304"/>
      <c r="V36" s="304"/>
      <c r="W36" s="305"/>
      <c r="X36" s="289"/>
      <c r="Y36" s="290"/>
      <c r="Z36" s="291"/>
      <c r="AA36" s="289"/>
      <c r="AB36" s="290"/>
      <c r="AC36" s="291"/>
    </row>
    <row r="37" spans="1:29" ht="15" customHeight="1" thickBot="1" x14ac:dyDescent="0.35">
      <c r="A37" s="124">
        <f t="shared" si="3"/>
        <v>0.87500000000000044</v>
      </c>
      <c r="B37" s="125">
        <f t="shared" si="0"/>
        <v>0.75000000000000044</v>
      </c>
      <c r="C37" s="128">
        <f t="shared" si="1"/>
        <v>1.0416666666666672</v>
      </c>
      <c r="D37" s="127">
        <f t="shared" si="2"/>
        <v>1.416666666666667</v>
      </c>
      <c r="E37" s="243" t="s">
        <v>238</v>
      </c>
      <c r="F37" s="304"/>
      <c r="G37" s="305"/>
      <c r="H37" s="274"/>
      <c r="I37" s="275"/>
      <c r="J37" s="309"/>
      <c r="K37" s="305"/>
      <c r="L37" s="309"/>
      <c r="M37" s="304"/>
      <c r="N37" s="304"/>
      <c r="O37" s="305"/>
      <c r="P37" s="309"/>
      <c r="Q37" s="304"/>
      <c r="R37" s="304"/>
      <c r="S37" s="305"/>
      <c r="T37" s="309"/>
      <c r="U37" s="304"/>
      <c r="V37" s="304"/>
      <c r="W37" s="305"/>
      <c r="X37" s="289"/>
      <c r="Y37" s="290"/>
      <c r="Z37" s="291"/>
      <c r="AA37" s="289"/>
      <c r="AB37" s="290"/>
      <c r="AC37" s="291"/>
    </row>
    <row r="38" spans="1:29" ht="15" customHeight="1" x14ac:dyDescent="0.3">
      <c r="A38" s="124">
        <f t="shared" si="3"/>
        <v>0.89583333333333381</v>
      </c>
      <c r="B38" s="125">
        <f t="shared" si="0"/>
        <v>0.77083333333333381</v>
      </c>
      <c r="C38" s="128">
        <f t="shared" si="1"/>
        <v>1.0625000000000004</v>
      </c>
      <c r="D38" s="127">
        <f t="shared" si="2"/>
        <v>1.4375000000000004</v>
      </c>
      <c r="E38" s="244" t="s">
        <v>239</v>
      </c>
      <c r="F38" s="304"/>
      <c r="G38" s="305"/>
      <c r="H38" s="270" t="s">
        <v>236</v>
      </c>
      <c r="I38" s="271"/>
      <c r="J38" s="309"/>
      <c r="K38" s="305"/>
      <c r="L38" s="309"/>
      <c r="M38" s="304"/>
      <c r="N38" s="304"/>
      <c r="O38" s="305"/>
      <c r="P38" s="309"/>
      <c r="Q38" s="304"/>
      <c r="R38" s="304"/>
      <c r="S38" s="305"/>
      <c r="T38" s="309"/>
      <c r="U38" s="304"/>
      <c r="V38" s="304"/>
      <c r="W38" s="305"/>
      <c r="X38" s="289"/>
      <c r="Y38" s="290"/>
      <c r="Z38" s="291"/>
      <c r="AA38" s="289"/>
      <c r="AB38" s="290"/>
      <c r="AC38" s="291"/>
    </row>
    <row r="39" spans="1:29" ht="15" customHeight="1" x14ac:dyDescent="0.3">
      <c r="A39" s="124">
        <f t="shared" si="3"/>
        <v>0.91666666666666718</v>
      </c>
      <c r="B39" s="125">
        <f t="shared" si="0"/>
        <v>0.79166666666666718</v>
      </c>
      <c r="C39" s="128">
        <f t="shared" si="1"/>
        <v>1.0833333333333339</v>
      </c>
      <c r="D39" s="127">
        <f t="shared" si="2"/>
        <v>1.4583333333333339</v>
      </c>
      <c r="E39" s="244" t="s">
        <v>240</v>
      </c>
      <c r="F39" s="304"/>
      <c r="G39" s="305"/>
      <c r="H39" s="272"/>
      <c r="I39" s="273"/>
      <c r="J39" s="309"/>
      <c r="K39" s="305"/>
      <c r="L39" s="309"/>
      <c r="M39" s="304"/>
      <c r="N39" s="304"/>
      <c r="O39" s="305"/>
      <c r="P39" s="309"/>
      <c r="Q39" s="304"/>
      <c r="R39" s="304"/>
      <c r="S39" s="305"/>
      <c r="T39" s="309"/>
      <c r="U39" s="304"/>
      <c r="V39" s="304"/>
      <c r="W39" s="305"/>
      <c r="X39" s="289"/>
      <c r="Y39" s="290"/>
      <c r="Z39" s="291"/>
      <c r="AA39" s="289"/>
      <c r="AB39" s="290"/>
      <c r="AC39" s="291"/>
    </row>
    <row r="40" spans="1:29" ht="15" customHeight="1" thickBot="1" x14ac:dyDescent="0.35">
      <c r="A40" s="129">
        <f t="shared" si="3"/>
        <v>0.93750000000000056</v>
      </c>
      <c r="B40" s="130">
        <f t="shared" si="0"/>
        <v>0.81250000000000056</v>
      </c>
      <c r="C40" s="131">
        <f t="shared" si="1"/>
        <v>1.1041666666666672</v>
      </c>
      <c r="D40" s="132">
        <f t="shared" si="2"/>
        <v>1.4791666666666672</v>
      </c>
      <c r="E40" s="245" t="s">
        <v>241</v>
      </c>
      <c r="F40" s="306"/>
      <c r="G40" s="307"/>
      <c r="H40" s="272"/>
      <c r="I40" s="273"/>
      <c r="J40" s="310"/>
      <c r="K40" s="307"/>
      <c r="L40" s="310"/>
      <c r="M40" s="306"/>
      <c r="N40" s="306"/>
      <c r="O40" s="307"/>
      <c r="P40" s="310"/>
      <c r="Q40" s="306"/>
      <c r="R40" s="306"/>
      <c r="S40" s="307"/>
      <c r="T40" s="310"/>
      <c r="U40" s="306"/>
      <c r="V40" s="306"/>
      <c r="W40" s="307"/>
      <c r="X40" s="292"/>
      <c r="Y40" s="293"/>
      <c r="Z40" s="294"/>
      <c r="AA40" s="292"/>
      <c r="AB40" s="293"/>
      <c r="AC40" s="294"/>
    </row>
    <row r="41" spans="1:29" s="102" customFormat="1" ht="13.8" thickBot="1" x14ac:dyDescent="0.3">
      <c r="E41" s="237" t="s">
        <v>242</v>
      </c>
      <c r="F41" s="133"/>
      <c r="G41" s="133"/>
      <c r="H41" s="133"/>
      <c r="I41" s="134"/>
      <c r="J41" s="134"/>
      <c r="K41" s="134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5"/>
    </row>
    <row r="42" spans="1:29" s="102" customFormat="1" x14ac:dyDescent="0.25">
      <c r="E42" s="136" t="s">
        <v>91</v>
      </c>
      <c r="F42" s="137" t="s">
        <v>243</v>
      </c>
      <c r="G42" s="138"/>
      <c r="H42" s="139"/>
      <c r="I42" s="139"/>
      <c r="J42" s="139"/>
      <c r="K42" s="139"/>
      <c r="L42" s="139"/>
      <c r="M42" s="140"/>
      <c r="N42" s="141"/>
      <c r="O42" s="141"/>
      <c r="P42" s="142" t="s">
        <v>244</v>
      </c>
      <c r="Q42" s="137" t="s">
        <v>245</v>
      </c>
      <c r="R42" s="143"/>
      <c r="S42" s="143"/>
      <c r="T42" s="144"/>
      <c r="U42" s="144"/>
      <c r="V42" s="144"/>
      <c r="W42" s="144"/>
      <c r="X42" s="145"/>
      <c r="Y42" s="146"/>
      <c r="Z42" s="141"/>
      <c r="AA42" s="141"/>
      <c r="AB42" s="146"/>
      <c r="AC42" s="147"/>
    </row>
    <row r="43" spans="1:29" s="102" customFormat="1" x14ac:dyDescent="0.25">
      <c r="E43" s="136" t="s">
        <v>246</v>
      </c>
      <c r="F43" s="148" t="s">
        <v>247</v>
      </c>
      <c r="G43" s="149"/>
      <c r="H43" s="150"/>
      <c r="I43" s="150"/>
      <c r="J43" s="150"/>
      <c r="K43" s="150"/>
      <c r="L43" s="150"/>
      <c r="M43" s="151"/>
      <c r="N43" s="141"/>
      <c r="O43" s="141"/>
      <c r="P43" s="142" t="s">
        <v>248</v>
      </c>
      <c r="Q43" s="148" t="s">
        <v>249</v>
      </c>
      <c r="R43" s="152"/>
      <c r="S43" s="152"/>
      <c r="T43" s="153"/>
      <c r="U43" s="153"/>
      <c r="V43" s="153"/>
      <c r="W43" s="153"/>
      <c r="X43" s="154"/>
      <c r="Y43" s="146"/>
      <c r="Z43" s="141"/>
      <c r="AA43" s="141"/>
      <c r="AB43" s="146"/>
      <c r="AC43" s="147"/>
    </row>
    <row r="44" spans="1:29" s="102" customFormat="1" x14ac:dyDescent="0.25">
      <c r="E44" s="136" t="s">
        <v>81</v>
      </c>
      <c r="F44" s="148" t="s">
        <v>250</v>
      </c>
      <c r="G44" s="155"/>
      <c r="H44" s="156"/>
      <c r="I44" s="156"/>
      <c r="J44" s="156"/>
      <c r="K44" s="156"/>
      <c r="L44" s="156"/>
      <c r="M44" s="157"/>
      <c r="N44" s="141"/>
      <c r="O44" s="141"/>
      <c r="P44" s="142" t="s">
        <v>251</v>
      </c>
      <c r="Q44" s="148" t="s">
        <v>252</v>
      </c>
      <c r="R44" s="158"/>
      <c r="S44" s="158"/>
      <c r="T44" s="159"/>
      <c r="U44" s="159"/>
      <c r="V44" s="159"/>
      <c r="W44" s="159"/>
      <c r="X44" s="154"/>
      <c r="Y44" s="146"/>
      <c r="Z44" s="141"/>
      <c r="AA44" s="141"/>
      <c r="AB44" s="146"/>
      <c r="AC44" s="147"/>
    </row>
    <row r="45" spans="1:29" s="102" customFormat="1" x14ac:dyDescent="0.25">
      <c r="E45" s="136" t="s">
        <v>253</v>
      </c>
      <c r="F45" s="148" t="s">
        <v>254</v>
      </c>
      <c r="G45" s="149"/>
      <c r="H45" s="156"/>
      <c r="I45" s="156"/>
      <c r="J45" s="156"/>
      <c r="K45" s="156"/>
      <c r="L45" s="156"/>
      <c r="M45" s="157"/>
      <c r="N45" s="141"/>
      <c r="O45" s="141"/>
      <c r="P45" s="142" t="s">
        <v>255</v>
      </c>
      <c r="Q45" s="148" t="s">
        <v>256</v>
      </c>
      <c r="R45" s="160"/>
      <c r="S45" s="160"/>
      <c r="T45" s="161"/>
      <c r="U45" s="161"/>
      <c r="V45" s="161"/>
      <c r="W45" s="161"/>
      <c r="X45" s="162"/>
      <c r="Y45" s="146"/>
      <c r="Z45" s="141"/>
      <c r="AA45" s="141"/>
      <c r="AB45" s="146"/>
      <c r="AC45" s="147"/>
    </row>
    <row r="46" spans="1:29" s="102" customFormat="1" x14ac:dyDescent="0.25">
      <c r="E46" s="136" t="s">
        <v>94</v>
      </c>
      <c r="F46" s="148" t="s">
        <v>257</v>
      </c>
      <c r="G46" s="155"/>
      <c r="H46" s="163"/>
      <c r="I46" s="161"/>
      <c r="J46" s="161"/>
      <c r="K46" s="156"/>
      <c r="L46" s="156"/>
      <c r="M46" s="157"/>
      <c r="N46" s="141"/>
      <c r="O46" s="141"/>
      <c r="P46" s="142" t="s">
        <v>258</v>
      </c>
      <c r="Q46" s="148" t="s">
        <v>259</v>
      </c>
      <c r="R46" s="164"/>
      <c r="S46" s="164"/>
      <c r="T46" s="165"/>
      <c r="U46" s="165"/>
      <c r="V46" s="165"/>
      <c r="W46" s="161"/>
      <c r="X46" s="162"/>
      <c r="Y46" s="146"/>
      <c r="Z46" s="141"/>
      <c r="AA46" s="141"/>
      <c r="AB46" s="146"/>
      <c r="AC46" s="147"/>
    </row>
    <row r="47" spans="1:29" s="102" customFormat="1" x14ac:dyDescent="0.25">
      <c r="E47" s="136" t="s">
        <v>260</v>
      </c>
      <c r="F47" s="148" t="s">
        <v>261</v>
      </c>
      <c r="G47" s="155"/>
      <c r="H47" s="161"/>
      <c r="I47" s="165"/>
      <c r="J47" s="161"/>
      <c r="K47" s="161"/>
      <c r="L47" s="161"/>
      <c r="M47" s="162"/>
      <c r="N47" s="141"/>
      <c r="O47" s="141"/>
      <c r="P47" s="142" t="s">
        <v>262</v>
      </c>
      <c r="Q47" s="148" t="s">
        <v>263</v>
      </c>
      <c r="R47" s="160"/>
      <c r="S47" s="160"/>
      <c r="T47" s="161"/>
      <c r="U47" s="166"/>
      <c r="V47" s="166"/>
      <c r="W47" s="166"/>
      <c r="X47" s="162"/>
      <c r="Y47" s="146"/>
      <c r="Z47" s="141"/>
      <c r="AA47" s="141"/>
      <c r="AB47" s="146"/>
      <c r="AC47" s="147"/>
    </row>
    <row r="48" spans="1:29" s="102" customFormat="1" x14ac:dyDescent="0.25">
      <c r="E48" s="136" t="s">
        <v>264</v>
      </c>
      <c r="F48" s="148" t="s">
        <v>265</v>
      </c>
      <c r="G48" s="155"/>
      <c r="H48" s="166"/>
      <c r="I48" s="161"/>
      <c r="J48" s="161"/>
      <c r="K48" s="161"/>
      <c r="L48" s="161"/>
      <c r="M48" s="162"/>
      <c r="N48" s="141"/>
      <c r="O48" s="141"/>
      <c r="P48" s="142"/>
      <c r="Q48" s="148"/>
      <c r="R48" s="160"/>
      <c r="S48" s="160"/>
      <c r="T48" s="166"/>
      <c r="U48" s="165"/>
      <c r="V48" s="165"/>
      <c r="W48" s="165"/>
      <c r="X48" s="167"/>
      <c r="Y48" s="146"/>
      <c r="Z48" s="141"/>
      <c r="AA48" s="141"/>
      <c r="AB48" s="146"/>
      <c r="AC48" s="147"/>
    </row>
    <row r="49" spans="5:32" s="102" customFormat="1" x14ac:dyDescent="0.25">
      <c r="E49" s="136" t="s">
        <v>266</v>
      </c>
      <c r="F49" s="148" t="s">
        <v>267</v>
      </c>
      <c r="G49" s="155"/>
      <c r="H49" s="165"/>
      <c r="I49" s="165"/>
      <c r="J49" s="165"/>
      <c r="K49" s="166"/>
      <c r="L49" s="161"/>
      <c r="M49" s="162"/>
      <c r="N49" s="141"/>
      <c r="O49" s="141"/>
      <c r="P49" s="142"/>
      <c r="Q49" s="148"/>
      <c r="R49" s="160"/>
      <c r="S49" s="160"/>
      <c r="T49" s="166"/>
      <c r="U49" s="165"/>
      <c r="V49" s="165"/>
      <c r="W49" s="165"/>
      <c r="X49" s="167"/>
      <c r="Y49" s="146"/>
      <c r="Z49" s="141"/>
      <c r="AA49" s="141"/>
      <c r="AB49" s="146"/>
      <c r="AC49" s="147"/>
    </row>
    <row r="50" spans="5:32" s="102" customFormat="1" x14ac:dyDescent="0.25">
      <c r="E50" s="136" t="s">
        <v>51</v>
      </c>
      <c r="F50" s="148" t="s">
        <v>268</v>
      </c>
      <c r="G50" s="155"/>
      <c r="H50" s="166"/>
      <c r="I50" s="166"/>
      <c r="J50" s="166"/>
      <c r="K50" s="166"/>
      <c r="L50" s="166"/>
      <c r="M50" s="168"/>
      <c r="N50" s="141"/>
      <c r="O50" s="141"/>
      <c r="P50" s="142"/>
      <c r="Q50" s="148"/>
      <c r="R50" s="169"/>
      <c r="S50" s="169"/>
      <c r="T50" s="165"/>
      <c r="U50" s="165"/>
      <c r="V50" s="165"/>
      <c r="W50" s="165"/>
      <c r="X50" s="167"/>
      <c r="Y50" s="146"/>
      <c r="Z50" s="141"/>
      <c r="AA50" s="141"/>
      <c r="AB50" s="146"/>
      <c r="AC50" s="147"/>
    </row>
    <row r="51" spans="5:32" s="102" customFormat="1" x14ac:dyDescent="0.25">
      <c r="E51" s="136"/>
      <c r="F51" s="148"/>
      <c r="G51" s="155"/>
      <c r="H51" s="165"/>
      <c r="I51" s="165"/>
      <c r="J51" s="165"/>
      <c r="K51" s="166"/>
      <c r="L51" s="166"/>
      <c r="M51" s="168"/>
      <c r="N51" s="141"/>
      <c r="O51" s="141"/>
      <c r="P51" s="142"/>
      <c r="Q51" s="148"/>
      <c r="R51" s="170"/>
      <c r="S51" s="170"/>
      <c r="T51" s="165"/>
      <c r="U51" s="165"/>
      <c r="V51" s="165"/>
      <c r="W51" s="165"/>
      <c r="X51" s="167"/>
      <c r="Y51" s="146"/>
      <c r="Z51" s="141"/>
      <c r="AA51" s="141"/>
      <c r="AB51" s="146"/>
      <c r="AC51" s="147"/>
    </row>
    <row r="52" spans="5:32" s="102" customFormat="1" x14ac:dyDescent="0.25">
      <c r="E52" s="171"/>
      <c r="F52" s="172"/>
      <c r="G52" s="164"/>
      <c r="H52" s="165"/>
      <c r="I52" s="165"/>
      <c r="J52" s="165"/>
      <c r="K52" s="165"/>
      <c r="L52" s="166"/>
      <c r="M52" s="168"/>
      <c r="N52" s="141"/>
      <c r="O52" s="141"/>
      <c r="P52" s="142"/>
      <c r="Q52" s="148"/>
      <c r="R52" s="164"/>
      <c r="S52" s="164"/>
      <c r="T52" s="165"/>
      <c r="U52" s="165"/>
      <c r="V52" s="165"/>
      <c r="W52" s="165"/>
      <c r="X52" s="167"/>
      <c r="Y52" s="146"/>
      <c r="Z52" s="141"/>
      <c r="AA52" s="141"/>
      <c r="AB52" s="146"/>
      <c r="AC52" s="147"/>
    </row>
    <row r="53" spans="5:32" s="102" customFormat="1" ht="13.8" thickBot="1" x14ac:dyDescent="0.3">
      <c r="E53" s="173"/>
      <c r="F53" s="174"/>
      <c r="G53" s="175"/>
      <c r="H53" s="176"/>
      <c r="I53" s="176"/>
      <c r="J53" s="176"/>
      <c r="K53" s="176"/>
      <c r="L53" s="176"/>
      <c r="M53" s="177"/>
      <c r="N53" s="141"/>
      <c r="O53" s="141"/>
      <c r="P53" s="178"/>
      <c r="Q53" s="179"/>
      <c r="R53" s="180"/>
      <c r="S53" s="180"/>
      <c r="T53" s="181"/>
      <c r="U53" s="181"/>
      <c r="V53" s="181"/>
      <c r="W53" s="181"/>
      <c r="X53" s="182"/>
      <c r="Y53" s="146"/>
      <c r="Z53" s="141"/>
      <c r="AA53" s="141"/>
      <c r="AB53" s="146"/>
      <c r="AC53" s="147"/>
    </row>
    <row r="54" spans="5:32" s="102" customFormat="1" ht="13.8" thickBot="1" x14ac:dyDescent="0.3">
      <c r="E54" s="183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5"/>
      <c r="Q54" s="185"/>
      <c r="R54" s="185"/>
      <c r="S54" s="185"/>
      <c r="T54" s="185"/>
      <c r="U54" s="185"/>
      <c r="V54" s="185"/>
      <c r="W54" s="185"/>
      <c r="X54" s="186"/>
      <c r="Y54" s="186"/>
      <c r="Z54" s="185"/>
      <c r="AA54" s="186"/>
      <c r="AB54" s="186"/>
      <c r="AC54" s="187"/>
    </row>
    <row r="55" spans="5:32" s="192" customFormat="1" ht="15.6" thickBot="1" x14ac:dyDescent="0.3">
      <c r="E55" s="188" t="s">
        <v>269</v>
      </c>
      <c r="F55" s="189"/>
      <c r="G55" s="189"/>
      <c r="H55" s="189"/>
      <c r="I55" s="189"/>
      <c r="J55" s="189"/>
      <c r="K55" s="189"/>
      <c r="L55" s="189"/>
      <c r="M55" s="190"/>
      <c r="N55" s="190"/>
      <c r="O55" s="190"/>
      <c r="P55" s="190"/>
      <c r="Q55" s="276"/>
      <c r="R55" s="276"/>
      <c r="S55" s="276"/>
      <c r="T55" s="276"/>
      <c r="U55" s="276"/>
      <c r="V55" s="276"/>
      <c r="W55" s="276"/>
      <c r="X55" s="190"/>
      <c r="Y55" s="190"/>
      <c r="Z55" s="190"/>
      <c r="AA55" s="190"/>
      <c r="AB55" s="190"/>
      <c r="AC55" s="191"/>
      <c r="AD55"/>
      <c r="AE55"/>
      <c r="AF55"/>
    </row>
    <row r="56" spans="5:32" s="204" customFormat="1" ht="15" customHeight="1" thickBot="1" x14ac:dyDescent="0.3">
      <c r="E56" s="193"/>
      <c r="F56" s="194"/>
      <c r="G56" s="195" t="s">
        <v>270</v>
      </c>
      <c r="H56" s="196" t="s">
        <v>271</v>
      </c>
      <c r="I56" s="197"/>
      <c r="J56" s="198"/>
      <c r="K56" s="198" t="s">
        <v>272</v>
      </c>
      <c r="L56" s="199" t="s">
        <v>273</v>
      </c>
      <c r="M56" s="200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2"/>
      <c r="AA56" s="202"/>
      <c r="AB56" s="202"/>
      <c r="AC56" s="203"/>
      <c r="AD56"/>
      <c r="AE56"/>
      <c r="AF56"/>
    </row>
    <row r="57" spans="5:32" s="204" customFormat="1" ht="12" customHeight="1" x14ac:dyDescent="0.25">
      <c r="E57" s="205" t="s">
        <v>274</v>
      </c>
      <c r="F57" s="206"/>
      <c r="G57" s="207">
        <v>80</v>
      </c>
      <c r="H57" s="207" t="s">
        <v>275</v>
      </c>
      <c r="I57" s="207"/>
      <c r="J57" s="208"/>
      <c r="K57" s="207">
        <v>1</v>
      </c>
      <c r="L57" s="207">
        <v>2</v>
      </c>
      <c r="M57" s="209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2"/>
      <c r="AA57" s="202"/>
      <c r="AB57" s="202"/>
      <c r="AC57" s="203"/>
      <c r="AD57"/>
      <c r="AE57"/>
      <c r="AF57"/>
    </row>
    <row r="58" spans="5:32" s="204" customFormat="1" ht="12" customHeight="1" x14ac:dyDescent="0.25">
      <c r="E58" s="205" t="s">
        <v>276</v>
      </c>
      <c r="F58" s="210"/>
      <c r="G58" s="211">
        <v>45</v>
      </c>
      <c r="H58" s="211" t="s">
        <v>275</v>
      </c>
      <c r="I58" s="211"/>
      <c r="J58" s="211"/>
      <c r="K58" s="211">
        <v>1</v>
      </c>
      <c r="L58" s="211">
        <v>1</v>
      </c>
      <c r="M58" s="209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2"/>
      <c r="AA58" s="202"/>
      <c r="AB58" s="202"/>
      <c r="AC58" s="203"/>
      <c r="AD58"/>
      <c r="AE58"/>
      <c r="AF58"/>
    </row>
    <row r="59" spans="5:32" s="204" customFormat="1" ht="12" customHeight="1" x14ac:dyDescent="0.25">
      <c r="E59" s="205" t="s">
        <v>277</v>
      </c>
      <c r="F59" s="212"/>
      <c r="G59" s="207">
        <v>16</v>
      </c>
      <c r="H59" s="207" t="s">
        <v>278</v>
      </c>
      <c r="I59" s="207"/>
      <c r="J59" s="208"/>
      <c r="K59" s="207">
        <v>1</v>
      </c>
      <c r="L59" s="207" t="s">
        <v>24</v>
      </c>
      <c r="M59" s="213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2"/>
      <c r="AA59" s="202"/>
      <c r="AB59" s="202"/>
      <c r="AC59" s="203"/>
      <c r="AD59"/>
      <c r="AE59"/>
      <c r="AF59"/>
    </row>
    <row r="60" spans="5:32" s="204" customFormat="1" ht="12" customHeight="1" x14ac:dyDescent="0.25">
      <c r="E60" s="205" t="s">
        <v>279</v>
      </c>
      <c r="F60" s="194"/>
      <c r="G60" s="211">
        <v>8</v>
      </c>
      <c r="H60" s="211" t="s">
        <v>278</v>
      </c>
      <c r="I60" s="211"/>
      <c r="J60" s="211"/>
      <c r="K60" s="211">
        <v>1</v>
      </c>
      <c r="L60" s="211" t="s">
        <v>24</v>
      </c>
      <c r="M60" s="213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2"/>
      <c r="AA60" s="202"/>
      <c r="AB60" s="202"/>
      <c r="AC60" s="203"/>
      <c r="AD60"/>
      <c r="AE60"/>
      <c r="AF60"/>
    </row>
    <row r="61" spans="5:32" s="204" customFormat="1" ht="12" customHeight="1" x14ac:dyDescent="0.25">
      <c r="E61" s="222"/>
      <c r="F61" s="194"/>
      <c r="G61" s="207"/>
      <c r="H61" s="207"/>
      <c r="I61" s="207"/>
      <c r="J61" s="214"/>
      <c r="K61" s="207"/>
      <c r="L61" s="215"/>
      <c r="M61" s="216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2"/>
      <c r="AA61" s="202"/>
      <c r="AB61" s="202"/>
      <c r="AC61" s="203"/>
      <c r="AD61"/>
      <c r="AE61"/>
      <c r="AF61"/>
    </row>
    <row r="62" spans="5:32" s="204" customFormat="1" ht="12" customHeight="1" x14ac:dyDescent="0.25">
      <c r="E62" s="217"/>
      <c r="F62" s="194"/>
      <c r="G62" s="211"/>
      <c r="H62" s="218"/>
      <c r="I62" s="218"/>
      <c r="J62" s="219"/>
      <c r="K62" s="211"/>
      <c r="L62" s="211"/>
      <c r="M62" s="220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2"/>
      <c r="AA62" s="202"/>
      <c r="AB62" s="202"/>
      <c r="AC62" s="203"/>
      <c r="AD62"/>
      <c r="AE62"/>
      <c r="AF62"/>
    </row>
    <row r="63" spans="5:32" s="204" customFormat="1" ht="12" customHeight="1" x14ac:dyDescent="0.25">
      <c r="E63" s="193"/>
      <c r="F63" s="221"/>
      <c r="G63" s="215"/>
      <c r="H63" s="207"/>
      <c r="I63" s="207"/>
      <c r="J63" s="208"/>
      <c r="K63" s="215"/>
      <c r="L63" s="215"/>
      <c r="M63" s="220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2"/>
      <c r="AA63" s="202"/>
      <c r="AB63" s="202"/>
      <c r="AC63" s="203"/>
      <c r="AD63"/>
      <c r="AE63"/>
      <c r="AF63"/>
    </row>
    <row r="64" spans="5:32" s="204" customFormat="1" ht="12" customHeight="1" x14ac:dyDescent="0.25">
      <c r="E64" s="222"/>
      <c r="F64" s="223"/>
      <c r="G64" s="215"/>
      <c r="H64" s="207"/>
      <c r="I64" s="207"/>
      <c r="J64" s="208"/>
      <c r="K64" s="215"/>
      <c r="L64" s="215"/>
      <c r="M64" s="224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2"/>
      <c r="AA64" s="202"/>
      <c r="AB64" s="202"/>
      <c r="AC64" s="203"/>
      <c r="AD64"/>
      <c r="AE64"/>
      <c r="AF64"/>
    </row>
    <row r="65" spans="5:32" s="204" customFormat="1" ht="15" x14ac:dyDescent="0.25">
      <c r="E65" s="225"/>
      <c r="F65" s="194"/>
      <c r="G65" s="215"/>
      <c r="H65" s="207"/>
      <c r="I65" s="215"/>
      <c r="J65" s="226"/>
      <c r="K65" s="215"/>
      <c r="L65" s="215"/>
      <c r="M65" s="209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2"/>
      <c r="AA65" s="202"/>
      <c r="AB65" s="202"/>
      <c r="AC65" s="203"/>
      <c r="AD65"/>
      <c r="AE65"/>
      <c r="AF65"/>
    </row>
    <row r="66" spans="5:32" s="204" customFormat="1" ht="15.6" thickBot="1" x14ac:dyDescent="0.3">
      <c r="E66" s="193"/>
      <c r="F66" s="194"/>
      <c r="G66" s="227"/>
      <c r="H66" s="228"/>
      <c r="I66" s="228"/>
      <c r="J66" s="228"/>
      <c r="K66" s="227"/>
      <c r="L66" s="227"/>
      <c r="M66" s="209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2"/>
      <c r="AA66" s="202"/>
      <c r="AB66" s="202"/>
      <c r="AC66" s="203"/>
      <c r="AD66"/>
      <c r="AE66"/>
      <c r="AF66"/>
    </row>
    <row r="67" spans="5:32" s="204" customFormat="1" ht="15.6" thickBot="1" x14ac:dyDescent="0.3">
      <c r="E67" s="229"/>
      <c r="F67" s="230"/>
      <c r="G67" s="230"/>
      <c r="H67" s="230"/>
      <c r="I67" s="230"/>
      <c r="J67" s="230"/>
      <c r="K67" s="230"/>
      <c r="L67" s="230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2"/>
      <c r="AD67"/>
      <c r="AE67"/>
      <c r="AF67"/>
    </row>
    <row r="68" spans="5:32" s="102" customFormat="1" x14ac:dyDescent="0.25"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</row>
    <row r="69" spans="5:32" s="102" customFormat="1" x14ac:dyDescent="0.25"/>
    <row r="70" spans="5:32" s="102" customFormat="1" x14ac:dyDescent="0.25">
      <c r="P70" s="234"/>
      <c r="Q70" s="234"/>
      <c r="R70" s="234"/>
      <c r="S70" s="234"/>
      <c r="T70" s="234"/>
      <c r="U70" s="234"/>
      <c r="V70" s="234"/>
      <c r="W70" s="234"/>
    </row>
    <row r="71" spans="5:32" s="102" customFormat="1" x14ac:dyDescent="0.25">
      <c r="P71" s="234"/>
      <c r="Q71" s="234"/>
      <c r="R71" s="234"/>
      <c r="S71" s="234"/>
      <c r="T71" s="234"/>
      <c r="U71" s="234"/>
      <c r="V71" s="234"/>
      <c r="W71" s="234"/>
    </row>
    <row r="72" spans="5:32" s="102" customFormat="1" x14ac:dyDescent="0.25">
      <c r="P72" s="234"/>
      <c r="Q72" s="234"/>
      <c r="R72" s="234"/>
      <c r="S72" s="234"/>
      <c r="T72" s="234"/>
      <c r="U72" s="234"/>
      <c r="V72" s="234"/>
      <c r="W72" s="234"/>
    </row>
    <row r="73" spans="5:32" s="102" customFormat="1" x14ac:dyDescent="0.25">
      <c r="P73" s="234"/>
      <c r="Q73" s="234"/>
      <c r="R73" s="234"/>
      <c r="S73" s="234"/>
      <c r="T73" s="234"/>
      <c r="U73" s="234"/>
      <c r="V73" s="234"/>
      <c r="W73" s="234"/>
    </row>
    <row r="74" spans="5:32" s="102" customFormat="1" ht="12.75" customHeight="1" x14ac:dyDescent="0.25">
      <c r="P74" s="234"/>
      <c r="Q74" s="234"/>
      <c r="R74" s="234"/>
      <c r="S74" s="234"/>
      <c r="T74" s="234"/>
      <c r="U74" s="234"/>
      <c r="V74" s="234"/>
      <c r="W74" s="234"/>
    </row>
    <row r="75" spans="5:32" s="102" customFormat="1" ht="15.75" customHeight="1" x14ac:dyDescent="0.25">
      <c r="P75" s="234"/>
      <c r="Q75" s="234"/>
      <c r="R75" s="234"/>
      <c r="S75" s="234"/>
      <c r="T75" s="234"/>
      <c r="U75" s="234"/>
      <c r="V75" s="234"/>
      <c r="W75" s="234"/>
    </row>
    <row r="76" spans="5:32" s="102" customFormat="1" ht="12.75" customHeight="1" x14ac:dyDescent="0.25">
      <c r="P76" s="234"/>
      <c r="Q76" s="234"/>
      <c r="R76" s="234"/>
      <c r="S76" s="234"/>
      <c r="T76" s="234"/>
      <c r="U76" s="234"/>
      <c r="V76" s="234"/>
      <c r="W76" s="234"/>
    </row>
    <row r="77" spans="5:32" s="102" customFormat="1" ht="15.75" customHeight="1" x14ac:dyDescent="0.25"/>
    <row r="78" spans="5:32" s="102" customFormat="1" ht="15.75" customHeight="1" x14ac:dyDescent="0.25"/>
    <row r="79" spans="5:32" s="102" customFormat="1" ht="13.5" customHeight="1" x14ac:dyDescent="0.25"/>
    <row r="80" spans="5:32" s="102" customFormat="1" ht="15.75" customHeight="1" x14ac:dyDescent="0.25"/>
    <row r="81" spans="5:29" s="102" customFormat="1" ht="12.75" customHeight="1" x14ac:dyDescent="0.25"/>
    <row r="82" spans="5:29" x14ac:dyDescent="0.25"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</row>
    <row r="83" spans="5:29" x14ac:dyDescent="0.25"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</row>
    <row r="84" spans="5:29" x14ac:dyDescent="0.25"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</row>
    <row r="85" spans="5:29" x14ac:dyDescent="0.25"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AA85" s="102"/>
    </row>
    <row r="86" spans="5:29" x14ac:dyDescent="0.25">
      <c r="F86" s="102"/>
      <c r="G86" s="102"/>
      <c r="H86" s="102"/>
      <c r="I86" s="102"/>
    </row>
    <row r="87" spans="5:29" x14ac:dyDescent="0.25">
      <c r="F87" s="102"/>
      <c r="G87" s="102"/>
      <c r="H87" s="102"/>
      <c r="I87" s="102"/>
    </row>
  </sheetData>
  <mergeCells count="114">
    <mergeCell ref="F27:G29"/>
    <mergeCell ref="H27:H30"/>
    <mergeCell ref="I27:I30"/>
    <mergeCell ref="F7:G7"/>
    <mergeCell ref="H7:K7"/>
    <mergeCell ref="H15:K15"/>
    <mergeCell ref="L15:O15"/>
    <mergeCell ref="F6:G6"/>
    <mergeCell ref="H6:K6"/>
    <mergeCell ref="F15:G15"/>
    <mergeCell ref="H16:K17"/>
    <mergeCell ref="L16:O17"/>
    <mergeCell ref="H18:K19"/>
    <mergeCell ref="L18:O19"/>
    <mergeCell ref="V22:V25"/>
    <mergeCell ref="W22:W25"/>
    <mergeCell ref="L24:L25"/>
    <mergeCell ref="F26:G26"/>
    <mergeCell ref="H26:K26"/>
    <mergeCell ref="L26:O26"/>
    <mergeCell ref="P26:S26"/>
    <mergeCell ref="T26:W26"/>
    <mergeCell ref="AA7:AC7"/>
    <mergeCell ref="L6:O6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H11:K14"/>
    <mergeCell ref="L11:L14"/>
    <mergeCell ref="M11:M14"/>
    <mergeCell ref="N11:N14"/>
    <mergeCell ref="O11:O14"/>
    <mergeCell ref="T11:T14"/>
    <mergeCell ref="U11:U14"/>
    <mergeCell ref="V11:V14"/>
    <mergeCell ref="W11:W14"/>
    <mergeCell ref="AA11:AC28"/>
    <mergeCell ref="P12:P14"/>
    <mergeCell ref="Q12:Q14"/>
    <mergeCell ref="R12:R14"/>
    <mergeCell ref="S12:S14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X21:Z30"/>
    <mergeCell ref="H22:H25"/>
    <mergeCell ref="I22:I25"/>
    <mergeCell ref="J22:J25"/>
    <mergeCell ref="K22:K25"/>
    <mergeCell ref="L22:L23"/>
    <mergeCell ref="M22:M25"/>
    <mergeCell ref="N22:N25"/>
    <mergeCell ref="O22:O25"/>
    <mergeCell ref="P22:P25"/>
    <mergeCell ref="Q22:Q25"/>
    <mergeCell ref="R22:R25"/>
    <mergeCell ref="J27:J30"/>
    <mergeCell ref="K27:K30"/>
    <mergeCell ref="L27:L30"/>
    <mergeCell ref="M27:M30"/>
    <mergeCell ref="N27:N30"/>
    <mergeCell ref="H20:K21"/>
    <mergeCell ref="L20:O21"/>
    <mergeCell ref="P20:S21"/>
    <mergeCell ref="T20:W21"/>
    <mergeCell ref="H35:I37"/>
    <mergeCell ref="H38:I40"/>
    <mergeCell ref="Q55:W55"/>
    <mergeCell ref="T27:W30"/>
    <mergeCell ref="AA29:AC40"/>
    <mergeCell ref="F30:G31"/>
    <mergeCell ref="H31:K31"/>
    <mergeCell ref="L31:O31"/>
    <mergeCell ref="P31:S31"/>
    <mergeCell ref="T31:W31"/>
    <mergeCell ref="X31:Z40"/>
    <mergeCell ref="F32:G40"/>
    <mergeCell ref="H32:I34"/>
    <mergeCell ref="J32:K40"/>
    <mergeCell ref="L32:O33"/>
    <mergeCell ref="P32:S33"/>
    <mergeCell ref="T32:W40"/>
    <mergeCell ref="L34:O40"/>
    <mergeCell ref="P34:S40"/>
    <mergeCell ref="O27:O30"/>
    <mergeCell ref="P27:P30"/>
    <mergeCell ref="Q27:Q30"/>
    <mergeCell ref="R27:R30"/>
    <mergeCell ref="S27:S30"/>
  </mergeCells>
  <phoneticPr fontId="13" type="noConversion"/>
  <hyperlinks>
    <hyperlink ref="H8" r:id="rId1" display="Rm 1" xr:uid="{AA148035-CB62-4544-AD1C-62C8C9AB7516}"/>
    <hyperlink ref="I8" r:id="rId2" display="https://ieeesa.webex.com/ieeesa/j.php?MTID=mcc59608bbeb9d5fc94a256debc113872" xr:uid="{F43F9B1F-2AD4-451A-8291-0796E289C8CC}"/>
    <hyperlink ref="J8" r:id="rId3" display="https://ieeesa.webex.com/ieeesa/j.php?MTID=m778e5c3348aca1da3878403fd9bc2541" xr:uid="{7473BB25-F9B8-42A4-A2D1-29CB4A3781A5}"/>
    <hyperlink ref="K8" r:id="rId4" display="https://ieeesa.webex.com/ieeesa/j.php?MTID=m7fadbeaa09b94a2eddcb2fa6535f638d" xr:uid="{6DDBD7B0-1576-402C-A9C1-8AF5742E0704}"/>
    <hyperlink ref="F8" r:id="rId5" display="https://ieeesa.webex.com/ieeesa/j.php?MTID=m778e5c3348aca1da3878403fd9bc2541" xr:uid="{E9B5142E-2859-4E3B-98B2-7D1305CDC2C0}"/>
    <hyperlink ref="L8" r:id="rId6" display="Rm 1" xr:uid="{B2B9D37C-86FB-4FFB-99DF-B67F46267BF6}"/>
    <hyperlink ref="P8" r:id="rId7" display="Rm 1" xr:uid="{576FFE28-BCC5-4816-8227-93100744636C}"/>
    <hyperlink ref="T8" r:id="rId8" display="Rm 1" xr:uid="{45DC883F-3A88-41BB-A359-85DE08F4812B}"/>
    <hyperlink ref="M8" r:id="rId9" display="https://ieeesa.webex.com/ieeesa/j.php?MTID=mcc59608bbeb9d5fc94a256debc113872" xr:uid="{184EDAC9-930A-4AA6-9F27-F7BE23042D11}"/>
    <hyperlink ref="Q8" r:id="rId10" display="https://ieeesa.webex.com/ieeesa/j.php?MTID=mcc59608bbeb9d5fc94a256debc113872" xr:uid="{0F9B764B-9BBF-4D30-8DCF-D7BB6858E297}"/>
    <hyperlink ref="U8" r:id="rId11" display="https://ieeesa.webex.com/ieeesa/j.php?MTID=mcc59608bbeb9d5fc94a256debc113872" xr:uid="{37684562-D172-4A68-835F-930BFEC283EA}"/>
    <hyperlink ref="N8" r:id="rId12" display="https://ieeesa.webex.com/ieeesa/j.php?MTID=m778e5c3348aca1da3878403fd9bc2541" xr:uid="{26987B70-39AB-4EB9-B375-4463638EC463}"/>
    <hyperlink ref="R8" r:id="rId13" display="https://ieeesa.webex.com/ieeesa/j.php?MTID=m778e5c3348aca1da3878403fd9bc2541" xr:uid="{73F30E69-EF80-4407-B240-0186196444EA}"/>
    <hyperlink ref="V8" r:id="rId14" display="https://ieeesa.webex.com/ieeesa/j.php?MTID=m778e5c3348aca1da3878403fd9bc2541" xr:uid="{9D6B5033-BACC-40B2-96AC-78FB180104C6}"/>
    <hyperlink ref="O8" r:id="rId15" display="https://ieeesa.webex.com/ieeesa/j.php?MTID=m7fadbeaa09b94a2eddcb2fa6535f638d" xr:uid="{AEBBCB69-85B1-4E6F-987A-29768D365FA9}"/>
    <hyperlink ref="S8" r:id="rId16" display="https://ieeesa.webex.com/ieeesa/j.php?MTID=m7fadbeaa09b94a2eddcb2fa6535f638d" xr:uid="{1BB5DD54-B49E-4CAE-B878-4F42762D590E}"/>
    <hyperlink ref="W8" r:id="rId17" display="https://ieeesa.webex.com/ieeesa/j.php?MTID=m7fadbeaa09b94a2eddcb2fa6535f638d" xr:uid="{D01D34FB-B554-47C0-8BE4-02817BEF02C0}"/>
  </hyperlinks>
  <pageMargins left="0.7" right="0.7" top="0.75" bottom="0.75" header="0.3" footer="0.3"/>
  <pageSetup scale="55" orientation="landscape" horizontalDpi="0" verticalDpi="0"/>
  <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style="32" customWidth="1"/>
    <col min="2" max="2" width="10.4140625" style="32" customWidth="1"/>
    <col min="3" max="3" width="60.58203125" style="32" customWidth="1"/>
    <col min="4" max="16384" width="10.6640625" style="32"/>
  </cols>
  <sheetData>
    <row r="1" spans="1:9" s="8" customFormat="1" ht="15" customHeight="1" x14ac:dyDescent="0.3">
      <c r="A1" s="253" t="str">
        <f>Registration!A1</f>
        <v>138th IEEE 802.15 WSN Session</v>
      </c>
      <c r="B1" s="254"/>
      <c r="C1" s="255"/>
      <c r="D1"/>
      <c r="E1"/>
      <c r="F1"/>
      <c r="G1"/>
      <c r="H1"/>
      <c r="I1" s="10"/>
    </row>
    <row r="2" spans="1:9" s="8" customFormat="1" ht="15" customHeight="1" thickBot="1" x14ac:dyDescent="0.35">
      <c r="A2" s="256" t="s">
        <v>150</v>
      </c>
      <c r="B2" s="257"/>
      <c r="C2" s="258"/>
      <c r="D2"/>
      <c r="E2"/>
      <c r="F2"/>
      <c r="G2"/>
      <c r="H2"/>
      <c r="I2" s="11"/>
    </row>
    <row r="3" spans="1:9" s="79" customFormat="1" ht="15" customHeight="1" thickBot="1" x14ac:dyDescent="0.3">
      <c r="A3" s="75" t="s">
        <v>49</v>
      </c>
      <c r="B3" s="76" t="s">
        <v>50</v>
      </c>
      <c r="C3" s="77" t="s">
        <v>147</v>
      </c>
      <c r="D3"/>
      <c r="E3"/>
      <c r="F3"/>
      <c r="G3"/>
      <c r="H3"/>
    </row>
    <row r="4" spans="1:9" s="79" customFormat="1" ht="15" customHeight="1" x14ac:dyDescent="0.25">
      <c r="A4" s="91" t="s">
        <v>336</v>
      </c>
      <c r="B4" s="78"/>
      <c r="C4" s="81"/>
      <c r="D4"/>
      <c r="E4"/>
      <c r="F4"/>
      <c r="G4"/>
      <c r="H4"/>
    </row>
    <row r="5" spans="1:9" s="79" customFormat="1" ht="15" customHeight="1" x14ac:dyDescent="0.25">
      <c r="A5" s="78"/>
      <c r="B5" s="78"/>
      <c r="C5" s="81"/>
      <c r="D5" s="78"/>
      <c r="E5" s="78"/>
      <c r="F5" s="78"/>
      <c r="G5" s="78"/>
    </row>
    <row r="6" spans="1:9" s="79" customFormat="1" ht="15" customHeight="1" x14ac:dyDescent="0.25">
      <c r="A6" s="78"/>
      <c r="B6" s="78"/>
      <c r="C6" s="81"/>
      <c r="D6" s="78"/>
      <c r="E6" s="78"/>
      <c r="G6" s="78"/>
    </row>
    <row r="7" spans="1:9" s="79" customFormat="1" ht="15" customHeight="1" x14ac:dyDescent="0.25">
      <c r="A7" s="78"/>
      <c r="B7" s="78"/>
      <c r="C7" s="81"/>
      <c r="D7" s="78"/>
      <c r="E7" s="78"/>
      <c r="F7" s="82"/>
      <c r="G7" s="78"/>
    </row>
    <row r="8" spans="1:9" s="79" customFormat="1" ht="15" customHeight="1" x14ac:dyDescent="0.25">
      <c r="A8" s="78"/>
      <c r="B8" s="78"/>
      <c r="C8" s="83"/>
      <c r="D8" s="78"/>
      <c r="E8" s="78"/>
      <c r="F8" s="82"/>
      <c r="G8" s="78"/>
    </row>
    <row r="9" spans="1:9" s="79" customFormat="1" ht="15" customHeight="1" x14ac:dyDescent="0.25">
      <c r="A9" s="78"/>
      <c r="B9" s="78"/>
      <c r="C9" s="83"/>
      <c r="D9" s="78"/>
      <c r="E9" s="78"/>
      <c r="F9" s="82"/>
      <c r="G9" s="78"/>
    </row>
    <row r="10" spans="1:9" s="79" customFormat="1" ht="15" customHeight="1" x14ac:dyDescent="0.25">
      <c r="A10" s="78"/>
      <c r="B10" s="78"/>
      <c r="C10" s="83"/>
      <c r="D10" s="78"/>
      <c r="E10" s="78"/>
      <c r="F10" s="82"/>
      <c r="G10" s="78"/>
    </row>
    <row r="11" spans="1:9" s="79" customFormat="1" ht="15" customHeight="1" x14ac:dyDescent="0.25">
      <c r="A11" s="78"/>
      <c r="B11" s="78"/>
      <c r="C11" s="83"/>
      <c r="D11" s="78"/>
      <c r="E11" s="78"/>
      <c r="F11" s="82"/>
      <c r="G11" s="78"/>
    </row>
    <row r="12" spans="1:9" s="79" customFormat="1" ht="15" customHeight="1" x14ac:dyDescent="0.25">
      <c r="A12" s="78"/>
      <c r="B12" s="78"/>
      <c r="D12" s="78"/>
      <c r="E12" s="78"/>
      <c r="F12" s="82"/>
      <c r="G12" s="78"/>
    </row>
    <row r="13" spans="1:9" s="79" customFormat="1" ht="15" customHeight="1" x14ac:dyDescent="0.25">
      <c r="A13" s="80"/>
      <c r="B13" s="78"/>
      <c r="C13" s="69"/>
      <c r="D13" s="78"/>
      <c r="E13" s="78"/>
      <c r="F13" s="78"/>
      <c r="G13" s="78"/>
    </row>
    <row r="14" spans="1:9" s="79" customFormat="1" ht="15" customHeight="1" x14ac:dyDescent="0.25">
      <c r="A14" s="78"/>
      <c r="B14" s="78"/>
      <c r="D14" s="78"/>
      <c r="E14" s="78"/>
      <c r="F14" s="78"/>
      <c r="G14" s="78"/>
    </row>
    <row r="15" spans="1:9" s="79" customFormat="1" ht="15" customHeight="1" x14ac:dyDescent="0.25">
      <c r="A15" s="80"/>
      <c r="B15" s="78"/>
      <c r="C15" s="69"/>
      <c r="D15" s="78"/>
      <c r="E15" s="78"/>
      <c r="F15" s="82"/>
      <c r="G15" s="78"/>
    </row>
    <row r="16" spans="1:9" s="79" customFormat="1" ht="15" customHeight="1" x14ac:dyDescent="0.25">
      <c r="A16" s="80"/>
      <c r="B16" s="78"/>
      <c r="C16" s="69"/>
      <c r="D16" s="78"/>
      <c r="E16" s="78"/>
      <c r="F16" s="82"/>
      <c r="G16" s="78"/>
    </row>
    <row r="17" spans="1:7" s="79" customFormat="1" ht="15" customHeight="1" x14ac:dyDescent="0.25">
      <c r="A17" s="78"/>
      <c r="B17" s="78"/>
      <c r="C17" s="69"/>
      <c r="D17" s="78"/>
      <c r="E17" s="84"/>
      <c r="F17" s="78"/>
      <c r="G17" s="78"/>
    </row>
    <row r="18" spans="1:7" s="79" customFormat="1" ht="15" customHeight="1" x14ac:dyDescent="0.25">
      <c r="A18" s="80"/>
      <c r="B18" s="78"/>
      <c r="C18" s="85"/>
      <c r="D18" s="78"/>
      <c r="E18" s="84"/>
      <c r="F18" s="78"/>
      <c r="G18" s="78"/>
    </row>
    <row r="19" spans="1:7" s="79" customFormat="1" ht="15" customHeight="1" x14ac:dyDescent="0.25">
      <c r="A19" s="80"/>
      <c r="B19" s="78"/>
      <c r="C19" s="85"/>
      <c r="D19" s="78"/>
      <c r="E19" s="86"/>
      <c r="F19" s="78"/>
      <c r="G19" s="78"/>
    </row>
    <row r="20" spans="1:7" s="79" customFormat="1" ht="15" customHeight="1" x14ac:dyDescent="0.25">
      <c r="A20" s="80"/>
      <c r="B20" s="78"/>
      <c r="C20" s="85"/>
      <c r="D20" s="78"/>
      <c r="E20" s="86"/>
      <c r="F20" s="78"/>
      <c r="G20" s="78"/>
    </row>
    <row r="21" spans="1:7" s="79" customFormat="1" ht="15" customHeight="1" x14ac:dyDescent="0.25">
      <c r="A21" s="80"/>
      <c r="B21" s="78"/>
      <c r="C21" s="85"/>
      <c r="D21" s="78"/>
      <c r="E21" s="86"/>
      <c r="F21" s="78"/>
      <c r="G21" s="78"/>
    </row>
    <row r="22" spans="1:7" s="79" customFormat="1" ht="15" customHeight="1" x14ac:dyDescent="0.25">
      <c r="A22" s="78"/>
      <c r="B22" s="78"/>
      <c r="D22" s="78"/>
      <c r="E22" s="86"/>
      <c r="F22" s="78"/>
      <c r="G22" s="78"/>
    </row>
    <row r="23" spans="1:7" s="79" customFormat="1" ht="15" customHeight="1" x14ac:dyDescent="0.25">
      <c r="A23" s="80"/>
      <c r="B23" s="78"/>
      <c r="C23" s="87"/>
      <c r="D23" s="78"/>
      <c r="E23" s="78"/>
      <c r="F23" s="78"/>
      <c r="G23" s="78"/>
    </row>
    <row r="24" spans="1:7" s="79" customFormat="1" ht="15" customHeight="1" x14ac:dyDescent="0.25">
      <c r="A24" s="78"/>
      <c r="B24" s="78"/>
      <c r="C24" s="88"/>
      <c r="D24" s="78"/>
      <c r="E24" s="78"/>
      <c r="F24" s="78"/>
      <c r="G24" s="78"/>
    </row>
    <row r="25" spans="1:7" s="79" customFormat="1" ht="15" customHeight="1" x14ac:dyDescent="0.25">
      <c r="A25" s="78"/>
      <c r="B25" s="78"/>
      <c r="C25" s="88"/>
      <c r="D25" s="78"/>
      <c r="E25" s="78"/>
      <c r="F25" s="78"/>
      <c r="G25" s="78"/>
    </row>
    <row r="26" spans="1:7" s="79" customFormat="1" ht="15" customHeight="1" x14ac:dyDescent="0.25">
      <c r="A26" s="80"/>
      <c r="B26" s="78"/>
      <c r="C26" s="69"/>
      <c r="D26" s="78"/>
      <c r="E26" s="78"/>
      <c r="F26" s="78"/>
      <c r="G26" s="78"/>
    </row>
    <row r="27" spans="1:7" s="79" customFormat="1" ht="15" customHeight="1" x14ac:dyDescent="0.25">
      <c r="C27" s="89"/>
      <c r="D27" s="78"/>
      <c r="E27" s="78"/>
      <c r="F27" s="78"/>
      <c r="G27" s="78"/>
    </row>
    <row r="28" spans="1:7" s="79" customFormat="1" ht="15" customHeight="1" x14ac:dyDescent="0.25">
      <c r="A28" s="78"/>
      <c r="B28" s="78"/>
      <c r="D28" s="78"/>
      <c r="E28" s="78"/>
      <c r="F28" s="78"/>
      <c r="G28" s="78"/>
    </row>
    <row r="29" spans="1:7" s="79" customFormat="1" ht="15" customHeight="1" x14ac:dyDescent="0.25">
      <c r="A29" s="80"/>
      <c r="B29" s="78"/>
      <c r="C29" s="69"/>
      <c r="D29" s="78"/>
      <c r="E29" s="78"/>
      <c r="F29" s="78"/>
      <c r="G29" s="78"/>
    </row>
    <row r="30" spans="1:7" s="79" customFormat="1" ht="15" customHeight="1" x14ac:dyDescent="0.25">
      <c r="A30" s="80"/>
      <c r="B30" s="78"/>
      <c r="C30" s="69"/>
      <c r="D30" s="78"/>
      <c r="E30" s="78"/>
      <c r="F30" s="78"/>
      <c r="G30" s="78"/>
    </row>
    <row r="31" spans="1:7" s="79" customFormat="1" ht="15" customHeight="1" x14ac:dyDescent="0.25">
      <c r="D31" s="78"/>
      <c r="E31" s="78"/>
      <c r="F31" s="78"/>
      <c r="G31" s="78"/>
    </row>
    <row r="32" spans="1:7" s="79" customFormat="1" ht="15" customHeight="1" x14ac:dyDescent="0.25">
      <c r="A32" s="80"/>
      <c r="B32" s="78"/>
      <c r="C32" s="87"/>
      <c r="D32" s="78"/>
      <c r="E32" s="78"/>
      <c r="F32" s="78"/>
      <c r="G32" s="78"/>
    </row>
    <row r="33" spans="1:7" s="79" customFormat="1" ht="15" customHeight="1" x14ac:dyDescent="0.25">
      <c r="A33" s="80"/>
      <c r="B33" s="78"/>
      <c r="C33" s="87"/>
      <c r="D33" s="78"/>
      <c r="E33" s="78"/>
      <c r="F33" s="78"/>
      <c r="G33" s="78"/>
    </row>
    <row r="34" spans="1:7" s="79" customFormat="1" ht="15" customHeight="1" x14ac:dyDescent="0.25">
      <c r="A34" s="80"/>
      <c r="B34" s="78"/>
      <c r="C34" s="87"/>
      <c r="D34" s="78"/>
      <c r="E34" s="78"/>
      <c r="F34" s="78"/>
      <c r="G34" s="78"/>
    </row>
    <row r="35" spans="1:7" s="79" customFormat="1" ht="15" customHeight="1" x14ac:dyDescent="0.25">
      <c r="A35" s="80"/>
      <c r="B35" s="78"/>
      <c r="C35" s="90"/>
      <c r="D35" s="78"/>
      <c r="E35" s="78"/>
      <c r="F35" s="78"/>
      <c r="G35" s="78"/>
    </row>
    <row r="36" spans="1:7" s="79" customFormat="1" ht="15" customHeight="1" x14ac:dyDescent="0.25">
      <c r="A36" s="78"/>
      <c r="B36" s="78"/>
      <c r="C36" s="87"/>
      <c r="D36" s="78"/>
      <c r="E36" s="78"/>
      <c r="F36" s="78"/>
      <c r="G36" s="78"/>
    </row>
    <row r="37" spans="1:7" s="79" customFormat="1" ht="15" customHeight="1" x14ac:dyDescent="0.25">
      <c r="A37" s="78"/>
      <c r="B37" s="78"/>
      <c r="C37" s="87"/>
      <c r="D37" s="78"/>
      <c r="E37" s="78"/>
      <c r="F37" s="78"/>
      <c r="G37" s="78"/>
    </row>
    <row r="38" spans="1:7" s="79" customFormat="1" ht="15" customHeight="1" x14ac:dyDescent="0.25">
      <c r="A38" s="78"/>
      <c r="B38" s="78"/>
      <c r="C38" s="90"/>
      <c r="D38" s="78"/>
      <c r="E38" s="78"/>
      <c r="F38" s="78"/>
      <c r="G38" s="78"/>
    </row>
    <row r="39" spans="1:7" s="79" customFormat="1" ht="15" customHeight="1" x14ac:dyDescent="0.25">
      <c r="A39" s="80"/>
      <c r="B39" s="78"/>
      <c r="C39" s="69"/>
      <c r="D39" s="78"/>
      <c r="E39" s="78"/>
      <c r="F39" s="78"/>
      <c r="G39" s="78"/>
    </row>
    <row r="40" spans="1:7" s="79" customFormat="1" ht="15" customHeight="1" x14ac:dyDescent="0.25">
      <c r="A40" s="78"/>
      <c r="B40" s="78"/>
      <c r="C40" s="69"/>
      <c r="D40" s="78"/>
      <c r="E40" s="78"/>
      <c r="F40" s="78"/>
      <c r="G40" s="78"/>
    </row>
    <row r="41" spans="1:7" s="79" customFormat="1" ht="15" customHeight="1" x14ac:dyDescent="0.25">
      <c r="A41" s="78"/>
      <c r="B41" s="78"/>
      <c r="C41" s="69"/>
      <c r="D41" s="78"/>
      <c r="E41" s="78"/>
      <c r="F41" s="78"/>
      <c r="G41" s="78"/>
    </row>
    <row r="42" spans="1:7" s="79" customFormat="1" ht="15" customHeight="1" x14ac:dyDescent="0.25">
      <c r="A42" s="78"/>
      <c r="B42" s="78"/>
      <c r="C42" s="69"/>
      <c r="D42" s="78"/>
      <c r="E42" s="78"/>
      <c r="F42" s="78"/>
      <c r="G42" s="78"/>
    </row>
    <row r="43" spans="1:7" s="79" customFormat="1" ht="15" customHeight="1" x14ac:dyDescent="0.25">
      <c r="A43" s="78"/>
      <c r="B43" s="78"/>
      <c r="C43" s="69"/>
      <c r="D43" s="78"/>
      <c r="E43" s="78"/>
      <c r="F43" s="78"/>
      <c r="G43" s="78"/>
    </row>
    <row r="44" spans="1:7" s="79" customFormat="1" ht="15" customHeight="1" x14ac:dyDescent="0.25">
      <c r="A44" s="78"/>
      <c r="B44" s="78"/>
      <c r="C44" s="69"/>
      <c r="D44" s="78"/>
      <c r="E44" s="78"/>
      <c r="F44" s="78"/>
      <c r="G44" s="78"/>
    </row>
    <row r="45" spans="1:7" s="79" customFormat="1" ht="15" customHeight="1" x14ac:dyDescent="0.25">
      <c r="A45" s="78"/>
      <c r="B45" s="78"/>
      <c r="C45" s="69"/>
      <c r="D45" s="78"/>
      <c r="E45" s="78"/>
      <c r="F45" s="78"/>
      <c r="G45" s="78"/>
    </row>
    <row r="46" spans="1:7" s="79" customFormat="1" ht="15" customHeight="1" x14ac:dyDescent="0.25">
      <c r="A46" s="80"/>
      <c r="B46" s="78"/>
      <c r="C46" s="91"/>
      <c r="D46" s="78"/>
      <c r="E46" s="78"/>
      <c r="F46" s="78"/>
      <c r="G46" s="78"/>
    </row>
    <row r="47" spans="1:7" s="79" customFormat="1" ht="15" customHeight="1" x14ac:dyDescent="0.25">
      <c r="A47" s="78"/>
      <c r="B47" s="78"/>
      <c r="C47" s="78"/>
      <c r="D47" s="78"/>
      <c r="E47" s="78"/>
      <c r="F47" s="78"/>
      <c r="G47" s="78"/>
    </row>
    <row r="48" spans="1:7" s="79" customFormat="1" ht="15" customHeight="1" x14ac:dyDescent="0.25">
      <c r="A48" s="80"/>
      <c r="B48" s="78"/>
      <c r="C48" s="69"/>
      <c r="D48" s="78"/>
      <c r="E48" s="78"/>
      <c r="F48" s="78"/>
      <c r="G48" s="78"/>
    </row>
    <row r="49" spans="1:7" s="79" customFormat="1" ht="15" customHeight="1" x14ac:dyDescent="0.25">
      <c r="A49" s="78"/>
      <c r="B49" s="78"/>
      <c r="C49" s="69"/>
      <c r="D49" s="78"/>
      <c r="E49" s="78"/>
      <c r="F49" s="78"/>
      <c r="G49" s="78"/>
    </row>
    <row r="50" spans="1:7" s="79" customFormat="1" ht="15" customHeight="1" x14ac:dyDescent="0.25">
      <c r="A50" s="78"/>
      <c r="B50" s="78"/>
      <c r="C50" s="69"/>
      <c r="D50" s="78"/>
      <c r="E50" s="78"/>
      <c r="F50" s="78"/>
      <c r="G50" s="78"/>
    </row>
    <row r="51" spans="1:7" s="79" customFormat="1" ht="15" customHeight="1" x14ac:dyDescent="0.25">
      <c r="A51" s="78"/>
      <c r="B51" s="78"/>
      <c r="D51" s="78"/>
      <c r="E51" s="78"/>
      <c r="F51" s="78"/>
      <c r="G51" s="78"/>
    </row>
    <row r="52" spans="1:7" s="79" customFormat="1" ht="15" customHeight="1" x14ac:dyDescent="0.25">
      <c r="A52" s="80"/>
      <c r="B52" s="78"/>
      <c r="C52" s="69"/>
      <c r="D52" s="78"/>
      <c r="E52" s="78"/>
      <c r="F52" s="78"/>
      <c r="G52" s="78"/>
    </row>
    <row r="53" spans="1:7" ht="15" customHeight="1" x14ac:dyDescent="0.3">
      <c r="A53" s="51"/>
      <c r="B53" s="51"/>
      <c r="C53" s="63"/>
      <c r="D53" s="51"/>
      <c r="E53" s="51"/>
      <c r="F53" s="51"/>
      <c r="G53" s="51"/>
    </row>
    <row r="54" spans="1:7" ht="15" customHeight="1" x14ac:dyDescent="0.3">
      <c r="D54" s="51"/>
      <c r="E54" s="51"/>
      <c r="F54" s="51"/>
      <c r="G54" s="51"/>
    </row>
    <row r="55" spans="1:7" ht="15" customHeight="1" x14ac:dyDescent="0.3">
      <c r="D55" s="51"/>
      <c r="E55" s="51"/>
      <c r="F55" s="51"/>
      <c r="G55" s="51"/>
    </row>
    <row r="56" spans="1:7" ht="15" customHeight="1" x14ac:dyDescent="0.3">
      <c r="D56" s="51"/>
      <c r="E56" s="51"/>
      <c r="F56" s="51"/>
      <c r="G56" s="51"/>
    </row>
    <row r="57" spans="1:7" ht="15" customHeight="1" x14ac:dyDescent="0.3">
      <c r="A57" s="51"/>
      <c r="B57" s="51"/>
      <c r="C57" s="51"/>
      <c r="D57" s="51"/>
      <c r="E57" s="51"/>
      <c r="F57" s="51"/>
      <c r="G57" s="51"/>
    </row>
    <row r="58" spans="1:7" ht="15" customHeight="1" x14ac:dyDescent="0.3">
      <c r="A58" s="51"/>
      <c r="B58" s="51"/>
      <c r="C58" s="51"/>
      <c r="D58" s="51"/>
      <c r="E58" s="51"/>
      <c r="F58" s="51"/>
      <c r="G58" s="51"/>
    </row>
    <row r="59" spans="1:7" ht="15" customHeight="1" x14ac:dyDescent="0.3">
      <c r="A59" s="51"/>
      <c r="B59" s="51"/>
      <c r="C59" s="51"/>
      <c r="D59" s="51"/>
      <c r="E59" s="51"/>
      <c r="F59" s="51"/>
      <c r="G59" s="51"/>
    </row>
    <row r="60" spans="1:7" ht="15" customHeight="1" x14ac:dyDescent="0.3">
      <c r="A60" s="51"/>
      <c r="B60" s="51"/>
      <c r="C60" s="51"/>
      <c r="D60" s="51"/>
      <c r="E60" s="51"/>
      <c r="F60" s="51"/>
      <c r="G60" s="51"/>
    </row>
    <row r="61" spans="1:7" ht="15" customHeight="1" x14ac:dyDescent="0.3">
      <c r="A61" s="51"/>
      <c r="B61" s="51"/>
      <c r="C61" s="51"/>
      <c r="D61" s="51"/>
      <c r="E61" s="51"/>
      <c r="F61" s="51"/>
      <c r="G61" s="51"/>
    </row>
    <row r="62" spans="1:7" ht="15" customHeight="1" x14ac:dyDescent="0.3">
      <c r="A62" s="51"/>
      <c r="B62" s="51"/>
      <c r="C62" s="51"/>
      <c r="D62" s="51"/>
      <c r="E62" s="51"/>
      <c r="F62" s="51"/>
      <c r="G62" s="51"/>
    </row>
    <row r="63" spans="1:7" ht="15" customHeight="1" x14ac:dyDescent="0.3">
      <c r="A63" s="51"/>
      <c r="B63" s="51"/>
      <c r="C63" s="51"/>
      <c r="D63" s="51"/>
      <c r="E63" s="51"/>
      <c r="F63" s="51"/>
      <c r="G63" s="51"/>
    </row>
    <row r="64" spans="1:7" ht="15" customHeight="1" x14ac:dyDescent="0.3">
      <c r="A64" s="51"/>
      <c r="B64" s="51"/>
      <c r="C64" s="51"/>
      <c r="D64" s="51"/>
      <c r="E64" s="51"/>
      <c r="F64" s="51"/>
      <c r="G64" s="51"/>
    </row>
    <row r="65" spans="1:7" ht="15" customHeight="1" x14ac:dyDescent="0.3">
      <c r="A65" s="51"/>
      <c r="B65" s="51"/>
      <c r="C65" s="51"/>
      <c r="D65" s="51"/>
      <c r="E65" s="51"/>
      <c r="F65" s="51"/>
      <c r="G65" s="51"/>
    </row>
    <row r="66" spans="1:7" ht="15" customHeight="1" x14ac:dyDescent="0.3">
      <c r="A66" s="51"/>
      <c r="B66" s="51"/>
      <c r="C66" s="51"/>
      <c r="D66" s="51"/>
      <c r="E66" s="51"/>
      <c r="F66" s="51"/>
      <c r="G66" s="51"/>
    </row>
    <row r="67" spans="1:7" ht="15" customHeight="1" x14ac:dyDescent="0.3">
      <c r="A67" s="51"/>
      <c r="B67" s="51"/>
      <c r="C67" s="51"/>
      <c r="D67" s="51"/>
      <c r="E67" s="51"/>
      <c r="F67" s="51"/>
      <c r="G67" s="51"/>
    </row>
    <row r="68" spans="1:7" ht="15" customHeight="1" x14ac:dyDescent="0.3">
      <c r="A68" s="51"/>
      <c r="B68" s="51"/>
      <c r="C68" s="51"/>
      <c r="D68" s="51"/>
      <c r="E68" s="51"/>
      <c r="F68" s="51"/>
      <c r="G68" s="51"/>
    </row>
    <row r="69" spans="1:7" ht="15" customHeight="1" x14ac:dyDescent="0.3">
      <c r="A69" s="51"/>
      <c r="B69" s="51"/>
      <c r="C69" s="51"/>
      <c r="D69" s="51"/>
      <c r="E69" s="51"/>
      <c r="F69" s="51"/>
      <c r="G69" s="51"/>
    </row>
    <row r="70" spans="1:7" ht="15" customHeight="1" x14ac:dyDescent="0.3">
      <c r="A70" s="51"/>
      <c r="B70" s="51"/>
      <c r="C70" s="51"/>
      <c r="D70" s="51"/>
      <c r="E70" s="51"/>
      <c r="F70" s="51"/>
      <c r="G70" s="51"/>
    </row>
    <row r="71" spans="1:7" ht="15" customHeight="1" x14ac:dyDescent="0.3">
      <c r="A71" s="51"/>
      <c r="B71" s="51"/>
      <c r="C71" s="51"/>
      <c r="D71" s="51"/>
      <c r="E71" s="51"/>
      <c r="F71" s="51"/>
      <c r="G71" s="51"/>
    </row>
    <row r="72" spans="1:7" ht="15" customHeight="1" x14ac:dyDescent="0.3">
      <c r="A72" s="51"/>
      <c r="B72" s="51"/>
      <c r="C72" s="51"/>
      <c r="D72" s="51"/>
      <c r="E72" s="51"/>
      <c r="F72" s="51"/>
      <c r="G72" s="51"/>
    </row>
    <row r="73" spans="1:7" ht="15" customHeight="1" x14ac:dyDescent="0.3">
      <c r="A73" s="51"/>
      <c r="B73" s="51"/>
      <c r="C73" s="51"/>
      <c r="D73" s="51"/>
      <c r="E73" s="51"/>
      <c r="F73" s="51"/>
      <c r="G73" s="51"/>
    </row>
    <row r="74" spans="1:7" ht="15" customHeight="1" x14ac:dyDescent="0.3">
      <c r="A74" s="51"/>
      <c r="B74" s="51"/>
      <c r="C74" s="51"/>
      <c r="D74" s="51"/>
      <c r="E74" s="51"/>
      <c r="F74" s="51"/>
      <c r="G74" s="51"/>
    </row>
    <row r="75" spans="1:7" ht="15" customHeight="1" x14ac:dyDescent="0.3">
      <c r="A75" s="51"/>
      <c r="B75" s="51"/>
      <c r="C75" s="51"/>
      <c r="D75" s="51"/>
      <c r="E75" s="51"/>
      <c r="F75" s="51"/>
      <c r="G75" s="51"/>
    </row>
    <row r="76" spans="1:7" ht="15" customHeight="1" x14ac:dyDescent="0.3">
      <c r="A76" s="51"/>
      <c r="B76" s="51"/>
      <c r="C76" s="51"/>
      <c r="D76" s="51"/>
      <c r="E76" s="51"/>
      <c r="F76" s="51"/>
      <c r="G76" s="51"/>
    </row>
    <row r="77" spans="1:7" ht="15" customHeight="1" x14ac:dyDescent="0.3">
      <c r="A77" s="51"/>
      <c r="B77" s="51"/>
      <c r="C77" s="51"/>
      <c r="D77" s="51"/>
      <c r="E77" s="51"/>
      <c r="F77" s="51"/>
      <c r="G77" s="51"/>
    </row>
    <row r="78" spans="1:7" ht="15" customHeight="1" x14ac:dyDescent="0.3">
      <c r="A78" s="51"/>
      <c r="B78" s="51"/>
      <c r="C78" s="51"/>
      <c r="D78" s="51"/>
      <c r="E78" s="51"/>
      <c r="F78" s="51"/>
      <c r="G78" s="51"/>
    </row>
    <row r="79" spans="1:7" ht="15" customHeight="1" x14ac:dyDescent="0.3">
      <c r="A79" s="51"/>
      <c r="B79" s="51"/>
      <c r="C79" s="51"/>
      <c r="D79" s="51"/>
      <c r="E79" s="51"/>
      <c r="F79" s="51"/>
      <c r="G79" s="51"/>
    </row>
    <row r="80" spans="1:7" ht="15" customHeight="1" x14ac:dyDescent="0.3">
      <c r="A80" s="51"/>
      <c r="B80" s="51"/>
      <c r="C80" s="51"/>
      <c r="D80" s="51"/>
      <c r="E80" s="51"/>
      <c r="F80" s="51"/>
      <c r="G80" s="51"/>
    </row>
    <row r="81" spans="1:7" ht="15" customHeight="1" x14ac:dyDescent="0.3">
      <c r="A81" s="51"/>
      <c r="B81" s="51"/>
      <c r="C81" s="51"/>
      <c r="D81" s="51"/>
      <c r="E81" s="51"/>
      <c r="F81" s="51"/>
      <c r="G81" s="51"/>
    </row>
    <row r="82" spans="1:7" ht="15" customHeight="1" x14ac:dyDescent="0.3">
      <c r="A82" s="51"/>
      <c r="B82" s="51"/>
      <c r="C82" s="51"/>
      <c r="D82" s="51"/>
      <c r="E82" s="51"/>
      <c r="F82" s="51"/>
      <c r="G82" s="51"/>
    </row>
    <row r="83" spans="1:7" ht="15" customHeight="1" x14ac:dyDescent="0.3">
      <c r="A83" s="51"/>
      <c r="B83" s="51"/>
      <c r="C83" s="51"/>
      <c r="D83" s="51"/>
      <c r="E83" s="51"/>
      <c r="F83" s="51"/>
      <c r="G83" s="51"/>
    </row>
    <row r="84" spans="1:7" ht="15" customHeight="1" x14ac:dyDescent="0.3">
      <c r="A84" s="51"/>
      <c r="B84" s="51"/>
      <c r="C84" s="51"/>
      <c r="D84" s="51"/>
      <c r="E84" s="51"/>
      <c r="F84" s="51"/>
      <c r="G84" s="51"/>
    </row>
    <row r="85" spans="1:7" ht="15" customHeight="1" x14ac:dyDescent="0.3">
      <c r="A85" s="51"/>
      <c r="B85" s="51"/>
      <c r="C85" s="51"/>
      <c r="D85" s="51"/>
      <c r="E85" s="51"/>
      <c r="F85" s="51"/>
      <c r="G85" s="51"/>
    </row>
    <row r="86" spans="1:7" ht="15" customHeight="1" x14ac:dyDescent="0.3">
      <c r="A86" s="51"/>
      <c r="B86" s="51"/>
      <c r="C86" s="51"/>
      <c r="D86" s="51"/>
      <c r="E86" s="51"/>
      <c r="F86" s="51"/>
      <c r="G86" s="51"/>
    </row>
    <row r="87" spans="1:7" ht="15" customHeight="1" x14ac:dyDescent="0.3">
      <c r="A87" s="51"/>
      <c r="B87" s="51"/>
      <c r="C87" s="51"/>
      <c r="D87" s="51"/>
      <c r="E87" s="51"/>
      <c r="F87" s="51"/>
      <c r="G87" s="51"/>
    </row>
    <row r="88" spans="1:7" ht="15" customHeight="1" x14ac:dyDescent="0.3">
      <c r="A88" s="51"/>
      <c r="B88" s="51"/>
      <c r="C88" s="51"/>
      <c r="D88" s="51"/>
      <c r="E88" s="51"/>
      <c r="F88" s="51"/>
      <c r="G88" s="51"/>
    </row>
    <row r="89" spans="1:7" ht="15" customHeight="1" x14ac:dyDescent="0.3">
      <c r="A89" s="51"/>
      <c r="B89" s="51"/>
      <c r="C89" s="51"/>
      <c r="D89" s="51"/>
      <c r="E89" s="51"/>
      <c r="F89" s="51"/>
      <c r="G89" s="51"/>
    </row>
    <row r="90" spans="1:7" ht="15" customHeight="1" x14ac:dyDescent="0.3">
      <c r="A90" s="51"/>
      <c r="B90" s="51"/>
      <c r="C90" s="51"/>
      <c r="D90" s="51"/>
      <c r="E90" s="51"/>
      <c r="F90" s="51"/>
      <c r="G90" s="51"/>
    </row>
    <row r="91" spans="1:7" ht="15" customHeight="1" x14ac:dyDescent="0.3">
      <c r="A91" s="51"/>
      <c r="B91" s="51"/>
      <c r="C91" s="51"/>
      <c r="D91" s="51"/>
      <c r="E91" s="51"/>
      <c r="F91" s="51"/>
      <c r="G91" s="51"/>
    </row>
    <row r="92" spans="1:7" ht="15" customHeight="1" x14ac:dyDescent="0.3">
      <c r="A92" s="51"/>
      <c r="B92" s="51"/>
      <c r="C92" s="51"/>
      <c r="D92" s="51"/>
      <c r="E92" s="51"/>
      <c r="F92" s="51"/>
      <c r="G92" s="51"/>
    </row>
    <row r="93" spans="1:7" ht="15" customHeight="1" x14ac:dyDescent="0.3">
      <c r="A93" s="51"/>
      <c r="B93" s="51"/>
      <c r="C93" s="51"/>
      <c r="D93" s="51"/>
      <c r="E93" s="51"/>
      <c r="F93" s="51"/>
      <c r="G93" s="51"/>
    </row>
    <row r="94" spans="1:7" ht="15" customHeight="1" x14ac:dyDescent="0.3">
      <c r="A94" s="51"/>
      <c r="B94" s="51"/>
      <c r="C94" s="51"/>
      <c r="D94" s="51"/>
      <c r="E94" s="51"/>
      <c r="F94" s="51"/>
      <c r="G94" s="51"/>
    </row>
    <row r="95" spans="1:7" ht="15" customHeight="1" x14ac:dyDescent="0.3">
      <c r="A95" s="51"/>
      <c r="B95" s="51"/>
      <c r="C95" s="51"/>
      <c r="D95" s="51"/>
      <c r="E95" s="51"/>
      <c r="F95" s="51"/>
      <c r="G95" s="51"/>
    </row>
    <row r="96" spans="1:7" ht="15" customHeight="1" x14ac:dyDescent="0.3">
      <c r="A96" s="51"/>
      <c r="B96" s="51"/>
      <c r="C96" s="51"/>
      <c r="D96" s="51"/>
      <c r="E96" s="51"/>
      <c r="F96" s="51"/>
      <c r="G96" s="51"/>
    </row>
    <row r="97" spans="1:7" ht="15" customHeight="1" x14ac:dyDescent="0.3">
      <c r="A97" s="51"/>
      <c r="B97" s="51"/>
      <c r="C97" s="51"/>
      <c r="D97" s="51"/>
      <c r="E97" s="51"/>
      <c r="F97" s="51"/>
      <c r="G97" s="51"/>
    </row>
    <row r="98" spans="1:7" ht="15" customHeight="1" x14ac:dyDescent="0.3">
      <c r="A98" s="51"/>
      <c r="B98" s="51"/>
      <c r="C98" s="51"/>
      <c r="D98" s="51"/>
      <c r="E98" s="51"/>
      <c r="F98" s="51"/>
      <c r="G98" s="51"/>
    </row>
    <row r="99" spans="1:7" ht="15" customHeight="1" x14ac:dyDescent="0.3">
      <c r="A99" s="51"/>
      <c r="B99" s="51"/>
      <c r="C99" s="51"/>
      <c r="D99" s="51"/>
      <c r="E99" s="51"/>
      <c r="F99" s="51"/>
      <c r="G99" s="51"/>
    </row>
    <row r="100" spans="1:7" ht="15" customHeight="1" x14ac:dyDescent="0.3">
      <c r="A100" s="51"/>
      <c r="B100" s="51"/>
      <c r="C100" s="51"/>
      <c r="D100" s="51"/>
      <c r="E100" s="51"/>
      <c r="F100" s="51"/>
      <c r="G100" s="51"/>
    </row>
    <row r="101" spans="1:7" ht="15" customHeight="1" x14ac:dyDescent="0.3">
      <c r="A101" s="51"/>
      <c r="B101" s="51"/>
      <c r="C101" s="51"/>
      <c r="D101" s="51"/>
      <c r="E101" s="51"/>
      <c r="F101" s="51"/>
      <c r="G101" s="51"/>
    </row>
    <row r="102" spans="1:7" ht="15" customHeight="1" x14ac:dyDescent="0.3">
      <c r="A102" s="51"/>
      <c r="B102" s="51"/>
      <c r="C102" s="51"/>
      <c r="D102" s="51"/>
      <c r="E102" s="51"/>
      <c r="F102" s="51"/>
      <c r="G102" s="51"/>
    </row>
    <row r="103" spans="1:7" ht="15" customHeight="1" x14ac:dyDescent="0.3">
      <c r="A103" s="51"/>
      <c r="B103" s="51"/>
      <c r="C103" s="51"/>
      <c r="D103" s="51"/>
      <c r="E103" s="51"/>
      <c r="F103" s="51"/>
      <c r="G103" s="51"/>
    </row>
    <row r="104" spans="1:7" ht="15" customHeight="1" x14ac:dyDescent="0.3">
      <c r="A104" s="51"/>
      <c r="B104" s="51"/>
      <c r="C104" s="51"/>
      <c r="D104" s="51"/>
      <c r="E104" s="51"/>
      <c r="F104" s="51"/>
      <c r="G104" s="51"/>
    </row>
    <row r="105" spans="1:7" ht="15" customHeight="1" x14ac:dyDescent="0.3">
      <c r="A105" s="51"/>
      <c r="B105" s="51"/>
      <c r="C105" s="51"/>
      <c r="D105" s="51"/>
      <c r="E105" s="51"/>
      <c r="F105" s="51"/>
      <c r="G105" s="51"/>
    </row>
    <row r="106" spans="1:7" ht="15" customHeight="1" x14ac:dyDescent="0.3">
      <c r="A106" s="51"/>
      <c r="B106" s="51"/>
      <c r="C106" s="51"/>
      <c r="D106" s="51"/>
      <c r="E106" s="51"/>
      <c r="F106" s="51"/>
      <c r="G106" s="51"/>
    </row>
    <row r="107" spans="1:7" ht="15" customHeight="1" x14ac:dyDescent="0.3">
      <c r="A107" s="51"/>
      <c r="B107" s="51"/>
      <c r="C107" s="51"/>
      <c r="D107" s="51"/>
      <c r="E107" s="51"/>
      <c r="F107" s="51"/>
      <c r="G107" s="51"/>
    </row>
    <row r="108" spans="1:7" ht="15" customHeight="1" x14ac:dyDescent="0.3">
      <c r="A108" s="51"/>
      <c r="B108" s="51"/>
      <c r="C108" s="51"/>
      <c r="D108" s="51"/>
      <c r="E108" s="51"/>
      <c r="F108" s="51"/>
      <c r="G108" s="51"/>
    </row>
    <row r="109" spans="1:7" ht="15" customHeight="1" x14ac:dyDescent="0.3">
      <c r="A109" s="51"/>
      <c r="B109" s="51"/>
      <c r="C109" s="51"/>
      <c r="D109" s="51"/>
      <c r="E109" s="51"/>
      <c r="F109" s="51"/>
      <c r="G109" s="51"/>
    </row>
    <row r="110" spans="1:7" ht="15" customHeight="1" x14ac:dyDescent="0.3">
      <c r="A110" s="51"/>
      <c r="B110" s="51"/>
      <c r="C110" s="51"/>
      <c r="D110" s="51"/>
      <c r="E110" s="51"/>
      <c r="F110" s="51"/>
      <c r="G110" s="51"/>
    </row>
    <row r="111" spans="1:7" ht="15" customHeight="1" x14ac:dyDescent="0.3">
      <c r="A111" s="51"/>
      <c r="B111" s="51"/>
      <c r="C111" s="51"/>
      <c r="D111" s="51"/>
      <c r="E111" s="51"/>
      <c r="F111" s="51"/>
      <c r="G111" s="51"/>
    </row>
    <row r="112" spans="1:7" ht="15" customHeight="1" x14ac:dyDescent="0.3">
      <c r="A112" s="51"/>
      <c r="B112" s="51"/>
      <c r="C112" s="51"/>
      <c r="D112" s="51"/>
      <c r="E112" s="51"/>
      <c r="F112" s="51"/>
      <c r="G112" s="51"/>
    </row>
    <row r="113" spans="1:7" ht="15" customHeight="1" x14ac:dyDescent="0.3">
      <c r="A113" s="51"/>
      <c r="B113" s="51"/>
      <c r="C113" s="51"/>
      <c r="D113" s="51"/>
      <c r="E113" s="51"/>
      <c r="F113" s="51"/>
      <c r="G113" s="51"/>
    </row>
    <row r="114" spans="1:7" ht="15" customHeight="1" x14ac:dyDescent="0.3">
      <c r="A114" s="51"/>
      <c r="B114" s="51"/>
      <c r="C114" s="51"/>
      <c r="D114" s="51"/>
      <c r="E114" s="51"/>
      <c r="F114" s="51"/>
      <c r="G114" s="51"/>
    </row>
    <row r="115" spans="1:7" ht="15" customHeight="1" x14ac:dyDescent="0.3">
      <c r="A115" s="51"/>
      <c r="B115" s="51"/>
      <c r="C115" s="51"/>
      <c r="D115" s="51"/>
      <c r="E115" s="51"/>
      <c r="F115" s="51"/>
      <c r="G115" s="51"/>
    </row>
    <row r="116" spans="1:7" ht="15" customHeight="1" x14ac:dyDescent="0.3">
      <c r="A116" s="51"/>
      <c r="B116" s="51"/>
      <c r="C116" s="51"/>
      <c r="D116" s="51"/>
      <c r="E116" s="51"/>
      <c r="F116" s="51"/>
      <c r="G116" s="51"/>
    </row>
    <row r="117" spans="1:7" ht="15" customHeight="1" x14ac:dyDescent="0.3">
      <c r="A117" s="51"/>
      <c r="B117" s="51"/>
      <c r="C117" s="51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2022-07-07T07:36:54Z</dcterms:modified>
  <cp:category/>
</cp:coreProperties>
</file>