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13_ncr:1_{D7CCA5C5-DAE0-4A3F-9102-EC773D6D8163}" xr6:coauthVersionLast="47" xr6:coauthVersionMax="47" xr10:uidLastSave="{00000000-0000-0000-0000-000000000000}"/>
  <bookViews>
    <workbookView xWindow="450" yWindow="330" windowWidth="18730" windowHeight="7360" tabRatio="984" firstSheet="3"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31" l="1"/>
  <c r="B39" i="31"/>
  <c r="B40" i="31" s="1"/>
  <c r="J37" i="31"/>
  <c r="I37" i="31"/>
  <c r="H37" i="31"/>
  <c r="B44" i="31" l="1"/>
  <c r="B45" i="31" s="1"/>
  <c r="H38" i="31"/>
  <c r="H39" i="31" s="1"/>
  <c r="H40" i="31" s="1"/>
  <c r="H41" i="31" s="1"/>
  <c r="I38" i="31"/>
  <c r="I39" i="31" s="1"/>
  <c r="I40" i="31" s="1"/>
  <c r="I41" i="31" s="1"/>
  <c r="J38" i="31"/>
  <c r="J39" i="31" s="1"/>
  <c r="J40" i="31" s="1"/>
  <c r="J41" i="31" s="1"/>
  <c r="B41" i="31"/>
  <c r="B43" i="31" s="1"/>
  <c r="J43" i="31" l="1"/>
  <c r="J44" i="31" s="1"/>
  <c r="J45" i="31" s="1"/>
  <c r="J46" i="31" s="1"/>
  <c r="H43" i="31"/>
  <c r="H44" i="31" s="1"/>
  <c r="H45" i="31" s="1"/>
  <c r="H46" i="31" s="1"/>
  <c r="I43" i="31"/>
  <c r="I44" i="31" s="1"/>
  <c r="I45" i="31" s="1"/>
  <c r="I46" i="31" s="1"/>
  <c r="B9" i="15"/>
  <c r="B10" i="15" s="1"/>
  <c r="B12" i="15" s="1"/>
  <c r="J8" i="15"/>
  <c r="J9" i="15" s="1"/>
  <c r="I8" i="15"/>
  <c r="I9" i="15" s="1"/>
  <c r="H8" i="15"/>
  <c r="H9" i="15" s="1"/>
  <c r="H10" i="15" s="1"/>
  <c r="H12" i="15" s="1"/>
  <c r="I10" i="15" l="1"/>
  <c r="I12" i="15" s="1"/>
  <c r="J10" i="15"/>
  <c r="J12" i="15" s="1"/>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J14" i="31" l="1"/>
  <c r="J16" i="31" s="1"/>
  <c r="J13" i="31"/>
  <c r="H14" i="31"/>
  <c r="H16" i="31" s="1"/>
  <c r="H13" i="31"/>
  <c r="I14" i="31"/>
  <c r="I16" i="31" s="1"/>
  <c r="I13" i="31"/>
  <c r="B13" i="15"/>
  <c r="B14" i="15" s="1"/>
  <c r="H13" i="15"/>
  <c r="H14" i="15" s="1"/>
  <c r="I13" i="15"/>
  <c r="I14" i="15" s="1"/>
  <c r="I20" i="11"/>
  <c r="J20" i="11"/>
  <c r="B12" i="31"/>
  <c r="B14" i="31" l="1"/>
  <c r="B16" i="31" s="1"/>
  <c r="B17" i="31" s="1"/>
  <c r="B18" i="31" s="1"/>
  <c r="B20" i="31" s="1"/>
  <c r="B13" i="31"/>
  <c r="J21" i="11"/>
  <c r="J23" i="11" s="1"/>
  <c r="J24" i="11" s="1"/>
  <c r="J25" i="11" s="1"/>
  <c r="I21" i="11"/>
  <c r="I23" i="11" s="1"/>
  <c r="I24" i="11" s="1"/>
  <c r="I25" i="11" s="1"/>
  <c r="J13" i="15"/>
  <c r="J14" i="15" s="1"/>
  <c r="B20" i="11"/>
  <c r="I17" i="31"/>
  <c r="I18" i="31" s="1"/>
  <c r="I20" i="31" s="1"/>
  <c r="J17" i="31"/>
  <c r="J18" i="31" s="1"/>
  <c r="J20" i="31" s="1"/>
  <c r="H17" i="31"/>
  <c r="H18" i="31" s="1"/>
  <c r="H20" i="31" s="1"/>
  <c r="B15" i="15"/>
  <c r="B16" i="15" s="1"/>
  <c r="H20" i="11"/>
  <c r="H21" i="11" l="1"/>
  <c r="H23" i="11" s="1"/>
  <c r="H24" i="11" s="1"/>
  <c r="H25" i="11" s="1"/>
  <c r="B23" i="11"/>
  <c r="B24" i="11" s="1"/>
  <c r="B25" i="11" s="1"/>
  <c r="B21" i="11"/>
  <c r="B21" i="31"/>
  <c r="I21" i="31"/>
  <c r="J21" i="31"/>
  <c r="H15" i="15"/>
  <c r="H16" i="15" s="1"/>
  <c r="I15" i="15"/>
  <c r="I16" i="15" s="1"/>
  <c r="J15" i="15"/>
  <c r="J16" i="15" s="1"/>
  <c r="H21" i="31"/>
</calcChain>
</file>

<file path=xl/sharedStrings.xml><?xml version="1.0" encoding="utf-8"?>
<sst xmlns="http://schemas.openxmlformats.org/spreadsheetml/2006/main" count="263" uniqueCount="211">
  <si>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</si>
  <si>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</si>
  <si>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</si>
  <si>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</si>
  <si>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</si>
  <si>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</si>
  <si>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</si>
  <si>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</si>
  <si>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</si>
  <si>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</si>
  <si>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</si>
  <si>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</si>
  <si>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</si>
  <si>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</si>
  <si>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</si>
  <si>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</si>
  <si>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</si>
  <si>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</si>
  <si>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</si>
  <si>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</si>
  <si>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</si>
  <si>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</si>
  <si>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</si>
  <si>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</si>
  <si>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</si>
  <si>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</si>
  <si>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</si>
  <si>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</si>
  <si>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</si>
  <si>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</si>
  <si>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</si>
  <si>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</si>
  <si>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</si>
  <si>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</si>
  <si>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</si>
  <si>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</si>
  <si>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</si>
  <si>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</si>
  <si>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</si>
  <si>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</si>
  <si>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</si>
  <si>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</si>
  <si>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</si>
  <si>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</si>
  <si>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</si>
  <si>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</si>
  <si>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</si>
  <si>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</si>
  <si>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</si>
  <si>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</si>
  <si>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Minsoo Kim</t>
    <phoneticPr fontId="27"/>
  </si>
  <si>
    <t>recess</t>
    <phoneticPr fontId="27"/>
  </si>
  <si>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</si>
  <si>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</si>
  <si>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</si>
  <si>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</si>
  <si>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</si>
  <si>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</si>
  <si>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</si>
  <si>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</si>
  <si>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</si>
  <si>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</si>
  <si>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</si>
  <si>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</si>
  <si>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</si>
  <si>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</si>
  <si>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</si>
  <si>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</si>
  <si>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</si>
  <si>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</si>
  <si>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</si>
  <si>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22-0xxx-00</t>
    <phoneticPr fontId="27"/>
  </si>
  <si>
    <t>Harmonization with 802.1</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</si>
  <si>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</si>
  <si>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</si>
  <si>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</si>
  <si>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</si>
  <si>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</si>
  <si>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</si>
  <si>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</si>
  <si>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</si>
  <si>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</si>
  <si>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</si>
  <si>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22-0024-01</t>
    <phoneticPr fontId="27"/>
  </si>
  <si>
    <t>Takumi Kobayashi
Kamran Sayrafian
Marco Hernandez</t>
    <phoneticPr fontId="27"/>
  </si>
  <si>
    <t>Topic 1; Common channel models for UWB</t>
    <phoneticPr fontId="27"/>
  </si>
  <si>
    <t>22-0091-01</t>
    <phoneticPr fontId="27"/>
  </si>
  <si>
    <t>Topic 2; TSN of 802.1 in wireless</t>
    <phoneticPr fontId="27"/>
  </si>
  <si>
    <t>Concensus at Joint sessions</t>
    <phoneticPr fontId="27"/>
  </si>
  <si>
    <t>Technical Requirement Document(TRD) for the Revision</t>
    <phoneticPr fontId="27"/>
  </si>
  <si>
    <t>22-0168-02
22-0167-03</t>
    <phoneticPr fontId="27"/>
  </si>
  <si>
    <t>Topic 3; Common CCA and MAC protocol for access control in coexisting UWB PANs</t>
    <phoneticPr fontId="27"/>
  </si>
  <si>
    <t>Minsoo Kim
Ryuji Kohno</t>
    <phoneticPr fontId="27"/>
  </si>
  <si>
    <t>Benjamin Rolfe
Ryuji Kohno</t>
    <phoneticPr fontId="27"/>
  </si>
  <si>
    <t>21-0510-00</t>
    <phoneticPr fontId="27"/>
  </si>
  <si>
    <t>22-0yyy-00</t>
    <phoneticPr fontId="27"/>
  </si>
  <si>
    <t xml:space="preserve">Review of the last session TG6a </t>
    <phoneticPr fontId="27"/>
  </si>
  <si>
    <t>Joint Session among TG15.6a, TG15.4ab, and TG15.14 Using UWB PHY</t>
    <phoneticPr fontId="27"/>
  </si>
  <si>
    <t>Review of joint session with 15.4ab and 15.14</t>
    <phoneticPr fontId="27"/>
  </si>
  <si>
    <t>22-0bbb-00</t>
    <phoneticPr fontId="27"/>
  </si>
  <si>
    <t>Seong-Soon Joo</t>
    <phoneticPr fontId="27"/>
  </si>
  <si>
    <t>22-0ddd-00</t>
    <phoneticPr fontId="27"/>
  </si>
  <si>
    <t>22-0277-01</t>
    <phoneticPr fontId="27"/>
  </si>
  <si>
    <t>IEEE802.15 TG6a July 2022 agenda</t>
    <phoneticPr fontId="27"/>
  </si>
  <si>
    <t>15-22-0338-00</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</si>
  <si>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</si>
  <si>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</si>
  <si>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</si>
  <si>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</si>
  <si>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</si>
  <si>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</si>
  <si>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</si>
  <si>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</si>
  <si>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</si>
  <si>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</si>
  <si>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</si>
  <si>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</si>
  <si>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</si>
  <si>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</si>
  <si>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</si>
  <si>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</si>
  <si>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</si>
  <si>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</si>
  <si>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</si>
  <si>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</si>
  <si>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</si>
  <si>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</si>
  <si>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</si>
  <si>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</si>
  <si>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</si>
  <si>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</si>
  <si>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</si>
  <si>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</si>
  <si>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</si>
  <si>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</si>
  <si>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</si>
  <si>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</si>
  <si>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</si>
  <si>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</si>
  <si>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</si>
  <si>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</si>
  <si>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</si>
  <si>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</si>
  <si>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</si>
  <si>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</si>
  <si>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</si>
  <si>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</si>
  <si>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</si>
  <si>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</si>
  <si>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</si>
  <si>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</si>
  <si>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</si>
  <si>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</si>
  <si>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22-0zzz-00</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</si>
  <si>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</si>
  <si>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</si>
  <si>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</si>
  <si>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</si>
  <si>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</si>
  <si>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</si>
  <si>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</si>
  <si>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</si>
  <si>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</si>
  <si>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</si>
  <si>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</si>
  <si>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</si>
  <si>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</si>
  <si>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</si>
  <si>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</si>
  <si>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</si>
  <si>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Draft TG6ma Channel Model Document for Enhanced Dependability</t>
    <phoneticPr fontId="27"/>
  </si>
  <si>
    <t>22-0344-00</t>
    <phoneticPr fontId="27"/>
  </si>
  <si>
    <t>Takumi Kobayashi, Marco Hernandez, Minsoo Kim, Ryuji Kohno</t>
    <phoneticPr fontId="27"/>
  </si>
  <si>
    <t>Channel Model of Implant Devices</t>
    <phoneticPr fontId="27"/>
  </si>
  <si>
    <t>22-0aaa-00</t>
    <phoneticPr fontId="27"/>
  </si>
  <si>
    <t>Collaboration with ETSI SmartBAN and propagation characteristics of UWB communication applications including medical implants</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</si>
  <si>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</si>
  <si>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</si>
  <si>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</si>
  <si>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</si>
  <si>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</si>
  <si>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</si>
  <si>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July 13-14 in JST</t>
    <phoneticPr fontId="27"/>
  </si>
  <si>
    <t xml:space="preserve">       10:30 AM - 12:00 AM Wednesday, July 13th,  2022 (UTC-04:00) Eastern Time, </t>
    <phoneticPr fontId="27"/>
  </si>
  <si>
    <r>
      <t xml:space="preserve">       11:30 PM July 13th  - 00:30 AM  July 14</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</si>
  <si>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</si>
  <si>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</si>
  <si>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</si>
  <si>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</si>
  <si>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</si>
  <si>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</si>
  <si>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</si>
  <si>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</si>
  <si>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</si>
  <si>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</si>
  <si>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</si>
  <si>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</si>
  <si>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22-0277-02</t>
    <phoneticPr fontId="27"/>
  </si>
  <si>
    <t>22-0344-01</t>
    <phoneticPr fontId="27"/>
  </si>
  <si>
    <t>21-0577-04
22-0ddd-00</t>
    <phoneticPr fontId="27"/>
  </si>
  <si>
    <t>Other business ex. Teleco etc. for Sept. Meeting</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</si>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</sst>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4" formatCode="0.0_ "/>
    <numFmt numFmtId="187"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7"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7">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14" fontId="26" fillId="0" borderId="0" xfId="0" applyNumberFormat="1" applyFont="1" applyAlignment="1">
      <alignment horizontal="left"/>
    </xf>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4"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54" fillId="0" borderId="0" xfId="0" applyFont="1" applyAlignment="1">
      <alignmen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6" fillId="0" borderId="0" xfId="7" applyFont="1" applyAlignment="1">
      <alignment vertical="center" wrapText="1"/>
    </xf>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4"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ustomXml" Target="../ink/ink2.xml"/><Relationship Id="rId7"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23</xdr:col>
      <xdr:colOff>80635</xdr:colOff>
      <xdr:row>28</xdr:row>
      <xdr:rowOff>198173</xdr:rowOff>
    </xdr:to>
    <xdr:pic>
      <xdr:nvPicPr>
        <xdr:cNvPr id="5" name="図 4">
          <a:extLst>
            <a:ext uri="{FF2B5EF4-FFF2-40B4-BE49-F238E27FC236}">
              <a16:creationId xmlns:a16="http://schemas.microsoft.com/office/drawing/2014/main" id="{10D9868C-A1E7-AE58-73CF-374D30DCF27D}"/>
            </a:ext>
          </a:extLst>
        </xdr:cNvPr>
        <xdr:cNvPicPr>
          <a:picLocks noChangeAspect="1"/>
        </xdr:cNvPicPr>
      </xdr:nvPicPr>
      <xdr:blipFill>
        <a:blip xmlns:r="http://schemas.openxmlformats.org/officeDocument/2006/relationships" r:embed="rId7"/>
        <a:stretch>
          <a:fillRect/>
        </a:stretch>
      </xdr:blipFill>
      <xdr:spPr>
        <a:xfrm>
          <a:off x="0" y="0"/>
          <a:ext cx="17366746" cy="8150792"/>
        </a:xfrm>
        <a:prstGeom prst="rect">
          <a:avLst/>
        </a:prstGeom>
      </xdr:spPr>
    </xdr:pic>
    <xdr:clientData/>
  </xdr:twoCellAnchor>
  <xdr:twoCellAnchor>
    <xdr:from>
      <xdr:col>12</xdr:col>
      <xdr:colOff>675318</xdr:colOff>
      <xdr:row>5</xdr:row>
      <xdr:rowOff>151191</xdr:rowOff>
    </xdr:from>
    <xdr:to>
      <xdr:col>13</xdr:col>
      <xdr:colOff>393096</xdr:colOff>
      <xdr:row>8</xdr:row>
      <xdr:rowOff>141111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716508" y="1451429"/>
          <a:ext cx="554366" cy="917222"/>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10080</xdr:colOff>
      <xdr:row>5</xdr:row>
      <xdr:rowOff>151191</xdr:rowOff>
    </xdr:from>
    <xdr:to>
      <xdr:col>19</xdr:col>
      <xdr:colOff>564446</xdr:colOff>
      <xdr:row>8</xdr:row>
      <xdr:rowOff>141111</xdr:rowOff>
    </xdr:to>
    <xdr:sp macro="" textlink="">
      <xdr:nvSpPr>
        <xdr:cNvPr id="22" name="正方形/長方形 21">
          <a:extLst>
            <a:ext uri="{FF2B5EF4-FFF2-40B4-BE49-F238E27FC236}">
              <a16:creationId xmlns:a16="http://schemas.microsoft.com/office/drawing/2014/main" id="{63A3034C-6B83-4DDF-81AC-1CF0453A6319}"/>
            </a:ext>
          </a:extLst>
        </xdr:cNvPr>
        <xdr:cNvSpPr/>
      </xdr:nvSpPr>
      <xdr:spPr bwMode="auto">
        <a:xfrm>
          <a:off x="14181667" y="1451429"/>
          <a:ext cx="554366" cy="917222"/>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16</xdr:col>
      <xdr:colOff>20159</xdr:colOff>
      <xdr:row>6</xdr:row>
      <xdr:rowOff>20157</xdr:rowOff>
    </xdr:from>
    <xdr:to>
      <xdr:col>16</xdr:col>
      <xdr:colOff>574525</xdr:colOff>
      <xdr:row>8</xdr:row>
      <xdr:rowOff>131031</xdr:rowOff>
    </xdr:to>
    <xdr:sp macro="" textlink="">
      <xdr:nvSpPr>
        <xdr:cNvPr id="24" name="正方形/長方形 23">
          <a:extLst>
            <a:ext uri="{FF2B5EF4-FFF2-40B4-BE49-F238E27FC236}">
              <a16:creationId xmlns:a16="http://schemas.microsoft.com/office/drawing/2014/main" id="{B2FB0ED3-1FDA-44AD-9D91-D1DBF26FCFF3}"/>
            </a:ext>
          </a:extLst>
        </xdr:cNvPr>
        <xdr:cNvSpPr/>
      </xdr:nvSpPr>
      <xdr:spPr bwMode="auto">
        <a:xfrm>
          <a:off x="11944048" y="1663094"/>
          <a:ext cx="554366" cy="695477"/>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10</xdr:col>
      <xdr:colOff>473731</xdr:colOff>
      <xdr:row>9</xdr:row>
      <xdr:rowOff>30238</xdr:rowOff>
    </xdr:from>
    <xdr:to>
      <xdr:col>13</xdr:col>
      <xdr:colOff>443492</xdr:colOff>
      <xdr:row>10</xdr:row>
      <xdr:rowOff>211667</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8"/>
        <a:stretch>
          <a:fillRect/>
        </a:stretch>
      </xdr:blipFill>
      <xdr:spPr>
        <a:xfrm>
          <a:off x="8043334" y="2550079"/>
          <a:ext cx="2277936" cy="47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H12" sqref="H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105</v>
      </c>
      <c r="E3" s="5"/>
    </row>
    <row r="4" spans="2:5" ht="20.5" x14ac:dyDescent="0.45">
      <c r="B4" s="3" t="s">
        <v>2</v>
      </c>
      <c r="C4" s="6">
        <v>44749</v>
      </c>
    </row>
    <row r="5" spans="2:5" ht="20.5" x14ac:dyDescent="0.45">
      <c r="B5" s="3" t="s">
        <v>55</v>
      </c>
    </row>
    <row r="6" spans="2:5" ht="20.5" x14ac:dyDescent="0.45">
      <c r="B6" s="7" t="s">
        <v>3</v>
      </c>
    </row>
    <row r="7" spans="2:5" ht="20.5" x14ac:dyDescent="0.45">
      <c r="B7" s="7" t="s">
        <v>56</v>
      </c>
    </row>
    <row r="8" spans="2:5" ht="20.5" x14ac:dyDescent="0.45">
      <c r="B8" s="8" t="s">
        <v>63</v>
      </c>
    </row>
    <row r="9" spans="2:5" ht="15.5" x14ac:dyDescent="0.35">
      <c r="B9" s="9"/>
    </row>
    <row r="10" spans="2:5" ht="20.5" x14ac:dyDescent="0.45">
      <c r="B10" s="3" t="s">
        <v>4</v>
      </c>
      <c r="C10" s="4" t="s">
        <v>106</v>
      </c>
    </row>
    <row r="12" spans="2:5" ht="20.5" x14ac:dyDescent="0.45">
      <c r="B12" s="3" t="s">
        <v>5</v>
      </c>
      <c r="C12" s="4" t="s">
        <v>107</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B25" sqref="B25"/>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103</v>
      </c>
    </row>
    <row r="2" spans="1:3" ht="15" x14ac:dyDescent="0.3">
      <c r="B2" s="59" t="s">
        <v>15</v>
      </c>
      <c r="C2" s="60" t="s">
        <v>104</v>
      </c>
    </row>
    <row r="3" spans="1:3" ht="15" x14ac:dyDescent="0.3">
      <c r="B3" s="59" t="s">
        <v>16</v>
      </c>
      <c r="C3" s="61">
        <v>44749</v>
      </c>
    </row>
    <row r="4" spans="1:3" ht="40" x14ac:dyDescent="0.4">
      <c r="A4" s="27"/>
      <c r="B4" s="148" t="s">
        <v>108</v>
      </c>
    </row>
    <row r="5" spans="1:3" ht="15.5" x14ac:dyDescent="0.35">
      <c r="A5" s="27"/>
      <c r="B5" s="111"/>
    </row>
    <row r="6" spans="1:3" ht="15.5" x14ac:dyDescent="0.35">
      <c r="A6" s="27"/>
      <c r="B6" s="112"/>
    </row>
    <row r="7" spans="1:3" ht="18.75" customHeight="1" x14ac:dyDescent="0.35">
      <c r="A7" s="27"/>
      <c r="B7" s="19" t="s">
        <v>17</v>
      </c>
    </row>
    <row r="8" spans="1:3" ht="78.5" customHeight="1" x14ac:dyDescent="0.35">
      <c r="A8" s="27"/>
      <c r="B8" s="144" t="s">
        <v>109</v>
      </c>
    </row>
    <row r="9" spans="1:3" ht="15.5" x14ac:dyDescent="0.35">
      <c r="A9" s="27"/>
      <c r="B9" s="19"/>
    </row>
    <row r="10" spans="1:3" ht="15.5" x14ac:dyDescent="0.35">
      <c r="A10" s="19">
        <v>1</v>
      </c>
      <c r="B10" s="19" t="s">
        <v>59</v>
      </c>
    </row>
    <row r="11" spans="1:3" ht="15.5" x14ac:dyDescent="0.35">
      <c r="B11" s="28" t="s">
        <v>110</v>
      </c>
    </row>
    <row r="12" spans="1:3" ht="15.5" x14ac:dyDescent="0.35">
      <c r="B12" s="28" t="s">
        <v>111</v>
      </c>
    </row>
    <row r="13" spans="1:3" ht="15.5" x14ac:dyDescent="0.35">
      <c r="B13" s="28" t="s">
        <v>112</v>
      </c>
    </row>
    <row r="14" spans="1:3" ht="15.5" x14ac:dyDescent="0.35">
      <c r="B14" s="28" t="s">
        <v>113</v>
      </c>
    </row>
    <row r="15" spans="1:3" ht="15.5" x14ac:dyDescent="0.35">
      <c r="B15" s="28" t="s">
        <v>68</v>
      </c>
    </row>
    <row r="16" spans="1:3" ht="15.5" x14ac:dyDescent="0.35">
      <c r="B16" s="28" t="s">
        <v>69</v>
      </c>
    </row>
    <row r="17" spans="1:3" ht="15.5" x14ac:dyDescent="0.35">
      <c r="A17" s="19">
        <v>2</v>
      </c>
      <c r="B17" s="19" t="s">
        <v>18</v>
      </c>
    </row>
    <row r="18" spans="1:3" ht="15.5" x14ac:dyDescent="0.35">
      <c r="A18" s="19"/>
      <c r="B18" s="114" t="s">
        <v>114</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topLeftCell="A28" zoomScale="63" zoomScaleNormal="63" workbookViewId="0">
      <selection activeCell="X11" sqref="X11"/>
    </sheetView>
  </sheetViews>
  <sheetFormatPr defaultColWidth="11.7265625" defaultRowHeight="15.5" x14ac:dyDescent="0.35"/>
  <cols>
    <col min="1" max="1" width="9.7265625" style="113" customWidth="1"/>
    <col min="2" max="2" width="10.54296875" style="113" customWidth="1"/>
    <col min="3" max="3" width="14.26953125" style="113" customWidth="1"/>
    <col min="4" max="4" width="10.90625" style="113" customWidth="1"/>
    <col min="5" max="5" width="10" style="113" customWidth="1"/>
    <col min="6" max="6" width="10.7265625" style="113" customWidth="1"/>
    <col min="7" max="7" width="9.90625" style="113" customWidth="1"/>
    <col min="8" max="8" width="10.81640625" style="113" customWidth="1"/>
    <col min="9" max="9" width="10.90625" style="113" customWidth="1"/>
    <col min="10" max="10" width="10.54296875" style="113" customWidth="1"/>
    <col min="11" max="11" width="10.6328125" style="113" customWidth="1"/>
    <col min="12" max="12" width="10.36328125" style="113" customWidth="1"/>
    <col min="13" max="13" width="12" style="113" customWidth="1"/>
    <col min="14" max="14" width="8.7265625" style="113" customWidth="1"/>
    <col min="15" max="15" width="11" style="113" customWidth="1"/>
    <col min="16" max="16" width="9.7265625" style="113" customWidth="1"/>
    <col min="17" max="17" width="9.453125" style="113" customWidth="1"/>
    <col min="18" max="18" width="10.6328125" style="113" customWidth="1"/>
    <col min="19" max="19" width="12" style="113" customWidth="1"/>
    <col min="20" max="20" width="9.453125" style="113" customWidth="1"/>
    <col min="21" max="16384" width="11.7265625" style="113"/>
  </cols>
  <sheetData>
    <row r="2" spans="5:16" ht="17.5" x14ac:dyDescent="0.35">
      <c r="F2" s="53"/>
      <c r="G2" s="53"/>
      <c r="H2" s="53"/>
      <c r="I2" s="53"/>
      <c r="J2" s="53"/>
      <c r="K2" s="53"/>
      <c r="L2" s="53"/>
      <c r="M2" s="53"/>
    </row>
    <row r="3" spans="5:16" ht="23" x14ac:dyDescent="0.45">
      <c r="E3" s="157"/>
      <c r="F3" s="156"/>
      <c r="G3" s="156"/>
      <c r="H3" s="156"/>
      <c r="I3" s="156"/>
      <c r="J3" s="156"/>
      <c r="K3" s="156"/>
      <c r="L3" s="158"/>
      <c r="M3" s="156"/>
      <c r="N3" s="156"/>
      <c r="O3" s="156"/>
      <c r="P3" s="156"/>
    </row>
    <row r="4" spans="5:16" ht="23" x14ac:dyDescent="0.45">
      <c r="E4" s="157"/>
      <c r="F4" s="156"/>
      <c r="G4" s="156"/>
      <c r="H4" s="156"/>
      <c r="I4" s="156"/>
      <c r="J4" s="156"/>
      <c r="K4" s="156"/>
      <c r="L4" s="158"/>
      <c r="M4" s="156"/>
      <c r="N4" s="156"/>
      <c r="O4" s="156"/>
      <c r="P4" s="156"/>
    </row>
    <row r="5" spans="5:16" ht="23" x14ac:dyDescent="0.45">
      <c r="E5" s="157"/>
      <c r="F5" s="156"/>
      <c r="G5" s="156"/>
      <c r="H5" s="156"/>
      <c r="I5" s="156"/>
      <c r="J5" s="156"/>
      <c r="K5" s="156"/>
      <c r="L5" s="158"/>
      <c r="M5" s="156"/>
      <c r="N5" s="156"/>
      <c r="O5" s="156"/>
      <c r="P5" s="156"/>
    </row>
    <row r="6" spans="5:16" ht="27" customHeight="1" x14ac:dyDescent="0.45">
      <c r="E6" s="157"/>
      <c r="F6" s="156"/>
      <c r="G6" s="156"/>
      <c r="H6" s="156"/>
      <c r="I6" s="156"/>
      <c r="J6" s="156"/>
      <c r="K6" s="156"/>
      <c r="L6" s="158"/>
      <c r="M6" s="156"/>
      <c r="N6" s="156"/>
      <c r="O6" s="156"/>
      <c r="P6" s="156"/>
    </row>
    <row r="7" spans="5:16" ht="23" x14ac:dyDescent="0.45">
      <c r="E7" s="157"/>
      <c r="F7" s="156"/>
      <c r="G7" s="156"/>
      <c r="H7" s="156"/>
      <c r="I7" s="156"/>
      <c r="J7" s="156"/>
      <c r="K7" s="156"/>
      <c r="L7" s="158"/>
      <c r="M7" s="156"/>
      <c r="N7" s="156"/>
      <c r="O7" s="156"/>
      <c r="P7" s="156"/>
    </row>
    <row r="8" spans="5:16" ht="23" x14ac:dyDescent="0.45">
      <c r="E8" s="157"/>
      <c r="F8" s="156"/>
      <c r="G8" s="156"/>
      <c r="H8" s="156"/>
      <c r="I8" s="156"/>
      <c r="J8" s="156"/>
      <c r="K8" s="156"/>
      <c r="L8" s="158"/>
      <c r="M8" s="156"/>
      <c r="N8" s="156"/>
      <c r="O8" s="156"/>
      <c r="P8" s="156"/>
    </row>
    <row r="9" spans="5:16" ht="23" x14ac:dyDescent="0.45">
      <c r="E9" s="157"/>
      <c r="F9" s="156"/>
      <c r="G9" s="156"/>
      <c r="H9" s="156"/>
      <c r="I9" s="156"/>
      <c r="J9" s="156"/>
      <c r="K9" s="156"/>
      <c r="L9" s="158"/>
      <c r="M9" s="156"/>
      <c r="N9" s="156"/>
      <c r="O9" s="156"/>
      <c r="P9" s="156"/>
    </row>
    <row r="10" spans="5:16" ht="23" x14ac:dyDescent="0.45">
      <c r="E10" s="157"/>
      <c r="F10" s="156"/>
      <c r="G10" s="156"/>
      <c r="H10" s="156"/>
      <c r="I10" s="156"/>
      <c r="J10" s="156"/>
      <c r="K10" s="156"/>
      <c r="L10" s="158"/>
      <c r="M10" s="156"/>
      <c r="N10" s="156"/>
      <c r="O10" s="156"/>
      <c r="P10" s="156"/>
    </row>
    <row r="11" spans="5:16" ht="23" x14ac:dyDescent="0.45">
      <c r="E11" s="157"/>
      <c r="F11" s="156"/>
      <c r="G11" s="156"/>
      <c r="H11" s="156"/>
      <c r="I11" s="156"/>
      <c r="J11" s="156"/>
      <c r="K11" s="156"/>
      <c r="L11" s="158"/>
      <c r="M11" s="156"/>
      <c r="N11" s="156"/>
      <c r="O11" s="156"/>
      <c r="P11" s="156"/>
    </row>
    <row r="12" spans="5:16" ht="23" x14ac:dyDescent="0.45">
      <c r="E12" s="157"/>
      <c r="F12" s="156"/>
      <c r="G12" s="156"/>
      <c r="H12" s="156"/>
      <c r="I12" s="156"/>
      <c r="J12" s="156"/>
      <c r="K12" s="156"/>
      <c r="L12" s="158"/>
      <c r="M12" s="156"/>
      <c r="N12" s="156"/>
      <c r="O12" s="156"/>
      <c r="P12" s="156"/>
    </row>
    <row r="13" spans="5:16" ht="16" customHeight="1" x14ac:dyDescent="0.45">
      <c r="E13" s="157"/>
      <c r="F13" s="156"/>
      <c r="G13" s="156"/>
      <c r="H13" s="156"/>
      <c r="I13" s="156"/>
      <c r="J13" s="156"/>
      <c r="K13" s="156"/>
      <c r="L13" s="158"/>
      <c r="M13" s="156"/>
      <c r="N13" s="156"/>
      <c r="O13" s="156"/>
      <c r="P13" s="156"/>
    </row>
    <row r="14" spans="5:16" ht="23" x14ac:dyDescent="0.45">
      <c r="E14" s="157"/>
      <c r="F14" s="156"/>
      <c r="G14" s="156"/>
      <c r="H14" s="156"/>
      <c r="I14" s="156"/>
      <c r="J14" s="156"/>
      <c r="K14" s="156"/>
      <c r="L14" s="158"/>
      <c r="M14" s="156"/>
      <c r="N14" s="156"/>
      <c r="O14" s="156"/>
      <c r="P14" s="156"/>
    </row>
    <row r="15" spans="5:16" ht="23" x14ac:dyDescent="0.45">
      <c r="E15" s="157"/>
      <c r="F15" s="156"/>
      <c r="G15" s="156"/>
      <c r="H15" s="156"/>
      <c r="I15" s="156"/>
      <c r="J15" s="156"/>
      <c r="K15" s="156"/>
      <c r="L15" s="158"/>
      <c r="M15" s="156"/>
      <c r="N15" s="156"/>
      <c r="O15" s="156"/>
      <c r="P15" s="156"/>
    </row>
    <row r="16" spans="5:16" ht="23" x14ac:dyDescent="0.45">
      <c r="E16" s="157"/>
      <c r="F16" s="156"/>
      <c r="G16" s="156"/>
      <c r="H16" s="156"/>
      <c r="I16" s="156"/>
      <c r="J16" s="156"/>
      <c r="K16" s="156"/>
      <c r="L16" s="158"/>
      <c r="M16" s="156"/>
      <c r="N16" s="156"/>
      <c r="O16" s="156"/>
      <c r="P16" s="156"/>
    </row>
    <row r="17" spans="1:16" ht="23" x14ac:dyDescent="0.45">
      <c r="E17" s="157"/>
      <c r="F17" s="156"/>
      <c r="G17" s="156"/>
      <c r="H17" s="156"/>
      <c r="I17" s="156"/>
      <c r="J17" s="156"/>
      <c r="K17" s="156"/>
      <c r="L17" s="158"/>
      <c r="M17" s="156"/>
      <c r="N17" s="156"/>
      <c r="O17" s="156"/>
      <c r="P17" s="156"/>
    </row>
    <row r="18" spans="1:16" ht="23" x14ac:dyDescent="0.45">
      <c r="E18" s="157"/>
      <c r="F18" s="156"/>
      <c r="G18" s="156"/>
      <c r="H18" s="156"/>
      <c r="I18" s="156"/>
      <c r="J18" s="156"/>
      <c r="K18" s="156"/>
      <c r="L18" s="158"/>
      <c r="M18" s="156"/>
      <c r="N18" s="156"/>
      <c r="O18" s="156"/>
      <c r="P18" s="156"/>
    </row>
    <row r="19" spans="1:16" ht="23" x14ac:dyDescent="0.45">
      <c r="E19" s="157"/>
      <c r="F19" s="156"/>
      <c r="G19" s="156"/>
      <c r="H19" s="156"/>
      <c r="I19" s="156"/>
      <c r="J19" s="156"/>
      <c r="K19" s="156"/>
      <c r="L19" s="158"/>
      <c r="M19" s="156"/>
      <c r="N19" s="156"/>
      <c r="O19" s="156"/>
      <c r="P19" s="156"/>
    </row>
    <row r="20" spans="1:16" ht="23" x14ac:dyDescent="0.45">
      <c r="E20" s="157"/>
      <c r="F20" s="156"/>
      <c r="G20" s="156"/>
      <c r="H20" s="156"/>
      <c r="I20" s="156"/>
      <c r="J20" s="156"/>
      <c r="K20" s="156"/>
      <c r="L20" s="158"/>
      <c r="M20" s="156"/>
      <c r="N20" s="156"/>
      <c r="O20" s="156"/>
      <c r="P20" s="156"/>
    </row>
    <row r="21" spans="1:16" ht="23" x14ac:dyDescent="0.45">
      <c r="E21" s="157"/>
      <c r="F21" s="156"/>
      <c r="G21" s="156"/>
      <c r="H21" s="156"/>
      <c r="I21" s="156"/>
      <c r="J21" s="156"/>
      <c r="K21" s="156"/>
      <c r="L21" s="158"/>
      <c r="M21" s="156"/>
      <c r="N21" s="156"/>
      <c r="O21" s="156"/>
      <c r="P21" s="156"/>
    </row>
    <row r="22" spans="1:16" ht="23" x14ac:dyDescent="0.45">
      <c r="E22" s="157"/>
      <c r="F22" s="156"/>
      <c r="G22" s="156"/>
      <c r="H22" s="156"/>
      <c r="I22" s="156"/>
      <c r="J22" s="156"/>
      <c r="K22" s="156"/>
      <c r="L22" s="158"/>
      <c r="M22" s="156"/>
      <c r="N22" s="156"/>
      <c r="O22" s="156"/>
      <c r="P22" s="156"/>
    </row>
    <row r="23" spans="1:16" ht="23" x14ac:dyDescent="0.45">
      <c r="E23" s="157"/>
      <c r="F23" s="156"/>
      <c r="G23" s="156"/>
      <c r="H23" s="156"/>
      <c r="I23" s="156"/>
      <c r="J23" s="156"/>
      <c r="K23" s="156"/>
      <c r="L23" s="158"/>
      <c r="M23" s="156"/>
      <c r="N23" s="156"/>
      <c r="O23" s="156"/>
      <c r="P23" s="156"/>
    </row>
    <row r="24" spans="1:16" ht="21" customHeight="1" x14ac:dyDescent="0.45">
      <c r="E24" s="157"/>
      <c r="F24" s="156"/>
      <c r="G24" s="156"/>
      <c r="H24" s="156"/>
      <c r="I24" s="156"/>
      <c r="J24" s="156"/>
      <c r="K24" s="156"/>
      <c r="L24" s="158"/>
      <c r="M24" s="156"/>
      <c r="N24" s="156"/>
      <c r="O24" s="156"/>
      <c r="P24" s="156"/>
    </row>
    <row r="25" spans="1:16" ht="23" x14ac:dyDescent="0.45">
      <c r="E25" s="157"/>
      <c r="F25" s="156"/>
      <c r="G25" s="156"/>
      <c r="H25" s="156"/>
      <c r="I25" s="156"/>
      <c r="J25" s="156"/>
      <c r="K25" s="156"/>
      <c r="L25" s="158"/>
      <c r="M25" s="156"/>
      <c r="N25" s="156"/>
      <c r="O25" s="156"/>
      <c r="P25" s="156"/>
    </row>
    <row r="26" spans="1:16" ht="23" x14ac:dyDescent="0.45">
      <c r="E26" s="157"/>
      <c r="F26" s="156"/>
      <c r="G26" s="156"/>
      <c r="H26" s="156"/>
      <c r="I26" s="156"/>
      <c r="J26" s="156"/>
      <c r="K26" s="156"/>
      <c r="L26" s="158"/>
      <c r="M26" s="156"/>
      <c r="N26" s="156"/>
      <c r="O26" s="156"/>
      <c r="P26" s="156"/>
    </row>
    <row r="27" spans="1:16" ht="23" x14ac:dyDescent="0.45">
      <c r="E27" s="157"/>
      <c r="F27" s="156"/>
      <c r="G27" s="156"/>
      <c r="H27" s="156"/>
      <c r="I27" s="156"/>
      <c r="J27" s="156"/>
      <c r="K27" s="156"/>
      <c r="L27" s="158"/>
      <c r="M27" s="156"/>
      <c r="N27" s="156"/>
      <c r="O27" s="156"/>
      <c r="P27" s="156"/>
    </row>
    <row r="28" spans="1:16" ht="23" x14ac:dyDescent="0.45">
      <c r="E28" s="157"/>
      <c r="F28" s="156"/>
      <c r="G28" s="156"/>
      <c r="H28" s="156"/>
      <c r="I28" s="156"/>
      <c r="J28" s="156"/>
      <c r="K28" s="156"/>
      <c r="L28" s="158"/>
      <c r="M28" s="156"/>
      <c r="N28" s="156"/>
      <c r="O28" s="156"/>
      <c r="P28" s="156"/>
    </row>
    <row r="29" spans="1:16" ht="18" x14ac:dyDescent="0.35">
      <c r="E29" s="145"/>
      <c r="F29" s="53"/>
      <c r="G29" s="53"/>
      <c r="H29" s="53"/>
      <c r="I29" s="53"/>
      <c r="J29" s="53"/>
      <c r="K29" s="53"/>
      <c r="L29" s="132"/>
      <c r="M29" s="53"/>
      <c r="N29" s="53"/>
      <c r="O29" s="53"/>
      <c r="P29" s="53"/>
    </row>
    <row r="30" spans="1:16" ht="17.5" x14ac:dyDescent="0.35">
      <c r="P30" s="53"/>
    </row>
    <row r="31" spans="1:16" ht="17.5" x14ac:dyDescent="0.35">
      <c r="P31" s="53"/>
    </row>
    <row r="32" spans="1:16" ht="29.5" x14ac:dyDescent="0.55000000000000004">
      <c r="A32" s="162" t="s">
        <v>115</v>
      </c>
      <c r="B32" s="162"/>
      <c r="C32" s="162"/>
      <c r="D32" s="162"/>
      <c r="E32" s="162"/>
      <c r="F32" s="162"/>
      <c r="G32" s="162"/>
      <c r="H32" s="162"/>
      <c r="I32" s="162"/>
      <c r="J32" s="162"/>
      <c r="P32" s="53"/>
    </row>
    <row r="33" spans="1:16" ht="29.5" x14ac:dyDescent="0.55000000000000004">
      <c r="A33" s="162" t="s">
        <v>116</v>
      </c>
      <c r="B33" s="162"/>
      <c r="C33" s="162"/>
      <c r="D33" s="162"/>
      <c r="E33" s="162"/>
      <c r="F33" s="162"/>
      <c r="G33" s="162"/>
      <c r="H33" s="162"/>
      <c r="I33" s="162"/>
      <c r="J33" s="162"/>
      <c r="P33" s="53"/>
    </row>
    <row r="34" spans="1:16" ht="29.5" x14ac:dyDescent="0.55000000000000004">
      <c r="A34" s="162" t="s">
        <v>117</v>
      </c>
      <c r="B34" s="162"/>
      <c r="C34" s="162"/>
      <c r="D34" s="162"/>
      <c r="E34" s="162"/>
      <c r="F34" s="162"/>
      <c r="G34" s="162"/>
      <c r="H34" s="162"/>
      <c r="I34" s="162"/>
      <c r="J34" s="162"/>
      <c r="P34" s="53"/>
    </row>
    <row r="35" spans="1:16" ht="29.5" x14ac:dyDescent="0.55000000000000004">
      <c r="A35" s="162" t="s">
        <v>118</v>
      </c>
      <c r="B35" s="162"/>
      <c r="C35" s="162"/>
      <c r="D35" s="162"/>
      <c r="E35" s="162"/>
      <c r="F35" s="162"/>
      <c r="G35" s="162"/>
      <c r="H35" s="162"/>
      <c r="I35" s="162"/>
      <c r="J35" s="162"/>
      <c r="P35" s="53"/>
    </row>
    <row r="36" spans="1:16" ht="29.5" x14ac:dyDescent="0.55000000000000004">
      <c r="A36" s="162" t="s">
        <v>119</v>
      </c>
      <c r="B36" s="162"/>
      <c r="C36" s="162"/>
      <c r="D36" s="162"/>
      <c r="E36" s="162"/>
      <c r="F36" s="162"/>
      <c r="G36" s="162"/>
      <c r="H36" s="162"/>
      <c r="I36" s="162"/>
      <c r="J36" s="162"/>
    </row>
    <row r="40" spans="1:16" s="162" customFormat="1" ht="29.5" x14ac:dyDescent="0.55000000000000004">
      <c r="A40" s="162" t="s">
        <v>120</v>
      </c>
    </row>
    <row r="41" spans="1:16" s="162" customFormat="1" ht="29.5" x14ac:dyDescent="0.55000000000000004">
      <c r="A41" s="162" t="s">
        <v>121</v>
      </c>
    </row>
    <row r="42" spans="1:16" s="162" customFormat="1" ht="29.5" x14ac:dyDescent="0.55000000000000004">
      <c r="A42" s="162" t="s">
        <v>122</v>
      </c>
    </row>
    <row r="43" spans="1:16" s="162" customFormat="1" ht="29.5" x14ac:dyDescent="0.55000000000000004">
      <c r="A43" s="162" t="s">
        <v>123</v>
      </c>
    </row>
    <row r="44" spans="1:16" s="162" customFormat="1" ht="29.5" x14ac:dyDescent="0.55000000000000004">
      <c r="A44" s="162" t="s">
        <v>124</v>
      </c>
    </row>
    <row r="45" spans="1:16" s="162" customFormat="1" ht="29.5" x14ac:dyDescent="0.55000000000000004">
      <c r="A45" s="163" t="s">
        <v>133</v>
      </c>
    </row>
    <row r="46" spans="1:16" s="162" customFormat="1" ht="29.5" x14ac:dyDescent="0.55000000000000004">
      <c r="A46" s="162" t="s">
        <v>125</v>
      </c>
    </row>
    <row r="47" spans="1:16" s="162" customFormat="1" ht="29.5" x14ac:dyDescent="0.55000000000000004">
      <c r="A47" s="162" t="s">
        <v>126</v>
      </c>
    </row>
    <row r="48" spans="1:16" s="162" customFormat="1" ht="29.5" x14ac:dyDescent="0.55000000000000004"/>
    <row r="49" spans="1:1" s="162" customFormat="1" ht="29.5" x14ac:dyDescent="0.55000000000000004">
      <c r="A49" s="162" t="s">
        <v>127</v>
      </c>
    </row>
    <row r="50" spans="1:1" s="162" customFormat="1" ht="29.5" x14ac:dyDescent="0.55000000000000004">
      <c r="A50" s="162" t="s">
        <v>128</v>
      </c>
    </row>
    <row r="51" spans="1:1" s="162" customFormat="1" ht="29.5" x14ac:dyDescent="0.55000000000000004">
      <c r="A51" s="162" t="s">
        <v>129</v>
      </c>
    </row>
    <row r="52" spans="1:1" s="162" customFormat="1" ht="29.5" x14ac:dyDescent="0.55000000000000004">
      <c r="A52" s="162" t="s">
        <v>130</v>
      </c>
    </row>
    <row r="53" spans="1:1" s="165" customFormat="1" ht="32.5" x14ac:dyDescent="0.65">
      <c r="A53" s="164" t="s">
        <v>134</v>
      </c>
    </row>
    <row r="54" spans="1:1" s="162" customFormat="1" ht="29.5" x14ac:dyDescent="0.55000000000000004">
      <c r="A54" s="162" t="s">
        <v>131</v>
      </c>
    </row>
    <row r="55" spans="1:1" s="162" customFormat="1" ht="29.5" x14ac:dyDescent="0.55000000000000004">
      <c r="A55" s="162" t="s">
        <v>132</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50" t="s">
        <v>79</v>
      </c>
      <c r="C73" s="150"/>
      <c r="D73" s="150"/>
      <c r="E73" s="150"/>
      <c r="F73" s="150"/>
      <c r="G73" s="150"/>
      <c r="H73" s="150"/>
      <c r="I73" s="150"/>
      <c r="J73" s="150"/>
      <c r="K73" s="150"/>
      <c r="L73" s="150"/>
      <c r="M73" s="150"/>
      <c r="N73" s="150"/>
      <c r="O73" s="150"/>
      <c r="P73" s="150"/>
      <c r="Q73" s="150"/>
      <c r="R73" s="150"/>
      <c r="S73" s="150"/>
    </row>
    <row r="74" spans="2:19" ht="20" x14ac:dyDescent="0.4">
      <c r="B74" s="150"/>
      <c r="C74" s="150"/>
      <c r="D74" s="150"/>
      <c r="E74" s="150"/>
      <c r="F74" s="150"/>
      <c r="G74" s="150"/>
      <c r="H74" s="150"/>
      <c r="I74" s="150"/>
      <c r="J74" s="150"/>
      <c r="K74" s="150"/>
      <c r="L74" s="150"/>
      <c r="M74" s="150"/>
      <c r="N74" s="150"/>
      <c r="O74" s="150"/>
      <c r="P74" s="150"/>
      <c r="Q74" s="150"/>
      <c r="R74" s="150"/>
      <c r="S74" s="150"/>
    </row>
    <row r="75" spans="2:19" ht="20" x14ac:dyDescent="0.4">
      <c r="B75" s="150" t="s">
        <v>73</v>
      </c>
      <c r="C75" s="150"/>
      <c r="D75" s="150"/>
      <c r="E75" s="150"/>
      <c r="F75" s="150"/>
      <c r="G75" s="150"/>
      <c r="H75" s="150"/>
      <c r="I75" s="150"/>
      <c r="J75" s="150"/>
      <c r="K75" s="150"/>
      <c r="L75" s="150"/>
      <c r="M75" s="150"/>
      <c r="N75" s="150"/>
      <c r="O75" s="150"/>
      <c r="P75" s="150"/>
      <c r="Q75" s="150"/>
      <c r="R75" s="150"/>
      <c r="S75" s="150"/>
    </row>
    <row r="76" spans="2:19" ht="20" x14ac:dyDescent="0.4">
      <c r="B76" s="150" t="s">
        <v>74</v>
      </c>
      <c r="C76" s="150"/>
      <c r="D76" s="150"/>
      <c r="E76" s="150"/>
      <c r="F76" s="150"/>
      <c r="G76" s="150"/>
      <c r="H76" s="150"/>
      <c r="I76" s="150"/>
      <c r="J76" s="150"/>
      <c r="K76" s="150"/>
      <c r="L76" s="150"/>
      <c r="M76" s="150"/>
      <c r="N76" s="150"/>
      <c r="O76" s="150"/>
      <c r="P76" s="150"/>
      <c r="Q76" s="150"/>
      <c r="R76" s="150"/>
      <c r="S76" s="150"/>
    </row>
    <row r="77" spans="2:19" ht="20" x14ac:dyDescent="0.4">
      <c r="B77" s="150" t="s">
        <v>75</v>
      </c>
      <c r="C77" s="150"/>
      <c r="D77" s="150"/>
      <c r="E77" s="150"/>
      <c r="F77" s="150"/>
      <c r="G77" s="150"/>
      <c r="H77" s="150"/>
      <c r="I77" s="150"/>
      <c r="J77" s="150"/>
      <c r="K77" s="150"/>
      <c r="L77" s="150"/>
      <c r="M77" s="150"/>
      <c r="N77" s="150"/>
      <c r="O77" s="150"/>
      <c r="P77" s="150"/>
      <c r="Q77" s="150"/>
      <c r="R77" s="150"/>
      <c r="S77" s="150"/>
    </row>
    <row r="78" spans="2:19" ht="20" x14ac:dyDescent="0.4">
      <c r="B78" s="150" t="s">
        <v>76</v>
      </c>
      <c r="C78" s="150"/>
      <c r="D78" s="150"/>
      <c r="E78" s="150"/>
      <c r="F78" s="150"/>
      <c r="G78" s="150"/>
      <c r="H78" s="150"/>
      <c r="I78" s="150"/>
      <c r="J78" s="150"/>
      <c r="K78" s="150"/>
      <c r="L78" s="150"/>
      <c r="M78" s="150"/>
      <c r="N78" s="150"/>
      <c r="O78" s="150"/>
      <c r="P78" s="150"/>
      <c r="Q78" s="150"/>
      <c r="R78" s="150"/>
      <c r="S78" s="150"/>
    </row>
    <row r="79" spans="2:19" ht="20" x14ac:dyDescent="0.4">
      <c r="B79" s="150"/>
      <c r="C79" s="150"/>
      <c r="D79" s="150"/>
      <c r="E79" s="150"/>
      <c r="F79" s="150"/>
      <c r="G79" s="150"/>
      <c r="H79" s="150"/>
      <c r="I79" s="150"/>
      <c r="J79" s="150"/>
      <c r="K79" s="150"/>
      <c r="L79" s="150"/>
      <c r="M79" s="150"/>
      <c r="N79" s="150"/>
      <c r="O79" s="150"/>
      <c r="P79" s="150"/>
      <c r="Q79" s="150"/>
      <c r="R79" s="150"/>
      <c r="S79" s="150"/>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1" workbookViewId="0">
      <selection activeCell="C12" sqref="A12:XFD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70</v>
      </c>
      <c r="F1" s="15"/>
      <c r="G1" s="16"/>
      <c r="H1" s="16"/>
    </row>
    <row r="2" spans="1:15" x14ac:dyDescent="0.35">
      <c r="B2" s="15"/>
      <c r="C2" s="12"/>
      <c r="D2" s="18" t="s">
        <v>135</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6" t="s">
        <v>136</v>
      </c>
      <c r="I4" s="105" t="s">
        <v>138</v>
      </c>
      <c r="J4" s="127" t="s">
        <v>137</v>
      </c>
    </row>
    <row r="5" spans="1:15" s="17" customFormat="1" ht="18.399999999999999" customHeight="1" x14ac:dyDescent="0.4">
      <c r="D5" s="66" t="s">
        <v>26</v>
      </c>
      <c r="E5" s="46"/>
      <c r="F5" s="46"/>
      <c r="G5" s="40">
        <v>60</v>
      </c>
      <c r="H5" s="50">
        <v>0.47916666666666669</v>
      </c>
      <c r="I5" s="106">
        <v>2.0833333333333332E-2</v>
      </c>
      <c r="J5" s="131">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3" t="s">
        <v>54</v>
      </c>
      <c r="E11" s="40"/>
      <c r="F11" s="46"/>
      <c r="G11" s="40"/>
      <c r="H11" s="50"/>
      <c r="I11" s="37"/>
      <c r="J11" s="43"/>
      <c r="K11" s="43"/>
      <c r="L11" s="43"/>
      <c r="M11" s="37"/>
      <c r="N11" s="37"/>
      <c r="O11" s="37"/>
    </row>
    <row r="12" spans="1:15" ht="199.5" customHeight="1" x14ac:dyDescent="0.35">
      <c r="D12" s="49" t="s">
        <v>139</v>
      </c>
      <c r="E12" s="68"/>
      <c r="F12" s="71"/>
      <c r="G12" s="51"/>
      <c r="H12" s="77"/>
      <c r="I12" s="37"/>
      <c r="J12" s="43"/>
      <c r="K12" s="43"/>
      <c r="L12" s="43"/>
      <c r="M12" s="37"/>
      <c r="N12" s="37"/>
      <c r="O12" s="37"/>
    </row>
    <row r="13" spans="1:15" ht="18" x14ac:dyDescent="0.35">
      <c r="A13" s="37"/>
      <c r="B13" s="75"/>
      <c r="C13" s="21"/>
      <c r="D13" s="79"/>
      <c r="F13" s="71"/>
      <c r="G13" s="51"/>
      <c r="H13" s="77"/>
      <c r="I13" s="37"/>
      <c r="J13" s="43"/>
      <c r="K13" s="43"/>
      <c r="L13" s="43"/>
      <c r="M13" s="37"/>
      <c r="N13" s="37"/>
      <c r="O13" s="37"/>
    </row>
    <row r="14" spans="1:15" s="22" customFormat="1" ht="18" x14ac:dyDescent="0.4">
      <c r="A14" s="54"/>
      <c r="B14" s="72"/>
      <c r="C14" s="48"/>
      <c r="D14" s="79"/>
      <c r="E14" s="14"/>
      <c r="F14" s="71"/>
      <c r="G14" s="51"/>
      <c r="H14" s="77"/>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5"/>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topLeftCell="A25" zoomScale="72" zoomScaleNormal="72" workbookViewId="0">
      <selection activeCell="A29" sqref="A29:XFD34"/>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163</v>
      </c>
      <c r="F1" s="15"/>
      <c r="G1" s="16"/>
      <c r="H1" s="16"/>
    </row>
    <row r="2" spans="1:15" x14ac:dyDescent="0.35">
      <c r="B2" s="15"/>
      <c r="C2" s="12"/>
      <c r="D2" s="18" t="s">
        <v>140</v>
      </c>
      <c r="F2" s="15"/>
      <c r="G2" s="16"/>
      <c r="H2" s="16"/>
    </row>
    <row r="3" spans="1:15" x14ac:dyDescent="0.35">
      <c r="B3" s="15"/>
      <c r="C3" s="12"/>
      <c r="D3" s="76"/>
      <c r="F3" s="15"/>
      <c r="G3" s="16"/>
      <c r="H3" s="16"/>
    </row>
    <row r="4" spans="1:15" s="17" customFormat="1" ht="19.149999999999999" customHeight="1" x14ac:dyDescent="0.4">
      <c r="D4" s="66"/>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3"/>
      <c r="E7" s="86" t="s">
        <v>27</v>
      </c>
      <c r="F7" s="86" t="s">
        <v>28</v>
      </c>
      <c r="G7" s="89" t="s">
        <v>29</v>
      </c>
      <c r="H7" s="91" t="s">
        <v>142</v>
      </c>
      <c r="I7" s="91" t="s">
        <v>143</v>
      </c>
      <c r="J7" s="128" t="s">
        <v>144</v>
      </c>
      <c r="K7" s="43"/>
      <c r="L7" s="43"/>
      <c r="M7" s="37"/>
      <c r="N7" s="37"/>
      <c r="O7" s="37"/>
    </row>
    <row r="8" spans="1:15" ht="36" x14ac:dyDescent="0.4">
      <c r="A8" s="37"/>
      <c r="B8" s="41"/>
      <c r="C8" s="48"/>
      <c r="D8" s="101" t="s">
        <v>141</v>
      </c>
      <c r="E8" s="86"/>
      <c r="F8" s="86"/>
      <c r="G8" s="89">
        <v>120</v>
      </c>
      <c r="H8" s="80">
        <v>0.33333333333333331</v>
      </c>
      <c r="I8" s="80">
        <v>0.875</v>
      </c>
      <c r="J8" s="80">
        <v>0.5</v>
      </c>
      <c r="K8" s="43"/>
      <c r="L8" s="43"/>
      <c r="M8" s="37"/>
      <c r="N8" s="37"/>
      <c r="O8" s="37"/>
    </row>
    <row r="9" spans="1:15" ht="18" x14ac:dyDescent="0.4">
      <c r="A9" s="37"/>
      <c r="B9" s="41"/>
      <c r="C9" s="48"/>
      <c r="D9" s="73"/>
      <c r="E9" s="86"/>
      <c r="F9" s="86"/>
      <c r="G9" s="87"/>
      <c r="H9" s="80"/>
      <c r="I9" s="80"/>
      <c r="J9" s="80"/>
      <c r="K9" s="43"/>
      <c r="L9" s="43"/>
      <c r="M9" s="37"/>
      <c r="N9" s="37"/>
      <c r="O9" s="37"/>
    </row>
    <row r="10" spans="1:15" ht="18" x14ac:dyDescent="0.4">
      <c r="A10" s="37"/>
      <c r="B10" s="47">
        <v>1.1000000000000001</v>
      </c>
      <c r="C10" s="48"/>
      <c r="D10" s="49" t="s">
        <v>45</v>
      </c>
      <c r="E10" s="90"/>
      <c r="F10" s="115" t="s">
        <v>37</v>
      </c>
      <c r="G10" s="87">
        <v>1</v>
      </c>
      <c r="H10" s="80">
        <v>0.33333333333333331</v>
      </c>
      <c r="I10" s="80">
        <v>0.875</v>
      </c>
      <c r="J10" s="80">
        <v>0.5</v>
      </c>
      <c r="K10" s="43"/>
      <c r="L10" s="43"/>
      <c r="M10" s="37"/>
      <c r="N10" s="37"/>
      <c r="O10" s="37"/>
    </row>
    <row r="11" spans="1:15" ht="54" x14ac:dyDescent="0.4">
      <c r="A11" s="37"/>
      <c r="B11" s="47"/>
      <c r="C11" s="48"/>
      <c r="D11" s="49" t="s">
        <v>52</v>
      </c>
      <c r="E11" s="89" t="s">
        <v>145</v>
      </c>
      <c r="F11" s="89" t="s">
        <v>37</v>
      </c>
      <c r="G11" s="89">
        <v>1</v>
      </c>
      <c r="H11" s="80">
        <f>H10+TIME(0,G10,0)</f>
        <v>0.33402777777777776</v>
      </c>
      <c r="I11" s="80">
        <f>I10+TIME(0,G10,0)</f>
        <v>0.87569444444444444</v>
      </c>
      <c r="J11" s="80">
        <f>J10+TIME(0,G10,0)</f>
        <v>0.50069444444444444</v>
      </c>
      <c r="K11" s="43"/>
      <c r="L11" s="43"/>
      <c r="M11" s="37"/>
      <c r="N11" s="37"/>
      <c r="O11" s="37"/>
    </row>
    <row r="12" spans="1:15" ht="18" x14ac:dyDescent="0.4">
      <c r="A12" s="37"/>
      <c r="B12" s="47">
        <f>B10+0.1</f>
        <v>1.2000000000000002</v>
      </c>
      <c r="C12" s="37"/>
      <c r="D12" s="49" t="s">
        <v>31</v>
      </c>
      <c r="E12" s="87"/>
      <c r="F12" s="86" t="s">
        <v>32</v>
      </c>
      <c r="G12" s="87">
        <v>3</v>
      </c>
      <c r="H12" s="91">
        <f>H11+TIME(0,G11,0)</f>
        <v>0.3347222222222222</v>
      </c>
      <c r="I12" s="91">
        <f>I11+TIME(0,G11,0)</f>
        <v>0.87638888888888888</v>
      </c>
      <c r="J12" s="91">
        <f>J11+TIME(0,G11,0)</f>
        <v>0.50138888888888888</v>
      </c>
      <c r="K12" s="43"/>
      <c r="L12" s="43"/>
      <c r="M12" s="37"/>
      <c r="N12" s="37"/>
      <c r="O12" s="37"/>
    </row>
    <row r="13" spans="1:15" ht="18" x14ac:dyDescent="0.4">
      <c r="A13" s="37"/>
      <c r="B13" s="47">
        <f>B12+0.1</f>
        <v>1.3000000000000003</v>
      </c>
      <c r="C13" s="48"/>
      <c r="D13" s="49" t="s">
        <v>33</v>
      </c>
      <c r="E13" s="86" t="s">
        <v>145</v>
      </c>
      <c r="F13" s="86" t="s">
        <v>37</v>
      </c>
      <c r="G13" s="87">
        <v>10</v>
      </c>
      <c r="H13" s="91">
        <f>H12+TIME(0,G12,0)</f>
        <v>0.33680555555555552</v>
      </c>
      <c r="I13" s="91">
        <f>I12+TIME(0,G12,0)</f>
        <v>0.87847222222222221</v>
      </c>
      <c r="J13" s="91">
        <f>J12+TIME(0,G12,0)</f>
        <v>0.50347222222222221</v>
      </c>
      <c r="K13" s="43"/>
      <c r="L13" s="43"/>
      <c r="M13" s="37"/>
      <c r="N13" s="37"/>
      <c r="O13" s="37"/>
    </row>
    <row r="14" spans="1:15" ht="29" customHeight="1" x14ac:dyDescent="0.4">
      <c r="A14" s="37"/>
      <c r="B14" s="47">
        <v>1.4</v>
      </c>
      <c r="C14" s="48"/>
      <c r="D14" s="49" t="s">
        <v>82</v>
      </c>
      <c r="E14" s="86" t="s">
        <v>146</v>
      </c>
      <c r="F14" s="86" t="s">
        <v>35</v>
      </c>
      <c r="G14" s="87">
        <v>5</v>
      </c>
      <c r="H14" s="91">
        <f>H13+TIME(0,G13,0)</f>
        <v>0.34374999999999994</v>
      </c>
      <c r="I14" s="91">
        <f>I13+TIME(0,G13,0)</f>
        <v>0.88541666666666663</v>
      </c>
      <c r="J14" s="91">
        <f>J13+TIME(0,G13,0)</f>
        <v>0.51041666666666663</v>
      </c>
      <c r="K14" s="43"/>
      <c r="L14" s="43"/>
      <c r="M14" s="37"/>
      <c r="N14" s="37"/>
      <c r="O14" s="37"/>
    </row>
    <row r="15" spans="1:15" ht="18" x14ac:dyDescent="0.4">
      <c r="A15" s="37"/>
      <c r="B15" s="47"/>
      <c r="C15" s="48"/>
      <c r="D15" s="68" t="s">
        <v>36</v>
      </c>
      <c r="E15" s="86"/>
      <c r="F15" s="86"/>
      <c r="G15" s="87"/>
      <c r="H15" s="91"/>
      <c r="I15" s="91"/>
      <c r="J15" s="91"/>
      <c r="K15" s="43"/>
      <c r="L15" s="43"/>
      <c r="M15" s="37"/>
      <c r="N15" s="37"/>
      <c r="O15" s="37"/>
    </row>
    <row r="16" spans="1:15" ht="54" x14ac:dyDescent="0.4">
      <c r="A16" s="37"/>
      <c r="B16" s="47">
        <f>B14+0.1</f>
        <v>1.5</v>
      </c>
      <c r="C16" s="21"/>
      <c r="D16" s="49" t="s">
        <v>147</v>
      </c>
      <c r="E16" s="89" t="s">
        <v>80</v>
      </c>
      <c r="F16" s="89" t="s">
        <v>37</v>
      </c>
      <c r="G16" s="90">
        <v>10</v>
      </c>
      <c r="H16" s="80">
        <f>H14+TIME(0,G14,0)</f>
        <v>0.34722222222222215</v>
      </c>
      <c r="I16" s="80">
        <f>I14+TIME(0,G14,0)</f>
        <v>0.88888888888888884</v>
      </c>
      <c r="J16" s="80">
        <f>J14+TIME(0,G14,0)</f>
        <v>0.51388888888888884</v>
      </c>
      <c r="K16" s="43"/>
      <c r="L16" s="43"/>
      <c r="M16" s="37"/>
      <c r="N16" s="37"/>
      <c r="O16" s="37"/>
    </row>
    <row r="17" spans="1:15" ht="53" customHeight="1" x14ac:dyDescent="0.35">
      <c r="A17" s="37"/>
      <c r="B17" s="75">
        <f>B16+0.1</f>
        <v>1.6</v>
      </c>
      <c r="C17" s="21"/>
      <c r="D17" s="139" t="s">
        <v>81</v>
      </c>
      <c r="E17" s="89" t="s">
        <v>90</v>
      </c>
      <c r="F17" s="120" t="s">
        <v>43</v>
      </c>
      <c r="G17" s="90">
        <v>10</v>
      </c>
      <c r="H17" s="80">
        <f>H16+TIME(0,G16,0)</f>
        <v>0.35416666666666657</v>
      </c>
      <c r="I17" s="80">
        <f>I16+TIME(0,G16,0)</f>
        <v>0.89583333333333326</v>
      </c>
      <c r="J17" s="80">
        <f>J16+TIME(0,G16,0)</f>
        <v>0.52083333333333326</v>
      </c>
      <c r="K17" s="43"/>
      <c r="L17" s="43"/>
      <c r="M17" s="37"/>
      <c r="N17" s="37"/>
      <c r="O17" s="37"/>
    </row>
    <row r="18" spans="1:15" ht="31.5" customHeight="1" x14ac:dyDescent="0.4">
      <c r="A18" s="37"/>
      <c r="B18" s="69"/>
      <c r="C18" s="21"/>
      <c r="D18" s="143" t="s">
        <v>148</v>
      </c>
      <c r="E18" s="119"/>
      <c r="F18" s="120"/>
      <c r="G18" s="90"/>
      <c r="H18" s="80"/>
      <c r="I18" s="80"/>
      <c r="J18" s="80"/>
      <c r="K18" s="43"/>
      <c r="L18" s="43"/>
      <c r="M18" s="37"/>
      <c r="N18" s="37"/>
      <c r="O18" s="37"/>
    </row>
    <row r="19" spans="1:15" ht="43.5" customHeight="1" x14ac:dyDescent="0.25">
      <c r="B19" s="78">
        <f>B17+0.1</f>
        <v>1.7000000000000002</v>
      </c>
      <c r="D19" s="139" t="s">
        <v>151</v>
      </c>
      <c r="E19" s="120" t="s">
        <v>102</v>
      </c>
      <c r="F19" s="120" t="s">
        <v>149</v>
      </c>
      <c r="G19" s="94">
        <v>20</v>
      </c>
      <c r="H19" s="80">
        <f>H17+TIME(0,G17,0)</f>
        <v>0.36111111111111099</v>
      </c>
      <c r="I19" s="80">
        <f>I17+TIME(0,G17,0)</f>
        <v>0.90277777777777768</v>
      </c>
      <c r="J19" s="80">
        <f>J17+TIME(0,G17,0)</f>
        <v>0.52777777777777768</v>
      </c>
    </row>
    <row r="20" spans="1:15" s="17" customFormat="1" ht="51.5" customHeight="1" x14ac:dyDescent="0.25">
      <c r="B20" s="78">
        <f>B19+0.1</f>
        <v>1.8000000000000003</v>
      </c>
      <c r="D20" s="138" t="s">
        <v>150</v>
      </c>
      <c r="E20" s="120" t="s">
        <v>95</v>
      </c>
      <c r="F20" s="120" t="s">
        <v>100</v>
      </c>
      <c r="G20" s="94">
        <v>15</v>
      </c>
      <c r="H20" s="80">
        <f>H19+TIME(0,G19,0)</f>
        <v>0.37499999999999989</v>
      </c>
      <c r="I20" s="80">
        <f>I19+TIME(0,G19,0)</f>
        <v>0.91666666666666652</v>
      </c>
      <c r="J20" s="80">
        <f>J19+TIME(0,G19,0)</f>
        <v>0.54166666666666652</v>
      </c>
    </row>
    <row r="21" spans="1:15" s="17" customFormat="1" ht="51.5" customHeight="1" x14ac:dyDescent="0.25">
      <c r="B21" s="78">
        <f>B20+0.1</f>
        <v>1.9000000000000004</v>
      </c>
      <c r="D21" s="138" t="s">
        <v>152</v>
      </c>
      <c r="E21" s="120" t="s">
        <v>153</v>
      </c>
      <c r="F21" s="120" t="s">
        <v>100</v>
      </c>
      <c r="G21" s="94">
        <v>15</v>
      </c>
      <c r="H21" s="80">
        <f>H20+TIME(0,G20,0)</f>
        <v>0.38541666666666657</v>
      </c>
      <c r="I21" s="80">
        <f>I20+TIME(0,G20,0)</f>
        <v>0.92708333333333315</v>
      </c>
      <c r="J21" s="80">
        <f>J20+TIME(0,G20,0)</f>
        <v>0.55208333333333315</v>
      </c>
    </row>
    <row r="22" spans="1:15" s="17" customFormat="1" ht="34.5" customHeight="1" x14ac:dyDescent="0.25">
      <c r="B22" s="78"/>
      <c r="D22" s="138" t="s">
        <v>46</v>
      </c>
      <c r="E22" s="120"/>
      <c r="F22" s="120"/>
      <c r="G22" s="94"/>
      <c r="H22" s="80"/>
      <c r="I22" s="80"/>
      <c r="J22" s="80"/>
    </row>
    <row r="23" spans="1:15" s="17" customFormat="1" ht="42" customHeight="1" x14ac:dyDescent="0.25">
      <c r="B23" s="78">
        <f>B20+0.1</f>
        <v>1.9000000000000004</v>
      </c>
      <c r="D23" s="138" t="s">
        <v>154</v>
      </c>
      <c r="E23" s="120"/>
      <c r="F23" s="120" t="s">
        <v>38</v>
      </c>
      <c r="G23" s="94">
        <v>20</v>
      </c>
      <c r="H23" s="80">
        <f>H21+TIME(0,G21,0)</f>
        <v>0.39583333333333326</v>
      </c>
      <c r="I23" s="80">
        <f>I21+TIME(0,G21,0)</f>
        <v>0.93749999999999978</v>
      </c>
      <c r="J23" s="80">
        <f>J21+TIME(0,G21,0)</f>
        <v>0.56249999999999978</v>
      </c>
    </row>
    <row r="24" spans="1:15" s="17" customFormat="1" ht="45" customHeight="1" x14ac:dyDescent="0.25">
      <c r="B24" s="78">
        <f>B23+0.1</f>
        <v>2.0000000000000004</v>
      </c>
      <c r="D24" s="138" t="s">
        <v>155</v>
      </c>
      <c r="E24" s="120"/>
      <c r="F24" s="120" t="s">
        <v>37</v>
      </c>
      <c r="G24" s="94">
        <v>5</v>
      </c>
      <c r="H24" s="80">
        <f>H23+TIME(0,G23,0)</f>
        <v>0.40972222222222215</v>
      </c>
      <c r="I24" s="80">
        <f>I23+TIME(0,G23,0)</f>
        <v>0.95138888888888862</v>
      </c>
      <c r="J24" s="80">
        <f>J23+TIME(0,G23,0)</f>
        <v>0.57638888888888862</v>
      </c>
    </row>
    <row r="25" spans="1:15" s="17" customFormat="1" ht="35.5" customHeight="1" x14ac:dyDescent="0.25">
      <c r="B25" s="78">
        <f>B24+0.1</f>
        <v>2.1000000000000005</v>
      </c>
      <c r="D25" s="104" t="s">
        <v>39</v>
      </c>
      <c r="E25" s="119"/>
      <c r="F25" s="90" t="s">
        <v>37</v>
      </c>
      <c r="G25" s="94">
        <v>1</v>
      </c>
      <c r="H25" s="80">
        <f>H24+TIME(0,G24,0)</f>
        <v>0.41319444444444436</v>
      </c>
      <c r="I25" s="80">
        <f>I24+TIME(0,G24,0)</f>
        <v>0.95486111111111083</v>
      </c>
      <c r="J25" s="80">
        <f>J24+TIME(0,G24,0)</f>
        <v>0.57986111111111083</v>
      </c>
    </row>
    <row r="26" spans="1:15" s="17" customFormat="1" ht="31.9" customHeight="1" x14ac:dyDescent="0.25">
      <c r="B26" s="78"/>
      <c r="D26" s="104"/>
      <c r="E26" s="119"/>
      <c r="F26" s="90"/>
      <c r="G26" s="94"/>
      <c r="H26" s="80"/>
      <c r="I26" s="80"/>
      <c r="J26" s="80"/>
    </row>
    <row r="27" spans="1:15" s="17" customFormat="1" ht="18" x14ac:dyDescent="0.3">
      <c r="B27" s="78"/>
      <c r="D27" s="99"/>
      <c r="E27" s="90"/>
      <c r="F27" s="90"/>
      <c r="G27" s="94"/>
      <c r="H27" s="80"/>
      <c r="I27" s="88"/>
    </row>
    <row r="28" spans="1:15" s="22" customFormat="1" ht="15" customHeight="1" x14ac:dyDescent="0.25">
      <c r="D28" s="98" t="s">
        <v>40</v>
      </c>
      <c r="J28" s="23"/>
      <c r="K28" s="23"/>
      <c r="L28" s="23"/>
    </row>
    <row r="29" spans="1:15" s="113" customFormat="1" ht="18" x14ac:dyDescent="0.35">
      <c r="E29" s="145" t="s">
        <v>158</v>
      </c>
      <c r="F29" s="53"/>
      <c r="G29" s="53"/>
      <c r="H29" s="53"/>
      <c r="I29" s="53"/>
      <c r="J29" s="53"/>
      <c r="K29" s="53"/>
      <c r="L29" s="53"/>
      <c r="M29" s="53"/>
    </row>
    <row r="30" spans="1:15" s="113" customFormat="1" ht="18" x14ac:dyDescent="0.35">
      <c r="E30" s="132" t="s">
        <v>156</v>
      </c>
      <c r="F30" s="53"/>
      <c r="G30" s="53"/>
      <c r="H30" s="53"/>
      <c r="I30" s="53"/>
      <c r="J30" s="53"/>
      <c r="K30" s="53"/>
      <c r="L30" s="53"/>
      <c r="M30" s="53"/>
    </row>
    <row r="31" spans="1:15" s="113" customFormat="1" ht="21" x14ac:dyDescent="0.35">
      <c r="E31" s="132" t="s">
        <v>157</v>
      </c>
      <c r="F31" s="53"/>
      <c r="G31" s="53"/>
      <c r="H31" s="53"/>
      <c r="I31" s="53"/>
      <c r="J31" s="53"/>
      <c r="K31" s="53"/>
      <c r="L31" s="53"/>
      <c r="M31" s="53"/>
    </row>
    <row r="32" spans="1:15" s="113" customFormat="1" ht="17.5" x14ac:dyDescent="0.35">
      <c r="E32" s="133" t="s">
        <v>159</v>
      </c>
      <c r="F32" s="53"/>
      <c r="G32" s="53"/>
      <c r="H32" s="53"/>
      <c r="I32" s="53"/>
      <c r="J32" s="53"/>
      <c r="K32" s="53"/>
      <c r="L32" s="53"/>
      <c r="M32" s="53"/>
    </row>
    <row r="33" spans="5:13" s="113" customFormat="1" ht="18" x14ac:dyDescent="0.35">
      <c r="E33" s="132" t="s">
        <v>160</v>
      </c>
      <c r="F33" s="53"/>
      <c r="G33" s="53"/>
      <c r="H33" s="53"/>
      <c r="I33" s="53"/>
      <c r="J33" s="53"/>
      <c r="K33" s="53"/>
      <c r="L33" s="53"/>
      <c r="M33" s="53"/>
    </row>
    <row r="34" spans="5:13" s="113" customFormat="1" ht="18" x14ac:dyDescent="0.35">
      <c r="E34" s="132" t="s">
        <v>161</v>
      </c>
      <c r="F34" s="53"/>
      <c r="G34" s="53"/>
      <c r="H34" s="53"/>
      <c r="I34" s="53"/>
      <c r="J34" s="53"/>
      <c r="K34" s="53"/>
      <c r="L34" s="53"/>
      <c r="M34"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9"/>
  <sheetViews>
    <sheetView topLeftCell="A40" zoomScale="74" zoomScaleNormal="74" workbookViewId="0">
      <selection activeCell="F14" sqref="F14"/>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163</v>
      </c>
      <c r="E1" s="40"/>
      <c r="F1" s="41"/>
      <c r="G1" s="42"/>
      <c r="H1" s="42"/>
      <c r="I1" s="37"/>
      <c r="K1" s="43"/>
      <c r="L1" s="43"/>
      <c r="M1" s="37"/>
      <c r="N1" s="37"/>
      <c r="O1" s="37"/>
    </row>
    <row r="2" spans="1:15" ht="18" x14ac:dyDescent="0.4">
      <c r="A2" s="37"/>
      <c r="B2" s="41"/>
      <c r="C2" s="39"/>
      <c r="D2" s="44" t="s">
        <v>162</v>
      </c>
      <c r="E2" s="40"/>
      <c r="F2" s="41"/>
      <c r="G2" s="42"/>
      <c r="H2" s="95"/>
      <c r="I2" s="95"/>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3"/>
      <c r="E4" s="40"/>
      <c r="F4" s="46"/>
      <c r="G4" s="40"/>
      <c r="H4" s="50"/>
      <c r="I4" s="37"/>
      <c r="K4" s="43"/>
      <c r="L4" s="43"/>
      <c r="M4" s="37"/>
      <c r="N4" s="37"/>
      <c r="O4" s="37"/>
    </row>
    <row r="5" spans="1:15" s="33" customFormat="1" ht="18" x14ac:dyDescent="0.4">
      <c r="B5" s="82"/>
      <c r="C5" s="83"/>
      <c r="D5" s="84"/>
      <c r="E5" s="46" t="s">
        <v>27</v>
      </c>
      <c r="F5" s="46" t="s">
        <v>28</v>
      </c>
      <c r="G5" s="65" t="s">
        <v>41</v>
      </c>
      <c r="H5" s="95" t="s">
        <v>165</v>
      </c>
      <c r="I5" s="95" t="s">
        <v>166</v>
      </c>
      <c r="J5" s="128" t="s">
        <v>167</v>
      </c>
    </row>
    <row r="6" spans="1:15" s="33" customFormat="1" ht="18" x14ac:dyDescent="0.4">
      <c r="B6" s="82"/>
      <c r="C6" s="83"/>
      <c r="D6" s="84"/>
      <c r="E6" s="46"/>
      <c r="F6" s="46"/>
      <c r="G6" s="65"/>
      <c r="H6" s="95"/>
      <c r="I6" s="95"/>
      <c r="J6" s="91"/>
    </row>
    <row r="7" spans="1:15" s="17" customFormat="1" ht="39.5" customHeight="1" x14ac:dyDescent="0.4">
      <c r="D7" s="66" t="s">
        <v>164</v>
      </c>
      <c r="E7" s="46"/>
      <c r="F7" s="46"/>
      <c r="G7" s="74">
        <v>90</v>
      </c>
      <c r="H7" s="77">
        <v>0.89583333333333337</v>
      </c>
      <c r="I7" s="77">
        <v>0.35416666666666669</v>
      </c>
      <c r="J7" s="77">
        <v>0.52083333333333337</v>
      </c>
    </row>
    <row r="8" spans="1:15" s="33" customFormat="1" ht="18" x14ac:dyDescent="0.4">
      <c r="B8" s="82"/>
      <c r="C8" s="83"/>
      <c r="D8" s="84"/>
      <c r="F8" s="81"/>
      <c r="G8" s="14"/>
      <c r="H8" s="81"/>
      <c r="I8" s="85"/>
      <c r="J8" s="50"/>
    </row>
    <row r="9" spans="1:15" s="37" customFormat="1" ht="18" x14ac:dyDescent="0.4">
      <c r="A9" s="58"/>
      <c r="B9" s="97">
        <v>2.1</v>
      </c>
      <c r="C9" s="67"/>
      <c r="D9" s="62" t="s">
        <v>30</v>
      </c>
      <c r="E9" s="64" t="s">
        <v>145</v>
      </c>
      <c r="F9" s="70" t="s">
        <v>42</v>
      </c>
      <c r="G9" s="63">
        <v>1</v>
      </c>
      <c r="H9" s="50">
        <v>0.91666666666666663</v>
      </c>
      <c r="I9" s="50">
        <v>0.375</v>
      </c>
      <c r="J9" s="50">
        <v>0.54166666666666663</v>
      </c>
    </row>
    <row r="10" spans="1:15" s="37" customFormat="1" ht="36" x14ac:dyDescent="0.4">
      <c r="A10" s="58"/>
      <c r="B10" s="97"/>
      <c r="C10" s="67"/>
      <c r="D10" s="62" t="s">
        <v>25</v>
      </c>
      <c r="E10" s="63"/>
      <c r="F10" s="53"/>
      <c r="G10" s="63">
        <v>1</v>
      </c>
      <c r="H10" s="50">
        <f>H9+TIME(0,G9,0)</f>
        <v>0.91736111111111107</v>
      </c>
      <c r="I10" s="50">
        <f>I9+TIME(0,G9,0)</f>
        <v>0.37569444444444444</v>
      </c>
      <c r="J10" s="50">
        <f>J9+TIME(0,G9,0)</f>
        <v>0.54236111111111107</v>
      </c>
    </row>
    <row r="11" spans="1:15" s="37" customFormat="1" ht="18" x14ac:dyDescent="0.4">
      <c r="A11" s="58"/>
      <c r="B11" s="47">
        <f>B9+0.1</f>
        <v>2.2000000000000002</v>
      </c>
      <c r="C11" s="53"/>
      <c r="D11" s="62" t="s">
        <v>31</v>
      </c>
      <c r="E11" s="63" t="s">
        <v>145</v>
      </c>
      <c r="F11" s="64" t="s">
        <v>32</v>
      </c>
      <c r="G11" s="63">
        <v>2</v>
      </c>
      <c r="H11" s="50">
        <f>H10+TIME(0,G10,0)</f>
        <v>0.91805555555555551</v>
      </c>
      <c r="I11" s="50">
        <f>I10+TIME(0,G10,0)</f>
        <v>0.37638888888888888</v>
      </c>
      <c r="J11" s="50">
        <f>J10+TIME(0,G10,0)</f>
        <v>0.54305555555555551</v>
      </c>
    </row>
    <row r="12" spans="1:15" s="37" customFormat="1" ht="23" customHeight="1" x14ac:dyDescent="0.4">
      <c r="A12" s="58"/>
      <c r="B12" s="47">
        <f>B11+0.1</f>
        <v>2.3000000000000003</v>
      </c>
      <c r="C12" s="53"/>
      <c r="D12" s="62" t="s">
        <v>64</v>
      </c>
      <c r="E12" s="63" t="s">
        <v>65</v>
      </c>
      <c r="F12" s="166" t="s">
        <v>37</v>
      </c>
      <c r="G12" s="63">
        <v>1</v>
      </c>
      <c r="H12" s="50">
        <f>H11+TIME(0,G11,0)</f>
        <v>0.9194444444444444</v>
      </c>
      <c r="I12" s="50">
        <f>I11+TIME(0,G11,0)</f>
        <v>0.37777777777777777</v>
      </c>
      <c r="J12" s="50">
        <f>J11+TIME(0,G11,0)</f>
        <v>0.5444444444444444</v>
      </c>
    </row>
    <row r="13" spans="1:15" s="37" customFormat="1" ht="23" customHeight="1" x14ac:dyDescent="0.4">
      <c r="A13" s="58"/>
      <c r="B13" s="47">
        <f>B12+0.1</f>
        <v>2.4000000000000004</v>
      </c>
      <c r="C13" s="53"/>
      <c r="D13" s="62" t="s">
        <v>168</v>
      </c>
      <c r="E13" s="63" t="s">
        <v>169</v>
      </c>
      <c r="F13" s="166" t="s">
        <v>37</v>
      </c>
      <c r="G13" s="63">
        <v>2</v>
      </c>
      <c r="H13" s="50">
        <f>H12+TIME(0,G12,0)</f>
        <v>0.92013888888888884</v>
      </c>
      <c r="I13" s="50">
        <f>I12+TIME(0,G12,0)</f>
        <v>0.37847222222222221</v>
      </c>
      <c r="J13" s="50">
        <f>J12+TIME(0,G12,0)</f>
        <v>0.54513888888888884</v>
      </c>
    </row>
    <row r="14" spans="1:15" s="17" customFormat="1" ht="48" customHeight="1" x14ac:dyDescent="0.25">
      <c r="B14" s="78">
        <f>B12+0.1</f>
        <v>2.4000000000000004</v>
      </c>
      <c r="D14" s="146" t="s">
        <v>96</v>
      </c>
      <c r="E14" s="71"/>
      <c r="F14" s="120" t="s">
        <v>37</v>
      </c>
      <c r="G14" s="51">
        <v>5</v>
      </c>
      <c r="H14" s="77">
        <f>H12+TIME(0,G12,0)</f>
        <v>0.92013888888888884</v>
      </c>
      <c r="I14" s="77">
        <f>I12+TIME(0,G12,0)</f>
        <v>0.37847222222222221</v>
      </c>
      <c r="J14" s="77">
        <f>J12+TIME(0,G12,0)</f>
        <v>0.54513888888888884</v>
      </c>
    </row>
    <row r="15" spans="1:15" s="37" customFormat="1" ht="61" customHeight="1" x14ac:dyDescent="0.35">
      <c r="A15" s="58"/>
      <c r="B15" s="72"/>
      <c r="C15" s="53"/>
      <c r="D15" s="136" t="s">
        <v>77</v>
      </c>
      <c r="E15" s="102"/>
      <c r="F15" s="151"/>
      <c r="G15" s="137"/>
      <c r="H15" s="77"/>
      <c r="I15" s="77"/>
      <c r="J15" s="77"/>
    </row>
    <row r="16" spans="1:15" s="17" customFormat="1" ht="55.5" customHeight="1" x14ac:dyDescent="0.25">
      <c r="B16" s="78">
        <f>B14+0.1</f>
        <v>2.5000000000000004</v>
      </c>
      <c r="D16" s="138" t="s">
        <v>170</v>
      </c>
      <c r="E16" s="153" t="s">
        <v>171</v>
      </c>
      <c r="F16" s="120" t="s">
        <v>172</v>
      </c>
      <c r="G16" s="51">
        <v>40</v>
      </c>
      <c r="H16" s="77">
        <f>H14+TIME(0,G14,0)</f>
        <v>0.92361111111111105</v>
      </c>
      <c r="I16" s="77">
        <f>I14+TIME(0,G14,0)</f>
        <v>0.38194444444444442</v>
      </c>
      <c r="J16" s="77">
        <f>J14+TIME(0,G14,0)</f>
        <v>0.54861111111111105</v>
      </c>
    </row>
    <row r="17" spans="1:15" s="17" customFormat="1" ht="55.5" customHeight="1" x14ac:dyDescent="0.25">
      <c r="B17" s="78">
        <f>B16+0.1</f>
        <v>2.6000000000000005</v>
      </c>
      <c r="D17" s="138" t="s">
        <v>173</v>
      </c>
      <c r="E17" s="153" t="s">
        <v>174</v>
      </c>
      <c r="F17" s="123" t="s">
        <v>177</v>
      </c>
      <c r="G17" s="51">
        <v>20</v>
      </c>
      <c r="H17" s="77">
        <f>H16+TIME(0,G16,0)</f>
        <v>0.95138888888888884</v>
      </c>
      <c r="I17" s="77">
        <f>I16+TIME(0,G16,0)</f>
        <v>0.40972222222222221</v>
      </c>
      <c r="J17" s="77">
        <f>J16+TIME(0,G16,0)</f>
        <v>0.57638888888888884</v>
      </c>
    </row>
    <row r="18" spans="1:15" s="17" customFormat="1" ht="83.5" customHeight="1" x14ac:dyDescent="0.25">
      <c r="B18" s="78">
        <f>B17+0.1</f>
        <v>2.7000000000000006</v>
      </c>
      <c r="D18" s="146" t="s">
        <v>175</v>
      </c>
      <c r="E18" s="153" t="s">
        <v>99</v>
      </c>
      <c r="F18" s="120" t="s">
        <v>176</v>
      </c>
      <c r="G18" s="51">
        <v>30</v>
      </c>
      <c r="H18" s="77">
        <f>H17+TIME(0,G17,0)</f>
        <v>0.96527777777777768</v>
      </c>
      <c r="I18" s="77">
        <f>I17+TIME(0,G17,0)</f>
        <v>0.4236111111111111</v>
      </c>
      <c r="J18" s="77">
        <f>J17+TIME(0,G17,0)</f>
        <v>0.59027777777777768</v>
      </c>
    </row>
    <row r="19" spans="1:15" s="17" customFormat="1" ht="51.5" customHeight="1" x14ac:dyDescent="0.25">
      <c r="B19" s="78"/>
      <c r="D19" s="149" t="s">
        <v>46</v>
      </c>
      <c r="E19" s="121"/>
      <c r="F19" s="120"/>
      <c r="G19" s="160"/>
      <c r="H19" s="80"/>
      <c r="I19" s="80"/>
      <c r="J19" s="80"/>
    </row>
    <row r="20" spans="1:15" s="37" customFormat="1" ht="61" customHeight="1" x14ac:dyDescent="0.35">
      <c r="A20" s="58"/>
      <c r="B20" s="72">
        <f>B18+0.1</f>
        <v>2.8000000000000007</v>
      </c>
      <c r="C20" s="53"/>
      <c r="D20" s="161" t="s">
        <v>178</v>
      </c>
      <c r="E20" s="102"/>
      <c r="F20" s="151" t="s">
        <v>179</v>
      </c>
      <c r="G20" s="102">
        <v>15</v>
      </c>
      <c r="H20" s="77">
        <f>H18+TIME(0,G18,0)</f>
        <v>0.98611111111111105</v>
      </c>
      <c r="I20" s="77">
        <f>I18+TIME(0,G18,0)</f>
        <v>0.44444444444444442</v>
      </c>
      <c r="J20" s="77">
        <f>J18+TIME(0,G18,0)</f>
        <v>0.61111111111111105</v>
      </c>
    </row>
    <row r="21" spans="1:15" s="17" customFormat="1" ht="34.9" customHeight="1" x14ac:dyDescent="0.4">
      <c r="B21" s="75">
        <f>B20+0.1</f>
        <v>2.9000000000000008</v>
      </c>
      <c r="D21" s="104" t="s">
        <v>39</v>
      </c>
      <c r="E21" s="46"/>
      <c r="F21" s="100" t="s">
        <v>37</v>
      </c>
      <c r="G21" s="74">
        <v>1</v>
      </c>
      <c r="H21" s="77">
        <f>H20+TIME(0,G20,0)</f>
        <v>0.99652777777777768</v>
      </c>
      <c r="I21" s="77">
        <f>I20+TIME(0,G20,0)</f>
        <v>0.4548611111111111</v>
      </c>
      <c r="J21" s="77">
        <f>J20+TIME(0,G20,0)</f>
        <v>0.62152777777777768</v>
      </c>
    </row>
    <row r="22" spans="1:15" s="17" customFormat="1" ht="19.149999999999999" customHeight="1" x14ac:dyDescent="0.4">
      <c r="B22" s="75"/>
      <c r="D22" s="66"/>
      <c r="E22" s="46"/>
      <c r="F22" s="46"/>
      <c r="G22" s="40"/>
      <c r="H22" s="50"/>
      <c r="I22" s="92"/>
      <c r="J22" s="116"/>
    </row>
    <row r="23" spans="1:15" ht="18" x14ac:dyDescent="0.4">
      <c r="A23" s="45"/>
      <c r="B23" s="103"/>
      <c r="C23" s="103"/>
      <c r="D23" s="103" t="s">
        <v>44</v>
      </c>
      <c r="G23" s="46"/>
      <c r="H23" s="50"/>
      <c r="I23" s="37"/>
      <c r="J23" s="116"/>
      <c r="K23" s="43"/>
      <c r="L23" s="43"/>
      <c r="M23" s="37"/>
      <c r="N23" s="37"/>
      <c r="O23" s="37"/>
    </row>
    <row r="24" spans="1:15" ht="18" x14ac:dyDescent="0.4">
      <c r="A24" s="45"/>
      <c r="B24" s="103"/>
      <c r="C24" s="103"/>
      <c r="D24" s="103"/>
      <c r="G24" s="46"/>
      <c r="H24" s="50"/>
      <c r="I24" s="37"/>
      <c r="J24" s="116"/>
      <c r="K24" s="43"/>
      <c r="L24" s="43"/>
      <c r="M24" s="37"/>
      <c r="N24" s="37"/>
      <c r="O24" s="37"/>
    </row>
    <row r="25" spans="1:15" s="113" customFormat="1" ht="18" x14ac:dyDescent="0.35">
      <c r="E25" s="145" t="s">
        <v>201</v>
      </c>
      <c r="F25" s="53"/>
      <c r="G25" s="53"/>
      <c r="H25" s="53"/>
      <c r="I25" s="53"/>
      <c r="J25" s="53"/>
      <c r="K25" s="53"/>
      <c r="L25" s="53"/>
      <c r="M25" s="53"/>
    </row>
    <row r="26" spans="1:15" s="113" customFormat="1" ht="18" x14ac:dyDescent="0.35">
      <c r="E26" s="132" t="s">
        <v>180</v>
      </c>
      <c r="F26" s="53"/>
      <c r="G26" s="53"/>
      <c r="H26" s="53"/>
      <c r="I26" s="53"/>
      <c r="J26" s="53"/>
      <c r="K26" s="53"/>
      <c r="L26" s="53"/>
      <c r="M26" s="53"/>
    </row>
    <row r="27" spans="1:15" s="113" customFormat="1" ht="21" x14ac:dyDescent="0.35">
      <c r="E27" s="132" t="s">
        <v>181</v>
      </c>
      <c r="F27" s="53"/>
      <c r="G27" s="53"/>
      <c r="H27" s="53"/>
      <c r="I27" s="53"/>
      <c r="J27" s="53"/>
      <c r="K27" s="53"/>
      <c r="L27" s="53"/>
      <c r="M27" s="53"/>
    </row>
    <row r="28" spans="1:15" s="113" customFormat="1" ht="17.5" x14ac:dyDescent="0.35">
      <c r="E28" s="133" t="s">
        <v>159</v>
      </c>
      <c r="F28" s="53"/>
      <c r="G28" s="53"/>
      <c r="H28" s="53"/>
      <c r="I28" s="53"/>
      <c r="J28" s="53"/>
      <c r="K28" s="53"/>
      <c r="L28" s="53"/>
      <c r="M28" s="53"/>
    </row>
    <row r="29" spans="1:15" s="113" customFormat="1" ht="18" x14ac:dyDescent="0.35">
      <c r="E29" s="132" t="s">
        <v>160</v>
      </c>
      <c r="F29" s="53"/>
      <c r="G29" s="53"/>
      <c r="H29" s="53"/>
      <c r="I29" s="53"/>
      <c r="J29" s="53"/>
      <c r="K29" s="53"/>
      <c r="L29" s="53"/>
      <c r="M29" s="53"/>
    </row>
    <row r="30" spans="1:15" s="113" customFormat="1" ht="18" x14ac:dyDescent="0.35">
      <c r="E30" s="132" t="s">
        <v>161</v>
      </c>
      <c r="F30" s="53"/>
      <c r="G30" s="53"/>
      <c r="H30" s="53"/>
      <c r="I30" s="53"/>
      <c r="J30" s="53"/>
      <c r="K30" s="53"/>
      <c r="L30" s="53"/>
      <c r="M30" s="53"/>
    </row>
    <row r="31" spans="1:15" s="113" customFormat="1" ht="18" x14ac:dyDescent="0.35">
      <c r="E31" s="132"/>
      <c r="F31" s="53"/>
      <c r="G31" s="53"/>
      <c r="H31" s="53"/>
      <c r="I31" s="53"/>
      <c r="J31" s="53"/>
      <c r="K31" s="53"/>
      <c r="L31" s="53"/>
      <c r="M31" s="53"/>
    </row>
    <row r="32" spans="1:15" s="113" customFormat="1" ht="18" x14ac:dyDescent="0.35">
      <c r="E32" s="132"/>
      <c r="F32" s="53"/>
      <c r="G32" s="53"/>
      <c r="H32" s="53"/>
      <c r="I32" s="53"/>
      <c r="J32" s="53"/>
      <c r="K32" s="53"/>
      <c r="L32" s="53"/>
      <c r="M32" s="53"/>
    </row>
    <row r="34" spans="1:15" ht="36" x14ac:dyDescent="0.4">
      <c r="A34" s="37"/>
      <c r="B34" s="41"/>
      <c r="C34" s="48"/>
      <c r="D34" s="66" t="s">
        <v>97</v>
      </c>
      <c r="E34" s="51" t="s">
        <v>27</v>
      </c>
      <c r="F34" s="51" t="s">
        <v>28</v>
      </c>
      <c r="G34" s="74" t="s">
        <v>41</v>
      </c>
      <c r="H34" s="134" t="s">
        <v>182</v>
      </c>
      <c r="I34" s="116" t="s">
        <v>166</v>
      </c>
      <c r="J34" s="129" t="s">
        <v>167</v>
      </c>
      <c r="K34" s="43"/>
      <c r="L34" s="43"/>
      <c r="M34" s="37"/>
      <c r="N34" s="37"/>
      <c r="O34" s="37"/>
    </row>
    <row r="35" spans="1:15" ht="18" x14ac:dyDescent="0.35">
      <c r="A35" s="37"/>
      <c r="B35" s="37"/>
      <c r="C35" s="37"/>
      <c r="D35" s="37"/>
      <c r="E35" s="40"/>
      <c r="F35" s="37"/>
      <c r="G35" s="37"/>
      <c r="H35" s="124"/>
      <c r="I35" s="37"/>
      <c r="J35" s="80"/>
      <c r="K35" s="43"/>
      <c r="L35" s="43"/>
      <c r="M35" s="37"/>
      <c r="N35" s="37"/>
      <c r="O35" s="37"/>
    </row>
    <row r="36" spans="1:15" ht="45" customHeight="1" x14ac:dyDescent="0.4">
      <c r="A36" s="37"/>
      <c r="B36" s="47">
        <v>4.0999999999999996</v>
      </c>
      <c r="C36" s="48"/>
      <c r="D36" s="49" t="s">
        <v>45</v>
      </c>
      <c r="E36" s="46"/>
      <c r="F36" s="135" t="s">
        <v>53</v>
      </c>
      <c r="G36" s="74">
        <v>1</v>
      </c>
      <c r="H36" s="126">
        <v>0.97916666666666663</v>
      </c>
      <c r="I36" s="77">
        <v>0.4375</v>
      </c>
      <c r="J36" s="77">
        <v>0.60416666666666663</v>
      </c>
      <c r="K36" s="43"/>
      <c r="L36" s="43"/>
      <c r="M36" s="37"/>
      <c r="N36" s="37"/>
      <c r="O36" s="37"/>
    </row>
    <row r="37" spans="1:15" ht="36" x14ac:dyDescent="0.4">
      <c r="A37" s="37"/>
      <c r="B37" s="37"/>
      <c r="C37" s="48"/>
      <c r="D37" s="49" t="s">
        <v>58</v>
      </c>
      <c r="E37" s="40"/>
      <c r="F37" s="37"/>
      <c r="G37" s="74">
        <v>1</v>
      </c>
      <c r="H37" s="126">
        <f>H36+TIME(0,G36,0)</f>
        <v>0.97986111111111107</v>
      </c>
      <c r="I37" s="77">
        <f>I36+TIME(0,G36,0)</f>
        <v>0.43819444444444444</v>
      </c>
      <c r="J37" s="77">
        <f>J36+TIME(0,G36,0)</f>
        <v>0.60486111111111107</v>
      </c>
      <c r="K37" s="43"/>
      <c r="L37" s="43"/>
      <c r="M37" s="37"/>
      <c r="N37" s="37"/>
      <c r="O37" s="37"/>
    </row>
    <row r="38" spans="1:15" ht="29" customHeight="1" x14ac:dyDescent="0.4">
      <c r="A38" s="37"/>
      <c r="B38" s="75">
        <v>4.2</v>
      </c>
      <c r="C38" s="37"/>
      <c r="D38" s="140" t="s">
        <v>57</v>
      </c>
      <c r="E38" s="94" t="s">
        <v>101</v>
      </c>
      <c r="F38" s="94" t="s">
        <v>60</v>
      </c>
      <c r="G38" s="40">
        <v>2</v>
      </c>
      <c r="H38" s="125">
        <f>H37+TIME(0,G37,0)</f>
        <v>0.98055555555555551</v>
      </c>
      <c r="I38" s="50">
        <f>I37+TIME(0,G37,0)</f>
        <v>0.43888888888888888</v>
      </c>
      <c r="J38" s="77">
        <f>J37+TIME(0,G37,0)</f>
        <v>0.60555555555555551</v>
      </c>
      <c r="K38" s="43"/>
      <c r="L38" s="43"/>
      <c r="M38" s="37"/>
      <c r="N38" s="37"/>
      <c r="O38" s="37"/>
    </row>
    <row r="39" spans="1:15" s="17" customFormat="1" ht="54" customHeight="1" x14ac:dyDescent="0.25">
      <c r="B39" s="78">
        <f>B38+0.1</f>
        <v>4.3</v>
      </c>
      <c r="D39" s="147" t="s">
        <v>85</v>
      </c>
      <c r="E39" s="120" t="s">
        <v>86</v>
      </c>
      <c r="F39" s="120" t="s">
        <v>35</v>
      </c>
      <c r="G39" s="94">
        <v>5</v>
      </c>
      <c r="H39" s="80">
        <f>H38+TIME(0,G38,0)</f>
        <v>0.9819444444444444</v>
      </c>
      <c r="I39" s="80">
        <f>I38+TIME(0,G38,0)</f>
        <v>0.44027777777777777</v>
      </c>
      <c r="J39" s="80">
        <f>J38+TIME(0,G38,0)</f>
        <v>0.6069444444444444</v>
      </c>
    </row>
    <row r="40" spans="1:15" s="17" customFormat="1" ht="35" customHeight="1" x14ac:dyDescent="0.25">
      <c r="B40" s="78">
        <f>B39+0.1</f>
        <v>4.3999999999999995</v>
      </c>
      <c r="D40" s="154" t="s">
        <v>87</v>
      </c>
      <c r="E40" s="120" t="s">
        <v>83</v>
      </c>
      <c r="F40" s="120" t="s">
        <v>50</v>
      </c>
      <c r="G40" s="94">
        <v>5</v>
      </c>
      <c r="H40" s="80">
        <f>H39+TIME(0,G39,0)</f>
        <v>0.98541666666666661</v>
      </c>
      <c r="I40" s="80">
        <f>I39+TIME(0,G39,0)</f>
        <v>0.44374999999999998</v>
      </c>
      <c r="J40" s="80">
        <f>J39+TIME(0,G39,0)</f>
        <v>0.61041666666666661</v>
      </c>
    </row>
    <row r="41" spans="1:15" s="17" customFormat="1" ht="39.5" customHeight="1" x14ac:dyDescent="0.25">
      <c r="B41" s="78">
        <f>B40+0.1</f>
        <v>4.4999999999999991</v>
      </c>
      <c r="D41" s="154" t="s">
        <v>91</v>
      </c>
      <c r="E41" s="151" t="s">
        <v>71</v>
      </c>
      <c r="F41" s="120" t="s">
        <v>92</v>
      </c>
      <c r="G41" s="94">
        <v>5</v>
      </c>
      <c r="H41" s="80">
        <f>H40+TIME(0,G40,0)</f>
        <v>0.98888888888888882</v>
      </c>
      <c r="I41" s="80">
        <f>I40+TIME(0,G40,0)</f>
        <v>0.44722222222222219</v>
      </c>
      <c r="J41" s="80">
        <f>J40+TIME(0,G40,0)</f>
        <v>0.61388888888888882</v>
      </c>
    </row>
    <row r="42" spans="1:15" ht="18" x14ac:dyDescent="0.4">
      <c r="A42" s="37"/>
      <c r="B42" s="93"/>
      <c r="C42" s="37"/>
      <c r="D42" s="73" t="s">
        <v>88</v>
      </c>
      <c r="E42" s="40"/>
      <c r="F42" s="20"/>
      <c r="G42" s="40"/>
      <c r="H42" s="125"/>
      <c r="I42" s="50"/>
      <c r="J42" s="77"/>
      <c r="K42" s="43"/>
      <c r="L42" s="43"/>
      <c r="M42" s="37"/>
      <c r="N42" s="37"/>
      <c r="O42" s="37"/>
    </row>
    <row r="43" spans="1:15" s="37" customFormat="1" ht="55" customHeight="1" x14ac:dyDescent="0.35">
      <c r="B43" s="75">
        <f>B41+0.1</f>
        <v>4.5999999999999988</v>
      </c>
      <c r="D43" s="117" t="s">
        <v>61</v>
      </c>
      <c r="E43" s="71" t="s">
        <v>67</v>
      </c>
      <c r="F43" s="71" t="s">
        <v>93</v>
      </c>
      <c r="G43" s="51">
        <v>5</v>
      </c>
      <c r="H43" s="126">
        <f>H40+TIME(0,G40,0)</f>
        <v>0.98888888888888882</v>
      </c>
      <c r="I43" s="77">
        <f>I40+TIME(0,G40,0)</f>
        <v>0.44722222222222219</v>
      </c>
      <c r="J43" s="77">
        <f>J40+TIME(0,G40,0)</f>
        <v>0.61388888888888882</v>
      </c>
      <c r="K43" s="43"/>
      <c r="L43" s="43"/>
    </row>
    <row r="44" spans="1:15" s="37" customFormat="1" ht="55" customHeight="1" x14ac:dyDescent="0.35">
      <c r="B44" s="75">
        <f>B43+0.1</f>
        <v>4.6999999999999984</v>
      </c>
      <c r="D44" s="117" t="s">
        <v>66</v>
      </c>
      <c r="E44" s="94" t="s">
        <v>94</v>
      </c>
      <c r="F44" s="71" t="s">
        <v>60</v>
      </c>
      <c r="G44" s="51">
        <v>5</v>
      </c>
      <c r="H44" s="126">
        <f>H43+TIME(0,G43,0)</f>
        <v>0.99236111111111103</v>
      </c>
      <c r="I44" s="77">
        <f>I43+TIME(0,G43,0)</f>
        <v>0.4506944444444444</v>
      </c>
      <c r="J44" s="77">
        <f>J43+TIME(0,G43,0)</f>
        <v>0.61736111111111103</v>
      </c>
      <c r="K44" s="43"/>
      <c r="L44" s="43"/>
    </row>
    <row r="45" spans="1:15" s="37" customFormat="1" ht="61" customHeight="1" x14ac:dyDescent="0.35">
      <c r="A45" s="58"/>
      <c r="B45" s="72">
        <f>B44+0.1</f>
        <v>4.799999999999998</v>
      </c>
      <c r="C45" s="53"/>
      <c r="D45" s="136" t="s">
        <v>72</v>
      </c>
      <c r="E45" s="151" t="s">
        <v>71</v>
      </c>
      <c r="F45" s="100" t="s">
        <v>62</v>
      </c>
      <c r="G45" s="102">
        <v>5</v>
      </c>
      <c r="H45" s="77">
        <f>H44+TIME(0,G44,0)</f>
        <v>0.99583333333333324</v>
      </c>
      <c r="I45" s="77">
        <f>I44+TIME(0,G44,0)</f>
        <v>0.45416666666666661</v>
      </c>
      <c r="J45" s="77">
        <f>J44+TIME(0,G44,0)</f>
        <v>0.62083333333333324</v>
      </c>
    </row>
    <row r="46" spans="1:15" ht="46.5" x14ac:dyDescent="0.35">
      <c r="B46" s="78">
        <f>B45+0.1</f>
        <v>4.8999999999999977</v>
      </c>
      <c r="D46" s="73" t="s">
        <v>51</v>
      </c>
      <c r="E46" s="71"/>
      <c r="F46" s="135" t="s">
        <v>53</v>
      </c>
      <c r="G46" s="51"/>
      <c r="H46" s="126">
        <f>H45+TIME(0,G45,0)</f>
        <v>0.99930555555555545</v>
      </c>
      <c r="I46" s="77">
        <f>I45+TIME(0,G45,0)</f>
        <v>0.45763888888888882</v>
      </c>
      <c r="J46" s="77">
        <f>J45+TIME(0,G45,0)</f>
        <v>0.62430555555555545</v>
      </c>
    </row>
    <row r="48" spans="1:15" ht="18" x14ac:dyDescent="0.4">
      <c r="A48" s="45"/>
      <c r="B48" s="103"/>
      <c r="C48" s="103"/>
      <c r="D48" s="103" t="s">
        <v>44</v>
      </c>
      <c r="G48" s="46"/>
      <c r="H48" s="50"/>
      <c r="I48" s="37"/>
      <c r="J48" s="116"/>
      <c r="K48" s="43"/>
      <c r="L48" s="43"/>
      <c r="M48" s="37"/>
      <c r="N48" s="37"/>
      <c r="O48" s="37"/>
    </row>
    <row r="49" spans="1:15" ht="18" x14ac:dyDescent="0.4">
      <c r="A49" s="45"/>
      <c r="B49" s="103"/>
      <c r="C49" s="103"/>
      <c r="D49" s="103"/>
      <c r="G49" s="46"/>
      <c r="H49" s="50"/>
      <c r="I49" s="37"/>
      <c r="J49" s="116"/>
      <c r="K49" s="43"/>
      <c r="L49" s="43"/>
      <c r="M49" s="37"/>
      <c r="N49" s="37"/>
      <c r="O49" s="37"/>
    </row>
    <row r="50" spans="1:15" s="113" customFormat="1" ht="18" x14ac:dyDescent="0.35">
      <c r="E50" s="145" t="s">
        <v>202</v>
      </c>
      <c r="F50" s="53"/>
      <c r="G50" s="53"/>
      <c r="H50" s="53"/>
      <c r="I50" s="53"/>
      <c r="J50" s="53"/>
      <c r="K50" s="53"/>
      <c r="L50" s="53"/>
      <c r="M50" s="53"/>
    </row>
    <row r="51" spans="1:15" s="113" customFormat="1" ht="18" x14ac:dyDescent="0.35">
      <c r="E51" s="132" t="s">
        <v>183</v>
      </c>
      <c r="F51" s="53"/>
      <c r="G51" s="53"/>
      <c r="H51" s="53"/>
      <c r="I51" s="53"/>
      <c r="J51" s="53"/>
      <c r="K51" s="53"/>
      <c r="L51" s="53"/>
      <c r="M51" s="53"/>
    </row>
    <row r="52" spans="1:15" s="113" customFormat="1" ht="21" x14ac:dyDescent="0.35">
      <c r="E52" s="132" t="s">
        <v>184</v>
      </c>
      <c r="F52" s="53"/>
      <c r="G52" s="53"/>
      <c r="H52" s="53"/>
      <c r="I52" s="53"/>
      <c r="J52" s="53"/>
      <c r="K52" s="53"/>
      <c r="L52" s="53"/>
      <c r="M52" s="53"/>
    </row>
    <row r="53" spans="1:15" s="113" customFormat="1" ht="17.5" x14ac:dyDescent="0.35">
      <c r="E53" s="133" t="s">
        <v>185</v>
      </c>
      <c r="F53" s="53"/>
      <c r="G53" s="53"/>
      <c r="H53" s="53"/>
      <c r="I53" s="53"/>
      <c r="J53" s="53"/>
      <c r="K53" s="53"/>
      <c r="L53" s="53"/>
      <c r="M53" s="53"/>
    </row>
    <row r="54" spans="1:15" s="113" customFormat="1" ht="18" x14ac:dyDescent="0.35">
      <c r="E54" s="132" t="s">
        <v>186</v>
      </c>
      <c r="F54" s="53"/>
      <c r="G54" s="53"/>
      <c r="H54" s="53"/>
      <c r="I54" s="53"/>
      <c r="J54" s="53"/>
      <c r="K54" s="53"/>
      <c r="L54" s="53"/>
      <c r="M54" s="53"/>
    </row>
    <row r="55" spans="1:15" s="113" customFormat="1" ht="18" x14ac:dyDescent="0.35">
      <c r="E55" s="132" t="s">
        <v>187</v>
      </c>
      <c r="F55" s="53"/>
      <c r="G55" s="53"/>
      <c r="H55" s="53"/>
      <c r="I55" s="53"/>
      <c r="J55" s="53"/>
      <c r="K55" s="53"/>
      <c r="L55" s="53"/>
      <c r="M55" s="53"/>
    </row>
    <row r="56" spans="1:15" ht="18" x14ac:dyDescent="0.35">
      <c r="A56" s="37"/>
      <c r="B56" s="37"/>
      <c r="C56" s="37"/>
      <c r="D56" s="37"/>
      <c r="E56" s="40"/>
      <c r="F56" s="37"/>
      <c r="I56" s="37"/>
      <c r="J56" s="96"/>
      <c r="K56" s="43"/>
      <c r="L56" s="43"/>
      <c r="M56" s="37"/>
      <c r="N56" s="37"/>
      <c r="O56" s="37"/>
    </row>
    <row r="57" spans="1:15" ht="18" x14ac:dyDescent="0.35">
      <c r="A57" s="37"/>
      <c r="B57" s="37"/>
      <c r="C57" s="37"/>
      <c r="D57" s="37"/>
      <c r="E57" s="40"/>
      <c r="F57" s="37"/>
      <c r="G57" s="37"/>
      <c r="H57" s="52"/>
      <c r="I57" s="37"/>
      <c r="J57" s="96"/>
      <c r="K57" s="43"/>
      <c r="L57" s="43"/>
      <c r="M57" s="37"/>
      <c r="N57" s="37"/>
      <c r="O57" s="37"/>
    </row>
    <row r="58" spans="1:15" ht="18" x14ac:dyDescent="0.35">
      <c r="A58" s="37"/>
      <c r="B58" s="37"/>
      <c r="C58" s="37"/>
      <c r="D58" s="37"/>
      <c r="E58" s="40"/>
      <c r="F58" s="37"/>
      <c r="G58" s="37"/>
      <c r="H58" s="37"/>
      <c r="I58" s="37"/>
      <c r="K58" s="43"/>
      <c r="L58" s="43"/>
      <c r="M58" s="37"/>
      <c r="N58" s="37"/>
      <c r="O58" s="37"/>
    </row>
    <row r="59" spans="1:15" ht="18" x14ac:dyDescent="0.35">
      <c r="A59" s="37"/>
      <c r="B59" s="37"/>
      <c r="C59" s="37"/>
      <c r="D59" s="37"/>
      <c r="E59" s="40"/>
      <c r="F59" s="37"/>
      <c r="G59" s="37"/>
      <c r="H59" s="37"/>
      <c r="I59" s="37"/>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8" x14ac:dyDescent="0.35">
      <c r="A90" s="37"/>
      <c r="B90" s="37"/>
      <c r="C90" s="37"/>
      <c r="D90" s="37"/>
      <c r="E90" s="40"/>
      <c r="F90" s="37"/>
      <c r="G90" s="37"/>
      <c r="H90" s="37"/>
      <c r="I90" s="37"/>
      <c r="K90" s="43"/>
      <c r="L90" s="43"/>
      <c r="M90" s="37"/>
      <c r="N90" s="37"/>
      <c r="O90" s="37"/>
    </row>
    <row r="91" spans="1:15" ht="17.5" x14ac:dyDescent="0.35">
      <c r="A91" s="37"/>
      <c r="B91" s="37"/>
      <c r="G91" s="37"/>
      <c r="H91" s="37"/>
      <c r="I91" s="37"/>
      <c r="K91" s="43"/>
      <c r="L91" s="43"/>
      <c r="M91" s="37"/>
      <c r="N91" s="37"/>
      <c r="O91" s="37"/>
    </row>
    <row r="92" spans="1:15" ht="17.5" x14ac:dyDescent="0.35">
      <c r="A92" s="37"/>
      <c r="B92" s="37"/>
      <c r="G92" s="37"/>
      <c r="H92" s="37"/>
      <c r="I92" s="37"/>
      <c r="K92" s="43"/>
      <c r="L92" s="43"/>
      <c r="M92" s="37"/>
      <c r="N92" s="37"/>
      <c r="O92" s="37"/>
    </row>
    <row r="93" spans="1:15" ht="17.5" x14ac:dyDescent="0.35">
      <c r="A93" s="37"/>
      <c r="G93" s="37"/>
      <c r="H93" s="37"/>
      <c r="I93" s="37"/>
      <c r="K93" s="43"/>
      <c r="L93" s="43"/>
      <c r="M93" s="37"/>
      <c r="N93" s="37"/>
      <c r="O93" s="37"/>
    </row>
    <row r="94" spans="1:15" ht="17.5" x14ac:dyDescent="0.35">
      <c r="A94" s="37"/>
      <c r="G94" s="37"/>
      <c r="H94" s="37"/>
      <c r="I94" s="37"/>
      <c r="K94" s="43"/>
      <c r="L94" s="43"/>
      <c r="M94" s="37"/>
      <c r="N94" s="37"/>
      <c r="O94" s="37"/>
    </row>
    <row r="95" spans="1:15" ht="17.5" x14ac:dyDescent="0.35">
      <c r="A95" s="37"/>
      <c r="G95" s="37"/>
      <c r="H95" s="37"/>
      <c r="I95" s="37"/>
      <c r="K95" s="43"/>
      <c r="L95" s="43"/>
      <c r="M95" s="37"/>
      <c r="N95" s="37"/>
      <c r="O95" s="37"/>
    </row>
    <row r="96" spans="1:15" ht="17.5" x14ac:dyDescent="0.35">
      <c r="G96" s="37"/>
      <c r="H96" s="37"/>
    </row>
    <row r="97" spans="7:8" ht="17.5" x14ac:dyDescent="0.35">
      <c r="G97" s="37"/>
      <c r="H97" s="37"/>
    </row>
    <row r="98" spans="7:8" ht="17.5" x14ac:dyDescent="0.35">
      <c r="G98" s="37"/>
      <c r="H98" s="37"/>
    </row>
    <row r="99" spans="7:8" ht="17.5" x14ac:dyDescent="0.35">
      <c r="G99" s="37"/>
      <c r="H99"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8"/>
  <sheetViews>
    <sheetView tabSelected="1" topLeftCell="A13" zoomScale="90" zoomScaleNormal="90" workbookViewId="0">
      <selection activeCell="G17" sqref="G17"/>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188</v>
      </c>
      <c r="F2" s="16"/>
      <c r="G2" s="14"/>
      <c r="H2" s="16"/>
      <c r="I2" s="26"/>
    </row>
    <row r="3" spans="1:15" x14ac:dyDescent="0.35">
      <c r="A3" s="39"/>
      <c r="B3" s="39"/>
      <c r="C3" s="39"/>
      <c r="D3" s="57"/>
      <c r="E3" s="42"/>
      <c r="F3" s="42"/>
      <c r="H3" s="42"/>
    </row>
    <row r="4" spans="1:15" x14ac:dyDescent="0.35">
      <c r="A4" s="37"/>
      <c r="H4" s="96"/>
      <c r="I4" s="105"/>
      <c r="J4" s="130"/>
    </row>
    <row r="5" spans="1:15" s="2" customFormat="1" ht="36" x14ac:dyDescent="0.4">
      <c r="A5" s="37"/>
      <c r="B5" s="41"/>
      <c r="C5" s="48"/>
      <c r="D5" s="66" t="s">
        <v>189</v>
      </c>
      <c r="E5" s="51" t="s">
        <v>27</v>
      </c>
      <c r="F5" s="51" t="s">
        <v>28</v>
      </c>
      <c r="G5" s="74" t="s">
        <v>41</v>
      </c>
      <c r="H5" s="134" t="s">
        <v>190</v>
      </c>
      <c r="I5" s="116" t="s">
        <v>191</v>
      </c>
      <c r="J5" s="129" t="s">
        <v>192</v>
      </c>
      <c r="K5" s="43"/>
      <c r="L5" s="43"/>
      <c r="M5" s="37"/>
      <c r="N5" s="37"/>
      <c r="O5" s="37"/>
    </row>
    <row r="6" spans="1:15" s="2" customFormat="1" x14ac:dyDescent="0.35">
      <c r="A6" s="37"/>
      <c r="B6" s="37"/>
      <c r="C6" s="37"/>
      <c r="D6" s="37"/>
      <c r="E6" s="40"/>
      <c r="F6" s="37"/>
      <c r="G6" s="37"/>
      <c r="H6" s="124"/>
      <c r="I6" s="37"/>
      <c r="J6" s="80"/>
      <c r="K6" s="43"/>
      <c r="L6" s="43"/>
      <c r="M6" s="37"/>
      <c r="N6" s="37"/>
      <c r="O6" s="37"/>
    </row>
    <row r="7" spans="1:15" s="2" customFormat="1" x14ac:dyDescent="0.4">
      <c r="A7" s="37"/>
      <c r="B7" s="47">
        <v>4.0999999999999996</v>
      </c>
      <c r="C7" s="48"/>
      <c r="D7" s="49" t="s">
        <v>45</v>
      </c>
      <c r="E7" s="20" t="s">
        <v>145</v>
      </c>
      <c r="F7" s="20" t="s">
        <v>34</v>
      </c>
      <c r="G7" s="40">
        <v>1</v>
      </c>
      <c r="H7" s="125">
        <v>0.91666666666666663</v>
      </c>
      <c r="I7" s="50">
        <v>0.375</v>
      </c>
      <c r="J7" s="77">
        <v>0.54166666666666663</v>
      </c>
      <c r="K7" s="43"/>
      <c r="L7" s="43"/>
      <c r="M7" s="37"/>
      <c r="N7" s="37"/>
      <c r="O7" s="37"/>
    </row>
    <row r="8" spans="1:15" s="2" customFormat="1" ht="36" x14ac:dyDescent="0.4">
      <c r="A8" s="37"/>
      <c r="B8" s="37"/>
      <c r="C8" s="48"/>
      <c r="D8" s="49" t="s">
        <v>25</v>
      </c>
      <c r="E8" s="14"/>
      <c r="F8" s="37"/>
      <c r="G8" s="74">
        <v>1</v>
      </c>
      <c r="H8" s="126">
        <f t="shared" ref="H8:H10" si="0">H7+TIME(0,G7,0)</f>
        <v>0.91736111111111107</v>
      </c>
      <c r="I8" s="77">
        <f t="shared" ref="I8:I10" si="1">I7+TIME(0,G7,0)</f>
        <v>0.37569444444444444</v>
      </c>
      <c r="J8" s="77">
        <f t="shared" ref="J8:J10" si="2">J7+TIME(0,G7,0)</f>
        <v>0.54236111111111107</v>
      </c>
      <c r="K8" s="43"/>
      <c r="L8" s="43"/>
      <c r="M8" s="37"/>
      <c r="N8" s="37"/>
      <c r="O8" s="37"/>
    </row>
    <row r="9" spans="1:15" s="2" customFormat="1" x14ac:dyDescent="0.4">
      <c r="A9" s="37"/>
      <c r="B9" s="75">
        <f>B7+0.1</f>
        <v>4.1999999999999993</v>
      </c>
      <c r="C9" s="37"/>
      <c r="D9" s="49" t="s">
        <v>31</v>
      </c>
      <c r="E9" s="14" t="s">
        <v>145</v>
      </c>
      <c r="F9" s="20" t="s">
        <v>37</v>
      </c>
      <c r="G9" s="40">
        <v>2</v>
      </c>
      <c r="H9" s="125">
        <f t="shared" si="0"/>
        <v>0.91805555555555551</v>
      </c>
      <c r="I9" s="50">
        <f t="shared" si="1"/>
        <v>0.37638888888888888</v>
      </c>
      <c r="J9" s="77">
        <f t="shared" si="2"/>
        <v>0.54305555555555551</v>
      </c>
      <c r="K9" s="43"/>
      <c r="L9" s="43"/>
      <c r="M9" s="37"/>
      <c r="N9" s="37"/>
      <c r="O9" s="37"/>
    </row>
    <row r="10" spans="1:15" ht="34" customHeight="1" x14ac:dyDescent="0.35">
      <c r="B10" s="75">
        <f>B9+0.1</f>
        <v>4.2999999999999989</v>
      </c>
      <c r="C10" s="53"/>
      <c r="D10" s="155" t="s">
        <v>98</v>
      </c>
      <c r="E10" s="71"/>
      <c r="F10" s="71" t="s">
        <v>43</v>
      </c>
      <c r="G10" s="51">
        <v>5</v>
      </c>
      <c r="H10" s="77">
        <f t="shared" si="0"/>
        <v>0.9194444444444444</v>
      </c>
      <c r="I10" s="77">
        <f t="shared" si="1"/>
        <v>0.37777777777777777</v>
      </c>
      <c r="J10" s="77">
        <f t="shared" si="2"/>
        <v>0.5444444444444444</v>
      </c>
    </row>
    <row r="11" spans="1:15" s="17" customFormat="1" ht="54" customHeight="1" x14ac:dyDescent="0.25">
      <c r="B11" s="78"/>
      <c r="D11" s="122" t="s">
        <v>193</v>
      </c>
      <c r="E11" s="90"/>
      <c r="F11" s="120"/>
      <c r="G11" s="94"/>
      <c r="H11" s="80"/>
      <c r="I11" s="80"/>
      <c r="J11" s="80"/>
    </row>
    <row r="12" spans="1:15" s="17" customFormat="1" ht="51.5" customHeight="1" x14ac:dyDescent="0.25">
      <c r="B12" s="78">
        <f>B10+0.1</f>
        <v>4.3999999999999986</v>
      </c>
      <c r="D12" s="138" t="s">
        <v>194</v>
      </c>
      <c r="E12" s="122" t="s">
        <v>198</v>
      </c>
      <c r="F12" s="120" t="s">
        <v>84</v>
      </c>
      <c r="G12" s="51">
        <v>30</v>
      </c>
      <c r="H12" s="77">
        <f>H10+TIME(0,G10,0)</f>
        <v>0.92291666666666661</v>
      </c>
      <c r="I12" s="77">
        <f>I10+TIME(0,G10,0)</f>
        <v>0.38124999999999998</v>
      </c>
      <c r="J12" s="77">
        <f>J10+TIME(0,G10,0)</f>
        <v>0.54791666666666661</v>
      </c>
    </row>
    <row r="13" spans="1:15" s="17" customFormat="1" ht="51.5" customHeight="1" x14ac:dyDescent="0.25">
      <c r="B13" s="78">
        <f>B12+0.1</f>
        <v>4.4999999999999982</v>
      </c>
      <c r="D13" s="154" t="s">
        <v>195</v>
      </c>
      <c r="E13" s="122" t="s">
        <v>197</v>
      </c>
      <c r="F13" s="120" t="s">
        <v>196</v>
      </c>
      <c r="G13" s="51">
        <v>30</v>
      </c>
      <c r="H13" s="77">
        <f>H12+TIME(0,G12,0)</f>
        <v>0.94374999999999998</v>
      </c>
      <c r="I13" s="77">
        <f>I12+TIME(0,G12,0)</f>
        <v>0.40208333333333329</v>
      </c>
      <c r="J13" s="77">
        <f>J12+TIME(0,G12,0)</f>
        <v>0.56874999999999998</v>
      </c>
    </row>
    <row r="14" spans="1:15" ht="42.5" customHeight="1" x14ac:dyDescent="0.4">
      <c r="A14" s="17"/>
      <c r="B14" s="72">
        <f>B13+0.1</f>
        <v>4.5999999999999979</v>
      </c>
      <c r="C14" s="48"/>
      <c r="D14" s="141" t="s">
        <v>89</v>
      </c>
      <c r="E14" s="74" t="s">
        <v>199</v>
      </c>
      <c r="F14" s="71" t="s">
        <v>43</v>
      </c>
      <c r="G14" s="51">
        <v>30</v>
      </c>
      <c r="H14" s="77">
        <f>H13+TIME(0,G13,0)</f>
        <v>0.96458333333333335</v>
      </c>
      <c r="I14" s="77">
        <f>I13+TIME(0,G13,0)</f>
        <v>0.42291666666666661</v>
      </c>
      <c r="J14" s="77">
        <f>J13+TIME(0,G13,0)</f>
        <v>0.58958333333333335</v>
      </c>
    </row>
    <row r="15" spans="1:15" ht="43" customHeight="1" x14ac:dyDescent="0.4">
      <c r="A15" s="37"/>
      <c r="B15" s="72">
        <f>B14+0.1</f>
        <v>4.6999999999999975</v>
      </c>
      <c r="C15" s="48"/>
      <c r="D15" s="118" t="s">
        <v>200</v>
      </c>
      <c r="E15" s="74"/>
      <c r="F15" s="123" t="s">
        <v>37</v>
      </c>
      <c r="G15" s="74">
        <v>10</v>
      </c>
      <c r="H15" s="126">
        <f>H14+TIME(0,G14,0)</f>
        <v>0.98541666666666672</v>
      </c>
      <c r="I15" s="77">
        <f>I14+TIME(0,G14,0)</f>
        <v>0.44374999999999992</v>
      </c>
      <c r="J15" s="77">
        <f>J14+TIME(0,G14,0)</f>
        <v>0.61041666666666672</v>
      </c>
      <c r="K15" s="43"/>
      <c r="L15" s="43"/>
    </row>
    <row r="16" spans="1:15" s="2" customFormat="1" x14ac:dyDescent="0.4">
      <c r="A16" s="37"/>
      <c r="B16" s="159">
        <f>B15+0.1</f>
        <v>4.7999999999999972</v>
      </c>
      <c r="D16" s="94" t="s">
        <v>47</v>
      </c>
      <c r="E16" s="14"/>
      <c r="G16" s="51">
        <v>1</v>
      </c>
      <c r="H16" s="126">
        <f>H15+TIME(0,G15,0)</f>
        <v>0.99236111111111114</v>
      </c>
      <c r="I16" s="77">
        <f>I15+TIME(0,G15,0)</f>
        <v>0.45069444444444434</v>
      </c>
      <c r="J16" s="77">
        <f>J15+TIME(0,G15,0)</f>
        <v>0.61736111111111114</v>
      </c>
      <c r="K16" s="17"/>
      <c r="L16" s="17"/>
    </row>
    <row r="17" spans="1:13" s="2" customFormat="1" x14ac:dyDescent="0.25">
      <c r="B17" s="142"/>
      <c r="D17" s="94"/>
      <c r="E17" s="14"/>
      <c r="H17" s="126"/>
      <c r="I17" s="77"/>
      <c r="J17" s="77"/>
      <c r="K17" s="17"/>
      <c r="L17" s="17"/>
    </row>
    <row r="18" spans="1:13" s="2" customFormat="1" x14ac:dyDescent="0.25">
      <c r="B18" s="142"/>
      <c r="D18" s="94"/>
      <c r="E18" s="14"/>
      <c r="H18" s="126"/>
      <c r="I18" s="77"/>
      <c r="J18" s="77"/>
      <c r="K18" s="17"/>
      <c r="L18" s="17"/>
    </row>
    <row r="19" spans="1:13" x14ac:dyDescent="0.35">
      <c r="A19" s="2"/>
      <c r="D19" s="109"/>
    </row>
    <row r="20" spans="1:13" s="113" customFormat="1" x14ac:dyDescent="0.35">
      <c r="E20" s="145" t="s">
        <v>204</v>
      </c>
      <c r="F20" s="53"/>
      <c r="G20" s="53"/>
      <c r="H20" s="53"/>
      <c r="I20" s="53"/>
      <c r="J20" s="53"/>
      <c r="K20" s="53"/>
      <c r="L20" s="53"/>
      <c r="M20" s="53"/>
    </row>
    <row r="21" spans="1:13" s="113" customFormat="1" x14ac:dyDescent="0.35">
      <c r="E21" s="132" t="s">
        <v>205</v>
      </c>
      <c r="F21" s="53"/>
      <c r="G21" s="53"/>
      <c r="H21" s="53"/>
      <c r="I21" s="53"/>
      <c r="J21" s="53"/>
      <c r="K21" s="53"/>
      <c r="L21" s="53"/>
      <c r="M21" s="53"/>
    </row>
    <row r="22" spans="1:13" s="113" customFormat="1" ht="21" x14ac:dyDescent="0.35">
      <c r="E22" s="132" t="s">
        <v>206</v>
      </c>
      <c r="F22" s="53"/>
      <c r="G22" s="53"/>
      <c r="H22" s="53"/>
      <c r="I22" s="53"/>
      <c r="J22" s="53"/>
      <c r="K22" s="53"/>
      <c r="L22" s="53"/>
      <c r="M22" s="53"/>
    </row>
    <row r="23" spans="1:13" s="113" customFormat="1" ht="17.5" x14ac:dyDescent="0.35">
      <c r="E23" s="133" t="s">
        <v>159</v>
      </c>
      <c r="F23" s="53"/>
      <c r="G23" s="53"/>
      <c r="H23" s="53"/>
      <c r="I23" s="53"/>
      <c r="J23" s="53"/>
      <c r="K23" s="53"/>
      <c r="L23" s="53"/>
      <c r="M23" s="53"/>
    </row>
    <row r="24" spans="1:13" s="113" customFormat="1" x14ac:dyDescent="0.35">
      <c r="E24" s="132" t="s">
        <v>160</v>
      </c>
      <c r="F24" s="53"/>
      <c r="G24" s="53"/>
      <c r="H24" s="53"/>
      <c r="I24" s="53"/>
      <c r="J24" s="53"/>
      <c r="K24" s="53"/>
      <c r="L24" s="53"/>
      <c r="M24" s="53"/>
    </row>
    <row r="25" spans="1:13" s="113" customFormat="1" x14ac:dyDescent="0.35">
      <c r="E25" s="132" t="s">
        <v>161</v>
      </c>
      <c r="F25" s="53"/>
      <c r="G25" s="53"/>
      <c r="H25" s="53"/>
      <c r="I25" s="53"/>
      <c r="J25" s="53"/>
      <c r="K25" s="53"/>
      <c r="L25" s="53"/>
      <c r="M25" s="53"/>
    </row>
    <row r="26" spans="1:13" s="113" customFormat="1" x14ac:dyDescent="0.35">
      <c r="E26" s="132"/>
      <c r="F26" s="53"/>
      <c r="G26" s="53"/>
      <c r="H26" s="53"/>
      <c r="I26" s="53"/>
      <c r="J26" s="53"/>
      <c r="K26" s="53"/>
      <c r="L26" s="53"/>
      <c r="M26" s="53"/>
    </row>
    <row r="27" spans="1:13" x14ac:dyDescent="0.35">
      <c r="A27" s="113"/>
    </row>
    <row r="28" spans="1:13" x14ac:dyDescent="0.35">
      <c r="A28" s="37"/>
      <c r="H28" s="96" t="s">
        <v>207</v>
      </c>
      <c r="I28" s="105" t="s">
        <v>208</v>
      </c>
      <c r="J28" s="130" t="s">
        <v>192</v>
      </c>
    </row>
    <row r="29" spans="1:13" s="17" customFormat="1" ht="18.399999999999999" customHeight="1" x14ac:dyDescent="0.4">
      <c r="D29" s="66" t="s">
        <v>48</v>
      </c>
      <c r="E29" s="46"/>
      <c r="F29" s="46"/>
      <c r="G29" s="40">
        <v>120</v>
      </c>
      <c r="H29" s="50">
        <v>0.66666666666666663</v>
      </c>
      <c r="I29" s="106">
        <v>0.20833333333333334</v>
      </c>
      <c r="J29" s="131">
        <v>0.83333333333333337</v>
      </c>
    </row>
    <row r="31" spans="1:13" x14ac:dyDescent="0.35">
      <c r="D31" s="108" t="s">
        <v>209</v>
      </c>
    </row>
    <row r="32" spans="1:13" x14ac:dyDescent="0.35">
      <c r="D32" s="110" t="s">
        <v>210</v>
      </c>
    </row>
    <row r="33" spans="4:15" x14ac:dyDescent="0.35">
      <c r="D33" s="107"/>
    </row>
    <row r="34" spans="4:15" x14ac:dyDescent="0.35">
      <c r="D34" s="107" t="s">
        <v>49</v>
      </c>
    </row>
    <row r="35" spans="4:15" s="2" customFormat="1" ht="118" customHeight="1" x14ac:dyDescent="0.35">
      <c r="D35" s="49" t="s">
        <v>139</v>
      </c>
      <c r="E35" s="68"/>
      <c r="F35" s="71"/>
      <c r="G35" s="51"/>
      <c r="H35" s="77"/>
      <c r="I35" s="37"/>
      <c r="J35" s="43"/>
      <c r="K35" s="43"/>
      <c r="L35" s="43"/>
      <c r="M35" s="37"/>
      <c r="N35" s="37"/>
      <c r="O35" s="37"/>
    </row>
    <row r="37" spans="4:15" x14ac:dyDescent="0.35">
      <c r="D37" s="37" t="s">
        <v>203</v>
      </c>
    </row>
    <row r="38" spans="4:15" x14ac:dyDescent="0.35">
      <c r="D38" s="152" t="s">
        <v>78</v>
      </c>
    </row>
  </sheetData>
  <phoneticPr fontId="27"/>
  <hyperlinks>
    <hyperlink ref="D38"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2022-07-07T12:04:18Z</dcterms:modified>
  <cp:category/>
  <cp:contentStatus/>
</cp:coreProperties>
</file>