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6EDD53E0-C12F-47E6-A4B8-EE7346BFB874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3" l="1"/>
  <c r="E7" i="13" s="1"/>
  <c r="E8" i="13" s="1"/>
  <c r="E9" i="13" s="1"/>
  <c r="E10" i="13" s="1"/>
  <c r="E11" i="13" s="1"/>
  <c r="E5" i="13"/>
  <c r="A10" i="13"/>
  <c r="A11" i="13" s="1"/>
  <c r="B5" i="13"/>
  <c r="A5" i="13"/>
  <c r="A6" i="13" s="1"/>
  <c r="A7" i="13" s="1"/>
  <c r="A8" i="13" s="1"/>
  <c r="A9" i="13" s="1"/>
  <c r="A12" i="2"/>
  <c r="E15" i="11"/>
  <c r="E16" i="11" s="1"/>
  <c r="E17" i="11" s="1"/>
  <c r="E18" i="11" s="1"/>
  <c r="E19" i="11" s="1"/>
  <c r="E20" i="11" s="1"/>
  <c r="E21" i="11" s="1"/>
  <c r="E22" i="11" s="1"/>
  <c r="E23" i="11" s="1"/>
  <c r="B15" i="11"/>
  <c r="B6" i="19" l="1"/>
  <c r="B6" i="20"/>
  <c r="J30" i="18"/>
  <c r="J29" i="18"/>
  <c r="E4" i="16"/>
  <c r="B4" i="16"/>
  <c r="B19" i="13"/>
  <c r="B14" i="13"/>
  <c r="E6" i="20"/>
  <c r="E8" i="20" s="1"/>
  <c r="E9" i="20" s="1"/>
  <c r="E10" i="20" s="1"/>
  <c r="E11" i="20" s="1"/>
  <c r="E12" i="20" s="1"/>
  <c r="E13" i="20" s="1"/>
  <c r="E2" i="20"/>
  <c r="B1" i="20"/>
  <c r="E2" i="11"/>
  <c r="E2" i="17"/>
  <c r="E2" i="16"/>
  <c r="E2" i="13"/>
  <c r="E2" i="19"/>
  <c r="E14" i="20" l="1"/>
  <c r="E15" i="20" s="1"/>
  <c r="E16" i="20" s="1"/>
  <c r="E7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19" i="13"/>
  <c r="E20" i="13" s="1"/>
  <c r="E21" i="13" s="1"/>
  <c r="E22" i="13" s="1"/>
  <c r="E23" i="13" s="1"/>
  <c r="E24" i="13" s="1"/>
  <c r="E25" i="13" s="1"/>
  <c r="E14" i="13"/>
  <c r="A6" i="2"/>
  <c r="A6" i="20" l="1"/>
  <c r="A7" i="20" s="1"/>
  <c r="A8" i="20" s="1"/>
  <c r="A9" i="20" s="1"/>
  <c r="A10" i="20" s="1"/>
  <c r="A7" i="2"/>
  <c r="A6" i="19" l="1"/>
  <c r="A7" i="19" s="1"/>
  <c r="A8" i="19" s="1"/>
  <c r="A9" i="19" s="1"/>
  <c r="A10" i="19" s="1"/>
  <c r="A11" i="19" s="1"/>
  <c r="A12" i="19" s="1"/>
  <c r="A8" i="2"/>
  <c r="A9" i="2" s="1"/>
  <c r="A10" i="2" s="1"/>
  <c r="A11" i="2" s="1"/>
  <c r="A13" i="2" s="1"/>
  <c r="A14" i="2" s="1"/>
  <c r="A15" i="2" s="1"/>
  <c r="A11" i="20"/>
  <c r="A12" i="20"/>
  <c r="A13" i="20" s="1"/>
  <c r="A14" i="20" s="1"/>
  <c r="A15" i="20" s="1"/>
  <c r="A16" i="20" s="1"/>
  <c r="A14" i="13" l="1"/>
  <c r="A15" i="13" s="1"/>
  <c r="B1" i="17"/>
  <c r="A19" i="13" l="1"/>
  <c r="A20" i="13" s="1"/>
  <c r="A21" i="13" s="1"/>
  <c r="A22" i="13" s="1"/>
  <c r="A23" i="13" s="1"/>
  <c r="A24" i="13" s="1"/>
  <c r="A25" i="13" s="1"/>
  <c r="A15" i="11" l="1"/>
  <c r="A16" i="11" s="1"/>
  <c r="A4" i="16"/>
  <c r="A5" i="16" s="1"/>
  <c r="B1" i="11"/>
  <c r="A18" i="11" l="1"/>
  <c r="A20" i="11" s="1"/>
  <c r="A17" i="11"/>
  <c r="A19" i="11" s="1"/>
  <c r="A21" i="11" s="1"/>
  <c r="A22" i="11" s="1"/>
  <c r="A23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12" i="11" s="1"/>
  <c r="A9" i="11"/>
  <c r="A11" i="11" s="1"/>
</calcChain>
</file>

<file path=xl/sharedStrings.xml><?xml version="1.0" encoding="utf-8"?>
<sst xmlns="http://schemas.openxmlformats.org/spreadsheetml/2006/main" count="257" uniqueCount="102">
  <si>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</si>
  <si>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</si>
  <si>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</si>
  <si>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</si>
  <si>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</si>
  <si>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</si>
  <si>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</si>
  <si>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</si>
  <si>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</si>
  <si>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</si>
  <si>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</si>
  <si>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</si>
  <si>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</si>
  <si>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</si>
  <si>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</si>
  <si>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</si>
  <si>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</si>
  <si>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</si>
  <si>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</si>
  <si>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</si>
  <si>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</si>
  <si>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</si>
  <si>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</si>
  <si>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</si>
  <si>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</si>
  <si>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</si>
  <si>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</si>
  <si>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</si>
  <si>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</si>
  <si>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</si>
  <si>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</si>
  <si>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</si>
  <si>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</si>
  <si>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</si>
  <si>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</si>
  <si>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</si>
  <si>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</si>
  <si>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</si>
  <si>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</si>
  <si>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</si>
  <si>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</si>
  <si>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</si>
  <si>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</si>
  <si>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</si>
  <si>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</si>
  <si>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</si>
  <si>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</si>
  <si>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</si>
  <si>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</si>
  <si>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</si>
  <si>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</si>
  <si>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</si>
  <si>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</si>
  <si>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</si>
  <si>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</si>
  <si>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</si>
  <si>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</si>
  <si>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</si>
  <si>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</si>
  <si>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</si>
  <si>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</si>
  <si>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</si>
  <si>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</si>
  <si>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</si>
  <si>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</si>
  <si>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</si>
  <si>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</si>
  <si>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</si>
  <si>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</si>
  <si>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</si>
  <si>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</si>
  <si>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</si>
  <si>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</si>
  <si>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</si>
  <si>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</si>
  <si>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</si>
  <si>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</si>
  <si>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</si>
  <si>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</si>
  <si>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</si>
  <si>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</si>
  <si>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</si>
  <si>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Technical Discussion (spill-overs)</t>
  </si>
  <si>
    <t>Tuesday 10-May EV1: TG Opening, Technical Presentations</t>
  </si>
  <si>
    <t>Wednesday 11-May EV1: Technical Presentations</t>
  </si>
  <si>
    <t>Thursday 12-May AM1: Technical Presentations</t>
  </si>
  <si>
    <t>Thursday 12-May PM1: Joint 14/15/4ab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</si>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</sst>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9" fillId="0" borderId="2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6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9" borderId="16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0" borderId="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17" fillId="9" borderId="18" xfId="11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Normal="100" workbookViewId="0">
      <selection activeCell="S11" sqref="S11:T14"/>
    </sheetView>
  </sheetViews>
  <sheetFormatPr defaultRowHeight="13.2" x14ac:dyDescent="0.25"/>
  <sheetData>
    <row r="1" spans="1:23" ht="15.6" x14ac:dyDescent="0.3">
      <c r="A1" s="64"/>
      <c r="B1" s="66"/>
      <c r="C1" s="84"/>
      <c r="D1" s="64"/>
      <c r="E1" s="57" t="s">
        <v>6</v>
      </c>
      <c r="F1" s="57" t="s">
        <v>9</v>
      </c>
      <c r="G1" s="98" t="s">
        <v>7</v>
      </c>
      <c r="H1" s="99"/>
      <c r="I1" s="98" t="s">
        <v>6</v>
      </c>
      <c r="J1" s="99"/>
      <c r="K1" s="153" t="s">
        <v>8</v>
      </c>
      <c r="L1" s="99"/>
      <c r="M1" s="153" t="s">
        <v>9</v>
      </c>
      <c r="N1" s="99"/>
      <c r="O1" s="57" t="s">
        <v>10</v>
      </c>
      <c r="P1" s="83"/>
      <c r="Q1" s="64"/>
      <c r="R1" s="98" t="s">
        <v>11</v>
      </c>
      <c r="S1" s="153"/>
      <c r="T1" s="98" t="s">
        <v>7</v>
      </c>
      <c r="U1" s="99"/>
      <c r="V1" s="155" t="s">
        <v>6</v>
      </c>
      <c r="W1" s="156"/>
    </row>
    <row r="2" spans="1:23" ht="16.2" thickBot="1" x14ac:dyDescent="0.35">
      <c r="A2" s="87" t="s">
        <v>24</v>
      </c>
      <c r="B2" s="85" t="s">
        <v>37</v>
      </c>
      <c r="C2" s="82" t="s">
        <v>12</v>
      </c>
      <c r="D2" s="73" t="s">
        <v>13</v>
      </c>
      <c r="E2" s="72">
        <v>44685</v>
      </c>
      <c r="F2" s="72">
        <v>44687</v>
      </c>
      <c r="G2" s="100">
        <v>44691</v>
      </c>
      <c r="H2" s="101"/>
      <c r="I2" s="100">
        <v>44692</v>
      </c>
      <c r="J2" s="101"/>
      <c r="K2" s="154">
        <v>44693</v>
      </c>
      <c r="L2" s="101"/>
      <c r="M2" s="154">
        <v>44694</v>
      </c>
      <c r="N2" s="101"/>
      <c r="O2" s="72">
        <v>44696</v>
      </c>
      <c r="P2" s="81" t="s">
        <v>12</v>
      </c>
      <c r="Q2" s="73" t="s">
        <v>13</v>
      </c>
      <c r="R2" s="154">
        <v>44697</v>
      </c>
      <c r="S2" s="100"/>
      <c r="T2" s="154">
        <v>44698</v>
      </c>
      <c r="U2" s="101"/>
      <c r="V2" s="154">
        <v>44699</v>
      </c>
      <c r="W2" s="101"/>
    </row>
    <row r="3" spans="1:23" ht="15.6" x14ac:dyDescent="0.3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24"/>
      <c r="H3" s="125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6" x14ac:dyDescent="0.3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26"/>
      <c r="H4" s="127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3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26"/>
      <c r="H5" s="127"/>
      <c r="I5" s="96" t="s">
        <v>14</v>
      </c>
      <c r="J5" s="96" t="s">
        <v>15</v>
      </c>
      <c r="K5" s="96" t="s">
        <v>14</v>
      </c>
      <c r="L5" s="96" t="s">
        <v>15</v>
      </c>
      <c r="M5" s="130" t="s">
        <v>62</v>
      </c>
      <c r="N5" s="114" t="s">
        <v>38</v>
      </c>
      <c r="O5" s="58"/>
      <c r="P5" s="76">
        <v>0.45833333333333404</v>
      </c>
      <c r="Q5" s="65">
        <v>0.83333333333333393</v>
      </c>
      <c r="R5" s="96" t="s">
        <v>14</v>
      </c>
      <c r="S5" s="118" t="s">
        <v>15</v>
      </c>
      <c r="T5" s="96" t="s">
        <v>14</v>
      </c>
      <c r="U5" s="118" t="s">
        <v>15</v>
      </c>
      <c r="V5" s="44"/>
      <c r="W5" s="53"/>
    </row>
    <row r="6" spans="1:23" ht="15.6" x14ac:dyDescent="0.3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28"/>
      <c r="H6" s="129"/>
      <c r="I6" s="97"/>
      <c r="J6" s="97"/>
      <c r="K6" s="97"/>
      <c r="L6" s="97"/>
      <c r="M6" s="131"/>
      <c r="N6" s="115"/>
      <c r="O6" s="58"/>
      <c r="P6" s="76">
        <v>0.50000000000000067</v>
      </c>
      <c r="Q6" s="65">
        <v>0.87500000000000056</v>
      </c>
      <c r="R6" s="97"/>
      <c r="S6" s="119"/>
      <c r="T6" s="97"/>
      <c r="U6" s="119"/>
      <c r="V6" s="46"/>
      <c r="W6" s="53"/>
    </row>
    <row r="7" spans="1:23" ht="15.6" customHeight="1" x14ac:dyDescent="0.3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2" t="s">
        <v>29</v>
      </c>
      <c r="H7" s="133"/>
      <c r="I7" s="102" t="s">
        <v>39</v>
      </c>
      <c r="J7" s="102" t="s">
        <v>63</v>
      </c>
      <c r="K7" s="102" t="s">
        <v>39</v>
      </c>
      <c r="L7" s="106" t="s">
        <v>40</v>
      </c>
      <c r="M7" s="136" t="s">
        <v>63</v>
      </c>
      <c r="N7" s="92" t="s">
        <v>81</v>
      </c>
      <c r="O7" s="58"/>
      <c r="P7" s="78">
        <v>0.5416666666666673</v>
      </c>
      <c r="Q7" s="65">
        <v>0.91666666666666718</v>
      </c>
      <c r="R7" s="138" t="s">
        <v>63</v>
      </c>
      <c r="S7" s="106" t="s">
        <v>40</v>
      </c>
      <c r="T7" s="138" t="s">
        <v>39</v>
      </c>
      <c r="U7" s="106" t="s">
        <v>40</v>
      </c>
      <c r="V7" s="132" t="s">
        <v>30</v>
      </c>
      <c r="W7" s="133"/>
    </row>
    <row r="8" spans="1:23" ht="15.6" x14ac:dyDescent="0.3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12" t="s">
        <v>16</v>
      </c>
      <c r="F8" s="44"/>
      <c r="G8" s="134"/>
      <c r="H8" s="135"/>
      <c r="I8" s="103"/>
      <c r="J8" s="103"/>
      <c r="K8" s="103"/>
      <c r="L8" s="107"/>
      <c r="M8" s="137"/>
      <c r="N8" s="93"/>
      <c r="O8" s="58"/>
      <c r="P8" s="78">
        <v>0.58333333333333393</v>
      </c>
      <c r="Q8" s="86">
        <v>0.95833333333333381</v>
      </c>
      <c r="R8" s="139"/>
      <c r="S8" s="107"/>
      <c r="T8" s="139"/>
      <c r="U8" s="107"/>
      <c r="V8" s="134"/>
      <c r="W8" s="135"/>
    </row>
    <row r="9" spans="1:23" ht="15.75" customHeight="1" x14ac:dyDescent="0.3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13"/>
      <c r="F9" s="44"/>
      <c r="G9" s="120" t="s">
        <v>31</v>
      </c>
      <c r="H9" s="121"/>
      <c r="I9" s="120" t="s">
        <v>47</v>
      </c>
      <c r="J9" s="121"/>
      <c r="K9" s="120" t="s">
        <v>31</v>
      </c>
      <c r="L9" s="121"/>
      <c r="M9" s="143" t="s">
        <v>5</v>
      </c>
      <c r="N9" s="144"/>
      <c r="O9" s="58"/>
      <c r="P9" s="78">
        <v>0.62500000000000056</v>
      </c>
      <c r="Q9" s="70">
        <v>1.0000000000000004</v>
      </c>
      <c r="R9" s="120" t="s">
        <v>31</v>
      </c>
      <c r="S9" s="121"/>
      <c r="T9" s="120" t="s">
        <v>17</v>
      </c>
      <c r="U9" s="121"/>
      <c r="V9" s="44"/>
      <c r="W9" s="52"/>
    </row>
    <row r="10" spans="1:23" ht="15.6" x14ac:dyDescent="0.3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22"/>
      <c r="H10" s="123"/>
      <c r="I10" s="122"/>
      <c r="J10" s="123"/>
      <c r="K10" s="122"/>
      <c r="L10" s="123"/>
      <c r="M10" s="145"/>
      <c r="N10" s="146"/>
      <c r="O10" s="58"/>
      <c r="P10" s="78">
        <v>0.66666666666666718</v>
      </c>
      <c r="Q10" s="70">
        <v>1.0416666666666672</v>
      </c>
      <c r="R10" s="122"/>
      <c r="S10" s="123"/>
      <c r="T10" s="122"/>
      <c r="U10" s="123"/>
      <c r="V10" s="44"/>
      <c r="W10" s="52"/>
    </row>
    <row r="11" spans="1:23" ht="15.6" customHeight="1" x14ac:dyDescent="0.3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47" t="s">
        <v>19</v>
      </c>
      <c r="H11" s="165" t="s">
        <v>18</v>
      </c>
      <c r="I11" s="170" t="s">
        <v>41</v>
      </c>
      <c r="J11" s="165" t="s">
        <v>18</v>
      </c>
      <c r="K11" s="92" t="s">
        <v>64</v>
      </c>
      <c r="L11" s="149" t="s">
        <v>18</v>
      </c>
      <c r="M11" s="140" t="s">
        <v>18</v>
      </c>
      <c r="N11" s="149" t="s">
        <v>18</v>
      </c>
      <c r="O11" s="58"/>
      <c r="P11" s="78">
        <v>0.70833333333333381</v>
      </c>
      <c r="Q11" s="70">
        <v>1.0833333333333339</v>
      </c>
      <c r="R11" s="147" t="s">
        <v>19</v>
      </c>
      <c r="S11" s="149" t="s">
        <v>18</v>
      </c>
      <c r="T11" s="147" t="s">
        <v>41</v>
      </c>
      <c r="U11" s="149" t="s">
        <v>18</v>
      </c>
      <c r="V11" s="44"/>
      <c r="W11" s="52"/>
    </row>
    <row r="12" spans="1:23" ht="15.6" x14ac:dyDescent="0.3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48"/>
      <c r="H12" s="166"/>
      <c r="I12" s="171"/>
      <c r="J12" s="166"/>
      <c r="K12" s="93"/>
      <c r="L12" s="150"/>
      <c r="M12" s="141"/>
      <c r="N12" s="150"/>
      <c r="O12" s="58"/>
      <c r="P12" s="78">
        <v>0.75000000000000044</v>
      </c>
      <c r="Q12" s="70">
        <v>1.1250000000000007</v>
      </c>
      <c r="R12" s="148"/>
      <c r="S12" s="150"/>
      <c r="T12" s="148"/>
      <c r="U12" s="150"/>
      <c r="V12" s="44"/>
      <c r="W12" s="52"/>
    </row>
    <row r="13" spans="1:23" ht="15.6" customHeight="1" x14ac:dyDescent="0.3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08" t="s">
        <v>20</v>
      </c>
      <c r="H13" s="114" t="s">
        <v>101</v>
      </c>
      <c r="I13" s="96" t="s">
        <v>32</v>
      </c>
      <c r="J13" s="114" t="s">
        <v>20</v>
      </c>
      <c r="K13" s="136" t="s">
        <v>42</v>
      </c>
      <c r="L13" s="114" t="s">
        <v>20</v>
      </c>
      <c r="M13" s="108" t="s">
        <v>20</v>
      </c>
      <c r="N13" s="161" t="s">
        <v>20</v>
      </c>
      <c r="O13" s="58"/>
      <c r="P13" s="78">
        <v>0.79166666666666707</v>
      </c>
      <c r="Q13" s="70">
        <v>1.1666666666666674</v>
      </c>
      <c r="R13" s="130" t="s">
        <v>32</v>
      </c>
      <c r="S13" s="151" t="s">
        <v>20</v>
      </c>
      <c r="T13" s="108" t="s">
        <v>20</v>
      </c>
      <c r="U13" s="114" t="s">
        <v>20</v>
      </c>
      <c r="V13" s="44"/>
      <c r="W13" s="52"/>
    </row>
    <row r="14" spans="1:23" ht="15.6" x14ac:dyDescent="0.3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09"/>
      <c r="H14" s="115"/>
      <c r="I14" s="117"/>
      <c r="J14" s="115"/>
      <c r="K14" s="159"/>
      <c r="L14" s="115"/>
      <c r="M14" s="109"/>
      <c r="N14" s="161"/>
      <c r="O14" s="58"/>
      <c r="P14" s="78">
        <v>0.8333333333333337</v>
      </c>
      <c r="Q14" s="70">
        <v>1.2083333333333341</v>
      </c>
      <c r="R14" s="157"/>
      <c r="S14" s="152"/>
      <c r="T14" s="109"/>
      <c r="U14" s="115"/>
      <c r="V14" s="44"/>
      <c r="W14" s="52"/>
    </row>
    <row r="15" spans="1:23" ht="15.6" x14ac:dyDescent="0.3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106" t="s">
        <v>40</v>
      </c>
      <c r="H15" s="114" t="s">
        <v>21</v>
      </c>
      <c r="I15" s="106" t="s">
        <v>40</v>
      </c>
      <c r="J15" s="114" t="s">
        <v>21</v>
      </c>
      <c r="K15" s="106" t="s">
        <v>40</v>
      </c>
      <c r="L15" s="114" t="s">
        <v>21</v>
      </c>
      <c r="M15" s="140" t="s">
        <v>21</v>
      </c>
      <c r="N15" s="158" t="s">
        <v>21</v>
      </c>
      <c r="O15" s="58"/>
      <c r="P15" s="78">
        <v>0.87500000000000033</v>
      </c>
      <c r="Q15" s="70">
        <v>1.2500000000000009</v>
      </c>
      <c r="R15" s="106" t="s">
        <v>40</v>
      </c>
      <c r="S15" s="160" t="s">
        <v>21</v>
      </c>
      <c r="T15" s="106" t="s">
        <v>40</v>
      </c>
      <c r="U15" s="158" t="s">
        <v>21</v>
      </c>
      <c r="V15" s="44"/>
      <c r="W15" s="52"/>
    </row>
    <row r="16" spans="1:23" ht="15.6" x14ac:dyDescent="0.3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107"/>
      <c r="H16" s="115"/>
      <c r="I16" s="107"/>
      <c r="J16" s="115"/>
      <c r="K16" s="107"/>
      <c r="L16" s="115"/>
      <c r="M16" s="141"/>
      <c r="N16" s="158"/>
      <c r="O16" s="58"/>
      <c r="P16" s="78">
        <v>0.91666666666666696</v>
      </c>
      <c r="Q16" s="70">
        <v>1.2916666666666676</v>
      </c>
      <c r="R16" s="107"/>
      <c r="S16" s="160"/>
      <c r="T16" s="107"/>
      <c r="U16" s="158"/>
      <c r="V16" s="44"/>
      <c r="W16" s="52"/>
    </row>
    <row r="17" spans="1:23" ht="15.6" x14ac:dyDescent="0.3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140" t="s">
        <v>22</v>
      </c>
      <c r="H17" s="114" t="s">
        <v>22</v>
      </c>
      <c r="I17" s="167" t="s">
        <v>22</v>
      </c>
      <c r="J17" s="114" t="s">
        <v>22</v>
      </c>
      <c r="K17" s="116" t="s">
        <v>22</v>
      </c>
      <c r="L17" s="114" t="s">
        <v>22</v>
      </c>
      <c r="M17" s="116" t="s">
        <v>22</v>
      </c>
      <c r="N17" s="161" t="s">
        <v>22</v>
      </c>
      <c r="O17" s="58"/>
      <c r="P17" s="78">
        <v>0.95833333333333359</v>
      </c>
      <c r="Q17" s="70">
        <v>1.3333333333333344</v>
      </c>
      <c r="R17" s="142" t="s">
        <v>22</v>
      </c>
      <c r="S17" s="169" t="s">
        <v>22</v>
      </c>
      <c r="T17" s="142" t="s">
        <v>22</v>
      </c>
      <c r="U17" s="114" t="s">
        <v>22</v>
      </c>
      <c r="V17" s="44"/>
      <c r="W17" s="52"/>
    </row>
    <row r="18" spans="1:23" ht="15.6" x14ac:dyDescent="0.3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41"/>
      <c r="H18" s="115"/>
      <c r="I18" s="168"/>
      <c r="J18" s="115"/>
      <c r="K18" s="116"/>
      <c r="L18" s="115"/>
      <c r="M18" s="116"/>
      <c r="N18" s="161"/>
      <c r="O18" s="61"/>
      <c r="P18" s="79">
        <v>1.0000000000000002</v>
      </c>
      <c r="Q18" s="70">
        <v>1.3750000000000011</v>
      </c>
      <c r="R18" s="142"/>
      <c r="S18" s="169"/>
      <c r="T18" s="142"/>
      <c r="U18" s="115"/>
      <c r="V18" s="45"/>
      <c r="W18" s="55"/>
    </row>
    <row r="19" spans="1:23" ht="15.6" x14ac:dyDescent="0.3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6" x14ac:dyDescent="0.3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6.2" thickBot="1" x14ac:dyDescent="0.3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2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25">
      <c r="A23" s="25"/>
      <c r="C23" s="104" t="s">
        <v>26</v>
      </c>
      <c r="D23" s="104"/>
      <c r="E23" s="104"/>
      <c r="F23" s="105"/>
      <c r="G23" s="106" t="s">
        <v>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25">
      <c r="A24" s="38"/>
      <c r="C24" s="104" t="s">
        <v>25</v>
      </c>
      <c r="D24" s="104"/>
      <c r="E24" s="104"/>
      <c r="F24" s="105"/>
      <c r="G24" s="107"/>
      <c r="H24" s="94" t="s">
        <v>43</v>
      </c>
      <c r="I24" s="95"/>
      <c r="J24" s="95"/>
      <c r="K24" s="95"/>
      <c r="L24" s="27"/>
      <c r="M24" s="27"/>
      <c r="N24" s="27"/>
      <c r="O24" s="27"/>
      <c r="P24" s="162" t="s">
        <v>78</v>
      </c>
      <c r="Q24" s="162"/>
      <c r="R24" s="162"/>
      <c r="S24" s="162"/>
      <c r="T24" s="162"/>
      <c r="U24" s="162"/>
      <c r="V24" s="162"/>
      <c r="W24" s="162"/>
    </row>
    <row r="25" spans="1:23" ht="15" x14ac:dyDescent="0.25">
      <c r="A25" s="28"/>
      <c r="B25" s="26"/>
      <c r="C25" s="110"/>
      <c r="D25" s="110"/>
      <c r="E25" s="110"/>
      <c r="F25" s="111"/>
      <c r="G25" s="92" t="s">
        <v>35</v>
      </c>
      <c r="H25" s="27"/>
      <c r="I25" s="27"/>
      <c r="J25" s="27"/>
      <c r="K25" s="27"/>
      <c r="L25" s="27"/>
      <c r="M25" s="27"/>
      <c r="N25" s="27"/>
      <c r="O25" s="27"/>
      <c r="P25" s="162"/>
      <c r="Q25" s="162"/>
      <c r="R25" s="162"/>
      <c r="S25" s="162"/>
      <c r="T25" s="162"/>
      <c r="U25" s="162"/>
      <c r="V25" s="162"/>
      <c r="W25" s="162"/>
    </row>
    <row r="26" spans="1:23" ht="15" x14ac:dyDescent="0.25">
      <c r="A26" s="28"/>
      <c r="B26" s="28"/>
      <c r="C26" s="110"/>
      <c r="D26" s="110"/>
      <c r="E26" s="110"/>
      <c r="F26" s="111"/>
      <c r="G26" s="93"/>
      <c r="H26" s="94" t="s">
        <v>44</v>
      </c>
      <c r="I26" s="95"/>
      <c r="J26" s="95"/>
      <c r="K26" s="95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2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2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3">
      <c r="A29" s="28"/>
      <c r="B29" s="28"/>
      <c r="C29" s="26"/>
      <c r="D29" s="28"/>
      <c r="E29" s="27"/>
      <c r="F29" s="27"/>
      <c r="G29" s="27"/>
      <c r="H29" s="27"/>
      <c r="I29" s="27"/>
      <c r="J29" s="163" t="str">
        <f>Summary!$B$1</f>
        <v>March 2022 Wireless Interim</v>
      </c>
      <c r="K29" s="163"/>
      <c r="L29" s="163"/>
      <c r="M29" s="163"/>
      <c r="N29" s="163"/>
      <c r="O29" s="163"/>
      <c r="P29" s="27"/>
      <c r="Q29" s="27"/>
      <c r="R29" s="27"/>
      <c r="S29" s="27"/>
      <c r="T29" s="27"/>
      <c r="U29" s="26"/>
    </row>
    <row r="30" spans="1:23" ht="15" customHeight="1" x14ac:dyDescent="0.25">
      <c r="A30" s="28"/>
      <c r="B30" s="28"/>
      <c r="C30" s="26"/>
      <c r="D30" s="28"/>
      <c r="E30" s="27"/>
      <c r="F30" s="27"/>
      <c r="G30" s="27"/>
      <c r="H30" s="27"/>
      <c r="I30" s="27"/>
      <c r="J30" s="164" t="str">
        <f>Summary!$B$3</f>
        <v>Task Group 15.4ab - Next Generation UWB</v>
      </c>
      <c r="K30" s="164"/>
      <c r="L30" s="164"/>
      <c r="M30" s="164"/>
      <c r="N30" s="164"/>
      <c r="O30" s="164"/>
      <c r="P30" s="27"/>
      <c r="Q30" s="27"/>
      <c r="R30" s="27"/>
      <c r="S30" s="27"/>
      <c r="T30" s="27"/>
      <c r="U30" s="26"/>
    </row>
    <row r="31" spans="1:23" ht="15" customHeight="1" x14ac:dyDescent="0.2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2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2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2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2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2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2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2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2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2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2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2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2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3">
    <mergeCell ref="I15:I16"/>
    <mergeCell ref="P24:W25"/>
    <mergeCell ref="J29:O29"/>
    <mergeCell ref="J30:O30"/>
    <mergeCell ref="G15:G16"/>
    <mergeCell ref="G17:G18"/>
    <mergeCell ref="H11:H12"/>
    <mergeCell ref="I17:I18"/>
    <mergeCell ref="M11:M12"/>
    <mergeCell ref="L17:L18"/>
    <mergeCell ref="S17:S18"/>
    <mergeCell ref="G11:G12"/>
    <mergeCell ref="I11:I12"/>
    <mergeCell ref="R17:R18"/>
    <mergeCell ref="K11:K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3:K14"/>
    <mergeCell ref="K15:K16"/>
    <mergeCell ref="S15:S16"/>
    <mergeCell ref="N13:N14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57</v>
      </c>
    </row>
    <row r="2" spans="1:3" ht="15.6" x14ac:dyDescent="0.25">
      <c r="A2" s="3"/>
      <c r="B2" s="4"/>
    </row>
    <row r="3" spans="1:3" x14ac:dyDescent="0.25">
      <c r="B3" s="30" t="s">
        <v>46</v>
      </c>
    </row>
    <row r="4" spans="1:3" x14ac:dyDescent="0.25">
      <c r="A4" s="1"/>
      <c r="B4" s="30" t="s">
        <v>34</v>
      </c>
    </row>
    <row r="5" spans="1:3" x14ac:dyDescent="0.25">
      <c r="A5" s="1"/>
      <c r="B5" s="29" t="s">
        <v>27</v>
      </c>
      <c r="C5" s="24" t="s">
        <v>24</v>
      </c>
    </row>
    <row r="6" spans="1:3" x14ac:dyDescent="0.25">
      <c r="A6" s="1">
        <f>A5+1</f>
        <v>1</v>
      </c>
      <c r="B6" s="1" t="s">
        <v>83</v>
      </c>
      <c r="C6" s="16">
        <v>0.70833333333333337</v>
      </c>
    </row>
    <row r="7" spans="1:3" x14ac:dyDescent="0.25">
      <c r="A7" s="1">
        <f>A6+1</f>
        <v>2</v>
      </c>
      <c r="B7" s="1" t="s">
        <v>84</v>
      </c>
      <c r="C7" s="16">
        <v>0.70833333333333337</v>
      </c>
    </row>
    <row r="8" spans="1:3" x14ac:dyDescent="0.25">
      <c r="A8" s="1">
        <f>A7+1</f>
        <v>3</v>
      </c>
      <c r="B8" s="1" t="s">
        <v>85</v>
      </c>
      <c r="C8" s="16">
        <v>0.375</v>
      </c>
    </row>
    <row r="9" spans="1:3" x14ac:dyDescent="0.25">
      <c r="A9" s="1">
        <f t="shared" ref="A9:A15" si="0">A8+1</f>
        <v>4</v>
      </c>
      <c r="B9" s="37" t="s">
        <v>86</v>
      </c>
      <c r="C9" s="16">
        <v>0.54166666666666663</v>
      </c>
    </row>
    <row r="10" spans="1:3" x14ac:dyDescent="0.25">
      <c r="A10" s="1">
        <f t="shared" si="0"/>
        <v>5</v>
      </c>
      <c r="B10" s="1" t="s">
        <v>87</v>
      </c>
      <c r="C10" s="16">
        <v>0.70833333333333337</v>
      </c>
    </row>
    <row r="11" spans="1:3" x14ac:dyDescent="0.25">
      <c r="A11" s="1">
        <f t="shared" si="0"/>
        <v>6</v>
      </c>
      <c r="B11" s="37" t="s">
        <v>88</v>
      </c>
      <c r="C11" s="16">
        <v>0.375</v>
      </c>
    </row>
    <row r="12" spans="1:3" x14ac:dyDescent="0.25">
      <c r="A12" s="1">
        <f t="shared" si="0"/>
        <v>7</v>
      </c>
      <c r="B12" s="1" t="s">
        <v>89</v>
      </c>
      <c r="C12" s="16">
        <v>0.375</v>
      </c>
    </row>
    <row r="13" spans="1:3" x14ac:dyDescent="0.25">
      <c r="A13" s="1">
        <f t="shared" si="0"/>
        <v>8</v>
      </c>
      <c r="B13" s="1" t="s">
        <v>90</v>
      </c>
      <c r="C13" s="16">
        <v>0.70833333333333337</v>
      </c>
    </row>
    <row r="14" spans="1:3" x14ac:dyDescent="0.25">
      <c r="A14" s="1">
        <f t="shared" si="0"/>
        <v>9</v>
      </c>
      <c r="B14" s="1" t="s">
        <v>91</v>
      </c>
      <c r="C14" s="16">
        <v>0.375</v>
      </c>
    </row>
    <row r="15" spans="1:3" x14ac:dyDescent="0.25">
      <c r="A15" s="1">
        <f t="shared" si="0"/>
        <v>10</v>
      </c>
      <c r="B15" s="1" t="s">
        <v>93</v>
      </c>
      <c r="C15" s="16">
        <v>0.70833333333333337</v>
      </c>
    </row>
    <row r="16" spans="1:3" x14ac:dyDescent="0.25">
      <c r="A16" s="1"/>
      <c r="B16" s="1"/>
      <c r="C16" s="16"/>
    </row>
    <row r="17" spans="1:5" x14ac:dyDescent="0.25">
      <c r="A17" s="1"/>
      <c r="B17" s="2" t="s">
        <v>65</v>
      </c>
      <c r="C17" s="16"/>
    </row>
    <row r="18" spans="1:5" x14ac:dyDescent="0.25">
      <c r="A18" s="1"/>
      <c r="B18" s="2" t="s">
        <v>69</v>
      </c>
      <c r="C18" s="16"/>
    </row>
    <row r="19" spans="1:5" x14ac:dyDescent="0.25">
      <c r="A19" s="2"/>
      <c r="B19" s="23" t="s">
        <v>23</v>
      </c>
    </row>
    <row r="21" spans="1:5" x14ac:dyDescent="0.25">
      <c r="B21" s="2" t="s">
        <v>68</v>
      </c>
    </row>
    <row r="22" spans="1:5" x14ac:dyDescent="0.25">
      <c r="A22" s="2"/>
      <c r="B22" s="90" t="s">
        <v>66</v>
      </c>
    </row>
    <row r="23" spans="1:5" x14ac:dyDescent="0.25">
      <c r="B23" s="23" t="s">
        <v>67</v>
      </c>
      <c r="D23" s="6"/>
      <c r="E23" s="6"/>
    </row>
    <row r="24" spans="1:5" x14ac:dyDescent="0.25">
      <c r="B24" s="2"/>
      <c r="D24" s="6"/>
      <c r="E24" s="6"/>
    </row>
    <row r="25" spans="1:5" x14ac:dyDescent="0.25">
      <c r="B25" s="2" t="s">
        <v>70</v>
      </c>
      <c r="C25" s="6"/>
      <c r="D25" s="6"/>
      <c r="E25" s="6"/>
    </row>
    <row r="26" spans="1:5" x14ac:dyDescent="0.25">
      <c r="B26" s="23" t="s">
        <v>71</v>
      </c>
      <c r="C26" s="6"/>
      <c r="E26" s="6"/>
    </row>
    <row r="27" spans="1:5" x14ac:dyDescent="0.25">
      <c r="B27" s="2"/>
      <c r="C27" s="6"/>
      <c r="E27" s="6"/>
    </row>
    <row r="28" spans="1:5" x14ac:dyDescent="0.25">
      <c r="B28" s="2" t="s">
        <v>72</v>
      </c>
      <c r="E28" s="6"/>
    </row>
    <row r="29" spans="1:5" x14ac:dyDescent="0.25">
      <c r="B29" s="2" t="s">
        <v>73</v>
      </c>
      <c r="E29" s="6"/>
    </row>
    <row r="30" spans="1:5" x14ac:dyDescent="0.25">
      <c r="B30" s="23" t="s">
        <v>92</v>
      </c>
      <c r="C30" s="6"/>
      <c r="E30" s="6"/>
    </row>
    <row r="31" spans="1:5" x14ac:dyDescent="0.25">
      <c r="B31" s="2"/>
      <c r="C31" s="6"/>
      <c r="E31" s="6"/>
    </row>
    <row r="32" spans="1:5" x14ac:dyDescent="0.25">
      <c r="B32" s="2" t="s">
        <v>74</v>
      </c>
      <c r="C32" s="6"/>
      <c r="E32" s="6"/>
    </row>
    <row r="33" spans="2:5" x14ac:dyDescent="0.25">
      <c r="B33" s="23" t="s">
        <v>75</v>
      </c>
      <c r="C33" s="6"/>
      <c r="D33" s="6"/>
      <c r="E33" s="6"/>
    </row>
    <row r="34" spans="2:5" x14ac:dyDescent="0.25">
      <c r="B34" s="2"/>
      <c r="C34" s="6"/>
      <c r="D34" s="6"/>
      <c r="E34" s="6"/>
    </row>
    <row r="35" spans="2:5" x14ac:dyDescent="0.25">
      <c r="B35" s="2" t="s">
        <v>76</v>
      </c>
      <c r="E35" s="6"/>
    </row>
    <row r="36" spans="2:5" x14ac:dyDescent="0.25">
      <c r="B36" s="23" t="s">
        <v>77</v>
      </c>
      <c r="E36" s="6"/>
    </row>
    <row r="37" spans="2:5" x14ac:dyDescent="0.25">
      <c r="E37" s="6"/>
    </row>
    <row r="38" spans="2:5" x14ac:dyDescent="0.25">
      <c r="B38" s="2" t="s">
        <v>80</v>
      </c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7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B47" s="6"/>
      <c r="C47" s="6"/>
      <c r="D47" s="6"/>
      <c r="E47" s="6"/>
    </row>
    <row r="48" spans="2:5" x14ac:dyDescent="0.25">
      <c r="B48" s="6"/>
      <c r="C48" s="6"/>
      <c r="D48" s="6"/>
      <c r="E48" s="6"/>
    </row>
    <row r="49" spans="2:5" x14ac:dyDescent="0.25">
      <c r="B49" s="6"/>
      <c r="C49" s="6"/>
      <c r="D49" s="6"/>
      <c r="E49" s="6"/>
    </row>
    <row r="50" spans="2:5" x14ac:dyDescent="0.25">
      <c r="B50" s="6"/>
      <c r="C50" s="6"/>
      <c r="D50" s="6"/>
      <c r="E50" s="6"/>
    </row>
    <row r="51" spans="2:5" x14ac:dyDescent="0.2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D13" sqref="D13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25">
      <c r="B2" s="4"/>
      <c r="E2" s="41" t="str">
        <f>Summary!$C$5</f>
        <v>EST</v>
      </c>
    </row>
    <row r="3" spans="1:5" ht="15.6" x14ac:dyDescent="0.25">
      <c r="B3" s="4"/>
    </row>
    <row r="4" spans="1:5" ht="15.6" x14ac:dyDescent="0.25">
      <c r="B4" s="4"/>
    </row>
    <row r="5" spans="1:5" x14ac:dyDescent="0.25">
      <c r="B5" s="30" t="s">
        <v>46</v>
      </c>
    </row>
    <row r="6" spans="1:5" x14ac:dyDescent="0.25">
      <c r="A6" s="1">
        <f>Summary!A$6</f>
        <v>1</v>
      </c>
      <c r="B6" s="1" t="str">
        <f>Summary!B$6</f>
        <v>Tuesday 10-May EV1: TG Opening, Technical Presentations</v>
      </c>
      <c r="E6" s="16">
        <f>Summary!$C$6</f>
        <v>0.70833333333333337</v>
      </c>
    </row>
    <row r="7" spans="1:5" x14ac:dyDescent="0.25">
      <c r="A7" s="9">
        <f t="shared" ref="A7:A16" si="0">A6+0.1</f>
        <v>1.1000000000000001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x14ac:dyDescent="0.2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0.71527777777777779</v>
      </c>
    </row>
    <row r="9" spans="1:5" x14ac:dyDescent="0.25">
      <c r="A9" s="9">
        <f t="shared" si="0"/>
        <v>1.3000000000000003</v>
      </c>
      <c r="B9" s="14" t="s">
        <v>53</v>
      </c>
      <c r="C9" s="15" t="s">
        <v>4</v>
      </c>
      <c r="D9" s="12">
        <v>5</v>
      </c>
      <c r="E9" s="13">
        <f t="shared" ref="E9:E16" si="1">E8+TIME(0,D8,0)</f>
        <v>0.72222222222222221</v>
      </c>
    </row>
    <row r="10" spans="1:5" x14ac:dyDescent="0.25">
      <c r="A10" s="9">
        <f t="shared" si="0"/>
        <v>1.4000000000000004</v>
      </c>
      <c r="B10" s="14" t="s">
        <v>51</v>
      </c>
      <c r="C10" s="11" t="s">
        <v>1</v>
      </c>
      <c r="D10" s="12">
        <v>5</v>
      </c>
      <c r="E10" s="13">
        <f t="shared" si="1"/>
        <v>0.72569444444444442</v>
      </c>
    </row>
    <row r="11" spans="1:5" x14ac:dyDescent="0.25">
      <c r="A11" s="9">
        <f t="shared" si="0"/>
        <v>1.5000000000000004</v>
      </c>
      <c r="B11" s="14" t="s">
        <v>52</v>
      </c>
      <c r="C11" s="15" t="s">
        <v>54</v>
      </c>
      <c r="D11" s="12">
        <v>5</v>
      </c>
      <c r="E11" s="13">
        <f t="shared" si="1"/>
        <v>0.72916666666666663</v>
      </c>
    </row>
    <row r="12" spans="1:5" x14ac:dyDescent="0.25">
      <c r="A12" s="9">
        <f>A10+0.1</f>
        <v>1.5000000000000004</v>
      </c>
      <c r="B12" s="14" t="s">
        <v>45</v>
      </c>
      <c r="C12" s="15" t="s">
        <v>4</v>
      </c>
      <c r="D12" s="12">
        <v>5</v>
      </c>
      <c r="E12" s="13">
        <f t="shared" si="1"/>
        <v>0.73263888888888884</v>
      </c>
    </row>
    <row r="13" spans="1:5" x14ac:dyDescent="0.25">
      <c r="A13" s="9">
        <f t="shared" si="0"/>
        <v>1.6000000000000005</v>
      </c>
      <c r="B13" s="14" t="s">
        <v>61</v>
      </c>
      <c r="C13" s="15" t="s">
        <v>58</v>
      </c>
      <c r="D13" s="12">
        <v>10</v>
      </c>
      <c r="E13" s="13">
        <f t="shared" si="1"/>
        <v>0.73611111111111105</v>
      </c>
    </row>
    <row r="14" spans="1:5" x14ac:dyDescent="0.25">
      <c r="A14" s="9">
        <f t="shared" si="0"/>
        <v>1.7000000000000006</v>
      </c>
      <c r="B14" s="14" t="s">
        <v>59</v>
      </c>
      <c r="C14" s="15" t="s">
        <v>58</v>
      </c>
      <c r="D14" s="12">
        <v>35</v>
      </c>
      <c r="E14" s="13">
        <f t="shared" si="1"/>
        <v>0.74305555555555547</v>
      </c>
    </row>
    <row r="15" spans="1:5" x14ac:dyDescent="0.25">
      <c r="A15" s="9">
        <f t="shared" si="0"/>
        <v>1.8000000000000007</v>
      </c>
      <c r="B15" s="14" t="s">
        <v>59</v>
      </c>
      <c r="C15" s="15" t="s">
        <v>58</v>
      </c>
      <c r="D15" s="12">
        <v>35</v>
      </c>
      <c r="E15" s="13">
        <f t="shared" si="1"/>
        <v>0.76736111111111105</v>
      </c>
    </row>
    <row r="16" spans="1:5" x14ac:dyDescent="0.2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 t="shared" si="1"/>
        <v>0.79166666666666663</v>
      </c>
    </row>
    <row r="17" spans="1:5" x14ac:dyDescent="0.25">
      <c r="A17" s="9"/>
      <c r="B17" s="14"/>
      <c r="C17" s="15"/>
      <c r="D17" s="12"/>
      <c r="E17" s="13"/>
    </row>
    <row r="18" spans="1:5" x14ac:dyDescent="0.25">
      <c r="D18" s="12"/>
      <c r="E18" s="13"/>
    </row>
    <row r="19" spans="1:5" ht="15.6" x14ac:dyDescent="0.3">
      <c r="A19" s="1"/>
      <c r="B19" s="31"/>
    </row>
    <row r="20" spans="1:5" ht="13.8" x14ac:dyDescent="0.3">
      <c r="B20" s="42" t="s">
        <v>36</v>
      </c>
      <c r="C20" s="15"/>
      <c r="D20" s="12"/>
    </row>
    <row r="21" spans="1:5" x14ac:dyDescent="0.25">
      <c r="B21" s="23"/>
      <c r="C21" s="15"/>
      <c r="D21" s="12"/>
    </row>
    <row r="22" spans="1:5" customFormat="1" x14ac:dyDescent="0.25">
      <c r="A22" s="1"/>
      <c r="B22" s="23"/>
      <c r="C22" s="8"/>
      <c r="D22" s="8"/>
      <c r="E22" s="13"/>
    </row>
    <row r="23" spans="1:5" x14ac:dyDescent="0.25">
      <c r="A23" s="1"/>
      <c r="B23" s="10"/>
      <c r="C23" s="15"/>
      <c r="D23" s="12"/>
      <c r="E23" s="13"/>
    </row>
    <row r="24" spans="1:5" x14ac:dyDescent="0.25">
      <c r="A24" s="1"/>
      <c r="B24" s="14"/>
      <c r="C24" s="15"/>
      <c r="D24" s="12"/>
      <c r="E24" s="13"/>
    </row>
    <row r="25" spans="1:5" x14ac:dyDescent="0.25">
      <c r="A25" s="1"/>
      <c r="B25" s="14"/>
      <c r="C25" s="15"/>
      <c r="D25" s="12"/>
      <c r="E25" s="13"/>
    </row>
    <row r="26" spans="1:5" x14ac:dyDescent="0.25">
      <c r="A26" s="1"/>
      <c r="B26" s="14"/>
      <c r="C26" s="15"/>
      <c r="D26" s="12"/>
      <c r="E26" s="13"/>
    </row>
    <row r="27" spans="1:5" x14ac:dyDescent="0.25">
      <c r="A27" s="1"/>
      <c r="B27" s="14"/>
      <c r="C27" s="15"/>
      <c r="D27" s="12"/>
      <c r="E27" s="13"/>
    </row>
    <row r="28" spans="1:5" x14ac:dyDescent="0.25">
      <c r="A28" s="1"/>
      <c r="B28" s="14"/>
      <c r="C28" s="15"/>
      <c r="D28" s="12"/>
      <c r="E28" s="13"/>
    </row>
    <row r="29" spans="1:5" x14ac:dyDescent="0.25">
      <c r="B29" s="14"/>
      <c r="C29" s="15"/>
      <c r="D29" s="12"/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6" spans="2:4" x14ac:dyDescent="0.25">
      <c r="B36" s="23"/>
      <c r="D36" s="12"/>
    </row>
    <row r="37" spans="2:4" x14ac:dyDescent="0.25">
      <c r="D37" s="12"/>
    </row>
    <row r="38" spans="2:4" x14ac:dyDescent="0.25">
      <c r="D38" s="12"/>
    </row>
    <row r="39" spans="2:4" x14ac:dyDescent="0.2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9" sqref="B9:C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25">
      <c r="B2" s="4"/>
      <c r="E2" s="41" t="str">
        <f>Summary!$C$5</f>
        <v>EST</v>
      </c>
    </row>
    <row r="3" spans="1:5" ht="15.6" x14ac:dyDescent="0.25">
      <c r="B3" s="4"/>
    </row>
    <row r="4" spans="1:5" ht="15.6" x14ac:dyDescent="0.25">
      <c r="B4" s="4"/>
    </row>
    <row r="5" spans="1:5" x14ac:dyDescent="0.25">
      <c r="B5" s="30" t="s">
        <v>46</v>
      </c>
    </row>
    <row r="6" spans="1:5" x14ac:dyDescent="0.25">
      <c r="A6" s="1">
        <f>Summary!A$7</f>
        <v>2</v>
      </c>
      <c r="B6" s="1" t="str">
        <f>Summary!B$7</f>
        <v>Wednesday 11-May EV1: Technical Presentations</v>
      </c>
      <c r="E6" s="16">
        <f>Summary!$C$6</f>
        <v>0.70833333333333337</v>
      </c>
    </row>
    <row r="7" spans="1:5" x14ac:dyDescent="0.2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x14ac:dyDescent="0.2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x14ac:dyDescent="0.25">
      <c r="A9" s="9">
        <f t="shared" si="0"/>
        <v>2.3000000000000003</v>
      </c>
      <c r="B9" s="14" t="s">
        <v>59</v>
      </c>
      <c r="C9" s="15" t="s">
        <v>58</v>
      </c>
      <c r="D9" s="12">
        <v>35</v>
      </c>
      <c r="E9" s="13">
        <f>E8+TIME(0,D8,0)</f>
        <v>0.71875</v>
      </c>
    </row>
    <row r="10" spans="1:5" x14ac:dyDescent="0.25">
      <c r="A10" s="9">
        <f t="shared" si="0"/>
        <v>2.4000000000000004</v>
      </c>
      <c r="B10" s="14" t="s">
        <v>59</v>
      </c>
      <c r="C10" s="15" t="s">
        <v>58</v>
      </c>
      <c r="D10" s="12">
        <v>35</v>
      </c>
      <c r="E10" s="13">
        <f>E9+TIME(0,D9,0)</f>
        <v>0.74305555555555558</v>
      </c>
    </row>
    <row r="11" spans="1:5" x14ac:dyDescent="0.25">
      <c r="A11" s="9">
        <f t="shared" si="0"/>
        <v>2.5000000000000004</v>
      </c>
      <c r="B11" s="14" t="s">
        <v>59</v>
      </c>
      <c r="C11" s="15" t="s">
        <v>58</v>
      </c>
      <c r="D11" s="12">
        <v>35</v>
      </c>
      <c r="E11" s="13">
        <f>E10+TIME(0,D10,0)</f>
        <v>0.76736111111111116</v>
      </c>
    </row>
    <row r="12" spans="1:5" x14ac:dyDescent="0.2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x14ac:dyDescent="0.25">
      <c r="A13" s="9"/>
      <c r="B13" s="14"/>
      <c r="C13" s="15"/>
      <c r="D13" s="12"/>
      <c r="E13" s="13"/>
    </row>
    <row r="14" spans="1:5" x14ac:dyDescent="0.25">
      <c r="D14" s="12"/>
      <c r="E14" s="13"/>
    </row>
    <row r="15" spans="1:5" ht="15.6" x14ac:dyDescent="0.3">
      <c r="A15" s="1"/>
      <c r="B15" s="31"/>
    </row>
    <row r="16" spans="1:5" ht="13.8" x14ac:dyDescent="0.3">
      <c r="B16" s="42" t="s">
        <v>36</v>
      </c>
      <c r="C16" s="15"/>
      <c r="D16" s="12"/>
    </row>
    <row r="17" spans="1:5" x14ac:dyDescent="0.25">
      <c r="B17" s="23"/>
      <c r="C17" s="15"/>
      <c r="D17" s="12"/>
    </row>
    <row r="18" spans="1:5" customFormat="1" x14ac:dyDescent="0.25">
      <c r="A18" s="1"/>
      <c r="B18" s="23"/>
      <c r="C18" s="8"/>
      <c r="D18" s="8"/>
      <c r="E18" s="13"/>
    </row>
    <row r="19" spans="1:5" x14ac:dyDescent="0.25">
      <c r="A19" s="1"/>
      <c r="B19" s="91"/>
      <c r="C19" s="15"/>
      <c r="D19" s="12"/>
      <c r="E19" s="13"/>
    </row>
    <row r="20" spans="1:5" x14ac:dyDescent="0.25">
      <c r="A20" s="1"/>
      <c r="B20" s="14"/>
      <c r="C20" s="15"/>
      <c r="D20" s="12"/>
      <c r="E20" s="13"/>
    </row>
    <row r="21" spans="1:5" x14ac:dyDescent="0.25">
      <c r="A21" s="1"/>
      <c r="B21" s="14"/>
      <c r="C21" s="15"/>
      <c r="D21" s="12"/>
      <c r="E21" s="13"/>
    </row>
    <row r="22" spans="1:5" x14ac:dyDescent="0.25">
      <c r="A22" s="1"/>
      <c r="B22" s="14"/>
      <c r="C22" s="15"/>
      <c r="D22" s="12"/>
      <c r="E22" s="13"/>
    </row>
    <row r="23" spans="1:5" x14ac:dyDescent="0.25">
      <c r="A23" s="1"/>
      <c r="B23" s="14"/>
      <c r="C23" s="15"/>
      <c r="D23" s="12"/>
      <c r="E23" s="13"/>
    </row>
    <row r="24" spans="1:5" x14ac:dyDescent="0.25">
      <c r="A24" s="1"/>
      <c r="B24" s="14"/>
      <c r="C24" s="15"/>
      <c r="D24" s="12"/>
      <c r="E24" s="13"/>
    </row>
    <row r="25" spans="1:5" x14ac:dyDescent="0.25">
      <c r="B25" s="14"/>
      <c r="C25" s="15"/>
      <c r="D25" s="12"/>
    </row>
    <row r="26" spans="1:5" x14ac:dyDescent="0.25">
      <c r="B26" s="14"/>
      <c r="C26" s="15"/>
      <c r="D26" s="12"/>
    </row>
    <row r="27" spans="1:5" x14ac:dyDescent="0.25">
      <c r="B27" s="14"/>
      <c r="C27" s="15"/>
      <c r="D27" s="12"/>
    </row>
    <row r="28" spans="1:5" x14ac:dyDescent="0.25">
      <c r="B28" s="14"/>
      <c r="C28" s="15"/>
      <c r="D28" s="12"/>
    </row>
    <row r="32" spans="1:5" x14ac:dyDescent="0.25">
      <c r="B32" s="23"/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abSelected="1" zoomScale="120" zoomScaleNormal="120" workbookViewId="0">
      <pane ySplit="2" topLeftCell="A3" activePane="bottomLeft" state="frozen"/>
      <selection pane="bottomLeft" activeCell="B8" sqref="B8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25">
      <c r="B2" s="4"/>
      <c r="E2" s="41" t="str">
        <f>Summary!$C$5</f>
        <v>EST</v>
      </c>
    </row>
    <row r="3" spans="1:5" ht="15.6" x14ac:dyDescent="0.25">
      <c r="B3" s="4"/>
      <c r="E3" s="41"/>
    </row>
    <row r="4" spans="1:5" x14ac:dyDescent="0.25">
      <c r="B4" s="30" t="s">
        <v>46</v>
      </c>
      <c r="E4" s="41"/>
    </row>
    <row r="5" spans="1:5" x14ac:dyDescent="0.25">
      <c r="A5" s="8">
        <f>Summary!A$8</f>
        <v>3</v>
      </c>
      <c r="B5" s="1" t="str">
        <f>Summary!B$8</f>
        <v>Thursday 12-May AM1: Technical Presentations</v>
      </c>
      <c r="E5" s="13">
        <f>Summary!C$8</f>
        <v>0.375</v>
      </c>
    </row>
    <row r="6" spans="1:5" x14ac:dyDescent="0.25">
      <c r="A6" s="1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x14ac:dyDescent="0.25">
      <c r="A7" s="1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x14ac:dyDescent="0.25">
      <c r="A8" s="1">
        <f t="shared" si="0"/>
        <v>3.3000000000000003</v>
      </c>
      <c r="B8" s="14" t="s">
        <v>97</v>
      </c>
      <c r="C8" s="15" t="s">
        <v>98</v>
      </c>
      <c r="D8" s="12">
        <v>35</v>
      </c>
      <c r="E8" s="13">
        <f t="shared" si="1"/>
        <v>0.38541666666666663</v>
      </c>
    </row>
    <row r="9" spans="1:5" x14ac:dyDescent="0.25">
      <c r="A9" s="1">
        <f t="shared" si="0"/>
        <v>3.4000000000000004</v>
      </c>
      <c r="B9" s="14" t="s">
        <v>59</v>
      </c>
      <c r="C9" s="15" t="s">
        <v>58</v>
      </c>
      <c r="D9" s="12">
        <v>35</v>
      </c>
      <c r="E9" s="13">
        <f t="shared" si="1"/>
        <v>0.40972222222222221</v>
      </c>
    </row>
    <row r="10" spans="1:5" x14ac:dyDescent="0.25">
      <c r="A10" s="1">
        <f t="shared" si="0"/>
        <v>3.5000000000000004</v>
      </c>
      <c r="B10" s="14" t="s">
        <v>59</v>
      </c>
      <c r="C10" s="15" t="s">
        <v>58</v>
      </c>
      <c r="D10" s="12">
        <v>35</v>
      </c>
      <c r="E10" s="13">
        <f t="shared" si="1"/>
        <v>0.43402777777777779</v>
      </c>
    </row>
    <row r="11" spans="1:5" x14ac:dyDescent="0.25">
      <c r="A11" s="1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5.6" x14ac:dyDescent="0.25">
      <c r="B12" s="4"/>
      <c r="E12" s="13"/>
    </row>
    <row r="13" spans="1:5" x14ac:dyDescent="0.25">
      <c r="B13" s="30" t="s">
        <v>48</v>
      </c>
      <c r="E13" s="13"/>
    </row>
    <row r="14" spans="1:5" x14ac:dyDescent="0.25">
      <c r="A14" s="1">
        <f>Summary!A$9</f>
        <v>4</v>
      </c>
      <c r="B14" s="1" t="str">
        <f>Summary!B9</f>
        <v>Thursday 12-May PM1: Joint 14/15/4ab</v>
      </c>
      <c r="E14" s="13">
        <f>Summary!$C$9</f>
        <v>0.54166666666666663</v>
      </c>
    </row>
    <row r="15" spans="1:5" x14ac:dyDescent="0.25">
      <c r="A15" s="1">
        <f>A14+0.1</f>
        <v>4.0999999999999996</v>
      </c>
      <c r="B15" s="14" t="s">
        <v>56</v>
      </c>
      <c r="E15" s="13"/>
    </row>
    <row r="16" spans="1:5" x14ac:dyDescent="0.25">
      <c r="B16" s="14" t="s">
        <v>60</v>
      </c>
      <c r="E16" s="13"/>
    </row>
    <row r="17" spans="1:5" x14ac:dyDescent="0.25">
      <c r="E17" s="13"/>
    </row>
    <row r="18" spans="1:5" customFormat="1" x14ac:dyDescent="0.25">
      <c r="A18" s="8"/>
      <c r="B18" s="30" t="s">
        <v>46</v>
      </c>
      <c r="C18" s="8"/>
      <c r="D18" s="8"/>
      <c r="E18" s="13"/>
    </row>
    <row r="19" spans="1:5" customFormat="1" x14ac:dyDescent="0.25">
      <c r="A19" s="1">
        <f>Summary!A$10</f>
        <v>5</v>
      </c>
      <c r="B19" s="1" t="str">
        <f>Summary!B$10</f>
        <v>Thursday 12-May EV1: Technical Presentations</v>
      </c>
      <c r="C19" s="8"/>
      <c r="D19" s="8"/>
      <c r="E19" s="13">
        <f>Summary!$C$7</f>
        <v>0.70833333333333337</v>
      </c>
    </row>
    <row r="20" spans="1:5" x14ac:dyDescent="0.25">
      <c r="A20" s="1">
        <f t="shared" ref="A20:A25" si="2">A19+0.1</f>
        <v>5.0999999999999996</v>
      </c>
      <c r="B20" s="10" t="s">
        <v>0</v>
      </c>
      <c r="C20" s="15" t="s">
        <v>4</v>
      </c>
      <c r="D20" s="12">
        <v>10</v>
      </c>
      <c r="E20" s="13">
        <f t="shared" ref="E20:E25" si="3">E19+TIME(0,D19,0)</f>
        <v>0.70833333333333337</v>
      </c>
    </row>
    <row r="21" spans="1:5" x14ac:dyDescent="0.25">
      <c r="A21" s="1">
        <f t="shared" si="2"/>
        <v>5.1999999999999993</v>
      </c>
      <c r="B21" s="14" t="s">
        <v>28</v>
      </c>
      <c r="C21" s="15" t="s">
        <v>4</v>
      </c>
      <c r="D21" s="12">
        <v>5</v>
      </c>
      <c r="E21" s="13">
        <f t="shared" si="3"/>
        <v>0.71527777777777779</v>
      </c>
    </row>
    <row r="22" spans="1:5" x14ac:dyDescent="0.25">
      <c r="A22" s="1">
        <f t="shared" si="2"/>
        <v>5.2999999999999989</v>
      </c>
      <c r="B22" s="14" t="s">
        <v>59</v>
      </c>
      <c r="C22" s="15" t="s">
        <v>58</v>
      </c>
      <c r="D22" s="12">
        <v>35</v>
      </c>
      <c r="E22" s="13">
        <f t="shared" si="3"/>
        <v>0.71875</v>
      </c>
    </row>
    <row r="23" spans="1:5" x14ac:dyDescent="0.25">
      <c r="A23" s="1">
        <f t="shared" si="2"/>
        <v>5.3999999999999986</v>
      </c>
      <c r="B23" s="14" t="s">
        <v>59</v>
      </c>
      <c r="C23" s="15" t="s">
        <v>58</v>
      </c>
      <c r="D23" s="12">
        <v>35</v>
      </c>
      <c r="E23" s="13">
        <f t="shared" si="3"/>
        <v>0.74305555555555558</v>
      </c>
    </row>
    <row r="24" spans="1:5" x14ac:dyDescent="0.25">
      <c r="A24" s="1">
        <f t="shared" si="2"/>
        <v>5.4999999999999982</v>
      </c>
      <c r="B24" s="14" t="s">
        <v>59</v>
      </c>
      <c r="C24" s="15" t="s">
        <v>58</v>
      </c>
      <c r="D24" s="12">
        <v>35</v>
      </c>
      <c r="E24" s="13">
        <f t="shared" si="3"/>
        <v>0.76736111111111116</v>
      </c>
    </row>
    <row r="25" spans="1:5" x14ac:dyDescent="0.25">
      <c r="A25" s="1">
        <f t="shared" si="2"/>
        <v>5.5999999999999979</v>
      </c>
      <c r="B25" s="14" t="s">
        <v>2</v>
      </c>
      <c r="C25" s="15" t="s">
        <v>4</v>
      </c>
      <c r="D25" s="12">
        <v>0</v>
      </c>
      <c r="E25" s="13">
        <f t="shared" si="3"/>
        <v>0.79166666666666674</v>
      </c>
    </row>
    <row r="26" spans="1:5" x14ac:dyDescent="0.25">
      <c r="B26" s="14"/>
      <c r="C26" s="15"/>
      <c r="D26" s="12"/>
    </row>
    <row r="27" spans="1:5" x14ac:dyDescent="0.25">
      <c r="B27" s="14"/>
      <c r="C27" s="15"/>
      <c r="D27" s="12"/>
    </row>
    <row r="28" spans="1:5" x14ac:dyDescent="0.25">
      <c r="D28" s="12"/>
    </row>
    <row r="29" spans="1:5" x14ac:dyDescent="0.25">
      <c r="B29" s="14"/>
      <c r="C29" s="15"/>
      <c r="D29" s="12"/>
    </row>
    <row r="30" spans="1:5" ht="13.8" x14ac:dyDescent="0.3">
      <c r="B30" s="42" t="s">
        <v>36</v>
      </c>
      <c r="C30" s="15"/>
      <c r="D30" s="12"/>
    </row>
    <row r="31" spans="1:5" x14ac:dyDescent="0.25">
      <c r="B31" s="23"/>
      <c r="C31" s="15"/>
      <c r="D31" s="12"/>
    </row>
    <row r="32" spans="1:5" x14ac:dyDescent="0.25">
      <c r="B32" s="23"/>
      <c r="C32" s="15"/>
      <c r="D32" s="12"/>
    </row>
    <row r="33" spans="2:4" x14ac:dyDescent="0.25">
      <c r="B33" s="23"/>
      <c r="D33" s="12"/>
    </row>
    <row r="34" spans="2:4" x14ac:dyDescent="0.25">
      <c r="B34" s="23"/>
      <c r="D34" s="12"/>
    </row>
    <row r="35" spans="2:4" x14ac:dyDescent="0.25">
      <c r="D35" s="12"/>
    </row>
  </sheetData>
  <sheetProtection selectLockedCells="1" selectUnlockedCells="1"/>
  <hyperlinks>
    <hyperlink ref="B16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3">
      <c r="B2" s="5"/>
      <c r="E2" s="41" t="str">
        <f>Summary!$C$5</f>
        <v>EST</v>
      </c>
    </row>
    <row r="3" spans="1:5" x14ac:dyDescent="0.25">
      <c r="B3" s="30" t="s">
        <v>55</v>
      </c>
    </row>
    <row r="4" spans="1:5" x14ac:dyDescent="0.25">
      <c r="A4" s="9">
        <f>Summary!A$11</f>
        <v>6</v>
      </c>
      <c r="B4" s="1" t="str">
        <f>Summary!B$11</f>
        <v>Friday 13-May AM1: Joint 6a/4ab/14</v>
      </c>
      <c r="C4" s="15"/>
      <c r="D4" s="12"/>
      <c r="E4" s="16">
        <f>Summary!$C$11</f>
        <v>0.375</v>
      </c>
    </row>
    <row r="5" spans="1:5" x14ac:dyDescent="0.25">
      <c r="A5" s="9">
        <f>A4+0.1</f>
        <v>6.1</v>
      </c>
      <c r="B5" s="14" t="s">
        <v>56</v>
      </c>
      <c r="C5" s="15"/>
      <c r="D5" s="12"/>
      <c r="E5" s="13"/>
    </row>
    <row r="6" spans="1:5" x14ac:dyDescent="0.25">
      <c r="A6" s="9"/>
      <c r="B6" s="23"/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B8" s="30"/>
    </row>
    <row r="9" spans="1:5" customFormat="1" x14ac:dyDescent="0.25">
      <c r="A9" s="1"/>
      <c r="B9" s="1"/>
      <c r="C9" s="8"/>
      <c r="D9" s="8"/>
      <c r="E9" s="16"/>
    </row>
    <row r="10" spans="1:5" customFormat="1" x14ac:dyDescent="0.25">
      <c r="A10" s="9"/>
      <c r="B10" s="10"/>
      <c r="C10" s="15"/>
      <c r="D10" s="12"/>
      <c r="E10" s="13"/>
    </row>
    <row r="11" spans="1:5" customFormat="1" x14ac:dyDescent="0.25">
      <c r="A11" s="9"/>
      <c r="B11" s="14"/>
      <c r="C11" s="15"/>
      <c r="D11" s="12"/>
      <c r="E11" s="13"/>
    </row>
    <row r="12" spans="1:5" customFormat="1" x14ac:dyDescent="0.25">
      <c r="A12" s="9"/>
      <c r="B12" s="14"/>
      <c r="C12" s="15"/>
      <c r="D12" s="12"/>
      <c r="E12" s="13"/>
    </row>
    <row r="13" spans="1:5" customFormat="1" x14ac:dyDescent="0.25">
      <c r="A13" s="9"/>
      <c r="B13" s="14"/>
      <c r="C13" s="15"/>
      <c r="D13" s="12"/>
      <c r="E13" s="13"/>
    </row>
    <row r="14" spans="1:5" x14ac:dyDescent="0.25">
      <c r="A14" s="9"/>
      <c r="B14" s="14"/>
      <c r="C14" s="15"/>
      <c r="D14" s="12"/>
      <c r="E14" s="13"/>
    </row>
    <row r="15" spans="1:5" x14ac:dyDescent="0.25">
      <c r="A15" s="9"/>
      <c r="B15" s="14"/>
      <c r="C15" s="15"/>
      <c r="D15" s="12"/>
      <c r="E15" s="13"/>
    </row>
    <row r="17" spans="1:5" ht="13.8" x14ac:dyDescent="0.3">
      <c r="A17"/>
      <c r="B17" s="43" t="s">
        <v>36</v>
      </c>
      <c r="C17"/>
      <c r="D17"/>
      <c r="E17"/>
    </row>
    <row r="18" spans="1:5" ht="13.8" x14ac:dyDescent="0.3">
      <c r="A18"/>
      <c r="B18" s="43"/>
      <c r="C18"/>
      <c r="D18"/>
      <c r="E18"/>
    </row>
    <row r="19" spans="1:5" x14ac:dyDescent="0.25">
      <c r="A19"/>
      <c r="B19" s="39"/>
      <c r="C19"/>
      <c r="D19"/>
      <c r="E19"/>
    </row>
    <row r="20" spans="1:5" x14ac:dyDescent="0.25">
      <c r="A20"/>
      <c r="B20" s="39"/>
      <c r="C20"/>
      <c r="D20"/>
      <c r="E20"/>
    </row>
    <row r="21" spans="1:5" x14ac:dyDescent="0.25">
      <c r="A21"/>
      <c r="B21" s="23"/>
      <c r="C21"/>
      <c r="D21"/>
      <c r="E21"/>
    </row>
    <row r="22" spans="1:5" x14ac:dyDescent="0.25">
      <c r="A22"/>
      <c r="B22" s="23"/>
      <c r="C22"/>
      <c r="D22"/>
      <c r="E22"/>
    </row>
    <row r="23" spans="1:5" x14ac:dyDescent="0.25">
      <c r="A23"/>
      <c r="C23"/>
      <c r="D23"/>
      <c r="E23"/>
    </row>
    <row r="24" spans="1:5" ht="13.8" x14ac:dyDescent="0.3">
      <c r="B24" s="43"/>
    </row>
    <row r="25" spans="1:5" ht="13.8" x14ac:dyDescent="0.3">
      <c r="B25" s="43"/>
    </row>
    <row r="26" spans="1:5" x14ac:dyDescent="0.25">
      <c r="B26" s="23"/>
    </row>
    <row r="27" spans="1:5" x14ac:dyDescent="0.25">
      <c r="B27" s="23"/>
    </row>
    <row r="28" spans="1:5" x14ac:dyDescent="0.25">
      <c r="B28"/>
    </row>
    <row r="29" spans="1:5" x14ac:dyDescent="0.25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B4" sqref="B4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3">
      <c r="B2" s="5"/>
      <c r="E2" s="41" t="str">
        <f>Summary!$C$5</f>
        <v>EST</v>
      </c>
    </row>
    <row r="3" spans="1:5" ht="15.6" x14ac:dyDescent="0.3">
      <c r="A3" s="1"/>
      <c r="B3" s="5"/>
      <c r="C3" s="15"/>
      <c r="D3" s="12"/>
      <c r="E3" s="13"/>
    </row>
    <row r="4" spans="1:5" ht="15.6" x14ac:dyDescent="0.3">
      <c r="A4" s="1"/>
      <c r="B4" s="31"/>
      <c r="C4" s="15"/>
      <c r="D4" s="12"/>
      <c r="E4" s="13"/>
    </row>
    <row r="5" spans="1:5" x14ac:dyDescent="0.25">
      <c r="B5" s="30" t="s">
        <v>46</v>
      </c>
      <c r="C5" s="15"/>
      <c r="D5" s="12"/>
      <c r="E5" s="13"/>
    </row>
    <row r="6" spans="1:5" x14ac:dyDescent="0.25">
      <c r="A6" s="1">
        <f>Summary!A$12</f>
        <v>7</v>
      </c>
      <c r="B6" s="40" t="str">
        <f>Summary!B$12</f>
        <v>Monday 16-May AM1: Technical Presentations</v>
      </c>
      <c r="C6" s="15"/>
      <c r="D6" s="12"/>
      <c r="E6" s="13">
        <f>Summary!C$12</f>
        <v>0.375</v>
      </c>
    </row>
    <row r="7" spans="1:5" s="17" customFormat="1" x14ac:dyDescent="0.2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x14ac:dyDescent="0.2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x14ac:dyDescent="0.25">
      <c r="A9" s="9">
        <f t="shared" si="0"/>
        <v>7.2999999999999989</v>
      </c>
      <c r="B9" s="14" t="s">
        <v>59</v>
      </c>
      <c r="C9" s="15" t="s">
        <v>58</v>
      </c>
      <c r="D9" s="12">
        <v>35</v>
      </c>
      <c r="E9" s="13">
        <f t="shared" si="1"/>
        <v>0.38541666666666663</v>
      </c>
    </row>
    <row r="10" spans="1:5" x14ac:dyDescent="0.25">
      <c r="A10" s="9">
        <f t="shared" si="0"/>
        <v>7.3999999999999986</v>
      </c>
      <c r="B10" s="14" t="s">
        <v>59</v>
      </c>
      <c r="C10" s="15" t="s">
        <v>58</v>
      </c>
      <c r="D10" s="12">
        <v>35</v>
      </c>
      <c r="E10" s="13">
        <f t="shared" si="1"/>
        <v>0.40972222222222221</v>
      </c>
    </row>
    <row r="11" spans="1:5" x14ac:dyDescent="0.25">
      <c r="A11" s="9">
        <f t="shared" si="0"/>
        <v>7.4999999999999982</v>
      </c>
      <c r="B11" s="14" t="s">
        <v>59</v>
      </c>
      <c r="C11" s="15" t="s">
        <v>58</v>
      </c>
      <c r="D11" s="12">
        <v>35</v>
      </c>
      <c r="E11" s="13">
        <f t="shared" si="1"/>
        <v>0.43402777777777779</v>
      </c>
    </row>
    <row r="12" spans="1:5" x14ac:dyDescent="0.2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25"/>
    <row r="15" spans="1:5" s="17" customFormat="1" x14ac:dyDescent="0.25">
      <c r="B15" s="30" t="s">
        <v>46</v>
      </c>
    </row>
    <row r="16" spans="1:5" x14ac:dyDescent="0.25">
      <c r="A16" s="1">
        <f>Summary!A$13</f>
        <v>8</v>
      </c>
      <c r="B16" s="40" t="str">
        <f>Summary!B$13</f>
        <v>Monday 16-May EV1: Technical Presentations</v>
      </c>
    </row>
    <row r="17" spans="1:5" x14ac:dyDescent="0.2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x14ac:dyDescent="0.2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x14ac:dyDescent="0.25">
      <c r="A19" s="9">
        <f t="shared" si="2"/>
        <v>8.2999999999999989</v>
      </c>
      <c r="B19" s="14" t="s">
        <v>59</v>
      </c>
      <c r="C19" s="15" t="s">
        <v>58</v>
      </c>
      <c r="D19" s="12">
        <v>35</v>
      </c>
      <c r="E19" s="13">
        <f>E18+TIME(0,D18,0)</f>
        <v>0.71875</v>
      </c>
    </row>
    <row r="20" spans="1:5" x14ac:dyDescent="0.25">
      <c r="A20" s="9">
        <f t="shared" si="2"/>
        <v>8.3999999999999986</v>
      </c>
      <c r="B20" s="14" t="s">
        <v>59</v>
      </c>
      <c r="C20" s="15" t="s">
        <v>58</v>
      </c>
      <c r="D20" s="12">
        <v>35</v>
      </c>
      <c r="E20" s="13">
        <f>E19+TIME(0,D19,0)</f>
        <v>0.74305555555555558</v>
      </c>
    </row>
    <row r="21" spans="1:5" x14ac:dyDescent="0.25">
      <c r="A21" s="9">
        <f t="shared" si="2"/>
        <v>8.4999999999999982</v>
      </c>
      <c r="B21" s="14" t="s">
        <v>59</v>
      </c>
      <c r="C21" s="15" t="s">
        <v>58</v>
      </c>
      <c r="D21" s="12">
        <v>35</v>
      </c>
      <c r="E21" s="13">
        <f>E20+TIME(0,D20,0)</f>
        <v>0.76736111111111116</v>
      </c>
    </row>
    <row r="22" spans="1:5" x14ac:dyDescent="0.2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25">
      <c r="A25" s="17"/>
      <c r="D25" s="17"/>
      <c r="E25" s="17"/>
    </row>
    <row r="26" spans="1:5" x14ac:dyDescent="0.25">
      <c r="E26" s="13"/>
    </row>
    <row r="28" spans="1:5" ht="13.8" x14ac:dyDescent="0.3">
      <c r="B28" s="42" t="s">
        <v>36</v>
      </c>
    </row>
    <row r="29" spans="1:5" x14ac:dyDescent="0.25">
      <c r="B29" s="23"/>
    </row>
    <row r="30" spans="1:5" x14ac:dyDescent="0.25">
      <c r="B30" s="23"/>
    </row>
    <row r="31" spans="1:5" x14ac:dyDescent="0.25">
      <c r="B31" s="23"/>
    </row>
    <row r="32" spans="1:5" x14ac:dyDescent="0.25">
      <c r="B32" s="23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zoomScale="120" zoomScaleNormal="120" workbookViewId="0">
      <pane ySplit="2" topLeftCell="A3" activePane="bottomLeft" state="frozen"/>
      <selection pane="bottomLeft" activeCell="C21" sqref="C21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March 2022 Wireless Interim</v>
      </c>
    </row>
    <row r="2" spans="1:5" ht="15.6" x14ac:dyDescent="0.3">
      <c r="B2" s="5"/>
      <c r="E2" s="41" t="str">
        <f>Summary!$C$5</f>
        <v>EST</v>
      </c>
    </row>
    <row r="3" spans="1:5" ht="15.6" x14ac:dyDescent="0.3">
      <c r="B3" s="5"/>
      <c r="E3" s="41"/>
    </row>
    <row r="4" spans="1:5" x14ac:dyDescent="0.25">
      <c r="A4" s="9"/>
      <c r="B4" s="14"/>
      <c r="C4" s="15"/>
      <c r="D4" s="12"/>
      <c r="E4" s="13"/>
    </row>
    <row r="5" spans="1:5" x14ac:dyDescent="0.25">
      <c r="A5"/>
      <c r="B5" s="30" t="s">
        <v>46</v>
      </c>
      <c r="C5"/>
      <c r="D5"/>
    </row>
    <row r="6" spans="1:5" x14ac:dyDescent="0.25">
      <c r="A6" s="1">
        <f>Summary!A$14</f>
        <v>9</v>
      </c>
      <c r="B6" s="1" t="str">
        <f>Summary!B14</f>
        <v>Tuesday 17-May AM1: Technical Presentations</v>
      </c>
      <c r="E6" s="16">
        <f>Summary!$C$14</f>
        <v>0.375</v>
      </c>
    </row>
    <row r="7" spans="1:5" s="17" customFormat="1" x14ac:dyDescent="0.25">
      <c r="A7" s="9">
        <f>A6+0.1</f>
        <v>9.1</v>
      </c>
      <c r="B7" s="32" t="s">
        <v>0</v>
      </c>
      <c r="C7" s="33" t="s">
        <v>4</v>
      </c>
      <c r="D7" s="34">
        <v>10</v>
      </c>
      <c r="E7" s="35">
        <f>E6+TIME(0,D5,0)</f>
        <v>0.375</v>
      </c>
    </row>
    <row r="8" spans="1:5" s="17" customFormat="1" x14ac:dyDescent="0.25">
      <c r="A8" s="9">
        <f>A7+0.1</f>
        <v>9.1999999999999993</v>
      </c>
      <c r="B8" s="36" t="s">
        <v>28</v>
      </c>
      <c r="C8" s="33" t="s">
        <v>4</v>
      </c>
      <c r="D8" s="34">
        <v>5</v>
      </c>
      <c r="E8" s="35">
        <f>E7+TIME(0,D7,0)</f>
        <v>0.38194444444444442</v>
      </c>
    </row>
    <row r="9" spans="1:5" s="17" customFormat="1" x14ac:dyDescent="0.25">
      <c r="A9" s="9">
        <f>A7+0.1</f>
        <v>9.1999999999999993</v>
      </c>
      <c r="B9" s="14" t="s">
        <v>59</v>
      </c>
      <c r="C9" s="15" t="s">
        <v>58</v>
      </c>
      <c r="D9" s="34">
        <v>35</v>
      </c>
      <c r="E9" s="35">
        <f>E8+TIME(0,D8,0)</f>
        <v>0.38541666666666663</v>
      </c>
    </row>
    <row r="10" spans="1:5" x14ac:dyDescent="0.25">
      <c r="A10" s="9">
        <f>A8+0.1</f>
        <v>9.2999999999999989</v>
      </c>
      <c r="B10" s="14" t="s">
        <v>59</v>
      </c>
      <c r="C10" s="15" t="s">
        <v>58</v>
      </c>
      <c r="D10" s="12">
        <v>35</v>
      </c>
      <c r="E10" s="35">
        <f>E9+TIME(0,D9,0)</f>
        <v>0.40972222222222221</v>
      </c>
    </row>
    <row r="11" spans="1:5" x14ac:dyDescent="0.25">
      <c r="A11" s="9">
        <f>A9+0.1</f>
        <v>9.2999999999999989</v>
      </c>
      <c r="B11" s="14" t="s">
        <v>100</v>
      </c>
      <c r="C11" s="15" t="s">
        <v>1</v>
      </c>
      <c r="D11" s="12">
        <v>35</v>
      </c>
      <c r="E11" s="35">
        <f>E10+TIME(0,D10,0)</f>
        <v>0.43402777777777779</v>
      </c>
    </row>
    <row r="12" spans="1:5" x14ac:dyDescent="0.2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>E11+TIME(0,D11,0)</f>
        <v>0.45833333333333337</v>
      </c>
    </row>
    <row r="13" spans="1:5" x14ac:dyDescent="0.25">
      <c r="A13" s="18"/>
      <c r="B13" s="22"/>
      <c r="C13" s="19"/>
      <c r="D13" s="20"/>
      <c r="E13" s="21"/>
    </row>
    <row r="15" spans="1:5" x14ac:dyDescent="0.25">
      <c r="A15" s="1">
        <f>Summary!A$15</f>
        <v>10</v>
      </c>
      <c r="B15" s="1" t="str">
        <f>Summary!B15</f>
        <v xml:space="preserve">Tuesday 17-May EV1:  Technical Presentations, TG closing </v>
      </c>
      <c r="E15" s="16">
        <f>Summary!$C$15</f>
        <v>0.70833333333333337</v>
      </c>
    </row>
    <row r="16" spans="1:5" x14ac:dyDescent="0.25">
      <c r="A16" s="9">
        <f t="shared" ref="A16:A23" si="0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x14ac:dyDescent="0.25">
      <c r="A17" s="9">
        <f t="shared" si="0"/>
        <v>10.199999999999999</v>
      </c>
      <c r="B17" s="36" t="s">
        <v>28</v>
      </c>
      <c r="C17" s="33" t="s">
        <v>4</v>
      </c>
      <c r="D17" s="34">
        <v>0</v>
      </c>
      <c r="E17" s="35">
        <f t="shared" ref="E17:E23" si="1">E16+TIME(0,D16,0)</f>
        <v>0.71527777777777779</v>
      </c>
    </row>
    <row r="18" spans="1:5" x14ac:dyDescent="0.25">
      <c r="A18" s="9">
        <f>A16+0.1</f>
        <v>10.199999999999999</v>
      </c>
      <c r="B18" s="14" t="s">
        <v>82</v>
      </c>
      <c r="C18" s="15" t="s">
        <v>58</v>
      </c>
      <c r="D18" s="34">
        <v>35</v>
      </c>
      <c r="E18" s="35">
        <f t="shared" si="1"/>
        <v>0.71527777777777779</v>
      </c>
    </row>
    <row r="19" spans="1:5" x14ac:dyDescent="0.25">
      <c r="A19" s="9">
        <f>A17+0.1</f>
        <v>10.299999999999999</v>
      </c>
      <c r="B19" s="14" t="s">
        <v>94</v>
      </c>
      <c r="C19" s="15" t="s">
        <v>49</v>
      </c>
      <c r="D19" s="12">
        <v>15</v>
      </c>
      <c r="E19" s="35">
        <f t="shared" si="1"/>
        <v>0.73958333333333337</v>
      </c>
    </row>
    <row r="20" spans="1:5" x14ac:dyDescent="0.25">
      <c r="A20" s="9">
        <f>A18+0.1</f>
        <v>10.299999999999999</v>
      </c>
      <c r="B20" s="14" t="s">
        <v>99</v>
      </c>
      <c r="C20" s="15" t="s">
        <v>1</v>
      </c>
      <c r="D20" s="12">
        <v>30</v>
      </c>
      <c r="E20" s="35">
        <f t="shared" si="1"/>
        <v>0.75</v>
      </c>
    </row>
    <row r="21" spans="1:5" x14ac:dyDescent="0.25">
      <c r="A21" s="9">
        <f>A19+0.1</f>
        <v>10.399999999999999</v>
      </c>
      <c r="B21" s="14" t="s">
        <v>95</v>
      </c>
      <c r="C21" s="15" t="s">
        <v>96</v>
      </c>
      <c r="D21" s="34">
        <v>15</v>
      </c>
      <c r="E21" s="35">
        <f t="shared" si="1"/>
        <v>0.77083333333333337</v>
      </c>
    </row>
    <row r="22" spans="1:5" x14ac:dyDescent="0.25">
      <c r="A22" s="9">
        <f t="shared" si="0"/>
        <v>10.499999999999998</v>
      </c>
      <c r="B22" s="14" t="s">
        <v>50</v>
      </c>
      <c r="C22" s="33" t="s">
        <v>4</v>
      </c>
      <c r="D22" s="34">
        <v>15</v>
      </c>
      <c r="E22" s="35">
        <f t="shared" si="1"/>
        <v>0.78125</v>
      </c>
    </row>
    <row r="23" spans="1:5" x14ac:dyDescent="0.25">
      <c r="A23" s="9">
        <f t="shared" si="0"/>
        <v>10.599999999999998</v>
      </c>
      <c r="B23" s="36" t="s">
        <v>79</v>
      </c>
      <c r="C23" s="33" t="s">
        <v>4</v>
      </c>
      <c r="D23" s="34">
        <v>0</v>
      </c>
      <c r="E23" s="35">
        <f t="shared" si="1"/>
        <v>0.79166666666666663</v>
      </c>
    </row>
    <row r="24" spans="1:5" x14ac:dyDescent="0.25">
      <c r="B24" s="23"/>
    </row>
    <row r="25" spans="1:5" x14ac:dyDescent="0.25">
      <c r="B25" s="23"/>
    </row>
    <row r="26" spans="1:5" ht="13.8" x14ac:dyDescent="0.3">
      <c r="B26" s="42" t="s">
        <v>36</v>
      </c>
    </row>
    <row r="27" spans="1:5" x14ac:dyDescent="0.25">
      <c r="B27" s="23"/>
    </row>
    <row r="28" spans="1:5" x14ac:dyDescent="0.25">
      <c r="B28" s="23"/>
    </row>
    <row r="29" spans="1:5" x14ac:dyDescent="0.25">
      <c r="B29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2022-05-02T18:10:31Z</dcterms:modified>
</cp:coreProperties>
</file>