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21_Threads\Standard_IEEE_802.15.13_D7\"/>
    </mc:Choice>
  </mc:AlternateContent>
  <bookViews>
    <workbookView xWindow="0" yWindow="0" windowWidth="15360" windowHeight="7032"/>
  </bookViews>
  <sheets>
    <sheet name="IEEE_Cover" sheetId="3" r:id="rId1"/>
    <sheet name="SA-Ballot Comments" sheetId="1" r:id="rId2"/>
    <sheet name="Additional Comments" sheetId="6" r:id="rId3"/>
    <sheet name="TG comment notes" sheetId="7" r:id="rId4"/>
    <sheet name="Statistics" sheetId="5" r:id="rId5"/>
  </sheets>
  <externalReferences>
    <externalReference r:id="rId6"/>
  </externalReferences>
  <definedNames>
    <definedName name="_xlnm._FilterDatabase" localSheetId="2" hidden="1">'Additional Comments'!$A$1:$Y$4</definedName>
    <definedName name="_xlnm._FilterDatabase" localSheetId="1" hidden="1">'SA-Ballot Comments'!$A$1:$Y$95</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D3" i="5" l="1"/>
  <c r="L3" i="5" l="1"/>
  <c r="N3" i="5" l="1"/>
  <c r="N4" i="5"/>
  <c r="N5" i="5"/>
  <c r="O5" i="5"/>
  <c r="O4" i="5"/>
  <c r="O3" i="5"/>
  <c r="P3" i="5"/>
  <c r="P4" i="5"/>
  <c r="P5" i="5"/>
  <c r="L5" i="5"/>
  <c r="L4" i="5"/>
  <c r="M5" i="5"/>
  <c r="M4" i="5"/>
  <c r="M3" i="5"/>
  <c r="Q5" i="5" l="1"/>
  <c r="E5" i="5"/>
  <c r="E4" i="5"/>
  <c r="E3" i="5"/>
  <c r="E6" i="5" l="1"/>
  <c r="B3" i="5"/>
  <c r="C3" i="5"/>
  <c r="F3" i="5"/>
  <c r="G3" i="5"/>
  <c r="H3" i="5"/>
  <c r="B4" i="5"/>
  <c r="C4" i="5"/>
  <c r="D4" i="5"/>
  <c r="F4" i="5"/>
  <c r="G4" i="5"/>
  <c r="H4" i="5"/>
  <c r="B5" i="5"/>
  <c r="C5" i="5"/>
  <c r="D5" i="5"/>
  <c r="F5" i="5"/>
  <c r="G5" i="5"/>
  <c r="H5" i="5"/>
  <c r="N6" i="5"/>
  <c r="O6" i="5" l="1"/>
  <c r="D6" i="5"/>
  <c r="I3" i="5"/>
  <c r="C6" i="5"/>
  <c r="G6" i="5"/>
  <c r="H6" i="5"/>
  <c r="B6" i="5"/>
  <c r="Q4" i="5"/>
  <c r="F6" i="5"/>
  <c r="Q3" i="5"/>
  <c r="P6" i="5"/>
  <c r="I4" i="5"/>
  <c r="I5" i="5"/>
  <c r="M6" i="5"/>
  <c r="I6" i="5" l="1"/>
  <c r="Q6" i="5"/>
</calcChain>
</file>

<file path=xl/sharedStrings.xml><?xml version="1.0" encoding="utf-8"?>
<sst xmlns="http://schemas.openxmlformats.org/spreadsheetml/2006/main" count="1639" uniqueCount="559">
  <si>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</si>
  <si>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</si>
  <si>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</si>
  <si>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</si>
  <si>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</si>
  <si>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</si>
  <si>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</si>
  <si>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</si>
  <si>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</si>
  <si>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</si>
  <si>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</si>
  <si>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</si>
  <si>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</si>
  <si>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</si>
  <si>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</si>
  <si>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</si>
  <si>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</si>
  <si>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</si>
  <si>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</si>
  <si>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</si>
  <si>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</si>
  <si>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</si>
  <si>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</si>
  <si>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</si>
  <si>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Editorial</t>
  </si>
  <si>
    <t>Technical</t>
  </si>
  <si>
    <t>General</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</si>
  <si>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</si>
  <si>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</si>
  <si>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</si>
  <si>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</si>
  <si>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</si>
  <si>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</si>
  <si>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</si>
  <si>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</si>
  <si>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</si>
  <si>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</si>
  <si>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</si>
  <si>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</si>
  <si>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</si>
  <si>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</si>
  <si>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</si>
  <si>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</si>
  <si>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</si>
  <si>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</si>
  <si>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</si>
  <si>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</si>
  <si>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</si>
  <si>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</si>
  <si>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</si>
  <si>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</si>
  <si>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</si>
  <si>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</si>
  <si>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</si>
  <si>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</si>
  <si>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</si>
  <si>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</si>
  <si>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</si>
  <si>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Signalling the CAP in the Beacon gives no time to process the Beacon frame to obtain the actual start of the CAP early enough.</t>
  </si>
  <si>
    <t>Make CAP signalling valid only in the next superframe, or flexible.</t>
  </si>
  <si>
    <t>wait</t>
  </si>
  <si>
    <t>Make the immediate GTS validity an optional feature and specify the time needed between receiving an GTS allocation and the ability to transmit in it (from the device perspective).
Create capability "Fast GTS accept" or similar, which indicates that a device can receive immediate GTS allocations (getting active within the same superframe).</t>
  </si>
  <si>
    <t>Specify a mechanism in the standard to make reservation types more generically (i.g. GTS, CAP-GTS, …)</t>
  </si>
  <si>
    <t>The maximum number of received fragmented MSDUs should be specified instead of a reassembly timeout.</t>
  </si>
  <si>
    <t>Draft resolution:
Remove PIB attribute macMaxReassemblyTimeout, 
…</t>
  </si>
  <si>
    <t>10 ppm oscillators are expensive, the PM-PHY needs a method to correct for the timing drift.</t>
  </si>
  <si>
    <t xml:space="preserve">Comment </t>
  </si>
  <si>
    <t>TG13 SA-Recirculation 2 Comments</t>
  </si>
  <si>
    <t>18-Jan-2022 22:18:30 UTC-12</t>
  </si>
  <si>
    <t>R2-1</t>
  </si>
  <si>
    <t>Bober, Lennert</t>
  </si>
  <si>
    <t/>
  </si>
  <si>
    <t>Ballot</t>
  </si>
  <si>
    <t>Approve</t>
  </si>
  <si>
    <t>85</t>
  </si>
  <si>
    <t>8.3.4.3</t>
  </si>
  <si>
    <t>23</t>
  </si>
  <si>
    <t>Another status should reflect the case where the device with the given DeviceAddress is not associated with the OWPAN with the given OwpanId.</t>
  </si>
  <si>
    <t xml:space="preserve"> </t>
  </si>
  <si>
    <t>No</t>
  </si>
  <si>
    <t>Add a new value to the status parameter "NOT_ASSOCIATED". Change desciption of Status to "The status of the preceding MLME-DISASSOCIATE.request call".</t>
  </si>
  <si>
    <t>18-Jan-2022 22:43:08 UTC-12</t>
  </si>
  <si>
    <t>R2-2</t>
  </si>
  <si>
    <t>58</t>
  </si>
  <si>
    <t>7.2.2</t>
  </si>
  <si>
    <t>3</t>
  </si>
  <si>
    <t>The spec mentions control frames having direction 0b00 only but management frames can also be exchanged only between the coordinator and devices.</t>
  </si>
  <si>
    <t>Replace "For control frames," with "For control and management frames,"</t>
  </si>
  <si>
    <t>18-Jan-2022 23:07:12 UTC-12</t>
  </si>
  <si>
    <t>R2-3</t>
  </si>
  <si>
    <t>48</t>
  </si>
  <si>
    <t>6.7.1</t>
  </si>
  <si>
    <t>14</t>
  </si>
  <si>
    <t>The sequence numbering does not strictly belong to the Acknowledged transmission. Frames can have a sequence number and not be required to be acknowledged.</t>
  </si>
  <si>
    <t>Separate Sequence numbering into another subclause and just refer to it in the acknowledged transmission.</t>
  </si>
  <si>
    <t>18-Jan-2022 23:41:40 UTC-12</t>
  </si>
  <si>
    <t>R2-4</t>
  </si>
  <si>
    <t>49</t>
  </si>
  <si>
    <t>11</t>
  </si>
  <si>
    <t>Mandating the ordered passing here leads to latency spikes when MSDUs are (ulitimately) lost. Moreover, it contradicts the sentence in P33L28 that MSDUs shall be passen in order of reception.</t>
  </si>
  <si>
    <t>18-Jan-2022 23:50:10 UTC-12</t>
  </si>
  <si>
    <t>R2-5</t>
  </si>
  <si>
    <t>29</t>
  </si>
  <si>
    <t>5.6.2.3</t>
  </si>
  <si>
    <t>19</t>
  </si>
  <si>
    <t>Devices also receive inside their GTS if full duplex is used.</t>
  </si>
  <si>
    <t>At the end of the sentence, add ", except if the device negotiated full duplex communication."</t>
  </si>
  <si>
    <t>18-Jan-2022 23:53:30 UTC-12</t>
  </si>
  <si>
    <t>R2-6</t>
  </si>
  <si>
    <t>5.6.2.4</t>
  </si>
  <si>
    <t>32</t>
  </si>
  <si>
    <t>There is only one channel access mode.</t>
  </si>
  <si>
    <t>Delete the sentence "Relaying functionality is supported only in the beacon enabled channel access mode".</t>
  </si>
  <si>
    <t>18-Jan-2022 23:54:40 UTC-12</t>
  </si>
  <si>
    <t>R2-7</t>
  </si>
  <si>
    <t>Duplicate received frames should be acknowledged in case it was a retransmission.</t>
  </si>
  <si>
    <t>Add at the appropriate location: "Received duplicate frames shall also be acknowledged with either of the acknowledgement types."</t>
  </si>
  <si>
    <t>19-Jan-2022 14:33:43 UTC-12</t>
  </si>
  <si>
    <t>R2-8</t>
  </si>
  <si>
    <t>Kivinen, Tero</t>
  </si>
  <si>
    <t>Disapprove</t>
  </si>
  <si>
    <t>3.2</t>
  </si>
  <si>
    <t>2</t>
  </si>
  <si>
    <t>Association identifier does not have any uses anymore now when non-beacon enabled mode was removed. It is only used in the association but no other use is defined for it.</t>
  </si>
  <si>
    <t>Considered whether we should remove the AID concept completely, or at least add comment that there is no defined use for it, and its use is outside the scope if this standard.</t>
  </si>
  <si>
    <t>R2-9</t>
  </si>
  <si>
    <t>20</t>
  </si>
  <si>
    <t>13</t>
  </si>
  <si>
    <t>The term PAM is not used anywhere in the standard.</t>
  </si>
  <si>
    <t>Remove term PAM from section 3.2.</t>
  </si>
  <si>
    <t>R2-10</t>
  </si>
  <si>
    <t>21</t>
  </si>
  <si>
    <t>Should we mention that this ACK is sent inside the GTS of the device, and provide reference to where sending it is specified?</t>
  </si>
  <si>
    <t>Add text saying "The device will send ACKs as described in section 6.7 using its own GTS."</t>
  </si>
  <si>
    <t>R2-11</t>
  </si>
  <si>
    <t>Beacon enabled channel access mode is the only one defined anymore, so the first sentence of line 32 is not needed.</t>
  </si>
  <si>
    <t>Remove "Relaying functionality is supported only in the beacon enabled channel access mode" sentence.</t>
  </si>
  <si>
    <t>R2-12</t>
  </si>
  <si>
    <t>30</t>
  </si>
  <si>
    <t>5.6.4</t>
  </si>
  <si>
    <t>9</t>
  </si>
  <si>
    <t>Clarify that management frames are between two DMEs.</t>
  </si>
  <si>
    <t>Add text saying "Management frames are used for data transfers between two DMEs".</t>
  </si>
  <si>
    <t>R2-13</t>
  </si>
  <si>
    <t>10</t>
  </si>
  <si>
    <t>Clarify that control frames are generated by the MAC, and consumed by the MAC.</t>
  </si>
  <si>
    <t>Add text saying "Control frames are used to convey data between two MACs layers".</t>
  </si>
  <si>
    <t>R2-14</t>
  </si>
  <si>
    <t>31</t>
  </si>
  <si>
    <t>5.7.2</t>
  </si>
  <si>
    <t>Last paragraphs in 5.7.2 and 5.7.3 are almost identical, and both should be removed, and moved to section 5.7.1.</t>
  </si>
  <si>
    <t>Remove last paragraphs of 5.7.2 and 5.7.3, and add new paragraph to the end of 5.7.1 which says "Both PHYs provides means to estimate the channel impulse response of multiple LED lights simultaneously and thereby supports the use of advanced MIMO schemes on the device side as well as at the coordinator. Both PHYs enable multiple LEDs transmitting the same data to a device (spatial deversity) as well as spatially multiplexed transmissions. In addition both PHYs support relaying functionality."</t>
  </si>
  <si>
    <t>R2-15</t>
  </si>
  <si>
    <t>6.2.2</t>
  </si>
  <si>
    <t>27</t>
  </si>
  <si>
    <t>Add text explaining that the use of AID is outside the scope of this standard, and that allocate one AID for cases where AID is not needed.</t>
  </si>
  <si>
    <t>Change text "The AID 0x0000 shall belong to the coordinator." to "The AID 0x0000 shall belong to the coordinator, and the AID 0xFFFE shall be used to indicate that no unique AID is allocated to the device. The AID 0xFFFF is reserved for broadcast use. This standard only specifies the allocation of AID, and does not specify any specific use for them".</t>
  </si>
  <si>
    <t>R2-16</t>
  </si>
  <si>
    <t>34</t>
  </si>
  <si>
    <t>6.3</t>
  </si>
  <si>
    <t>26</t>
  </si>
  <si>
    <t>The figure 9 is misleading. It is very unlikely that the Beacon will be exactly 99 aSuperframeSlotDurations long, thus the slot "100" as a first CAP entry is misleading, as readers might assume it is specified somewhere explictly. Now the CAP starts immediately after the CAP. Also note, that end of the CAP is not explicitly specified, it also depends on the length of the Beacon frame + length of each CAPOP, and number of CAPOPs, so to be exactly "1000" is not very likely.</t>
  </si>
  <si>
    <t>Change "100" to "86", and change "1000" to "1086", also draw CAPOPs inside the CAP, and specify the number of CAPOPs to 10, and length of CAPOPs to 100 slots, so numbers match. Also perhaps shorten the CFP bit more, as the text says that there might be some empty time after the CFP, i.e., CFP does not have to fill up the whole superframe duration.</t>
  </si>
  <si>
    <t>R2-17</t>
  </si>
  <si>
    <t>35</t>
  </si>
  <si>
    <t>6.3.3</t>
  </si>
  <si>
    <t>12</t>
  </si>
  <si>
    <t>What is the point of storing the beacon number from the Beacon frame to macBeaconNumber on the device? It changes so quickly that I do not think there is any use for it, and is there any use for the upper layers etc to know the value of it.</t>
  </si>
  <si>
    <t>I think we should make current beacon number as an internal variable, and not export it to the upper layers or DME through the macBeaconNumber PIB variable. I.e., remove the macBeaconNumber completely and replace it with "Beacon number of the latest Superframe Descriptor" where it is used inside the standard. Also change the text on lines 8-13 to not talk about the macBeaconNumber.</t>
  </si>
  <si>
    <t>R2-18</t>
  </si>
  <si>
    <t>6.3.4.1</t>
  </si>
  <si>
    <t>33</t>
  </si>
  <si>
    <t>The text "end before the beginning of the CFP on a superframe slot boundary." Is not really correct. My understanding is that the end of CAP is actually specified by the length_in_superslots(beacon) + macCapOpLength * macNumCapOps. We do not specify start of CFP explicitly it is implicit based on the number of CAPOPs and length of each CAPOP.</t>
  </si>
  <si>
    <t>Change text to properly specify where the CAP shall end using macNumCapOps and macCapOpLength. Of course problem is that coordinator needs to know how long its Beacon is going to be before sending it so it can properly calculate where the CFP starts.</t>
  </si>
  <si>
    <t>R2-19</t>
  </si>
  <si>
    <t>36</t>
  </si>
  <si>
    <t>The text "wait for the next CAPOP that provides sufficient length in the CAP to cintain the whole tranmissios and start transmission in that CAPOP" is not accurate. All CAPOPs have fixed lengths, so all of them are same length. On the other hand if we assume that transmission can include multiple CAPOPs, i.e. rest of the CAP, then what we really need to wait when frame does not fit in the CAP, is to wait for the next superframe and start sending on the first CAPOP there, i.e., immediately after the beacon. This causes bad properties that firstly the device needs to parse the beacon and during the partial slot duration after it it needs to be calculate whether the CAPOP * CAPOP length in this superframe is large enough for its data, and then start sending immediately after beacon. Secondly every single device wanting to send frames which barely fit in the CAP will do exactly same, and everybody will send frames at the beginning of CAP causing collisions.</t>
  </si>
  <si>
    <t>Change text here to say that we wait for CAPOP in next superframe. Also do we really assume that devices are able to do all this processing immediately after the beacon frame and before next slot starts? This also affects the figure 10.</t>
  </si>
  <si>
    <t>R2-20</t>
  </si>
  <si>
    <t>37</t>
  </si>
  <si>
    <t>6.3.4.2</t>
  </si>
  <si>
    <t>Figure 10, the "Transmit at the start of the next CAP that is long enough" is bit misleading.</t>
  </si>
  <si>
    <t>Better would say "wait for next superframe", and add arrow pointing to "Wait for next CAP".</t>
  </si>
  <si>
    <t>R2-21</t>
  </si>
  <si>
    <t>38</t>
  </si>
  <si>
    <t>6.3.6</t>
  </si>
  <si>
    <t>This paragraph explains that GTS Request is used to provide information about queue states, so we do not have any specific way for the device to ask for GTS to be allocated, we only provide information which coordinator to use to decide whether to allocate GTS or not.</t>
  </si>
  <si>
    <t>Should we have a specific way for device to ask for GTS to be allocated?</t>
  </si>
  <si>
    <t>R2-22</t>
  </si>
  <si>
    <t>We should specify here that GTS Request is sent inside the control frame.</t>
  </si>
  <si>
    <t>Add text specifying that GTS Request elemenets are sent to the coordinator using control frames.</t>
  </si>
  <si>
    <t>R2-23</t>
  </si>
  <si>
    <t>39</t>
  </si>
  <si>
    <t>1</t>
  </si>
  <si>
    <t>The text is bit hard to parse, as the "if the capExplicitMimoEstimation capability" text is in the end.</t>
  </si>
  <si>
    <t>I think the whole paragraph is only meaningful if using explicit mimo estimation capability, because of that changing the text so that it starts with "If the capExplicitMimoEstimation capability was negotiated during association the devices aid the  coordinator ... they receive the nearist OFE, and for this purpose, device shall transmit Explicit MIMO Feedback elements to the coordinator".</t>
  </si>
  <si>
    <t>R2-24</t>
  </si>
  <si>
    <t>I think it would be very useful to have GTS Descriptor List elements to include AID of the device the allocation concerns, and then the GTS Descriptor List element could also be sent in broadcast frame like the Beacon frame.</t>
  </si>
  <si>
    <t>Add text that GTS Descriptor List element can also be included to the broadcast frame (like beacon) and it can be used to distribute GTS to multiple devices at once.</t>
  </si>
  <si>
    <t>R2-25</t>
  </si>
  <si>
    <t>The text "A GTS allocation is only valid for one superframe" is bit incomplete, as we have the Immediately valid, i.e., it is true it is valid for one superframe, but that superframe might either be this or the next superframe.</t>
  </si>
  <si>
    <t>Perhaps explain here that the A GTS allocation is only valid for this superframe or next superframe depending on the Immediately valid bit of the GTS Descriptor element.</t>
  </si>
  <si>
    <t>R2-26</t>
  </si>
  <si>
    <t>43</t>
  </si>
  <si>
    <t>6.4.6.1</t>
  </si>
  <si>
    <t>It is funny to provide reference to 6.7 which shall NOT be used...</t>
  </si>
  <si>
    <t>It would be better to provide reference to the method use, i.e., "The frame shall be transmitted without an ACK, instead it uses the method of detecting lost frames using method defined in 6.3.4.3."</t>
  </si>
  <si>
    <t>R2-27</t>
  </si>
  <si>
    <t>6.4.6.2</t>
  </si>
  <si>
    <t>25</t>
  </si>
  <si>
    <t>The text saying "If the coordinator DME decides to pursue association, it shall prepare a management frame.." is not accurate. My understanding is that it is going to be the MAC that will generate the management frame based on the parameters from the MLME-ASSOCIATE.response."</t>
  </si>
  <si>
    <t>Change "it shall prepare" to "MAC shall prepare".</t>
  </si>
  <si>
    <t>R2-28</t>
  </si>
  <si>
    <t>The text "the MLME shall return" is incorrect, it is again MAC that does that, and it does not return, it transmits.</t>
  </si>
  <si>
    <t>Change "the MLME shall return" to "the MAC shall transmit".</t>
  </si>
  <si>
    <t>R2-29</t>
  </si>
  <si>
    <t>46</t>
  </si>
  <si>
    <t>6.5</t>
  </si>
  <si>
    <t>5</t>
  </si>
  <si>
    <t>The sentence "However, the Fragment Number field shall not be incremented when a fragment is retransmitted" is useless and misleading.</t>
  </si>
  <si>
    <t>Remove the sentence. There is already sentence in section 6.7 saying that fragmented frames are retransmitted without modification.</t>
  </si>
  <si>
    <t>R2-30</t>
  </si>
  <si>
    <t>6.7.2</t>
  </si>
  <si>
    <t>Acknowledgment section would really benefit from the figure showing the time relationship between different packets.</t>
  </si>
  <si>
    <t>R2-31</t>
  </si>
  <si>
    <t>15</t>
  </si>
  <si>
    <t>In the Block ACK we specify what source address the frame should have. Should we have similar text for Single ACK.</t>
  </si>
  <si>
    <t>Copy sentence from line 24 to line 15.5, except change "Block ACK" to "ACK"</t>
  </si>
  <si>
    <t>19-Jan-2022 14:33:44 UTC-12</t>
  </si>
  <si>
    <t>R2-32</t>
  </si>
  <si>
    <t>6.7.3</t>
  </si>
  <si>
    <t>24</t>
  </si>
  <si>
    <t>In the Single ACK we explicitly mention that ACK uses control frames. I think we should specify it here.</t>
  </si>
  <si>
    <t>Change "in the frame" to "in the control frame".</t>
  </si>
  <si>
    <t>R2-33</t>
  </si>
  <si>
    <t>53</t>
  </si>
  <si>
    <t>6.10.2</t>
  </si>
  <si>
    <t>Wrong element name.</t>
  </si>
  <si>
    <t>Change "Relay Configuration Request element" to "Relay Device Configuration Request element".</t>
  </si>
  <si>
    <t>R2-34</t>
  </si>
  <si>
    <t>Change "Relay Configuration Response element" to "Relay Device Configuration Response element".</t>
  </si>
  <si>
    <t>R2-35</t>
  </si>
  <si>
    <t>R2-36</t>
  </si>
  <si>
    <t>6.10.1</t>
  </si>
  <si>
    <t>Should we specify that Reachable Address element is sent in the control frame?</t>
  </si>
  <si>
    <t>Change "Reachable Address element" to "control frame containing Reachable Address element".</t>
  </si>
  <si>
    <t>R2-37</t>
  </si>
  <si>
    <t>Are the Relay/Relayed Configuration Request/Response elements inside the management or control frame?</t>
  </si>
  <si>
    <t>If we specify they use control frames, we want to specify what kind of timers are used when coordinator waits for response from the relay and releyed device. If management frames are used then if acknowledged transmissions are used then at least the coordinator know whether the frame reached the device or not.</t>
  </si>
  <si>
    <t>R2-38</t>
  </si>
  <si>
    <t>54</t>
  </si>
  <si>
    <t>R2-39</t>
  </si>
  <si>
    <t>17</t>
  </si>
  <si>
    <t>Should we add text specifying that coordinator should time out the requests if devices do not respond in time.</t>
  </si>
  <si>
    <t>Add text explaining that coordinator will time out the requests if devices do not come back with response in suitable timeout.</t>
  </si>
  <si>
    <t>R2-40</t>
  </si>
  <si>
    <t>55</t>
  </si>
  <si>
    <t>6.10.3</t>
  </si>
  <si>
    <t>8</t>
  </si>
  <si>
    <t>How does the relay or relayed device detect that relay/relayed device is no longer reachable? There is no direct ACKs between the devices? What methods they can use?</t>
  </si>
  <si>
    <t>Yes</t>
  </si>
  <si>
    <t>Explain how this is supposed to be done, or remove lines 8-10.</t>
  </si>
  <si>
    <t>R2-41</t>
  </si>
  <si>
    <t>6.10.4</t>
  </si>
  <si>
    <t>18</t>
  </si>
  <si>
    <t>There is extra italics text on the line 18.</t>
  </si>
  <si>
    <t>Change "Frames containing an" to normal text.</t>
  </si>
  <si>
    <t>R2-42</t>
  </si>
  <si>
    <t>The text "Frames containing an ACK" is not really specific enough. Are you talking about the data frames having ACK requested set to one, or are you talking about control frames having ACK and Block ACK elements?</t>
  </si>
  <si>
    <t>Clarify or remove the sentence. Perhaps remove the first sentence and change the second sentence as follows: "A relay device does not acknowledge any frames sent to it, but it will relay control frames containing ACK or Block ACK elements, and it will also relay data frames having ACK Request field set to one, just like it does relay all other frames."</t>
  </si>
  <si>
    <t>R2-43</t>
  </si>
  <si>
    <t>56</t>
  </si>
  <si>
    <t>7.1</t>
  </si>
  <si>
    <t>The "Clause 6.10" is probably wrong. 6.10 is Relaying section and I do not think there is anything there about how information is represented in MAC frames.</t>
  </si>
  <si>
    <t>Fix the reference.</t>
  </si>
  <si>
    <t>R2-44</t>
  </si>
  <si>
    <t>I think this whole 7.1 section should be moved to be part of section 4.2, and combined with the text there.</t>
  </si>
  <si>
    <t>Combine 7.1 and section 4 and remove whole section 7.1 (or just leave reference to section 4).</t>
  </si>
  <si>
    <t>R2-45</t>
  </si>
  <si>
    <t>61</t>
  </si>
  <si>
    <t>7.5</t>
  </si>
  <si>
    <t>As the Control frame is NOT same as general frame format (sequence control field is missing), I think it should have its own figure.</t>
  </si>
  <si>
    <t>Add new figure where you copy the figure 23, except leave out Auxiliary address and Sequence control fields. Control frames have always direction of 0b00, so they can't have Auxiliary address field.</t>
  </si>
  <si>
    <t>R2-46</t>
  </si>
  <si>
    <t>64</t>
  </si>
  <si>
    <t>7.6.7</t>
  </si>
  <si>
    <t>Modify the GTS Descriptor List element in such way that we can specify GTS for multiple devices and send this element inside the beacon instead of unicast. Techincal</t>
  </si>
  <si>
    <t>Change the Figure 32 so that the contents of the element will be "GTS Descriptor Count (N)", "AID 1", "GTS Descriptor 1", "AID 2", "GTS Descriptor 2", ... "AID N", "GTS Descriptor N". I.e., this will allow coordinator to include GTS Descriptor List element inside the beacon element, and send GTS for multiple devices at the same time. This also makes use of AID, so that the frame length is shorter because we only send 2 octets instead of 6, and anyways we can only allocate GTS to devices who are associated. If coordinator wants to send multiple GTS descriptors as a unicast frame, it can either use the variable container containing "GTS Descriptor elements", or it can use this and fill in the AIDs for the device. If for some reason it did not want to allocate AID for some device, it then shall use the first format with variable container containing GTS Descriptor elements.</t>
  </si>
  <si>
    <t>R2-47</t>
  </si>
  <si>
    <t>7.6.6</t>
  </si>
  <si>
    <t>Convert the "0 1 0 0 1 0 0 1" to number also.</t>
  </si>
  <si>
    <t>Add "i.e., if converted to integer it would result number 0x92".</t>
  </si>
  <si>
    <t>R2-48</t>
  </si>
  <si>
    <t>70</t>
  </si>
  <si>
    <t>7.6.15</t>
  </si>
  <si>
    <t>In table 10 the value column should have 0b in front of all numbers to indicate they are in binary.</t>
  </si>
  <si>
    <t>Change "001" to "0b001" etc in Table 10.</t>
  </si>
  <si>
    <t>R2-49</t>
  </si>
  <si>
    <t>The number 1024 does not fit in the 4 bit field reserved for Grouping. Either expand the Grouping field length or add mapping table where those values are mapped to integer values used for Group field.</t>
  </si>
  <si>
    <t>Add table which maps 1, 2, 4, 8 etc... to numbers to be used in Grouping field.</t>
  </si>
  <si>
    <t>R2-50</t>
  </si>
  <si>
    <t>16</t>
  </si>
  <si>
    <t>Why is the valid values from zero to twelve enumerated separately.</t>
  </si>
  <si>
    <t>Change "Valid values are:" to "Number of bits shall be between zero and twelve, other values are reserved." And remove line 17.</t>
  </si>
  <si>
    <t>R2-51</t>
  </si>
  <si>
    <t>71</t>
  </si>
  <si>
    <t>7.6.17</t>
  </si>
  <si>
    <t>Why do we have the text that specifies that this shall be transmitted in a unicast and that next sentence explaining that source address shall be the device sending this.</t>
  </si>
  <si>
    <t>Remove last two sentences of first paragraph.</t>
  </si>
  <si>
    <t>R2-52</t>
  </si>
  <si>
    <t>As the values are in dBm can we really say they correspond linearly to the signal power?</t>
  </si>
  <si>
    <t>Remove the sentence "The value shall correspond linearly to the signal power", as the next sentence explains that zero matches -155 dBm and value 255 matches to 100 dBm.</t>
  </si>
  <si>
    <t>R2-53</t>
  </si>
  <si>
    <t>I think the Foreigh OWPAN ID Field is present only of OWPAN ID Clash field was set to one, not when it is set to zero.</t>
  </si>
  <si>
    <t>Change "zero" to "one".</t>
  </si>
  <si>
    <t>R2-54</t>
  </si>
  <si>
    <t>73</t>
  </si>
  <si>
    <t>7.6.21</t>
  </si>
  <si>
    <t>I do not think Table 38 has the IDs for the attributes, I think the table 12 has the IDs, the Table 38 has description of the attributes.</t>
  </si>
  <si>
    <t>Change "Table 38" to "Table 12".</t>
  </si>
  <si>
    <t>R2-55</t>
  </si>
  <si>
    <t>74</t>
  </si>
  <si>
    <t>7.6.22</t>
  </si>
  <si>
    <t>R2-56</t>
  </si>
  <si>
    <t>75</t>
  </si>
  <si>
    <t>7.6.23</t>
  </si>
  <si>
    <t>6</t>
  </si>
  <si>
    <t>It would be better to tell the type, and length field lengths in the figure 54 directly.</t>
  </si>
  <si>
    <t>Change the first line of figure 54 to indicate that Type 1 is 2 octets long, and Length 1 is two octets long, and that Element 1 is variable length, and then the rest of the field is (N-1)*(4+variable) octets long.</t>
  </si>
  <si>
    <t>R2-57</t>
  </si>
  <si>
    <t>78</t>
  </si>
  <si>
    <t>7.6.28</t>
  </si>
  <si>
    <t>The Device Address description is wrong. This frame is always sent to the relayed device so the address always contains the intended relay device address.</t>
  </si>
  <si>
    <t>Replace description with "The Device Address field contains the address of the intended relay device."</t>
  </si>
  <si>
    <t>R2-58</t>
  </si>
  <si>
    <t>91</t>
  </si>
  <si>
    <t>8.3.9.2</t>
  </si>
  <si>
    <t>The Force parameter does not specify what its interaction with Timeout. I.e. if Force is TRUE, do we still wait for Timeout and give devices time to disassociate, and if they do get disassociated, we return SUCCESS, or do we simply immediately stop OWPAN without any timeout.</t>
  </si>
  <si>
    <t>Add text explaining interaction between Force and Timeout. I would assume Force only takes effect after the timeout, and after the timeout it will stop the OWPAN regardless whether there is still devices associated or not.</t>
  </si>
  <si>
    <t>19-Jan-2022 14:34:19 UTC-12</t>
  </si>
  <si>
    <t>R2-59</t>
  </si>
  <si>
    <t>140</t>
  </si>
  <si>
    <t>D.3</t>
  </si>
  <si>
    <t>In the Table D.4 there should be entries for the generation and handling/parsing of the Disassociation Notification elements.</t>
  </si>
  <si>
    <t>Add disassociation related PICS.</t>
  </si>
  <si>
    <t>R2-60</t>
  </si>
  <si>
    <t>141</t>
  </si>
  <si>
    <t>In table D.9 there is no Supported MCS element entries.</t>
  </si>
  <si>
    <t>Add entries for the Supported MCS element and associated PM-PHY MCS element and HB-PHY MCS elements.</t>
  </si>
  <si>
    <t>R2-61</t>
  </si>
  <si>
    <t>143</t>
  </si>
  <si>
    <t>In Table D.15 MLMEP4 there is extra space between MLME- DIASSOCIATE.</t>
  </si>
  <si>
    <t>Remove space. Actually the MLME-DISASSOCIATE.confirm does not have anything to do with MLME-DISASSOCIATE.indication. They are not corresponding to each other. Remove text "and handle a corresponding MLME-DIASSOCIATE.confirm primitive."</t>
  </si>
  <si>
    <t>R2-62</t>
  </si>
  <si>
    <t>In Table D.15 the MLMEP4 status is wrong. Both coordinators and normal devices can receive MLME-DISASSOCIATE.indication and should be able to process them.</t>
  </si>
  <si>
    <t>Change DT2:M in MLMEP4 to M.</t>
  </si>
  <si>
    <t>R2-63</t>
  </si>
  <si>
    <t>In Table D.15 the MLMEP3 description should include also the MLME-DISASSOCIATE.confirm.</t>
  </si>
  <si>
    <t>Add "and handle a corresponding MLME-DISASSOCIATE.confirm primitive." to the end of Item description of the MLMEP3.</t>
  </si>
  <si>
    <t>R2-64</t>
  </si>
  <si>
    <t>4</t>
  </si>
  <si>
    <t>There is no PICS table for Relaying. I.e., acting as a relay device, and acting as a relayed device. Ability to generate and receive relay/relayed device configuration request/response elements. Ability to relay frames. Ability to send and receive Reachable Address elements.</t>
  </si>
  <si>
    <t>Add table for relaying related PICS.</t>
  </si>
  <si>
    <t>R2-65</t>
  </si>
  <si>
    <t>There are some generic elements missing like Variable Element Container element and Vendor Specific element.</t>
  </si>
  <si>
    <t>Add them to for example to table D.13.</t>
  </si>
  <si>
    <t>R2-66</t>
  </si>
  <si>
    <t>Add to table D.13 also all different frame types, i.e. ability to send / receive data frames, control frames, management frames (all M).</t>
  </si>
  <si>
    <t>Add missing PICS.</t>
  </si>
  <si>
    <t>R2-6
R2-11</t>
  </si>
  <si>
    <t>agree</t>
  </si>
  <si>
    <t>1) Draw MLME in architecture figure 
2) Add "Management frames are used for data transfers between two MLMEs."
3) Change a) to "A data frame, used to transfer MSDUs.</t>
  </si>
  <si>
    <t>1) Change c) to "Control frames are used to convey control information between two MACs layers to assist the delivery of data frames."</t>
  </si>
  <si>
    <t>1) Change last paragraph of the PM-PHY to:
"Moreover, the PM-PHY provides means to estimate the channel impulse response of multiple LED lights simultaneously. The PM-PHY supports MIMO transmissions via multiple OFEs."
2) Change last paragraph of the HB-PHY to:
"Moreover, the HB-PHY provides means to estimate the channel impulse response of multiple LED lights simultaneously. The HB-PHY supports MIMO transmissions via multiple OFEs."
3) check acronyms of HB-PHY, MIMO, OFE</t>
  </si>
  <si>
    <t xml:space="preserve">1) add table for AID ranges:
The AID 0x0000 shall belong to the coordinator.
0x0001 to 0xEFFF is allocated to devices
AIDs 0xF000 to 0xFFFD are reserved.
The AID 0xFFFE shall be used to indicate that no unique AID is allocated to the device. 
The AID 0xFFFF is reserved for broadcast use. 
2) refer to table </t>
  </si>
  <si>
    <t>Lennert Bober</t>
  </si>
  <si>
    <t>1) Define term superframe number.
2) Change P35L8-13 as follows:
"The coordinator shall maintain a superframe number and increment it by one for every started superframe. The superframe number value wraps to zero after reaching the maximum value of 65535. 
The coordinator shall embed the current supreframe number into the Superframe Descriptor element of each Beacon frame."
3) Remove macBeaconNumber from table 12 and 38
4) Rename field in Figure 30 to Superframe Number and change P63L13-15 as follows:
"Superframe Number: Continuous number identifying each superframe. The number is a wrapping integer as described in 6.3.3."
5) change text in P66L13 as follows:
"Superframe Number: This field contains the superframe number in which the channel for multiple OFEs was estimated."</t>
  </si>
  <si>
    <t>21-Jan-2022 07:12:22 UTC-12</t>
  </si>
  <si>
    <t>R2-67</t>
  </si>
  <si>
    <t>HAN, CHONG</t>
  </si>
  <si>
    <t>All 40 comments against the previous version of LB-PHY and non-beacon-enabled MAC have been considered and applied. Reinsert LB-PHY and related MAC subclauses as provided in doc. 15-22/0069r0 or later version if it exists.</t>
  </si>
  <si>
    <t>see comment.</t>
  </si>
  <si>
    <t>21-Jan-2022 21:19:19 UTC-12</t>
  </si>
  <si>
    <t>R2-83</t>
  </si>
  <si>
    <t>Lim, Sang-Kyu</t>
  </si>
  <si>
    <t>The contents index for Annex A is not found.</t>
  </si>
  <si>
    <t>Add the contents index for Annex A</t>
  </si>
  <si>
    <t>R2-84</t>
  </si>
  <si>
    <t>The contents index for Annex C is not found.</t>
  </si>
  <si>
    <t>Add the contents index for Annex C</t>
  </si>
  <si>
    <t>R2-85</t>
  </si>
  <si>
    <t>Notation style</t>
  </si>
  <si>
    <t>Change "Of" to "of".</t>
  </si>
  <si>
    <t>R2-86</t>
  </si>
  <si>
    <t>Change "And" to "and".</t>
  </si>
  <si>
    <t>R2-87</t>
  </si>
  <si>
    <t>6.9.2</t>
  </si>
  <si>
    <t>Figure 20</t>
  </si>
  <si>
    <t>In order to clarify the meaning of Figure 20, change "Wall or spatial seperation" to "Untransparent wall ~"</t>
  </si>
  <si>
    <t>R2-88</t>
  </si>
  <si>
    <t>72</t>
  </si>
  <si>
    <t>7.6.18</t>
  </si>
  <si>
    <t>MCS 1..N</t>
  </si>
  <si>
    <t>Change "MCS 1..N" to "MCS Element" for consistency with other cases because the name of subfield in Figure 47 is "MCS Element".</t>
  </si>
  <si>
    <t>R2-89</t>
  </si>
  <si>
    <t>76</t>
  </si>
  <si>
    <t>as described before</t>
  </si>
  <si>
    <t>It would be better to clarify where is "before".</t>
  </si>
  <si>
    <t>R2-90</t>
  </si>
  <si>
    <t>7.6.27</t>
  </si>
  <si>
    <t>The order describing the subfields in Figure 58</t>
  </si>
  <si>
    <t>In accordance with Figure 58, exchange the positions for descriptions on MCS ID and Device Address for style consistency.</t>
  </si>
  <si>
    <t>R2-91</t>
  </si>
  <si>
    <t>98</t>
  </si>
  <si>
    <t>10.1.3</t>
  </si>
  <si>
    <t>In the sentence, "Values greater than 63 shall not be used.", it's not clear which values shall be smaller than 63.</t>
  </si>
  <si>
    <t>The sentence should be changed to make it clear.</t>
  </si>
  <si>
    <t>R2-92</t>
  </si>
  <si>
    <t>100</t>
  </si>
  <si>
    <t>10.2.4</t>
  </si>
  <si>
    <t>Subclauses 10.2.4 and 10.2.7 describe Header channel estimation and Payload channel estimation, respectivey. By the way, I see "header information and data" in the first sentence of 10.2.4. Here, does "data" mean payload ?</t>
  </si>
  <si>
    <t>If "data" means payload, then it should be deleted because 10.2.4 describes Header channel estimation.</t>
  </si>
  <si>
    <t>R2-93</t>
  </si>
  <si>
    <t>10.2.5</t>
  </si>
  <si>
    <t>Figure 62 and Figure 68</t>
  </si>
  <si>
    <t>In 10.2.5 describing PHY header for PM-PHY, "PSDU Length" is uesd, and in 11.2.5 describing PHY header for HB-PHY, "PSDU Size" is used. If they say the same meaning, it would be better to use the same naming in these figures for consistency.</t>
  </si>
  <si>
    <t>R2-94</t>
  </si>
  <si>
    <t>In 10.2.5 describing PHY header for PM-PHY, "PSDU Length" is uesd, and in 11.2.5 describing PHY header for HB-PHY, "PSDU Size" is used. If they say the same meaning, it would be better to use the same naming for consistency.</t>
  </si>
  <si>
    <t>Use the same naming for consistency.</t>
  </si>
  <si>
    <t>R2-95</t>
  </si>
  <si>
    <t>101</t>
  </si>
  <si>
    <t>10.2.6</t>
  </si>
  <si>
    <t>Figure 63</t>
  </si>
  <si>
    <t>If "Payload" in Figure 61 and "PSDU" in Figure 63 say the same thing, then it would be better to use the same naming in these figures for consistency.</t>
  </si>
  <si>
    <t>R2-96</t>
  </si>
  <si>
    <t>109</t>
  </si>
  <si>
    <t>11.2.1</t>
  </si>
  <si>
    <t>Figure 67</t>
  </si>
  <si>
    <t>"MIMO pilots" is shown in Figure 61, and "Explicit MIMO pilots" is shown in Figure 67. So, if there is not any reason that "Explicit MIMO pilots" should be differentiated from "MIMO pilots", then it would be better to use the same naming in these figures.</t>
  </si>
  <si>
    <t>R2-97</t>
  </si>
  <si>
    <t>111</t>
  </si>
  <si>
    <t>11.2.6</t>
  </si>
  <si>
    <t>Title of 11.2.6</t>
  </si>
  <si>
    <t>The title of 10.2.6 is "MIMO pilots, and the title of 11.2.6 is "Explicit MIMO pilots. So, if there is not any reason that the title of 11.2.6 should be differentiated from that of 10.2.6, then it would be better to use the same naming.</t>
  </si>
  <si>
    <t>R2-98</t>
  </si>
  <si>
    <t>113</t>
  </si>
  <si>
    <t>There is no subclause for the Payload of HB-PHY.</t>
  </si>
  <si>
    <t>PM-PHY has a subclause, 10.2.8, descrbing the Payload for PM-PHY. By the way, the subclause descrbing the Payload for HB-PHY is not found. So, it would be better to add a subclause 11.2.7 for the Payload of HB-PHY.</t>
  </si>
  <si>
    <t>R2-99</t>
  </si>
  <si>
    <t>Table caption in Table D.5</t>
  </si>
  <si>
    <t>"Non-Coordinator ~" should be changed to "Non-coordinator ~" for style consistency.</t>
  </si>
  <si>
    <t>22-Jan-2022 03:56:05 UTC-12</t>
  </si>
  <si>
    <t>R2-100</t>
  </si>
  <si>
    <t>Length is not optional.</t>
  </si>
  <si>
    <t>Replace "an optional length" with "a length"</t>
  </si>
  <si>
    <t>22-Jan-2022 04:01:35 UTC-12</t>
  </si>
  <si>
    <t>R2-101</t>
  </si>
  <si>
    <t>45</t>
  </si>
  <si>
    <t>6.4.7.2</t>
  </si>
  <si>
    <t>The sentence "The lack of communication within a given time may be considered as loss of connection with a given device." is redundant with the next paragraph.</t>
  </si>
  <si>
    <t>Remove "The lack of communication within a given time may be considered as loss of connection with a given device."</t>
  </si>
  <si>
    <t>22-Jan-2022 04:04:43 UTC-12</t>
  </si>
  <si>
    <t>R2-102</t>
  </si>
  <si>
    <t>57</t>
  </si>
  <si>
    <t>7.2.1</t>
  </si>
  <si>
    <t>The sequence control field is not present in control frames.</t>
  </si>
  <si>
    <t>Make the sequence Control field 0/2 octets wide. Add to the description of the sequence control field: "The sequence control field shall not be present in control frames."</t>
  </si>
  <si>
    <t>22-Jan-2022 04:14:50 UTC-12</t>
  </si>
  <si>
    <t>R2-103</t>
  </si>
  <si>
    <t>6.2.4</t>
  </si>
  <si>
    <t>There is no field for the OWPAN ID and this sentence is misleading. Should the aux. address or the sender address be the OWPAN ID.</t>
  </si>
  <si>
    <t>Remove sentence "OWPAN. Devices shall handle frames with the OWPAN ID and destination address set to the broadcast address."
Move sentence "A device may discard frames that have a receiver address other than its own or the broadcast address and frames that do not belong to its associated " further down to match the probable sequence of parsing steps (check FCS before addresses).</t>
  </si>
  <si>
    <t>22-Jan-2022 04:20:18 UTC-12</t>
  </si>
  <si>
    <t>R2-104</t>
  </si>
  <si>
    <t>5.6.6</t>
  </si>
  <si>
    <t>Mention retransmission</t>
  </si>
  <si>
    <t>Add in L21: "MPDUs that were not successfully transmitted may be retransmitted." 
Change subclause heading to "Frame acknowledgment and retransmission"</t>
  </si>
  <si>
    <t>22-Jan-2022 04:23:43 UTC-12</t>
  </si>
  <si>
    <t>R2-105</t>
  </si>
  <si>
    <t>The header fields of the MPDU are determined not (only) by the frame type.</t>
  </si>
  <si>
    <t>Change sentence to "The presence of certain header fields of the MPDU is determined by the frame type and other contents of the frame control field.".</t>
  </si>
  <si>
    <t>22-Jan-2022 04:27:24 UTC-12</t>
  </si>
  <si>
    <t>R2-106</t>
  </si>
  <si>
    <t>The sentence reads strange.</t>
  </si>
  <si>
    <t>Change sentence to "To aid frame differentiation and parsing, the MPDU header indicates the type of contained information. There are three distinct types of frames:"</t>
  </si>
  <si>
    <t>22-Jan-2022 04:33:47 UTC-12</t>
  </si>
  <si>
    <t>R2-107</t>
  </si>
  <si>
    <t>5.6.2.2</t>
  </si>
  <si>
    <t>This sounds as if the coordinator could just send an ACK or at its own discretion.</t>
  </si>
  <si>
    <t>Change sentence "The coordinator may acknowledge the successful reception of the data by transmitting an ACK back to the device." to 
"The coordinator optionally acknowledges the successful reception of the data by transmitting an ACK back to the device."</t>
  </si>
  <si>
    <t>22-Jan-2022 05:04:26 UTC-12</t>
  </si>
  <si>
    <t>R2-108</t>
  </si>
  <si>
    <t>88</t>
  </si>
  <si>
    <t>8.3.6.3</t>
  </si>
  <si>
    <t>It is not clear which value of should be returned in case of a failure.</t>
  </si>
  <si>
    <t>Change description of the AttributeValue parameter of the SET.confirm to "The value of the attribute that was requested to be set as passed with the corresponding MLME-SET.request."</t>
  </si>
  <si>
    <t>22-Jan-2022 05:17:44 UTC-12</t>
  </si>
  <si>
    <t>R2-109</t>
  </si>
  <si>
    <t>6.8</t>
  </si>
  <si>
    <t>Multiple details about acknowledged transmission are not clear. When should devices send a block ACK and when can it be requested?</t>
  </si>
  <si>
    <t>Clarify, when a block ACK can be requested or sent unsolicited.</t>
  </si>
  <si>
    <t>(Resolution)</t>
  </si>
  <si>
    <t>Introduce "Mid-ambles" in PM-PHY</t>
  </si>
  <si>
    <t>Change sentence to "If an ACK is requested, the coordinator acknowledges the successful reception of the data by transmitting an ACK back to the device."
Remove ACK as an acronym.</t>
  </si>
  <si>
    <t>Add in L21: "MPDUs that were not successfully transmitted are retransmitted." 
Change subclause heading to "Frame acknowledgment and retransmission"</t>
  </si>
  <si>
    <t>Change sentence to "The presence of certain header fields of the MPDU is determined by the frame type and other contents of the Frame Control field.".</t>
  </si>
  <si>
    <t>Remove sentence "Devices shall handle frames with the OWPAN ID and destination address set to the broadcast address."
with 
"Devices shall handle frames with the source and destination address set to the broadcast address to support the broadcast topology, as described in 5.3.3."
Move sentence "A device may discard frames that have a receiver address other than its own or the broadcast address and frames that do not belong to its associated " 
further down after L25 to match the probable sequence of parsing steps (check FCS and frame version before addresses).
Editor: possibly number steps / paragraphs</t>
  </si>
  <si>
    <t>Rename to Queue Report element or similar.</t>
  </si>
  <si>
    <t>R2-102
R2-45</t>
  </si>
  <si>
    <t>1)Remove Sentence in P46L5
2)Change sentence in P49L4 as follows:
"MPDUs shall be retransmitted with the same contents as before."</t>
  </si>
  <si>
    <t>Lifecycle should be defined to last only while association is held up.</t>
  </si>
  <si>
    <t>Add the following sentence after P44L11:
"Upon disassociation of a device from the OWPAN, the coordinator shall reset all state associated with that device."</t>
  </si>
  <si>
    <t>6.4.7</t>
  </si>
  <si>
    <t>Move P48L14-18 into new subclause 6.2.5 "Sequence numbering"
Move P48L20-21 into new 6.2.5 as well.
Update reference in 6.2.3 P33L12 to 6.2.5
Move P49L1-4 before P33L26</t>
  </si>
  <si>
    <t xml:space="preserve">
Add text describing the transmission service in clause 5. E.g. that losses are reduced but cannot be excluded. That ordering is not strict.</t>
  </si>
  <si>
    <t>1) Delete sentence in P49L11. Delete sentence in P33L28. Remove any text that mandates an order of MSDUs when passen to the higher layers. 
2) Add the following sentence In P33L28:
"The reordering of MSDUs at a receiving device is implementation specific. However, MSDUs should be passed to the higher layers following the order indicated through the corresponding MPDU's sequence number."</t>
  </si>
  <si>
    <t>Check other relaying elements</t>
  </si>
  <si>
    <t>R2-36
R2-37</t>
  </si>
  <si>
    <t>Remove reference that Single ACK uses control frames.</t>
  </si>
  <si>
    <t>Change text to:
"If the coordinator receives a Relayed Device Configuration Response element with Status other than SUCCESS from the intended relayed device, or it does not receive any response after an implementation specific timeout, the coordinator shall undo the configuration of the relay device as described in 6.10.3."</t>
  </si>
  <si>
    <t>5.5.1</t>
  </si>
  <si>
    <t>The architecture should include the MLME.</t>
  </si>
  <si>
    <t>Replace L18-19 with: 
"A relay device shall not perform acknowledgement and retransmission of MPDUs that it relays. MPDUs with the ACK Request field set to one and MPDUs containing an ACK element or Block ACK element shall be relayed like other frames."</t>
  </si>
  <si>
    <t>Make sure again that this matches the implementation</t>
  </si>
  <si>
    <t>11.2.5</t>
  </si>
  <si>
    <t>The FEC rate and Cyclic Prefix ID are not defined</t>
  </si>
  <si>
    <t>List the values for those fields in the PHY header.</t>
  </si>
  <si>
    <t>Get values from ITU-T doc</t>
  </si>
  <si>
    <t>1) Replace "Valid values are: 1 … 2024" with
"The grouping shall be 2^N, where N is equal to the number contained in the Grouping field."
2) Remove grouping from HB-PHY header, since it belongs to the BAT signaling.
3) Insert correct values 1 .... 1024 about grouping in P122LL19</t>
  </si>
  <si>
    <t xml:space="preserve">Replace sentence "The value shall…" with:
Values of the field shall be the signal power in dBm + 155, meaning that the value zero corresponds to a signal power of -155 dBm and the value 255 to a signal power of 100 dBm.
</t>
  </si>
  <si>
    <t>0) Insert in "7.6.1 General Information":
"A receiver shall skip elements that are unknown or not supported."
"A receiver shall verify that the length of each element is consistent. A receiver shall skip processing of elements that have an length that is larger than defined in this standard. If the length of the element is shorter than defined in this standard, the receiver shall drop the MPDU that contained the element."
1) Remove zero-termination and its description from the field explanations (also in the Type field explanation P75L8). i.e. remove "The element ends with a 2-octet zero value enabling receivers to detect the end of the type length value group of sub-elements"
2) Place a note after L5:
"As the length of the Variable Element Containe element is known, a receiver is able to check that the contained elements fit into it.
3) Remove "Termination type" from Table 14
4) Remove Termination type"</t>
  </si>
  <si>
    <t>Replace P39L12 with:
"A GTS allocation is only valid for the current or the next superframe depending on the Immediately Valid field of the GTS Descriptor element."</t>
  </si>
  <si>
    <t>Remove the Parameter "AttributeValue".</t>
  </si>
  <si>
    <t>1) Add timeout value zero to the interval in Table 36.
2) Change descripton of the Force parameter as follows:
"If set to true, the coordinator shall not keep the OWPAN up even if some devices did not were not disassociated successfully within the provided timeout."
3) Rename TIMEOUT to FAIL_TIMEOUT and FAILURE to FAIL_OTHER in table 37 and in 6.4.5.</t>
  </si>
  <si>
    <t>Change sentence, replacing "Values ..." with "OFE indices ..."</t>
  </si>
  <si>
    <t>Rename PSDU Length to "PSDU Size"</t>
  </si>
  <si>
    <t>R2-93
R2-94</t>
  </si>
  <si>
    <t>Rename PSDU to Payload</t>
  </si>
  <si>
    <t xml:space="preserve">Rename MIMO Pilots in PM-PHY to "Explicit MIMO Pilots". Rename MIMO Pilots in HB-PHY to "explicit MIMO pilots" where used. Make sure that the text always says "explicit …". </t>
  </si>
  <si>
    <t>R2-96
R2-97</t>
  </si>
  <si>
    <t>Add a clause for the payload in the HB-PHY with the following text:
"The payload contains the PSDU received from the higher layer."</t>
  </si>
  <si>
    <t>Make sure the table of contents is correct again</t>
  </si>
  <si>
    <t>R2-59
R2-60
R2-61
R2-62
R2-63
R2-64
R2-65
R2-66</t>
  </si>
  <si>
    <t>Update Whole PICS with the contents as defined in … including the following changes:
Adding Disassociation Notification element
Add the missing MCS elements to PICS
Delete the MLME interface PICS table</t>
  </si>
  <si>
    <t>The author withdrew the comment.</t>
  </si>
  <si>
    <t>R2-8
R2-16
R2-18
R2-19
R2-20
R2-24
R2-46</t>
  </si>
  <si>
    <t>Change figure 9 in accordance with https://mentor.ieee.org/802.15/dcn/22/15-22-0223-01-0013-scheduled-mac-resolutions.docx to reflect the new RTS allocation.</t>
  </si>
  <si>
    <t>Remove CAP in favor of new RTS mechanism as specified in https://mentor.ieee.org/802.15/dcn/22/15-22-0223-01-0013-scheduled-mac-resolutions.docx, resolving that issue.</t>
  </si>
  <si>
    <t>Make use of the Multiple Device Element Container as described in 
https://mentor.ieee.org/802.15/dcn/22/15-22-0223-01-0013-scheduled-mac-resolutions.docx and https://mentor.ieee.org/802.15/dcn/22/15-22-0270-01-0013-frame-format-changes.docx</t>
  </si>
  <si>
    <t>Make these management elements as decribed in https://mentor.ieee.org/802.15/dcn/22/15-22-0270-01-0013-frame-format-changes.docx</t>
  </si>
  <si>
    <t>Make it a control frame as part of the changes in https://mentor.ieee.org/802.15/dcn/22/15-22-0270-01-0013-frame-format-changes.docx
Change to "control frame containing Reachable Address element"</t>
  </si>
  <si>
    <t>Chong Han</t>
  </si>
  <si>
    <t>Change P54L8-10 as follows:
A coordinator or a relayed device having an active relay link should deactivate the relay link when they detect that the link is not operational anymore. How to detect whether a relay link is operational is out of scope of the standard.
Add two octets to the Relay Control field as reserved.</t>
  </si>
  <si>
    <t>Add figure that shows how coordinator sends frame, and how device waits for its GTS, and transmits ACK, and then when coordinator receives it it can remove the frame from the queue. 
Add another figure where coordinator sends frame, but does not receive response, as the frame was lost. Coordinator sends another frame, and after the macRetransmitTimeout retransmits the first frame again. Then show how device sends Block ACK back acknowledging both of the frames inside its own GTS.</t>
  </si>
  <si>
    <t>Add the sequence chart and text as included in https://mentor.ieee.org/802.15/dcn/22/15-22-0304-02-0013-acknowledgment-sequence-chart.docx</t>
  </si>
  <si>
    <t>implemented</t>
  </si>
  <si>
    <t>30 May 2022</t>
  </si>
  <si>
    <t>Follow the resolution instructions in https://mentor.ieee.org/802.15/dcn/22/15-22-0183-03-0013-resolution-for-comments-on-pics.docx
- adding supported MCS element
- removing MLME-items and extra space
- adding relaying to the PICS
- Add Variable Element Container and Vendor Specific element
Add the frame types to the PICS
Remove the parenthesis from table 20 and just specify in the PICS whether MLME primitives are mandatory for a member or coordinator or both. For that purpuse, list all MLME primitives in the PICS.</t>
  </si>
  <si>
    <t>15-22-0045-15-0013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</si>
</sst>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0"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41">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7" fillId="0" borderId="0" xfId="0" applyFont="1" applyAlignment="1">
      <alignment horizontal="center"/>
    </xf>
    <xf numFmtId="0" fontId="9" fillId="0" borderId="0" xfId="0" applyFont="1" applyAlignment="1">
      <alignment wrapText="1"/>
    </xf>
    <xf numFmtId="0" fontId="9"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49" fontId="3" fillId="0" borderId="3"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0" fillId="0" borderId="0" xfId="0" applyNumberFormat="1" applyAlignment="1">
      <alignment wrapText="1"/>
    </xf>
    <xf numFmtId="0" fontId="0" fillId="0" borderId="0" xfId="0" applyFill="1" applyAlignment="1">
      <alignment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49" fontId="3" fillId="0" borderId="3"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0" fontId="8" fillId="0" borderId="0" xfId="0" applyFont="1" applyAlignment="1">
      <alignment horizontal="center"/>
    </xf>
    <xf numFmtId="0" fontId="7"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zoomScaleNormal="100" workbookViewId="0">
      <selection activeCell="C8" sqref="C8:D8"/>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8"/>
      <c r="B1" s="20"/>
      <c r="C1" s="19"/>
      <c r="D1" s="18" t="s">
        <v>558</v>
      </c>
      <c r="E1" s="8"/>
      <c r="F1" s="7"/>
    </row>
    <row r="2" spans="1:6" x14ac:dyDescent="0.25">
      <c r="A2" s="8"/>
      <c r="B2" s="8"/>
      <c r="C2" s="8"/>
      <c r="D2" s="7"/>
      <c r="E2" s="8"/>
      <c r="F2" s="7"/>
    </row>
    <row r="3" spans="1:6" ht="17.399999999999999" x14ac:dyDescent="0.3">
      <c r="A3" s="8"/>
      <c r="B3" s="8"/>
      <c r="C3" s="17" t="s">
        <v>43</v>
      </c>
      <c r="D3" s="8"/>
      <c r="E3" s="8"/>
      <c r="F3" s="7"/>
    </row>
    <row r="4" spans="1:6" ht="17.399999999999999" x14ac:dyDescent="0.3">
      <c r="A4" s="8"/>
      <c r="B4" s="8"/>
      <c r="C4" s="17" t="s">
        <v>42</v>
      </c>
      <c r="D4" s="8"/>
      <c r="E4" s="8"/>
      <c r="F4" s="7"/>
    </row>
    <row r="5" spans="1:6" ht="17.399999999999999" x14ac:dyDescent="0.3">
      <c r="A5" s="8"/>
      <c r="B5" s="17"/>
      <c r="C5" s="8"/>
      <c r="D5" s="8"/>
      <c r="E5" s="8"/>
      <c r="F5" s="7"/>
    </row>
    <row r="6" spans="1:6" ht="15.6" x14ac:dyDescent="0.25">
      <c r="A6" s="8"/>
      <c r="B6" s="28" t="s">
        <v>41</v>
      </c>
      <c r="C6" s="33" t="s">
        <v>40</v>
      </c>
      <c r="D6" s="33"/>
      <c r="E6" s="8"/>
      <c r="F6" s="7"/>
    </row>
    <row r="7" spans="1:6" ht="17.399999999999999" x14ac:dyDescent="0.25">
      <c r="A7" s="8"/>
      <c r="B7" s="28" t="s">
        <v>39</v>
      </c>
      <c r="C7" s="34" t="s">
        <v>67</v>
      </c>
      <c r="D7" s="34"/>
      <c r="E7" s="8"/>
      <c r="F7" s="7"/>
    </row>
    <row r="8" spans="1:6" ht="15.6" x14ac:dyDescent="0.25">
      <c r="A8" s="8"/>
      <c r="B8" s="28" t="s">
        <v>38</v>
      </c>
      <c r="C8" s="35" t="s">
        <v>556</v>
      </c>
      <c r="D8" s="35"/>
      <c r="E8" s="8"/>
      <c r="F8" s="7"/>
    </row>
    <row r="9" spans="1:6" ht="15.6" x14ac:dyDescent="0.25">
      <c r="A9" s="8"/>
      <c r="B9" s="36" t="s">
        <v>37</v>
      </c>
      <c r="C9" s="12" t="s">
        <v>36</v>
      </c>
      <c r="D9" s="16" t="s">
        <v>35</v>
      </c>
      <c r="E9" s="8"/>
      <c r="F9" s="7"/>
    </row>
    <row r="10" spans="1:6" ht="15.6" x14ac:dyDescent="0.25">
      <c r="A10" s="8"/>
      <c r="B10" s="37"/>
      <c r="C10" s="11"/>
      <c r="D10" s="15"/>
      <c r="E10" s="8"/>
      <c r="F10" s="7"/>
    </row>
    <row r="11" spans="1:6" ht="15.6" x14ac:dyDescent="0.3">
      <c r="A11" s="8"/>
      <c r="B11" s="38" t="s">
        <v>34</v>
      </c>
      <c r="C11" s="14"/>
      <c r="D11" s="12"/>
      <c r="E11" s="8"/>
      <c r="F11" s="7"/>
    </row>
    <row r="12" spans="1:6" ht="15.6" x14ac:dyDescent="0.3">
      <c r="A12" s="8"/>
      <c r="B12" s="38"/>
      <c r="C12" s="13"/>
      <c r="D12" s="8"/>
      <c r="E12" s="8"/>
      <c r="F12" s="7"/>
    </row>
    <row r="13" spans="1:6" ht="15.6" x14ac:dyDescent="0.25">
      <c r="A13" s="8"/>
      <c r="B13" s="28" t="s">
        <v>33</v>
      </c>
      <c r="C13" s="33" t="s">
        <v>44</v>
      </c>
      <c r="D13" s="33"/>
      <c r="E13" s="8"/>
      <c r="F13" s="7"/>
    </row>
    <row r="14" spans="1:6" ht="31.95" customHeight="1" x14ac:dyDescent="0.25">
      <c r="A14" s="9"/>
      <c r="B14" s="28" t="s">
        <v>32</v>
      </c>
      <c r="C14" s="33" t="s">
        <v>31</v>
      </c>
      <c r="D14" s="33"/>
      <c r="E14" s="9"/>
      <c r="F14" s="7"/>
    </row>
    <row r="15" spans="1:6" ht="74.400000000000006" customHeight="1" x14ac:dyDescent="0.25">
      <c r="A15" s="9"/>
      <c r="B15" s="29" t="s">
        <v>30</v>
      </c>
      <c r="C15" s="33" t="s">
        <v>29</v>
      </c>
      <c r="D15" s="33"/>
      <c r="E15" s="9"/>
      <c r="F15" s="7"/>
    </row>
    <row r="16" spans="1:6" ht="65.400000000000006" customHeight="1" x14ac:dyDescent="0.25">
      <c r="A16" s="9"/>
      <c r="B16" s="30" t="s">
        <v>28</v>
      </c>
      <c r="C16" s="10" t="s">
        <v>27</v>
      </c>
      <c r="D16" s="10"/>
      <c r="E16" s="9"/>
      <c r="F16" s="7"/>
    </row>
    <row r="17" spans="1:6" x14ac:dyDescent="0.25">
      <c r="A17" s="8"/>
      <c r="B17" s="8"/>
      <c r="C17" s="8"/>
      <c r="D17" s="8"/>
      <c r="E17" s="8"/>
      <c r="F17" s="7"/>
    </row>
    <row r="18" spans="1:6" x14ac:dyDescent="0.25">
      <c r="A18" s="7"/>
      <c r="B18" s="7"/>
      <c r="C18" s="7"/>
      <c r="D18" s="7"/>
      <c r="E18" s="7"/>
      <c r="F18" s="7"/>
    </row>
    <row r="19" spans="1:6" x14ac:dyDescent="0.25">
      <c r="A19" s="7"/>
      <c r="B19" s="7"/>
      <c r="C19" s="7"/>
      <c r="D19" s="7"/>
      <c r="E19" s="7"/>
      <c r="F19" s="7"/>
    </row>
    <row r="20" spans="1:6" x14ac:dyDescent="0.25">
      <c r="A20" s="7"/>
      <c r="B20" s="7"/>
      <c r="C20" s="7"/>
      <c r="D20" s="7"/>
      <c r="E20" s="7"/>
      <c r="F20" s="7"/>
    </row>
    <row r="21" spans="1:6" x14ac:dyDescent="0.25">
      <c r="A21" s="7"/>
      <c r="B21" s="7"/>
      <c r="C21" s="7"/>
      <c r="D21" s="7"/>
      <c r="E21" s="7"/>
      <c r="F21" s="7"/>
    </row>
    <row r="22" spans="1:6" x14ac:dyDescent="0.25">
      <c r="A22" s="7"/>
      <c r="B22" s="7"/>
      <c r="C22" s="7"/>
      <c r="D22" s="7"/>
      <c r="E22" s="7"/>
      <c r="F22" s="7"/>
    </row>
  </sheetData>
  <mergeCells count="8">
    <mergeCell ref="C13:D13"/>
    <mergeCell ref="C14:D14"/>
    <mergeCell ref="C15:D15"/>
    <mergeCell ref="C6:D6"/>
    <mergeCell ref="C7:D7"/>
    <mergeCell ref="C8:D8"/>
    <mergeCell ref="B9:B10"/>
    <mergeCell ref="B11:B1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5"/>
  <sheetViews>
    <sheetView topLeftCell="C1" zoomScale="85" zoomScaleNormal="85" workbookViewId="0">
      <pane ySplit="1" topLeftCell="A2" activePane="bottomLeft" state="frozen"/>
      <selection pane="bottomLeft" activeCell="T110" sqref="T110"/>
    </sheetView>
  </sheetViews>
  <sheetFormatPr defaultColWidth="8.88671875" defaultRowHeight="13.2" x14ac:dyDescent="0.25"/>
  <cols>
    <col min="1" max="1" width="8.109375" customWidth="1"/>
    <col min="2" max="2" width="8.109375" hidden="1" customWidth="1"/>
    <col min="3" max="3" width="7" customWidth="1"/>
    <col min="4" max="4" width="8.6640625" customWidth="1"/>
    <col min="5" max="5" width="20" hidden="1" customWidth="1"/>
    <col min="6" max="6" width="12.5546875" hidden="1" customWidth="1"/>
    <col min="7" max="8" width="7.6640625" style="2" hidden="1" customWidth="1"/>
    <col min="9" max="9" width="14.109375" style="2" hidden="1" customWidth="1"/>
    <col min="10" max="10" width="9.88671875" style="2" hidden="1" customWidth="1"/>
    <col min="11" max="11" width="13.33203125" style="2" hidden="1" customWidth="1"/>
    <col min="12" max="12" width="7.6640625" style="2" customWidth="1"/>
    <col min="13" max="13" width="4.6640625" style="2" customWidth="1"/>
    <col min="14" max="14" width="6.6640625" customWidth="1"/>
    <col min="15" max="15" width="3.6640625" customWidth="1"/>
    <col min="16" max="16" width="41.33203125" customWidth="1"/>
    <col min="17" max="17" width="11.5546875" hidden="1" customWidth="1"/>
    <col min="18" max="18" width="6.44140625" customWidth="1"/>
    <col min="19" max="19" width="39.6640625" style="4" customWidth="1"/>
    <col min="20" max="20" width="12.33203125" customWidth="1"/>
    <col min="21" max="21" width="38.33203125" customWidth="1"/>
    <col min="22" max="22" width="8.33203125" customWidth="1"/>
    <col min="23" max="23" width="10.6640625" customWidth="1"/>
    <col min="24" max="24" width="8.33203125" customWidth="1"/>
    <col min="25" max="25" width="14.6640625" customWidth="1"/>
    <col min="28" max="33" width="8.88671875" hidden="1" customWidth="1"/>
  </cols>
  <sheetData>
    <row r="1" spans="1:31"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54</v>
      </c>
      <c r="W1" s="3" t="s">
        <v>55</v>
      </c>
      <c r="X1" s="3" t="s">
        <v>56</v>
      </c>
      <c r="Y1" s="3" t="s">
        <v>57</v>
      </c>
      <c r="AC1" t="s">
        <v>21</v>
      </c>
      <c r="AD1" t="s">
        <v>22</v>
      </c>
      <c r="AE1" t="s">
        <v>23</v>
      </c>
    </row>
    <row r="2" spans="1:31" ht="52.8" x14ac:dyDescent="0.25">
      <c r="A2" s="4">
        <v>291775</v>
      </c>
      <c r="B2" s="4" t="s">
        <v>382</v>
      </c>
      <c r="C2" s="4" t="s">
        <v>390</v>
      </c>
      <c r="D2" s="4" t="s">
        <v>384</v>
      </c>
      <c r="E2" s="4"/>
      <c r="F2" s="4" t="s">
        <v>71</v>
      </c>
      <c r="G2" s="2" t="s">
        <v>72</v>
      </c>
      <c r="H2" s="2">
        <v>3</v>
      </c>
      <c r="J2" s="2" t="s">
        <v>73</v>
      </c>
      <c r="L2" s="2" t="s">
        <v>24</v>
      </c>
      <c r="M2" s="2" t="s">
        <v>252</v>
      </c>
      <c r="N2" s="4" t="s">
        <v>122</v>
      </c>
      <c r="O2" s="4" t="s">
        <v>326</v>
      </c>
      <c r="P2" s="4" t="s">
        <v>391</v>
      </c>
      <c r="Q2" s="4" t="s">
        <v>78</v>
      </c>
      <c r="R2" s="4" t="s">
        <v>79</v>
      </c>
      <c r="S2" s="4" t="s">
        <v>392</v>
      </c>
      <c r="T2" s="4" t="s">
        <v>21</v>
      </c>
      <c r="Y2" t="s">
        <v>555</v>
      </c>
    </row>
    <row r="3" spans="1:31" ht="52.8" x14ac:dyDescent="0.25">
      <c r="A3" s="4">
        <v>291776</v>
      </c>
      <c r="B3" s="4" t="s">
        <v>382</v>
      </c>
      <c r="C3" s="4" t="s">
        <v>393</v>
      </c>
      <c r="D3" s="4" t="s">
        <v>384</v>
      </c>
      <c r="E3" s="4"/>
      <c r="F3" s="4" t="s">
        <v>71</v>
      </c>
      <c r="G3" s="2" t="s">
        <v>72</v>
      </c>
      <c r="H3" s="2">
        <v>4</v>
      </c>
      <c r="J3" s="2" t="s">
        <v>73</v>
      </c>
      <c r="L3" s="2" t="s">
        <v>24</v>
      </c>
      <c r="M3" s="2" t="s">
        <v>252</v>
      </c>
      <c r="N3" s="4" t="s">
        <v>122</v>
      </c>
      <c r="O3" s="4" t="s">
        <v>326</v>
      </c>
      <c r="P3" s="4" t="s">
        <v>391</v>
      </c>
      <c r="Q3" s="4" t="s">
        <v>78</v>
      </c>
      <c r="R3" s="4" t="s">
        <v>79</v>
      </c>
      <c r="S3" s="4" t="s">
        <v>394</v>
      </c>
      <c r="T3" s="4" t="s">
        <v>21</v>
      </c>
      <c r="Y3" t="s">
        <v>555</v>
      </c>
    </row>
    <row r="4" spans="1:31" ht="105.6" x14ac:dyDescent="0.25">
      <c r="A4" s="4">
        <v>291670</v>
      </c>
      <c r="B4" s="4" t="s">
        <v>117</v>
      </c>
      <c r="C4" s="4" t="s">
        <v>118</v>
      </c>
      <c r="D4" s="4" t="s">
        <v>119</v>
      </c>
      <c r="E4" s="4"/>
      <c r="F4" s="4" t="s">
        <v>71</v>
      </c>
      <c r="G4" s="2" t="s">
        <v>72</v>
      </c>
      <c r="H4" s="2">
        <v>1</v>
      </c>
      <c r="J4" s="2" t="s">
        <v>120</v>
      </c>
      <c r="L4" s="2" t="s">
        <v>25</v>
      </c>
      <c r="M4" s="2" t="s">
        <v>104</v>
      </c>
      <c r="N4" s="4" t="s">
        <v>121</v>
      </c>
      <c r="O4" s="4" t="s">
        <v>122</v>
      </c>
      <c r="P4" s="4" t="s">
        <v>123</v>
      </c>
      <c r="Q4" s="4" t="s">
        <v>78</v>
      </c>
      <c r="R4" s="4" t="s">
        <v>79</v>
      </c>
      <c r="S4" s="4" t="s">
        <v>124</v>
      </c>
      <c r="T4" s="4" t="s">
        <v>23</v>
      </c>
      <c r="U4" s="4" t="s">
        <v>548</v>
      </c>
      <c r="V4" s="4" t="s">
        <v>545</v>
      </c>
      <c r="W4" s="4"/>
    </row>
    <row r="5" spans="1:31" ht="52.8" x14ac:dyDescent="0.25">
      <c r="A5" s="4">
        <v>291671</v>
      </c>
      <c r="B5" s="4" t="s">
        <v>117</v>
      </c>
      <c r="C5" s="4" t="s">
        <v>125</v>
      </c>
      <c r="D5" s="4" t="s">
        <v>119</v>
      </c>
      <c r="E5" s="4"/>
      <c r="F5" s="4" t="s">
        <v>71</v>
      </c>
      <c r="G5" s="2" t="s">
        <v>72</v>
      </c>
      <c r="H5" s="2">
        <v>2</v>
      </c>
      <c r="J5" s="2" t="s">
        <v>120</v>
      </c>
      <c r="L5" s="2" t="s">
        <v>24</v>
      </c>
      <c r="M5" s="2" t="s">
        <v>126</v>
      </c>
      <c r="N5" s="4" t="s">
        <v>121</v>
      </c>
      <c r="O5" s="4" t="s">
        <v>127</v>
      </c>
      <c r="P5" s="4" t="s">
        <v>128</v>
      </c>
      <c r="Q5" s="4" t="s">
        <v>78</v>
      </c>
      <c r="R5" s="4" t="s">
        <v>79</v>
      </c>
      <c r="S5" s="4" t="s">
        <v>129</v>
      </c>
      <c r="T5" s="4" t="s">
        <v>21</v>
      </c>
      <c r="Y5" t="s">
        <v>555</v>
      </c>
    </row>
    <row r="6" spans="1:31" ht="52.8" x14ac:dyDescent="0.25">
      <c r="A6" s="4">
        <v>291647</v>
      </c>
      <c r="B6" s="4" t="s">
        <v>100</v>
      </c>
      <c r="C6" s="4" t="s">
        <v>101</v>
      </c>
      <c r="D6" s="4" t="s">
        <v>70</v>
      </c>
      <c r="E6" s="4"/>
      <c r="F6" s="4" t="s">
        <v>71</v>
      </c>
      <c r="G6" s="2" t="s">
        <v>72</v>
      </c>
      <c r="H6" s="2">
        <v>5</v>
      </c>
      <c r="J6" s="2" t="s">
        <v>73</v>
      </c>
      <c r="L6" s="2" t="s">
        <v>24</v>
      </c>
      <c r="M6" s="2">
        <v>29</v>
      </c>
      <c r="N6" s="4" t="s">
        <v>103</v>
      </c>
      <c r="O6" s="4" t="s">
        <v>104</v>
      </c>
      <c r="P6" s="4" t="s">
        <v>105</v>
      </c>
      <c r="Q6" s="4" t="s">
        <v>78</v>
      </c>
      <c r="R6" s="4" t="s">
        <v>79</v>
      </c>
      <c r="S6" s="4" t="s">
        <v>106</v>
      </c>
      <c r="T6" s="4" t="s">
        <v>21</v>
      </c>
      <c r="Y6" t="s">
        <v>555</v>
      </c>
    </row>
    <row r="7" spans="1:31" ht="52.8" x14ac:dyDescent="0.25">
      <c r="A7" s="4">
        <v>291648</v>
      </c>
      <c r="B7" s="4" t="s">
        <v>107</v>
      </c>
      <c r="C7" s="4" t="s">
        <v>108</v>
      </c>
      <c r="D7" s="4" t="s">
        <v>70</v>
      </c>
      <c r="E7" s="4"/>
      <c r="F7" s="4" t="s">
        <v>71</v>
      </c>
      <c r="G7" s="2" t="s">
        <v>72</v>
      </c>
      <c r="H7" s="2">
        <v>6</v>
      </c>
      <c r="J7" s="2" t="s">
        <v>73</v>
      </c>
      <c r="L7" s="2" t="s">
        <v>24</v>
      </c>
      <c r="M7" s="2" t="s">
        <v>102</v>
      </c>
      <c r="N7" s="4" t="s">
        <v>109</v>
      </c>
      <c r="O7" s="4" t="s">
        <v>110</v>
      </c>
      <c r="P7" s="4" t="s">
        <v>111</v>
      </c>
      <c r="Q7" s="4" t="s">
        <v>78</v>
      </c>
      <c r="R7" s="4" t="s">
        <v>79</v>
      </c>
      <c r="S7" s="4" t="s">
        <v>112</v>
      </c>
      <c r="T7" s="4" t="s">
        <v>21</v>
      </c>
      <c r="V7" s="4" t="s">
        <v>369</v>
      </c>
      <c r="Y7" t="s">
        <v>555</v>
      </c>
    </row>
    <row r="8" spans="1:31" ht="52.8" x14ac:dyDescent="0.25">
      <c r="A8" s="4">
        <v>291672</v>
      </c>
      <c r="B8" s="4" t="s">
        <v>117</v>
      </c>
      <c r="C8" s="4" t="s">
        <v>130</v>
      </c>
      <c r="D8" s="4" t="s">
        <v>119</v>
      </c>
      <c r="E8" s="4"/>
      <c r="F8" s="4" t="s">
        <v>71</v>
      </c>
      <c r="G8" s="2" t="s">
        <v>72</v>
      </c>
      <c r="H8" s="2">
        <v>3</v>
      </c>
      <c r="J8" s="2" t="s">
        <v>120</v>
      </c>
      <c r="L8" s="2" t="s">
        <v>24</v>
      </c>
      <c r="M8" s="2" t="s">
        <v>102</v>
      </c>
      <c r="N8" s="4" t="s">
        <v>103</v>
      </c>
      <c r="O8" s="4" t="s">
        <v>131</v>
      </c>
      <c r="P8" s="4" t="s">
        <v>132</v>
      </c>
      <c r="Q8" s="4" t="s">
        <v>78</v>
      </c>
      <c r="R8" s="4" t="s">
        <v>79</v>
      </c>
      <c r="S8" s="4" t="s">
        <v>133</v>
      </c>
      <c r="T8" s="4" t="s">
        <v>21</v>
      </c>
      <c r="Y8" t="s">
        <v>555</v>
      </c>
    </row>
    <row r="9" spans="1:31" ht="52.8" x14ac:dyDescent="0.25">
      <c r="A9" s="4">
        <v>291673</v>
      </c>
      <c r="B9" s="4" t="s">
        <v>117</v>
      </c>
      <c r="C9" s="4" t="s">
        <v>134</v>
      </c>
      <c r="D9" s="4" t="s">
        <v>119</v>
      </c>
      <c r="E9" s="4"/>
      <c r="F9" s="4" t="s">
        <v>71</v>
      </c>
      <c r="G9" s="2" t="s">
        <v>72</v>
      </c>
      <c r="H9" s="2">
        <v>4</v>
      </c>
      <c r="J9" s="2" t="s">
        <v>120</v>
      </c>
      <c r="L9" s="2" t="s">
        <v>24</v>
      </c>
      <c r="M9" s="2" t="s">
        <v>102</v>
      </c>
      <c r="N9" s="4" t="s">
        <v>109</v>
      </c>
      <c r="O9" s="4" t="s">
        <v>110</v>
      </c>
      <c r="P9" s="4" t="s">
        <v>135</v>
      </c>
      <c r="Q9" s="4" t="s">
        <v>78</v>
      </c>
      <c r="R9" s="4" t="s">
        <v>79</v>
      </c>
      <c r="S9" s="4" t="s">
        <v>136</v>
      </c>
      <c r="T9" s="4" t="s">
        <v>21</v>
      </c>
      <c r="V9" s="4" t="s">
        <v>369</v>
      </c>
      <c r="Y9" t="s">
        <v>555</v>
      </c>
    </row>
    <row r="10" spans="1:31" ht="97.8" customHeight="1" x14ac:dyDescent="0.25">
      <c r="A10" s="4">
        <v>291797</v>
      </c>
      <c r="B10" s="4" t="s">
        <v>485</v>
      </c>
      <c r="C10" s="4" t="s">
        <v>486</v>
      </c>
      <c r="D10" s="4" t="s">
        <v>70</v>
      </c>
      <c r="E10" s="4"/>
      <c r="F10" s="4" t="s">
        <v>71</v>
      </c>
      <c r="G10" s="2" t="s">
        <v>72</v>
      </c>
      <c r="H10" s="2">
        <v>15</v>
      </c>
      <c r="J10" s="2" t="s">
        <v>73</v>
      </c>
      <c r="L10" s="2" t="s">
        <v>24</v>
      </c>
      <c r="M10" s="2" t="s">
        <v>102</v>
      </c>
      <c r="N10" s="4" t="s">
        <v>487</v>
      </c>
      <c r="O10" s="4" t="s">
        <v>301</v>
      </c>
      <c r="P10" s="4" t="s">
        <v>488</v>
      </c>
      <c r="Q10" s="4" t="s">
        <v>78</v>
      </c>
      <c r="R10" s="4" t="s">
        <v>79</v>
      </c>
      <c r="S10" s="4" t="s">
        <v>489</v>
      </c>
      <c r="T10" s="4" t="s">
        <v>23</v>
      </c>
      <c r="U10" s="4" t="s">
        <v>503</v>
      </c>
      <c r="Y10" t="s">
        <v>555</v>
      </c>
    </row>
    <row r="11" spans="1:31" ht="66" x14ac:dyDescent="0.25">
      <c r="A11" s="4">
        <v>291674</v>
      </c>
      <c r="B11" s="4" t="s">
        <v>117</v>
      </c>
      <c r="C11" s="4" t="s">
        <v>137</v>
      </c>
      <c r="D11" s="4" t="s">
        <v>119</v>
      </c>
      <c r="E11" s="4"/>
      <c r="F11" s="4" t="s">
        <v>71</v>
      </c>
      <c r="G11" s="2" t="s">
        <v>72</v>
      </c>
      <c r="H11" s="2">
        <v>5</v>
      </c>
      <c r="J11" s="2" t="s">
        <v>120</v>
      </c>
      <c r="L11" s="2" t="s">
        <v>25</v>
      </c>
      <c r="M11" s="2" t="s">
        <v>138</v>
      </c>
      <c r="N11" s="4" t="s">
        <v>139</v>
      </c>
      <c r="O11" s="4" t="s">
        <v>140</v>
      </c>
      <c r="P11" s="4" t="s">
        <v>141</v>
      </c>
      <c r="Q11" s="4" t="s">
        <v>78</v>
      </c>
      <c r="R11" s="4" t="s">
        <v>79</v>
      </c>
      <c r="S11" s="4" t="s">
        <v>142</v>
      </c>
      <c r="T11" s="4" t="s">
        <v>23</v>
      </c>
      <c r="U11" s="32" t="s">
        <v>371</v>
      </c>
      <c r="Y11" t="s">
        <v>555</v>
      </c>
    </row>
    <row r="12" spans="1:31" ht="52.8" x14ac:dyDescent="0.25">
      <c r="A12" s="4">
        <v>291675</v>
      </c>
      <c r="B12" s="4" t="s">
        <v>117</v>
      </c>
      <c r="C12" s="4" t="s">
        <v>143</v>
      </c>
      <c r="D12" s="4" t="s">
        <v>119</v>
      </c>
      <c r="E12" s="4"/>
      <c r="F12" s="4" t="s">
        <v>71</v>
      </c>
      <c r="G12" s="2" t="s">
        <v>72</v>
      </c>
      <c r="H12" s="2">
        <v>6</v>
      </c>
      <c r="J12" s="2" t="s">
        <v>120</v>
      </c>
      <c r="L12" s="2" t="s">
        <v>25</v>
      </c>
      <c r="M12" s="2" t="s">
        <v>138</v>
      </c>
      <c r="N12" s="4" t="s">
        <v>139</v>
      </c>
      <c r="O12" s="4" t="s">
        <v>144</v>
      </c>
      <c r="P12" s="4" t="s">
        <v>145</v>
      </c>
      <c r="Q12" s="4" t="s">
        <v>78</v>
      </c>
      <c r="R12" s="4" t="s">
        <v>79</v>
      </c>
      <c r="S12" s="4" t="s">
        <v>146</v>
      </c>
      <c r="T12" s="4" t="s">
        <v>23</v>
      </c>
      <c r="U12" s="4" t="s">
        <v>372</v>
      </c>
      <c r="Y12" t="s">
        <v>555</v>
      </c>
    </row>
    <row r="13" spans="1:31" ht="79.2" x14ac:dyDescent="0.25">
      <c r="A13" s="4">
        <v>291794</v>
      </c>
      <c r="B13" s="4" t="s">
        <v>472</v>
      </c>
      <c r="C13" s="4" t="s">
        <v>473</v>
      </c>
      <c r="D13" s="4" t="s">
        <v>70</v>
      </c>
      <c r="E13" s="4"/>
      <c r="F13" s="4" t="s">
        <v>71</v>
      </c>
      <c r="G13" s="2" t="s">
        <v>72</v>
      </c>
      <c r="H13" s="2">
        <v>12</v>
      </c>
      <c r="J13" s="2" t="s">
        <v>73</v>
      </c>
      <c r="L13" s="2" t="s">
        <v>24</v>
      </c>
      <c r="M13" s="2" t="s">
        <v>138</v>
      </c>
      <c r="N13" s="4" t="s">
        <v>474</v>
      </c>
      <c r="O13" s="4" t="s">
        <v>131</v>
      </c>
      <c r="P13" s="4" t="s">
        <v>475</v>
      </c>
      <c r="Q13" s="4" t="s">
        <v>78</v>
      </c>
      <c r="R13" s="4" t="s">
        <v>79</v>
      </c>
      <c r="S13" s="4" t="s">
        <v>476</v>
      </c>
      <c r="T13" s="4" t="s">
        <v>23</v>
      </c>
      <c r="U13" s="4" t="s">
        <v>504</v>
      </c>
      <c r="Y13" t="s">
        <v>555</v>
      </c>
    </row>
    <row r="14" spans="1:31" ht="52.8" x14ac:dyDescent="0.25">
      <c r="A14" s="4">
        <v>291795</v>
      </c>
      <c r="B14" s="4" t="s">
        <v>477</v>
      </c>
      <c r="C14" s="4" t="s">
        <v>478</v>
      </c>
      <c r="D14" s="4" t="s">
        <v>70</v>
      </c>
      <c r="E14" s="4"/>
      <c r="F14" s="4" t="s">
        <v>71</v>
      </c>
      <c r="G14" s="4" t="s">
        <v>72</v>
      </c>
      <c r="H14" s="4">
        <v>13</v>
      </c>
      <c r="I14" s="4"/>
      <c r="J14" s="4" t="s">
        <v>73</v>
      </c>
      <c r="K14" s="4"/>
      <c r="L14" s="4" t="s">
        <v>24</v>
      </c>
      <c r="M14" s="4" t="s">
        <v>138</v>
      </c>
      <c r="N14" s="4" t="s">
        <v>139</v>
      </c>
      <c r="O14" s="4" t="s">
        <v>98</v>
      </c>
      <c r="P14" s="4" t="s">
        <v>479</v>
      </c>
      <c r="Q14" s="4" t="s">
        <v>78</v>
      </c>
      <c r="R14" s="4" t="s">
        <v>79</v>
      </c>
      <c r="S14" s="4" t="s">
        <v>480</v>
      </c>
      <c r="T14" s="4" t="s">
        <v>23</v>
      </c>
      <c r="U14" s="4" t="s">
        <v>505</v>
      </c>
    </row>
    <row r="15" spans="1:31" ht="52.8" x14ac:dyDescent="0.25">
      <c r="A15" s="4">
        <v>291796</v>
      </c>
      <c r="B15" s="4" t="s">
        <v>481</v>
      </c>
      <c r="C15" s="4" t="s">
        <v>482</v>
      </c>
      <c r="D15" s="4" t="s">
        <v>70</v>
      </c>
      <c r="E15" s="4"/>
      <c r="F15" s="4" t="s">
        <v>71</v>
      </c>
      <c r="G15" s="4" t="s">
        <v>72</v>
      </c>
      <c r="H15" s="4">
        <v>14</v>
      </c>
      <c r="I15" s="4"/>
      <c r="J15" s="4" t="s">
        <v>73</v>
      </c>
      <c r="K15" s="4"/>
      <c r="L15" s="4" t="s">
        <v>24</v>
      </c>
      <c r="M15" s="4" t="s">
        <v>138</v>
      </c>
      <c r="N15" s="4" t="s">
        <v>139</v>
      </c>
      <c r="O15" s="4" t="s">
        <v>326</v>
      </c>
      <c r="P15" s="4" t="s">
        <v>483</v>
      </c>
      <c r="Q15" s="4" t="s">
        <v>78</v>
      </c>
      <c r="R15" s="4" t="s">
        <v>79</v>
      </c>
      <c r="S15" s="4" t="s">
        <v>484</v>
      </c>
      <c r="T15" s="4" t="s">
        <v>21</v>
      </c>
    </row>
    <row r="16" spans="1:31" ht="198" x14ac:dyDescent="0.25">
      <c r="A16" s="4">
        <v>291676</v>
      </c>
      <c r="B16" s="4" t="s">
        <v>117</v>
      </c>
      <c r="C16" s="4" t="s">
        <v>147</v>
      </c>
      <c r="D16" s="4" t="s">
        <v>119</v>
      </c>
      <c r="E16" s="4"/>
      <c r="F16" s="4" t="s">
        <v>71</v>
      </c>
      <c r="G16" s="2" t="s">
        <v>72</v>
      </c>
      <c r="H16" s="2">
        <v>7</v>
      </c>
      <c r="J16" s="2" t="s">
        <v>120</v>
      </c>
      <c r="L16" s="2" t="s">
        <v>24</v>
      </c>
      <c r="M16" s="2" t="s">
        <v>148</v>
      </c>
      <c r="N16" s="4" t="s">
        <v>149</v>
      </c>
      <c r="O16" s="4" t="s">
        <v>98</v>
      </c>
      <c r="P16" s="4" t="s">
        <v>150</v>
      </c>
      <c r="Q16" s="4" t="s">
        <v>78</v>
      </c>
      <c r="R16" s="4" t="s">
        <v>79</v>
      </c>
      <c r="S16" s="4" t="s">
        <v>151</v>
      </c>
      <c r="T16" s="4" t="s">
        <v>23</v>
      </c>
      <c r="U16" s="4" t="s">
        <v>373</v>
      </c>
    </row>
    <row r="17" spans="1:25" ht="158.4" x14ac:dyDescent="0.25">
      <c r="A17" s="4">
        <v>291677</v>
      </c>
      <c r="B17" s="4" t="s">
        <v>117</v>
      </c>
      <c r="C17" s="4" t="s">
        <v>152</v>
      </c>
      <c r="D17" s="4" t="s">
        <v>119</v>
      </c>
      <c r="E17" s="4"/>
      <c r="F17" s="4" t="s">
        <v>71</v>
      </c>
      <c r="G17" s="2" t="s">
        <v>72</v>
      </c>
      <c r="H17" s="2">
        <v>8</v>
      </c>
      <c r="J17" s="2" t="s">
        <v>120</v>
      </c>
      <c r="L17" s="2" t="s">
        <v>25</v>
      </c>
      <c r="M17" s="2" t="s">
        <v>110</v>
      </c>
      <c r="N17" s="4" t="s">
        <v>153</v>
      </c>
      <c r="O17" s="4" t="s">
        <v>154</v>
      </c>
      <c r="P17" s="4" t="s">
        <v>155</v>
      </c>
      <c r="Q17" s="4" t="s">
        <v>78</v>
      </c>
      <c r="R17" s="4" t="s">
        <v>79</v>
      </c>
      <c r="S17" s="4" t="s">
        <v>156</v>
      </c>
      <c r="T17" s="4" t="s">
        <v>23</v>
      </c>
      <c r="U17" s="4" t="s">
        <v>374</v>
      </c>
    </row>
    <row r="18" spans="1:25" ht="264" x14ac:dyDescent="0.25">
      <c r="A18" s="4">
        <v>291793</v>
      </c>
      <c r="B18" s="4" t="s">
        <v>467</v>
      </c>
      <c r="C18" s="4" t="s">
        <v>468</v>
      </c>
      <c r="D18" s="4" t="s">
        <v>70</v>
      </c>
      <c r="E18" s="4"/>
      <c r="F18" s="4" t="s">
        <v>71</v>
      </c>
      <c r="G18" s="2" t="s">
        <v>72</v>
      </c>
      <c r="H18" s="2">
        <v>11</v>
      </c>
      <c r="J18" s="2" t="s">
        <v>73</v>
      </c>
      <c r="L18" s="2" t="s">
        <v>24</v>
      </c>
      <c r="M18" s="2" t="s">
        <v>171</v>
      </c>
      <c r="N18" s="4" t="s">
        <v>469</v>
      </c>
      <c r="O18" s="4" t="s">
        <v>104</v>
      </c>
      <c r="P18" s="4" t="s">
        <v>470</v>
      </c>
      <c r="Q18" s="4" t="s">
        <v>78</v>
      </c>
      <c r="R18" s="4" t="s">
        <v>79</v>
      </c>
      <c r="S18" s="4" t="s">
        <v>471</v>
      </c>
      <c r="T18" s="4" t="s">
        <v>23</v>
      </c>
      <c r="U18" s="4" t="s">
        <v>506</v>
      </c>
    </row>
    <row r="19" spans="1:25" ht="145.19999999999999" x14ac:dyDescent="0.25">
      <c r="A19" s="4">
        <v>291678</v>
      </c>
      <c r="B19" s="4" t="s">
        <v>117</v>
      </c>
      <c r="C19" s="4" t="s">
        <v>157</v>
      </c>
      <c r="D19" s="4" t="s">
        <v>119</v>
      </c>
      <c r="E19" s="4"/>
      <c r="F19" s="4" t="s">
        <v>71</v>
      </c>
      <c r="G19" s="2" t="s">
        <v>72</v>
      </c>
      <c r="H19" s="2">
        <v>9</v>
      </c>
      <c r="J19" s="2" t="s">
        <v>120</v>
      </c>
      <c r="L19" s="2" t="s">
        <v>25</v>
      </c>
      <c r="M19" s="2" t="s">
        <v>158</v>
      </c>
      <c r="N19" s="4" t="s">
        <v>159</v>
      </c>
      <c r="O19" s="4" t="s">
        <v>160</v>
      </c>
      <c r="P19" s="4" t="s">
        <v>161</v>
      </c>
      <c r="Q19" s="4" t="s">
        <v>78</v>
      </c>
      <c r="R19" s="4" t="s">
        <v>79</v>
      </c>
      <c r="S19" s="4" t="s">
        <v>162</v>
      </c>
      <c r="T19" s="4" t="s">
        <v>23</v>
      </c>
      <c r="U19" s="4" t="s">
        <v>546</v>
      </c>
      <c r="V19" s="4" t="s">
        <v>545</v>
      </c>
      <c r="W19" s="4"/>
    </row>
    <row r="20" spans="1:25" ht="277.2" x14ac:dyDescent="0.25">
      <c r="A20" s="4">
        <v>291679</v>
      </c>
      <c r="B20" s="4" t="s">
        <v>117</v>
      </c>
      <c r="C20" s="4" t="s">
        <v>163</v>
      </c>
      <c r="D20" s="4" t="s">
        <v>119</v>
      </c>
      <c r="E20" s="4"/>
      <c r="F20" s="4" t="s">
        <v>71</v>
      </c>
      <c r="G20" s="2" t="s">
        <v>72</v>
      </c>
      <c r="H20" s="2">
        <v>10</v>
      </c>
      <c r="J20" s="2" t="s">
        <v>120</v>
      </c>
      <c r="L20" s="2" t="s">
        <v>25</v>
      </c>
      <c r="M20" s="2" t="s">
        <v>164</v>
      </c>
      <c r="N20" s="4" t="s">
        <v>165</v>
      </c>
      <c r="O20" s="4" t="s">
        <v>166</v>
      </c>
      <c r="P20" s="4" t="s">
        <v>167</v>
      </c>
      <c r="Q20" s="4" t="s">
        <v>78</v>
      </c>
      <c r="R20" s="4" t="s">
        <v>79</v>
      </c>
      <c r="S20" s="4" t="s">
        <v>168</v>
      </c>
      <c r="T20" s="4" t="s">
        <v>23</v>
      </c>
      <c r="U20" s="4" t="s">
        <v>376</v>
      </c>
      <c r="Y20" t="s">
        <v>370</v>
      </c>
    </row>
    <row r="21" spans="1:25" ht="118.8" x14ac:dyDescent="0.25">
      <c r="A21" s="4">
        <v>291680</v>
      </c>
      <c r="B21" s="4" t="s">
        <v>117</v>
      </c>
      <c r="C21" s="4" t="s">
        <v>169</v>
      </c>
      <c r="D21" s="4" t="s">
        <v>119</v>
      </c>
      <c r="E21" s="4"/>
      <c r="F21" s="4" t="s">
        <v>71</v>
      </c>
      <c r="G21" s="2" t="s">
        <v>72</v>
      </c>
      <c r="H21" s="2">
        <v>11</v>
      </c>
      <c r="J21" s="2" t="s">
        <v>120</v>
      </c>
      <c r="L21" s="2" t="s">
        <v>25</v>
      </c>
      <c r="M21" s="2" t="s">
        <v>164</v>
      </c>
      <c r="N21" s="4" t="s">
        <v>170</v>
      </c>
      <c r="O21" s="4" t="s">
        <v>171</v>
      </c>
      <c r="P21" s="4" t="s">
        <v>172</v>
      </c>
      <c r="Q21" s="4" t="s">
        <v>78</v>
      </c>
      <c r="R21" s="4" t="s">
        <v>79</v>
      </c>
      <c r="S21" s="4" t="s">
        <v>173</v>
      </c>
      <c r="T21" s="4" t="s">
        <v>23</v>
      </c>
      <c r="U21" s="4" t="s">
        <v>547</v>
      </c>
      <c r="V21" s="4" t="s">
        <v>545</v>
      </c>
      <c r="W21" s="4"/>
    </row>
    <row r="22" spans="1:25" ht="277.2" x14ac:dyDescent="0.25">
      <c r="A22" s="4">
        <v>291681</v>
      </c>
      <c r="B22" s="4" t="s">
        <v>117</v>
      </c>
      <c r="C22" s="4" t="s">
        <v>174</v>
      </c>
      <c r="D22" s="4" t="s">
        <v>119</v>
      </c>
      <c r="E22" s="4"/>
      <c r="F22" s="4" t="s">
        <v>71</v>
      </c>
      <c r="G22" s="2" t="s">
        <v>72</v>
      </c>
      <c r="H22" s="2">
        <v>12</v>
      </c>
      <c r="J22" s="2" t="s">
        <v>120</v>
      </c>
      <c r="L22" s="2" t="s">
        <v>25</v>
      </c>
      <c r="M22" s="2" t="s">
        <v>175</v>
      </c>
      <c r="N22" s="4" t="s">
        <v>170</v>
      </c>
      <c r="O22" s="4" t="s">
        <v>98</v>
      </c>
      <c r="P22" s="4" t="s">
        <v>176</v>
      </c>
      <c r="Q22" s="4" t="s">
        <v>78</v>
      </c>
      <c r="R22" s="4" t="s">
        <v>79</v>
      </c>
      <c r="S22" s="4" t="s">
        <v>177</v>
      </c>
      <c r="T22" s="4" t="s">
        <v>23</v>
      </c>
      <c r="U22" s="4" t="s">
        <v>547</v>
      </c>
      <c r="V22" s="4" t="s">
        <v>545</v>
      </c>
      <c r="W22" s="4"/>
    </row>
    <row r="23" spans="1:25" ht="92.4" x14ac:dyDescent="0.25">
      <c r="A23" s="4">
        <v>291682</v>
      </c>
      <c r="B23" s="4" t="s">
        <v>117</v>
      </c>
      <c r="C23" s="4" t="s">
        <v>178</v>
      </c>
      <c r="D23" s="4" t="s">
        <v>119</v>
      </c>
      <c r="E23" s="4"/>
      <c r="F23" s="4" t="s">
        <v>71</v>
      </c>
      <c r="G23" s="2" t="s">
        <v>72</v>
      </c>
      <c r="H23" s="2">
        <v>13</v>
      </c>
      <c r="J23" s="2" t="s">
        <v>120</v>
      </c>
      <c r="L23" s="2" t="s">
        <v>24</v>
      </c>
      <c r="M23" s="2" t="s">
        <v>179</v>
      </c>
      <c r="N23" s="4" t="s">
        <v>180</v>
      </c>
      <c r="O23" s="4" t="s">
        <v>122</v>
      </c>
      <c r="P23" s="4" t="s">
        <v>181</v>
      </c>
      <c r="Q23" s="4" t="s">
        <v>78</v>
      </c>
      <c r="R23" s="4" t="s">
        <v>79</v>
      </c>
      <c r="S23" s="4" t="s">
        <v>182</v>
      </c>
      <c r="T23" s="4" t="s">
        <v>23</v>
      </c>
      <c r="U23" s="4" t="s">
        <v>547</v>
      </c>
      <c r="V23" s="4" t="s">
        <v>545</v>
      </c>
      <c r="W23" s="4"/>
    </row>
    <row r="24" spans="1:25" ht="79.2" x14ac:dyDescent="0.25">
      <c r="A24" s="4">
        <v>291683</v>
      </c>
      <c r="B24" s="4" t="s">
        <v>117</v>
      </c>
      <c r="C24" s="4" t="s">
        <v>183</v>
      </c>
      <c r="D24" s="4" t="s">
        <v>119</v>
      </c>
      <c r="E24" s="4"/>
      <c r="F24" s="4" t="s">
        <v>71</v>
      </c>
      <c r="G24" s="2" t="s">
        <v>72</v>
      </c>
      <c r="H24" s="2">
        <v>14</v>
      </c>
      <c r="J24" s="2" t="s">
        <v>120</v>
      </c>
      <c r="L24" s="2" t="s">
        <v>25</v>
      </c>
      <c r="M24" s="2" t="s">
        <v>184</v>
      </c>
      <c r="N24" s="4" t="s">
        <v>185</v>
      </c>
      <c r="O24" s="4" t="s">
        <v>179</v>
      </c>
      <c r="P24" s="4" t="s">
        <v>186</v>
      </c>
      <c r="Q24" s="4" t="s">
        <v>78</v>
      </c>
      <c r="R24" s="4" t="s">
        <v>79</v>
      </c>
      <c r="S24" s="4" t="s">
        <v>187</v>
      </c>
      <c r="T24" s="4" t="s">
        <v>23</v>
      </c>
      <c r="U24" t="s">
        <v>507</v>
      </c>
    </row>
    <row r="25" spans="1:25" ht="52.8" x14ac:dyDescent="0.25">
      <c r="A25" s="4">
        <v>291684</v>
      </c>
      <c r="B25" s="4" t="s">
        <v>117</v>
      </c>
      <c r="C25" s="4" t="s">
        <v>188</v>
      </c>
      <c r="D25" s="4" t="s">
        <v>119</v>
      </c>
      <c r="E25" s="4"/>
      <c r="F25" s="4" t="s">
        <v>71</v>
      </c>
      <c r="G25" s="2" t="s">
        <v>72</v>
      </c>
      <c r="H25" s="2">
        <v>15</v>
      </c>
      <c r="J25" s="2" t="s">
        <v>120</v>
      </c>
      <c r="L25" s="2" t="s">
        <v>25</v>
      </c>
      <c r="M25" s="2" t="s">
        <v>184</v>
      </c>
      <c r="N25" s="4" t="s">
        <v>185</v>
      </c>
      <c r="O25" s="4" t="s">
        <v>184</v>
      </c>
      <c r="P25" s="4" t="s">
        <v>189</v>
      </c>
      <c r="Q25" s="4" t="s">
        <v>78</v>
      </c>
      <c r="R25" s="4" t="s">
        <v>79</v>
      </c>
      <c r="S25" s="4" t="s">
        <v>190</v>
      </c>
      <c r="T25" s="4" t="s">
        <v>21</v>
      </c>
    </row>
    <row r="26" spans="1:25" ht="118.8" x14ac:dyDescent="0.25">
      <c r="A26" s="4">
        <v>291685</v>
      </c>
      <c r="B26" s="4" t="s">
        <v>117</v>
      </c>
      <c r="C26" s="4" t="s">
        <v>191</v>
      </c>
      <c r="D26" s="4" t="s">
        <v>119</v>
      </c>
      <c r="E26" s="4"/>
      <c r="F26" s="4" t="s">
        <v>71</v>
      </c>
      <c r="G26" s="2" t="s">
        <v>72</v>
      </c>
      <c r="H26" s="2">
        <v>16</v>
      </c>
      <c r="J26" s="2" t="s">
        <v>120</v>
      </c>
      <c r="L26" s="2" t="s">
        <v>24</v>
      </c>
      <c r="M26" s="2" t="s">
        <v>192</v>
      </c>
      <c r="N26" s="4" t="s">
        <v>185</v>
      </c>
      <c r="O26" s="4" t="s">
        <v>193</v>
      </c>
      <c r="P26" s="4" t="s">
        <v>194</v>
      </c>
      <c r="Q26" s="4" t="s">
        <v>78</v>
      </c>
      <c r="R26" s="4" t="s">
        <v>79</v>
      </c>
      <c r="S26" s="4" t="s">
        <v>195</v>
      </c>
      <c r="T26" s="4" t="s">
        <v>21</v>
      </c>
      <c r="U26" s="4"/>
    </row>
    <row r="27" spans="1:25" ht="105.6" x14ac:dyDescent="0.25">
      <c r="A27" s="4">
        <v>291686</v>
      </c>
      <c r="B27" s="4" t="s">
        <v>117</v>
      </c>
      <c r="C27" s="4" t="s">
        <v>196</v>
      </c>
      <c r="D27" s="4" t="s">
        <v>119</v>
      </c>
      <c r="E27" s="4"/>
      <c r="F27" s="4" t="s">
        <v>71</v>
      </c>
      <c r="G27" s="2" t="s">
        <v>72</v>
      </c>
      <c r="H27" s="2">
        <v>17</v>
      </c>
      <c r="J27" s="2" t="s">
        <v>120</v>
      </c>
      <c r="L27" s="2" t="s">
        <v>25</v>
      </c>
      <c r="M27" s="2" t="s">
        <v>192</v>
      </c>
      <c r="N27" s="4" t="s">
        <v>185</v>
      </c>
      <c r="O27" s="4" t="s">
        <v>98</v>
      </c>
      <c r="P27" s="4" t="s">
        <v>197</v>
      </c>
      <c r="Q27" s="4" t="s">
        <v>78</v>
      </c>
      <c r="R27" s="4" t="s">
        <v>79</v>
      </c>
      <c r="S27" s="4" t="s">
        <v>198</v>
      </c>
      <c r="T27" s="4" t="s">
        <v>23</v>
      </c>
      <c r="U27" s="4" t="s">
        <v>548</v>
      </c>
      <c r="V27" s="4" t="s">
        <v>545</v>
      </c>
      <c r="W27" s="4"/>
    </row>
    <row r="28" spans="1:25" ht="79.2" x14ac:dyDescent="0.25">
      <c r="A28" s="4">
        <v>291687</v>
      </c>
      <c r="B28" s="4" t="s">
        <v>117</v>
      </c>
      <c r="C28" s="4" t="s">
        <v>199</v>
      </c>
      <c r="D28" s="4" t="s">
        <v>119</v>
      </c>
      <c r="E28" s="4"/>
      <c r="F28" s="4" t="s">
        <v>71</v>
      </c>
      <c r="G28" s="2" t="s">
        <v>72</v>
      </c>
      <c r="H28" s="2">
        <v>18</v>
      </c>
      <c r="J28" s="2" t="s">
        <v>120</v>
      </c>
      <c r="L28" s="2" t="s">
        <v>24</v>
      </c>
      <c r="M28" s="2" t="s">
        <v>192</v>
      </c>
      <c r="N28" s="4" t="s">
        <v>185</v>
      </c>
      <c r="O28" s="4" t="s">
        <v>166</v>
      </c>
      <c r="P28" s="4" t="s">
        <v>200</v>
      </c>
      <c r="Q28" s="4" t="s">
        <v>78</v>
      </c>
      <c r="R28" s="4" t="s">
        <v>79</v>
      </c>
      <c r="S28" s="4" t="s">
        <v>201</v>
      </c>
      <c r="T28" s="4" t="s">
        <v>23</v>
      </c>
      <c r="U28" s="4" t="s">
        <v>531</v>
      </c>
    </row>
    <row r="29" spans="1:25" ht="66" x14ac:dyDescent="0.25">
      <c r="A29" s="4">
        <v>291688</v>
      </c>
      <c r="B29" s="4" t="s">
        <v>117</v>
      </c>
      <c r="C29" s="4" t="s">
        <v>202</v>
      </c>
      <c r="D29" s="4" t="s">
        <v>119</v>
      </c>
      <c r="E29" s="4"/>
      <c r="F29" s="4" t="s">
        <v>71</v>
      </c>
      <c r="G29" s="2" t="s">
        <v>72</v>
      </c>
      <c r="H29" s="2">
        <v>19</v>
      </c>
      <c r="J29" s="2" t="s">
        <v>120</v>
      </c>
      <c r="L29" s="2" t="s">
        <v>24</v>
      </c>
      <c r="M29" s="2" t="s">
        <v>203</v>
      </c>
      <c r="N29" s="4" t="s">
        <v>204</v>
      </c>
      <c r="O29" s="4" t="s">
        <v>131</v>
      </c>
      <c r="P29" s="4" t="s">
        <v>205</v>
      </c>
      <c r="Q29" s="4" t="s">
        <v>78</v>
      </c>
      <c r="R29" s="4" t="s">
        <v>79</v>
      </c>
      <c r="S29" s="4" t="s">
        <v>206</v>
      </c>
      <c r="T29" s="4" t="s">
        <v>21</v>
      </c>
      <c r="Y29" t="s">
        <v>370</v>
      </c>
    </row>
    <row r="30" spans="1:25" ht="92.4" x14ac:dyDescent="0.25">
      <c r="A30" s="4">
        <v>291689</v>
      </c>
      <c r="B30" s="4" t="s">
        <v>117</v>
      </c>
      <c r="C30" s="4" t="s">
        <v>207</v>
      </c>
      <c r="D30" s="4" t="s">
        <v>119</v>
      </c>
      <c r="E30" s="4"/>
      <c r="F30" s="4" t="s">
        <v>71</v>
      </c>
      <c r="G30" s="2" t="s">
        <v>72</v>
      </c>
      <c r="H30" s="2">
        <v>20</v>
      </c>
      <c r="J30" s="2" t="s">
        <v>120</v>
      </c>
      <c r="L30" s="2" t="s">
        <v>24</v>
      </c>
      <c r="M30" s="2" t="s">
        <v>203</v>
      </c>
      <c r="N30" s="4" t="s">
        <v>208</v>
      </c>
      <c r="O30" s="4" t="s">
        <v>209</v>
      </c>
      <c r="P30" s="4" t="s">
        <v>210</v>
      </c>
      <c r="Q30" s="4" t="s">
        <v>78</v>
      </c>
      <c r="R30" s="4" t="s">
        <v>79</v>
      </c>
      <c r="S30" s="4" t="s">
        <v>211</v>
      </c>
      <c r="T30" s="4" t="s">
        <v>21</v>
      </c>
    </row>
    <row r="31" spans="1:25" ht="52.8" x14ac:dyDescent="0.25">
      <c r="A31" s="4">
        <v>291690</v>
      </c>
      <c r="B31" s="4" t="s">
        <v>117</v>
      </c>
      <c r="C31" s="4" t="s">
        <v>212</v>
      </c>
      <c r="D31" s="4" t="s">
        <v>119</v>
      </c>
      <c r="E31" s="4"/>
      <c r="F31" s="4" t="s">
        <v>71</v>
      </c>
      <c r="G31" s="2" t="s">
        <v>72</v>
      </c>
      <c r="H31" s="2">
        <v>21</v>
      </c>
      <c r="J31" s="2" t="s">
        <v>120</v>
      </c>
      <c r="L31" s="2" t="s">
        <v>24</v>
      </c>
      <c r="M31" s="2" t="s">
        <v>203</v>
      </c>
      <c r="N31" s="4" t="s">
        <v>208</v>
      </c>
      <c r="O31" s="4" t="s">
        <v>175</v>
      </c>
      <c r="P31" s="4" t="s">
        <v>213</v>
      </c>
      <c r="Q31" s="4" t="s">
        <v>78</v>
      </c>
      <c r="R31" s="4" t="s">
        <v>79</v>
      </c>
      <c r="S31" s="4" t="s">
        <v>214</v>
      </c>
      <c r="T31" s="4" t="s">
        <v>21</v>
      </c>
      <c r="Y31" t="s">
        <v>370</v>
      </c>
    </row>
    <row r="32" spans="1:25" ht="52.8" x14ac:dyDescent="0.25">
      <c r="A32" s="4">
        <v>291791</v>
      </c>
      <c r="B32" s="4" t="s">
        <v>455</v>
      </c>
      <c r="C32" s="4" t="s">
        <v>456</v>
      </c>
      <c r="D32" s="4" t="s">
        <v>70</v>
      </c>
      <c r="E32" s="4"/>
      <c r="F32" s="4" t="s">
        <v>71</v>
      </c>
      <c r="G32" s="2" t="s">
        <v>72</v>
      </c>
      <c r="H32" s="2">
        <v>9</v>
      </c>
      <c r="J32" s="2" t="s">
        <v>73</v>
      </c>
      <c r="L32" s="2" t="s">
        <v>24</v>
      </c>
      <c r="M32" s="2" t="s">
        <v>457</v>
      </c>
      <c r="N32" s="4" t="s">
        <v>458</v>
      </c>
      <c r="O32" s="4" t="s">
        <v>140</v>
      </c>
      <c r="P32" s="4" t="s">
        <v>459</v>
      </c>
      <c r="Q32" s="4" t="s">
        <v>78</v>
      </c>
      <c r="R32" s="4" t="s">
        <v>79</v>
      </c>
      <c r="S32" s="4" t="s">
        <v>460</v>
      </c>
      <c r="T32" s="4" t="s">
        <v>21</v>
      </c>
    </row>
    <row r="33" spans="1:24" ht="66" x14ac:dyDescent="0.25">
      <c r="A33" s="4">
        <v>291691</v>
      </c>
      <c r="B33" s="4" t="s">
        <v>117</v>
      </c>
      <c r="C33" s="4" t="s">
        <v>215</v>
      </c>
      <c r="D33" s="4" t="s">
        <v>119</v>
      </c>
      <c r="E33" s="4"/>
      <c r="F33" s="4" t="s">
        <v>71</v>
      </c>
      <c r="G33" s="2" t="s">
        <v>72</v>
      </c>
      <c r="H33" s="2">
        <v>22</v>
      </c>
      <c r="J33" s="2" t="s">
        <v>120</v>
      </c>
      <c r="L33" s="2" t="s">
        <v>25</v>
      </c>
      <c r="M33" s="2" t="s">
        <v>216</v>
      </c>
      <c r="N33" s="4" t="s">
        <v>217</v>
      </c>
      <c r="O33" s="4" t="s">
        <v>218</v>
      </c>
      <c r="P33" s="4" t="s">
        <v>219</v>
      </c>
      <c r="Q33" s="4" t="s">
        <v>78</v>
      </c>
      <c r="R33" s="4" t="s">
        <v>79</v>
      </c>
      <c r="S33" s="4" t="s">
        <v>220</v>
      </c>
      <c r="T33" s="4" t="s">
        <v>23</v>
      </c>
      <c r="U33" s="4" t="s">
        <v>509</v>
      </c>
    </row>
    <row r="34" spans="1:24" ht="105.6" x14ac:dyDescent="0.25">
      <c r="A34" s="4">
        <v>291645</v>
      </c>
      <c r="B34" s="4" t="s">
        <v>88</v>
      </c>
      <c r="C34" s="4" t="s">
        <v>89</v>
      </c>
      <c r="D34" s="4" t="s">
        <v>70</v>
      </c>
      <c r="E34" s="4"/>
      <c r="F34" s="4" t="s">
        <v>71</v>
      </c>
      <c r="G34" s="2" t="s">
        <v>72</v>
      </c>
      <c r="H34" s="2">
        <v>3</v>
      </c>
      <c r="J34" s="2" t="s">
        <v>73</v>
      </c>
      <c r="L34" s="2" t="s">
        <v>24</v>
      </c>
      <c r="M34" s="2" t="s">
        <v>90</v>
      </c>
      <c r="N34" s="4" t="s">
        <v>91</v>
      </c>
      <c r="O34" s="4" t="s">
        <v>92</v>
      </c>
      <c r="P34" s="4" t="s">
        <v>93</v>
      </c>
      <c r="Q34" s="4" t="s">
        <v>78</v>
      </c>
      <c r="R34" s="4" t="s">
        <v>79</v>
      </c>
      <c r="S34" s="4" t="s">
        <v>94</v>
      </c>
      <c r="T34" s="4" t="s">
        <v>23</v>
      </c>
      <c r="U34" s="4" t="s">
        <v>513</v>
      </c>
    </row>
    <row r="35" spans="1:24" ht="158.4" x14ac:dyDescent="0.25">
      <c r="A35" s="4">
        <v>291646</v>
      </c>
      <c r="B35" s="4" t="s">
        <v>95</v>
      </c>
      <c r="C35" s="4" t="s">
        <v>96</v>
      </c>
      <c r="D35" s="4" t="s">
        <v>70</v>
      </c>
      <c r="E35" s="4"/>
      <c r="F35" s="4" t="s">
        <v>71</v>
      </c>
      <c r="G35" s="2" t="s">
        <v>72</v>
      </c>
      <c r="H35" s="2">
        <v>4</v>
      </c>
      <c r="J35" s="2" t="s">
        <v>73</v>
      </c>
      <c r="L35" s="2" t="s">
        <v>24</v>
      </c>
      <c r="M35" s="2" t="s">
        <v>97</v>
      </c>
      <c r="N35" s="4" t="s">
        <v>91</v>
      </c>
      <c r="O35" s="4" t="s">
        <v>98</v>
      </c>
      <c r="P35" s="4" t="s">
        <v>99</v>
      </c>
      <c r="Q35" s="4" t="s">
        <v>78</v>
      </c>
      <c r="R35" s="4" t="s">
        <v>79</v>
      </c>
      <c r="S35" s="4" t="s">
        <v>514</v>
      </c>
      <c r="T35" s="4" t="s">
        <v>23</v>
      </c>
      <c r="U35" s="4" t="s">
        <v>515</v>
      </c>
    </row>
    <row r="36" spans="1:24" ht="184.8" x14ac:dyDescent="0.25">
      <c r="A36" s="4">
        <v>291692</v>
      </c>
      <c r="B36" s="4" t="s">
        <v>117</v>
      </c>
      <c r="C36" s="4" t="s">
        <v>221</v>
      </c>
      <c r="D36" s="4" t="s">
        <v>119</v>
      </c>
      <c r="E36" s="4"/>
      <c r="F36" s="4" t="s">
        <v>71</v>
      </c>
      <c r="G36" s="2" t="s">
        <v>72</v>
      </c>
      <c r="H36" s="2">
        <v>23</v>
      </c>
      <c r="J36" s="2" t="s">
        <v>120</v>
      </c>
      <c r="L36" s="2" t="s">
        <v>24</v>
      </c>
      <c r="M36" s="2" t="s">
        <v>97</v>
      </c>
      <c r="N36" s="4" t="s">
        <v>222</v>
      </c>
      <c r="O36" s="4" t="s">
        <v>104</v>
      </c>
      <c r="P36" s="4" t="s">
        <v>223</v>
      </c>
      <c r="Q36" s="4" t="s">
        <v>78</v>
      </c>
      <c r="R36" s="4" t="s">
        <v>79</v>
      </c>
      <c r="S36" s="4" t="s">
        <v>553</v>
      </c>
      <c r="T36" s="4" t="s">
        <v>23</v>
      </c>
      <c r="U36" s="4" t="s">
        <v>554</v>
      </c>
      <c r="V36" s="4" t="s">
        <v>221</v>
      </c>
      <c r="W36" s="4"/>
    </row>
    <row r="37" spans="1:24" ht="52.8" x14ac:dyDescent="0.25">
      <c r="A37" s="4">
        <v>291693</v>
      </c>
      <c r="B37" s="4" t="s">
        <v>117</v>
      </c>
      <c r="C37" s="4" t="s">
        <v>224</v>
      </c>
      <c r="D37" s="4" t="s">
        <v>119</v>
      </c>
      <c r="E37" s="4"/>
      <c r="F37" s="4" t="s">
        <v>71</v>
      </c>
      <c r="G37" s="2" t="s">
        <v>72</v>
      </c>
      <c r="H37" s="2">
        <v>24</v>
      </c>
      <c r="J37" s="2" t="s">
        <v>120</v>
      </c>
      <c r="L37" s="2" t="s">
        <v>25</v>
      </c>
      <c r="M37" s="2" t="s">
        <v>97</v>
      </c>
      <c r="N37" s="4" t="s">
        <v>222</v>
      </c>
      <c r="O37" s="4" t="s">
        <v>225</v>
      </c>
      <c r="P37" s="4" t="s">
        <v>226</v>
      </c>
      <c r="Q37" s="4" t="s">
        <v>78</v>
      </c>
      <c r="R37" s="4" t="s">
        <v>79</v>
      </c>
      <c r="S37" s="4" t="s">
        <v>227</v>
      </c>
      <c r="T37" s="4" t="s">
        <v>21</v>
      </c>
    </row>
    <row r="38" spans="1:24" ht="52.8" x14ac:dyDescent="0.25">
      <c r="A38" s="4">
        <v>291694</v>
      </c>
      <c r="B38" s="4" t="s">
        <v>228</v>
      </c>
      <c r="C38" s="4" t="s">
        <v>229</v>
      </c>
      <c r="D38" s="4" t="s">
        <v>119</v>
      </c>
      <c r="E38" s="4"/>
      <c r="F38" s="4" t="s">
        <v>71</v>
      </c>
      <c r="G38" s="2" t="s">
        <v>72</v>
      </c>
      <c r="H38" s="2">
        <v>25</v>
      </c>
      <c r="J38" s="2" t="s">
        <v>120</v>
      </c>
      <c r="L38" s="2" t="s">
        <v>25</v>
      </c>
      <c r="M38" s="2" t="s">
        <v>97</v>
      </c>
      <c r="N38" s="4" t="s">
        <v>230</v>
      </c>
      <c r="O38" s="4" t="s">
        <v>231</v>
      </c>
      <c r="P38" s="4" t="s">
        <v>232</v>
      </c>
      <c r="Q38" s="4" t="s">
        <v>78</v>
      </c>
      <c r="R38" s="4" t="s">
        <v>79</v>
      </c>
      <c r="S38" s="4" t="s">
        <v>233</v>
      </c>
      <c r="T38" s="4" t="s">
        <v>23</v>
      </c>
      <c r="U38" s="4" t="s">
        <v>518</v>
      </c>
    </row>
    <row r="39" spans="1:24" ht="52.8" x14ac:dyDescent="0.25">
      <c r="A39" s="4">
        <v>291695</v>
      </c>
      <c r="B39" s="4" t="s">
        <v>228</v>
      </c>
      <c r="C39" s="4" t="s">
        <v>234</v>
      </c>
      <c r="D39" s="4" t="s">
        <v>119</v>
      </c>
      <c r="E39" s="4"/>
      <c r="F39" s="4" t="s">
        <v>71</v>
      </c>
      <c r="G39" s="2" t="s">
        <v>72</v>
      </c>
      <c r="H39" s="2">
        <v>26</v>
      </c>
      <c r="J39" s="2" t="s">
        <v>120</v>
      </c>
      <c r="L39" s="2" t="s">
        <v>24</v>
      </c>
      <c r="M39" s="2" t="s">
        <v>235</v>
      </c>
      <c r="N39" s="4" t="s">
        <v>236</v>
      </c>
      <c r="O39" s="4" t="s">
        <v>160</v>
      </c>
      <c r="P39" s="4" t="s">
        <v>237</v>
      </c>
      <c r="Q39" s="4" t="s">
        <v>78</v>
      </c>
      <c r="R39" s="4" t="s">
        <v>79</v>
      </c>
      <c r="S39" s="4" t="s">
        <v>238</v>
      </c>
      <c r="T39" s="4" t="s">
        <v>21</v>
      </c>
    </row>
    <row r="40" spans="1:24" ht="52.8" x14ac:dyDescent="0.25">
      <c r="A40" s="4">
        <v>291696</v>
      </c>
      <c r="B40" s="4" t="s">
        <v>228</v>
      </c>
      <c r="C40" s="4" t="s">
        <v>239</v>
      </c>
      <c r="D40" s="4" t="s">
        <v>119</v>
      </c>
      <c r="E40" s="4"/>
      <c r="F40" s="4" t="s">
        <v>71</v>
      </c>
      <c r="G40" s="2" t="s">
        <v>72</v>
      </c>
      <c r="H40" s="2">
        <v>27</v>
      </c>
      <c r="J40" s="2" t="s">
        <v>120</v>
      </c>
      <c r="L40" s="2" t="s">
        <v>24</v>
      </c>
      <c r="M40" s="2" t="s">
        <v>235</v>
      </c>
      <c r="N40" s="4" t="s">
        <v>236</v>
      </c>
      <c r="O40" s="4" t="s">
        <v>154</v>
      </c>
      <c r="P40" s="4" t="s">
        <v>237</v>
      </c>
      <c r="Q40" s="4" t="s">
        <v>78</v>
      </c>
      <c r="R40" s="4" t="s">
        <v>79</v>
      </c>
      <c r="S40" s="4" t="s">
        <v>240</v>
      </c>
      <c r="T40" s="4" t="s">
        <v>21</v>
      </c>
    </row>
    <row r="41" spans="1:24" ht="52.8" x14ac:dyDescent="0.25">
      <c r="A41" s="4">
        <v>291697</v>
      </c>
      <c r="B41" s="4" t="s">
        <v>228</v>
      </c>
      <c r="C41" s="4" t="s">
        <v>241</v>
      </c>
      <c r="D41" s="4" t="s">
        <v>119</v>
      </c>
      <c r="E41" s="4"/>
      <c r="F41" s="4" t="s">
        <v>71</v>
      </c>
      <c r="G41" s="2" t="s">
        <v>72</v>
      </c>
      <c r="H41" s="2">
        <v>28</v>
      </c>
      <c r="J41" s="2" t="s">
        <v>120</v>
      </c>
      <c r="L41" s="2" t="s">
        <v>24</v>
      </c>
      <c r="M41" s="2" t="s">
        <v>235</v>
      </c>
      <c r="N41" s="4" t="s">
        <v>236</v>
      </c>
      <c r="O41" s="4" t="s">
        <v>102</v>
      </c>
      <c r="P41" s="4" t="s">
        <v>237</v>
      </c>
      <c r="Q41" s="4" t="s">
        <v>78</v>
      </c>
      <c r="R41" s="4" t="s">
        <v>79</v>
      </c>
      <c r="S41" s="4" t="s">
        <v>240</v>
      </c>
      <c r="T41" s="4" t="s">
        <v>21</v>
      </c>
      <c r="X41" t="s">
        <v>516</v>
      </c>
    </row>
    <row r="42" spans="1:24" ht="92.4" x14ac:dyDescent="0.25">
      <c r="A42" s="4">
        <v>291698</v>
      </c>
      <c r="B42" s="4" t="s">
        <v>228</v>
      </c>
      <c r="C42" s="4" t="s">
        <v>242</v>
      </c>
      <c r="D42" s="4" t="s">
        <v>119</v>
      </c>
      <c r="E42" s="4"/>
      <c r="F42" s="4" t="s">
        <v>71</v>
      </c>
      <c r="G42" s="2" t="s">
        <v>72</v>
      </c>
      <c r="H42" s="2">
        <v>29</v>
      </c>
      <c r="J42" s="2" t="s">
        <v>120</v>
      </c>
      <c r="L42" s="2" t="s">
        <v>25</v>
      </c>
      <c r="M42" s="2" t="s">
        <v>235</v>
      </c>
      <c r="N42" s="4" t="s">
        <v>243</v>
      </c>
      <c r="O42" s="4" t="s">
        <v>166</v>
      </c>
      <c r="P42" s="4" t="s">
        <v>244</v>
      </c>
      <c r="Q42" s="4" t="s">
        <v>78</v>
      </c>
      <c r="R42" s="4" t="s">
        <v>79</v>
      </c>
      <c r="S42" s="4" t="s">
        <v>245</v>
      </c>
      <c r="T42" s="4" t="s">
        <v>23</v>
      </c>
      <c r="U42" s="4" t="s">
        <v>550</v>
      </c>
      <c r="V42" s="4" t="s">
        <v>517</v>
      </c>
      <c r="W42" s="4"/>
    </row>
    <row r="43" spans="1:24" ht="92.4" x14ac:dyDescent="0.25">
      <c r="A43" s="4">
        <v>291699</v>
      </c>
      <c r="B43" s="4" t="s">
        <v>228</v>
      </c>
      <c r="C43" s="4" t="s">
        <v>246</v>
      </c>
      <c r="D43" s="4" t="s">
        <v>119</v>
      </c>
      <c r="E43" s="4"/>
      <c r="F43" s="4" t="s">
        <v>71</v>
      </c>
      <c r="G43" s="2" t="s">
        <v>72</v>
      </c>
      <c r="H43" s="2">
        <v>30</v>
      </c>
      <c r="J43" s="2" t="s">
        <v>120</v>
      </c>
      <c r="L43" s="2" t="s">
        <v>25</v>
      </c>
      <c r="M43" s="2" t="s">
        <v>235</v>
      </c>
      <c r="N43" s="4" t="s">
        <v>236</v>
      </c>
      <c r="O43" s="4" t="s">
        <v>209</v>
      </c>
      <c r="P43" s="4" t="s">
        <v>247</v>
      </c>
      <c r="Q43" s="4" t="s">
        <v>78</v>
      </c>
      <c r="R43" s="4" t="s">
        <v>79</v>
      </c>
      <c r="S43" s="4" t="s">
        <v>248</v>
      </c>
      <c r="T43" s="4" t="s">
        <v>23</v>
      </c>
      <c r="U43" s="4" t="s">
        <v>549</v>
      </c>
      <c r="V43" s="4" t="s">
        <v>517</v>
      </c>
      <c r="W43" s="4" t="s">
        <v>375</v>
      </c>
    </row>
    <row r="44" spans="1:24" ht="52.8" x14ac:dyDescent="0.25">
      <c r="A44" s="4">
        <v>291777</v>
      </c>
      <c r="B44" s="4" t="s">
        <v>382</v>
      </c>
      <c r="C44" s="4" t="s">
        <v>395</v>
      </c>
      <c r="D44" s="4" t="s">
        <v>384</v>
      </c>
      <c r="E44" s="4"/>
      <c r="F44" s="4" t="s">
        <v>71</v>
      </c>
      <c r="G44" s="2" t="s">
        <v>72</v>
      </c>
      <c r="H44" s="2">
        <v>5</v>
      </c>
      <c r="J44" s="2" t="s">
        <v>73</v>
      </c>
      <c r="L44" s="2" t="s">
        <v>25</v>
      </c>
      <c r="M44" s="2" t="s">
        <v>235</v>
      </c>
      <c r="N44" s="4" t="s">
        <v>396</v>
      </c>
      <c r="O44" s="4" t="s">
        <v>85</v>
      </c>
      <c r="P44" s="4" t="s">
        <v>397</v>
      </c>
      <c r="Q44" s="4" t="s">
        <v>78</v>
      </c>
      <c r="R44" s="4" t="s">
        <v>79</v>
      </c>
      <c r="S44" s="4" t="s">
        <v>398</v>
      </c>
      <c r="T44" s="4" t="s">
        <v>21</v>
      </c>
    </row>
    <row r="45" spans="1:24" ht="165.6" customHeight="1" x14ac:dyDescent="0.25">
      <c r="A45" s="4">
        <v>291700</v>
      </c>
      <c r="B45" s="4" t="s">
        <v>228</v>
      </c>
      <c r="C45" s="4" t="s">
        <v>249</v>
      </c>
      <c r="D45" s="4" t="s">
        <v>119</v>
      </c>
      <c r="E45" s="4"/>
      <c r="F45" s="4" t="s">
        <v>71</v>
      </c>
      <c r="G45" s="2" t="s">
        <v>72</v>
      </c>
      <c r="H45" s="2">
        <v>31</v>
      </c>
      <c r="J45" s="2" t="s">
        <v>120</v>
      </c>
      <c r="L45" s="2" t="s">
        <v>24</v>
      </c>
      <c r="M45" s="2" t="s">
        <v>250</v>
      </c>
      <c r="N45" s="4" t="s">
        <v>236</v>
      </c>
      <c r="O45" s="4" t="s">
        <v>193</v>
      </c>
      <c r="P45" s="4" t="s">
        <v>237</v>
      </c>
      <c r="Q45" s="4" t="s">
        <v>78</v>
      </c>
      <c r="R45" s="4" t="s">
        <v>79</v>
      </c>
      <c r="S45" s="4" t="s">
        <v>240</v>
      </c>
      <c r="T45" s="4" t="s">
        <v>21</v>
      </c>
    </row>
    <row r="46" spans="1:24" ht="132" x14ac:dyDescent="0.25">
      <c r="A46" s="4">
        <v>291701</v>
      </c>
      <c r="B46" s="4" t="s">
        <v>228</v>
      </c>
      <c r="C46" s="4" t="s">
        <v>251</v>
      </c>
      <c r="D46" s="4" t="s">
        <v>119</v>
      </c>
      <c r="E46" s="4"/>
      <c r="F46" s="4" t="s">
        <v>71</v>
      </c>
      <c r="G46" s="2" t="s">
        <v>72</v>
      </c>
      <c r="H46" s="2">
        <v>32</v>
      </c>
      <c r="J46" s="2" t="s">
        <v>120</v>
      </c>
      <c r="L46" s="2" t="s">
        <v>25</v>
      </c>
      <c r="M46" s="2" t="s">
        <v>250</v>
      </c>
      <c r="N46" s="4" t="s">
        <v>236</v>
      </c>
      <c r="O46" s="4" t="s">
        <v>252</v>
      </c>
      <c r="P46" s="4" t="s">
        <v>253</v>
      </c>
      <c r="Q46" s="4" t="s">
        <v>78</v>
      </c>
      <c r="R46" s="4" t="s">
        <v>79</v>
      </c>
      <c r="S46" s="4" t="s">
        <v>254</v>
      </c>
      <c r="T46" s="4" t="s">
        <v>23</v>
      </c>
      <c r="U46" s="4" t="s">
        <v>519</v>
      </c>
    </row>
    <row r="47" spans="1:24" ht="145.19999999999999" x14ac:dyDescent="0.25">
      <c r="A47" s="4">
        <v>291702</v>
      </c>
      <c r="B47" s="4" t="s">
        <v>228</v>
      </c>
      <c r="C47" s="4" t="s">
        <v>255</v>
      </c>
      <c r="D47" s="4" t="s">
        <v>119</v>
      </c>
      <c r="E47" s="4"/>
      <c r="F47" s="4" t="s">
        <v>71</v>
      </c>
      <c r="G47" s="2" t="s">
        <v>72</v>
      </c>
      <c r="H47" s="2">
        <v>33</v>
      </c>
      <c r="J47" s="2" t="s">
        <v>120</v>
      </c>
      <c r="L47" s="2" t="s">
        <v>25</v>
      </c>
      <c r="M47" s="2" t="s">
        <v>256</v>
      </c>
      <c r="N47" s="4" t="s">
        <v>257</v>
      </c>
      <c r="O47" s="4" t="s">
        <v>258</v>
      </c>
      <c r="P47" s="4" t="s">
        <v>259</v>
      </c>
      <c r="Q47" s="4" t="s">
        <v>78</v>
      </c>
      <c r="R47" s="4" t="s">
        <v>260</v>
      </c>
      <c r="S47" s="4" t="s">
        <v>261</v>
      </c>
      <c r="T47" s="4" t="s">
        <v>23</v>
      </c>
      <c r="U47" s="4" t="s">
        <v>552</v>
      </c>
      <c r="V47" s="4" t="s">
        <v>255</v>
      </c>
      <c r="W47" s="4"/>
    </row>
    <row r="48" spans="1:24" ht="52.8" x14ac:dyDescent="0.25">
      <c r="A48" s="4">
        <v>291703</v>
      </c>
      <c r="B48" s="4" t="s">
        <v>228</v>
      </c>
      <c r="C48" s="4" t="s">
        <v>262</v>
      </c>
      <c r="D48" s="4" t="s">
        <v>119</v>
      </c>
      <c r="E48" s="4"/>
      <c r="F48" s="4" t="s">
        <v>71</v>
      </c>
      <c r="G48" s="2" t="s">
        <v>72</v>
      </c>
      <c r="H48" s="2">
        <v>34</v>
      </c>
      <c r="J48" s="2" t="s">
        <v>120</v>
      </c>
      <c r="L48" s="2" t="s">
        <v>24</v>
      </c>
      <c r="M48" s="2" t="s">
        <v>256</v>
      </c>
      <c r="N48" s="4" t="s">
        <v>263</v>
      </c>
      <c r="O48" s="4" t="s">
        <v>264</v>
      </c>
      <c r="P48" s="4" t="s">
        <v>265</v>
      </c>
      <c r="Q48" s="4" t="s">
        <v>78</v>
      </c>
      <c r="R48" s="4" t="s">
        <v>79</v>
      </c>
      <c r="S48" s="4" t="s">
        <v>266</v>
      </c>
      <c r="T48" s="4" t="s">
        <v>21</v>
      </c>
    </row>
    <row r="49" spans="1:25" ht="105.6" x14ac:dyDescent="0.25">
      <c r="A49" s="4">
        <v>291704</v>
      </c>
      <c r="B49" s="4" t="s">
        <v>228</v>
      </c>
      <c r="C49" s="4" t="s">
        <v>267</v>
      </c>
      <c r="D49" s="4" t="s">
        <v>119</v>
      </c>
      <c r="E49" s="4"/>
      <c r="F49" s="4" t="s">
        <v>71</v>
      </c>
      <c r="G49" s="2" t="s">
        <v>72</v>
      </c>
      <c r="H49" s="2">
        <v>35</v>
      </c>
      <c r="J49" s="2" t="s">
        <v>120</v>
      </c>
      <c r="L49" s="2" t="s">
        <v>25</v>
      </c>
      <c r="M49" s="2" t="s">
        <v>256</v>
      </c>
      <c r="N49" s="4" t="s">
        <v>263</v>
      </c>
      <c r="O49" s="4" t="s">
        <v>264</v>
      </c>
      <c r="P49" s="4" t="s">
        <v>268</v>
      </c>
      <c r="Q49" s="4" t="s">
        <v>78</v>
      </c>
      <c r="R49" s="4" t="s">
        <v>79</v>
      </c>
      <c r="S49" s="4" t="s">
        <v>269</v>
      </c>
      <c r="T49" s="4" t="s">
        <v>23</v>
      </c>
      <c r="U49" s="4" t="s">
        <v>522</v>
      </c>
    </row>
    <row r="50" spans="1:25" ht="52.8" x14ac:dyDescent="0.25">
      <c r="A50" s="4">
        <v>291705</v>
      </c>
      <c r="B50" s="4" t="s">
        <v>228</v>
      </c>
      <c r="C50" s="4" t="s">
        <v>270</v>
      </c>
      <c r="D50" s="4" t="s">
        <v>119</v>
      </c>
      <c r="E50" s="4"/>
      <c r="F50" s="4" t="s">
        <v>71</v>
      </c>
      <c r="G50" s="2" t="s">
        <v>72</v>
      </c>
      <c r="H50" s="2">
        <v>36</v>
      </c>
      <c r="J50" s="2" t="s">
        <v>120</v>
      </c>
      <c r="L50" s="2" t="s">
        <v>24</v>
      </c>
      <c r="M50" s="2" t="s">
        <v>271</v>
      </c>
      <c r="N50" s="4" t="s">
        <v>272</v>
      </c>
      <c r="O50" s="4" t="s">
        <v>85</v>
      </c>
      <c r="P50" s="4" t="s">
        <v>273</v>
      </c>
      <c r="Q50" s="4" t="s">
        <v>78</v>
      </c>
      <c r="R50" s="4" t="s">
        <v>79</v>
      </c>
      <c r="S50" s="4" t="s">
        <v>274</v>
      </c>
      <c r="T50" s="4" t="s">
        <v>21</v>
      </c>
      <c r="Y50" t="s">
        <v>370</v>
      </c>
    </row>
    <row r="51" spans="1:25" ht="52.8" x14ac:dyDescent="0.25">
      <c r="A51" s="4">
        <v>291706</v>
      </c>
      <c r="B51" s="4" t="s">
        <v>228</v>
      </c>
      <c r="C51" s="4" t="s">
        <v>275</v>
      </c>
      <c r="D51" s="4" t="s">
        <v>119</v>
      </c>
      <c r="E51" s="4"/>
      <c r="F51" s="4" t="s">
        <v>71</v>
      </c>
      <c r="G51" s="2" t="s">
        <v>72</v>
      </c>
      <c r="H51" s="2">
        <v>37</v>
      </c>
      <c r="J51" s="2" t="s">
        <v>120</v>
      </c>
      <c r="L51" s="2" t="s">
        <v>24</v>
      </c>
      <c r="M51" s="2" t="s">
        <v>271</v>
      </c>
      <c r="N51" s="4" t="s">
        <v>272</v>
      </c>
      <c r="O51" s="4" t="s">
        <v>122</v>
      </c>
      <c r="P51" s="4" t="s">
        <v>276</v>
      </c>
      <c r="Q51" s="4" t="s">
        <v>78</v>
      </c>
      <c r="R51" s="4" t="s">
        <v>79</v>
      </c>
      <c r="S51" s="4" t="s">
        <v>277</v>
      </c>
      <c r="T51" s="4" t="s">
        <v>21</v>
      </c>
    </row>
    <row r="52" spans="1:25" ht="52.8" x14ac:dyDescent="0.25">
      <c r="A52" s="4">
        <v>291792</v>
      </c>
      <c r="B52" s="4" t="s">
        <v>461</v>
      </c>
      <c r="C52" s="4" t="s">
        <v>462</v>
      </c>
      <c r="D52" s="4" t="s">
        <v>70</v>
      </c>
      <c r="E52" s="4"/>
      <c r="F52" s="4" t="s">
        <v>71</v>
      </c>
      <c r="G52" s="2" t="s">
        <v>72</v>
      </c>
      <c r="H52" s="2">
        <v>10</v>
      </c>
      <c r="J52" s="2" t="s">
        <v>73</v>
      </c>
      <c r="L52" s="2" t="s">
        <v>24</v>
      </c>
      <c r="M52" s="2" t="s">
        <v>463</v>
      </c>
      <c r="N52" s="4" t="s">
        <v>464</v>
      </c>
      <c r="O52" s="4" t="s">
        <v>98</v>
      </c>
      <c r="P52" s="4" t="s">
        <v>465</v>
      </c>
      <c r="Q52" s="4" t="s">
        <v>78</v>
      </c>
      <c r="R52" s="4" t="s">
        <v>79</v>
      </c>
      <c r="S52" s="4" t="s">
        <v>466</v>
      </c>
      <c r="T52" s="4" t="s">
        <v>23</v>
      </c>
      <c r="U52" s="4" t="s">
        <v>466</v>
      </c>
      <c r="V52" s="4" t="s">
        <v>508</v>
      </c>
    </row>
    <row r="53" spans="1:25" ht="52.8" x14ac:dyDescent="0.25">
      <c r="A53" s="4">
        <v>291644</v>
      </c>
      <c r="B53" s="4" t="s">
        <v>81</v>
      </c>
      <c r="C53" s="4" t="s">
        <v>82</v>
      </c>
      <c r="D53" s="4" t="s">
        <v>70</v>
      </c>
      <c r="E53" s="4"/>
      <c r="F53" s="4" t="s">
        <v>71</v>
      </c>
      <c r="G53" s="2" t="s">
        <v>72</v>
      </c>
      <c r="H53" s="2">
        <v>2</v>
      </c>
      <c r="J53" s="2" t="s">
        <v>73</v>
      </c>
      <c r="L53" s="2" t="s">
        <v>24</v>
      </c>
      <c r="M53" s="2" t="s">
        <v>83</v>
      </c>
      <c r="N53" s="4" t="s">
        <v>84</v>
      </c>
      <c r="O53" s="4" t="s">
        <v>85</v>
      </c>
      <c r="P53" s="4" t="s">
        <v>86</v>
      </c>
      <c r="Q53" s="4" t="s">
        <v>78</v>
      </c>
      <c r="R53" s="4" t="s">
        <v>79</v>
      </c>
      <c r="S53" s="4" t="s">
        <v>87</v>
      </c>
      <c r="T53" s="4" t="s">
        <v>21</v>
      </c>
    </row>
    <row r="54" spans="1:25" ht="52.8" x14ac:dyDescent="0.25">
      <c r="A54" s="4">
        <v>291799</v>
      </c>
      <c r="B54" s="4" t="s">
        <v>496</v>
      </c>
      <c r="C54" s="4" t="s">
        <v>497</v>
      </c>
      <c r="D54" s="4" t="s">
        <v>70</v>
      </c>
      <c r="E54" s="4"/>
      <c r="F54" s="4" t="s">
        <v>71</v>
      </c>
      <c r="G54" s="2" t="s">
        <v>72</v>
      </c>
      <c r="H54" s="2">
        <v>17</v>
      </c>
      <c r="J54" s="2" t="s">
        <v>73</v>
      </c>
      <c r="L54" s="2" t="s">
        <v>25</v>
      </c>
      <c r="M54" s="2" t="s">
        <v>83</v>
      </c>
      <c r="N54" s="4" t="s">
        <v>498</v>
      </c>
      <c r="O54" s="4" t="s">
        <v>193</v>
      </c>
      <c r="P54" s="4" t="s">
        <v>499</v>
      </c>
      <c r="Q54" s="4" t="s">
        <v>78</v>
      </c>
      <c r="R54" s="4" t="s">
        <v>79</v>
      </c>
      <c r="S54" s="4" t="s">
        <v>500</v>
      </c>
      <c r="T54" s="4" t="s">
        <v>22</v>
      </c>
      <c r="U54" s="4" t="s">
        <v>544</v>
      </c>
      <c r="W54" s="4"/>
    </row>
    <row r="55" spans="1:25" ht="66" x14ac:dyDescent="0.25">
      <c r="A55" s="4">
        <v>291707</v>
      </c>
      <c r="B55" s="4" t="s">
        <v>228</v>
      </c>
      <c r="C55" s="4" t="s">
        <v>278</v>
      </c>
      <c r="D55" s="4" t="s">
        <v>119</v>
      </c>
      <c r="E55" s="4"/>
      <c r="F55" s="4" t="s">
        <v>71</v>
      </c>
      <c r="G55" s="2" t="s">
        <v>72</v>
      </c>
      <c r="H55" s="2">
        <v>38</v>
      </c>
      <c r="J55" s="2" t="s">
        <v>120</v>
      </c>
      <c r="L55" s="2" t="s">
        <v>25</v>
      </c>
      <c r="M55" s="2" t="s">
        <v>279</v>
      </c>
      <c r="N55" s="4" t="s">
        <v>280</v>
      </c>
      <c r="O55" s="4" t="s">
        <v>98</v>
      </c>
      <c r="P55" s="4" t="s">
        <v>281</v>
      </c>
      <c r="Q55" s="4" t="s">
        <v>78</v>
      </c>
      <c r="R55" s="4" t="s">
        <v>79</v>
      </c>
      <c r="S55" s="4" t="s">
        <v>282</v>
      </c>
      <c r="T55" s="4" t="s">
        <v>23</v>
      </c>
      <c r="U55" s="4" t="s">
        <v>466</v>
      </c>
      <c r="V55" s="4" t="s">
        <v>508</v>
      </c>
    </row>
    <row r="56" spans="1:25" ht="264" x14ac:dyDescent="0.25">
      <c r="A56" s="4">
        <v>291708</v>
      </c>
      <c r="B56" s="4" t="s">
        <v>228</v>
      </c>
      <c r="C56" s="4" t="s">
        <v>283</v>
      </c>
      <c r="D56" s="4" t="s">
        <v>119</v>
      </c>
      <c r="E56" s="4"/>
      <c r="F56" s="4" t="s">
        <v>71</v>
      </c>
      <c r="G56" s="2" t="s">
        <v>72</v>
      </c>
      <c r="H56" s="2">
        <v>39</v>
      </c>
      <c r="J56" s="2" t="s">
        <v>120</v>
      </c>
      <c r="L56" s="2" t="s">
        <v>25</v>
      </c>
      <c r="M56" s="2" t="s">
        <v>284</v>
      </c>
      <c r="N56" s="4" t="s">
        <v>285</v>
      </c>
      <c r="O56" s="4" t="s">
        <v>126</v>
      </c>
      <c r="P56" s="4" t="s">
        <v>286</v>
      </c>
      <c r="Q56" s="4" t="s">
        <v>78</v>
      </c>
      <c r="R56" s="4" t="s">
        <v>79</v>
      </c>
      <c r="S56" s="4" t="s">
        <v>287</v>
      </c>
      <c r="T56" s="4" t="s">
        <v>23</v>
      </c>
      <c r="U56" s="4" t="s">
        <v>548</v>
      </c>
      <c r="V56" s="4" t="s">
        <v>545</v>
      </c>
      <c r="W56" s="4"/>
    </row>
    <row r="57" spans="1:25" ht="52.8" x14ac:dyDescent="0.25">
      <c r="A57" s="4">
        <v>291709</v>
      </c>
      <c r="B57" s="4" t="s">
        <v>228</v>
      </c>
      <c r="C57" s="4" t="s">
        <v>288</v>
      </c>
      <c r="D57" s="4" t="s">
        <v>119</v>
      </c>
      <c r="E57" s="4"/>
      <c r="F57" s="4" t="s">
        <v>71</v>
      </c>
      <c r="G57" s="2" t="s">
        <v>72</v>
      </c>
      <c r="H57" s="2">
        <v>40</v>
      </c>
      <c r="J57" s="2" t="s">
        <v>120</v>
      </c>
      <c r="L57" s="2" t="s">
        <v>24</v>
      </c>
      <c r="M57" s="2" t="s">
        <v>284</v>
      </c>
      <c r="N57" s="4" t="s">
        <v>289</v>
      </c>
      <c r="O57" s="4" t="s">
        <v>252</v>
      </c>
      <c r="P57" s="4" t="s">
        <v>290</v>
      </c>
      <c r="Q57" s="4" t="s">
        <v>78</v>
      </c>
      <c r="R57" s="4" t="s">
        <v>79</v>
      </c>
      <c r="S57" s="4" t="s">
        <v>291</v>
      </c>
      <c r="T57" s="4" t="s">
        <v>21</v>
      </c>
    </row>
    <row r="58" spans="1:25" ht="52.8" x14ac:dyDescent="0.25">
      <c r="A58" s="4">
        <v>291710</v>
      </c>
      <c r="B58" s="4" t="s">
        <v>228</v>
      </c>
      <c r="C58" s="4" t="s">
        <v>292</v>
      </c>
      <c r="D58" s="4" t="s">
        <v>119</v>
      </c>
      <c r="E58" s="4"/>
      <c r="F58" s="4" t="s">
        <v>71</v>
      </c>
      <c r="G58" s="2" t="s">
        <v>72</v>
      </c>
      <c r="H58" s="2">
        <v>41</v>
      </c>
      <c r="J58" s="2" t="s">
        <v>120</v>
      </c>
      <c r="L58" s="2" t="s">
        <v>24</v>
      </c>
      <c r="M58" s="2" t="s">
        <v>293</v>
      </c>
      <c r="N58" s="4" t="s">
        <v>294</v>
      </c>
      <c r="O58" s="4" t="s">
        <v>218</v>
      </c>
      <c r="P58" s="4" t="s">
        <v>295</v>
      </c>
      <c r="Q58" s="4" t="s">
        <v>78</v>
      </c>
      <c r="R58" s="4" t="s">
        <v>79</v>
      </c>
      <c r="S58" s="4" t="s">
        <v>296</v>
      </c>
      <c r="T58" s="4" t="s">
        <v>21</v>
      </c>
      <c r="Y58" t="s">
        <v>523</v>
      </c>
    </row>
    <row r="59" spans="1:25" ht="145.19999999999999" x14ac:dyDescent="0.25">
      <c r="A59" s="4">
        <v>291711</v>
      </c>
      <c r="B59" s="4" t="s">
        <v>228</v>
      </c>
      <c r="C59" s="4" t="s">
        <v>297</v>
      </c>
      <c r="D59" s="4" t="s">
        <v>119</v>
      </c>
      <c r="E59" s="4"/>
      <c r="F59" s="4" t="s">
        <v>71</v>
      </c>
      <c r="G59" s="2" t="s">
        <v>72</v>
      </c>
      <c r="H59" s="2">
        <v>42</v>
      </c>
      <c r="J59" s="2" t="s">
        <v>120</v>
      </c>
      <c r="L59" s="2" t="s">
        <v>25</v>
      </c>
      <c r="M59" s="2" t="s">
        <v>293</v>
      </c>
      <c r="N59" s="4" t="s">
        <v>294</v>
      </c>
      <c r="O59" s="4" t="s">
        <v>225</v>
      </c>
      <c r="P59" s="4" t="s">
        <v>298</v>
      </c>
      <c r="Q59" s="4" t="s">
        <v>78</v>
      </c>
      <c r="R59" s="4" t="s">
        <v>260</v>
      </c>
      <c r="S59" s="4" t="s">
        <v>299</v>
      </c>
      <c r="T59" s="4" t="s">
        <v>23</v>
      </c>
      <c r="U59" s="4" t="s">
        <v>528</v>
      </c>
    </row>
    <row r="60" spans="1:25" ht="52.8" x14ac:dyDescent="0.25">
      <c r="A60" s="4">
        <v>291712</v>
      </c>
      <c r="B60" s="4" t="s">
        <v>228</v>
      </c>
      <c r="C60" s="4" t="s">
        <v>300</v>
      </c>
      <c r="D60" s="4" t="s">
        <v>119</v>
      </c>
      <c r="E60" s="4"/>
      <c r="F60" s="4" t="s">
        <v>71</v>
      </c>
      <c r="G60" s="2" t="s">
        <v>72</v>
      </c>
      <c r="H60" s="2">
        <v>43</v>
      </c>
      <c r="J60" s="2" t="s">
        <v>120</v>
      </c>
      <c r="L60" s="2" t="s">
        <v>24</v>
      </c>
      <c r="M60" s="2" t="s">
        <v>293</v>
      </c>
      <c r="N60" s="4" t="s">
        <v>294</v>
      </c>
      <c r="O60" s="4" t="s">
        <v>301</v>
      </c>
      <c r="P60" s="4" t="s">
        <v>302</v>
      </c>
      <c r="Q60" s="4" t="s">
        <v>78</v>
      </c>
      <c r="R60" s="4" t="s">
        <v>79</v>
      </c>
      <c r="S60" s="4" t="s">
        <v>303</v>
      </c>
      <c r="T60" s="4" t="s">
        <v>21</v>
      </c>
    </row>
    <row r="61" spans="1:25" ht="52.8" x14ac:dyDescent="0.25">
      <c r="A61" s="4">
        <v>291713</v>
      </c>
      <c r="B61" s="4" t="s">
        <v>228</v>
      </c>
      <c r="C61" s="4" t="s">
        <v>304</v>
      </c>
      <c r="D61" s="4" t="s">
        <v>119</v>
      </c>
      <c r="E61" s="4"/>
      <c r="F61" s="4" t="s">
        <v>71</v>
      </c>
      <c r="G61" s="2" t="s">
        <v>72</v>
      </c>
      <c r="H61" s="2">
        <v>44</v>
      </c>
      <c r="J61" s="2" t="s">
        <v>120</v>
      </c>
      <c r="L61" s="2" t="s">
        <v>25</v>
      </c>
      <c r="M61" s="2" t="s">
        <v>305</v>
      </c>
      <c r="N61" s="4" t="s">
        <v>306</v>
      </c>
      <c r="O61" s="4" t="s">
        <v>258</v>
      </c>
      <c r="P61" s="4" t="s">
        <v>307</v>
      </c>
      <c r="Q61" s="4" t="s">
        <v>78</v>
      </c>
      <c r="R61" s="4" t="s">
        <v>79</v>
      </c>
      <c r="S61" s="4" t="s">
        <v>308</v>
      </c>
      <c r="T61" s="4" t="s">
        <v>21</v>
      </c>
    </row>
    <row r="62" spans="1:25" ht="118.8" x14ac:dyDescent="0.25">
      <c r="A62" s="4">
        <v>291714</v>
      </c>
      <c r="B62" s="4" t="s">
        <v>228</v>
      </c>
      <c r="C62" s="4" t="s">
        <v>309</v>
      </c>
      <c r="D62" s="4" t="s">
        <v>119</v>
      </c>
      <c r="E62" s="4"/>
      <c r="F62" s="4" t="s">
        <v>71</v>
      </c>
      <c r="G62" s="2" t="s">
        <v>72</v>
      </c>
      <c r="H62" s="2">
        <v>45</v>
      </c>
      <c r="J62" s="2" t="s">
        <v>120</v>
      </c>
      <c r="L62" s="2" t="s">
        <v>24</v>
      </c>
      <c r="M62" s="2" t="s">
        <v>305</v>
      </c>
      <c r="N62" s="4" t="s">
        <v>306</v>
      </c>
      <c r="O62" s="4" t="s">
        <v>166</v>
      </c>
      <c r="P62" s="4" t="s">
        <v>310</v>
      </c>
      <c r="Q62" s="4" t="s">
        <v>78</v>
      </c>
      <c r="R62" s="4" t="s">
        <v>79</v>
      </c>
      <c r="S62" s="4" t="s">
        <v>311</v>
      </c>
      <c r="T62" s="4" t="s">
        <v>23</v>
      </c>
      <c r="U62" s="4" t="s">
        <v>529</v>
      </c>
    </row>
    <row r="63" spans="1:25" ht="52.8" x14ac:dyDescent="0.25">
      <c r="A63" s="4">
        <v>291715</v>
      </c>
      <c r="B63" s="4" t="s">
        <v>228</v>
      </c>
      <c r="C63" s="4" t="s">
        <v>312</v>
      </c>
      <c r="D63" s="4" t="s">
        <v>119</v>
      </c>
      <c r="E63" s="4"/>
      <c r="F63" s="4" t="s">
        <v>71</v>
      </c>
      <c r="G63" s="2" t="s">
        <v>72</v>
      </c>
      <c r="H63" s="2">
        <v>46</v>
      </c>
      <c r="J63" s="2" t="s">
        <v>120</v>
      </c>
      <c r="L63" s="2" t="s">
        <v>25</v>
      </c>
      <c r="M63" s="2" t="s">
        <v>305</v>
      </c>
      <c r="N63" s="4" t="s">
        <v>306</v>
      </c>
      <c r="O63" s="4" t="s">
        <v>126</v>
      </c>
      <c r="P63" s="4" t="s">
        <v>313</v>
      </c>
      <c r="Q63" s="4" t="s">
        <v>78</v>
      </c>
      <c r="R63" s="4" t="s">
        <v>260</v>
      </c>
      <c r="S63" s="4" t="s">
        <v>314</v>
      </c>
      <c r="T63" s="4" t="s">
        <v>21</v>
      </c>
    </row>
    <row r="64" spans="1:25" ht="52.8" x14ac:dyDescent="0.25">
      <c r="A64" s="4">
        <v>291778</v>
      </c>
      <c r="B64" s="4" t="s">
        <v>382</v>
      </c>
      <c r="C64" s="4" t="s">
        <v>399</v>
      </c>
      <c r="D64" s="4" t="s">
        <v>384</v>
      </c>
      <c r="E64" s="4"/>
      <c r="F64" s="4" t="s">
        <v>71</v>
      </c>
      <c r="G64" s="2" t="s">
        <v>72</v>
      </c>
      <c r="H64" s="2">
        <v>6</v>
      </c>
      <c r="J64" s="2" t="s">
        <v>73</v>
      </c>
      <c r="L64" s="2" t="s">
        <v>24</v>
      </c>
      <c r="M64" s="2" t="s">
        <v>400</v>
      </c>
      <c r="N64" s="4" t="s">
        <v>401</v>
      </c>
      <c r="O64" s="4" t="s">
        <v>218</v>
      </c>
      <c r="P64" s="4" t="s">
        <v>402</v>
      </c>
      <c r="Q64" s="4" t="s">
        <v>78</v>
      </c>
      <c r="R64" s="4" t="s">
        <v>79</v>
      </c>
      <c r="S64" s="4" t="s">
        <v>403</v>
      </c>
      <c r="T64" s="4" t="s">
        <v>21</v>
      </c>
    </row>
    <row r="65" spans="1:23" ht="52.8" x14ac:dyDescent="0.25">
      <c r="A65" s="4">
        <v>291716</v>
      </c>
      <c r="B65" s="4" t="s">
        <v>228</v>
      </c>
      <c r="C65" s="4" t="s">
        <v>315</v>
      </c>
      <c r="D65" s="4" t="s">
        <v>119</v>
      </c>
      <c r="E65" s="4"/>
      <c r="F65" s="4" t="s">
        <v>71</v>
      </c>
      <c r="G65" s="2" t="s">
        <v>72</v>
      </c>
      <c r="H65" s="2">
        <v>47</v>
      </c>
      <c r="J65" s="2" t="s">
        <v>120</v>
      </c>
      <c r="L65" s="2" t="s">
        <v>24</v>
      </c>
      <c r="M65" s="2" t="s">
        <v>316</v>
      </c>
      <c r="N65" s="4" t="s">
        <v>317</v>
      </c>
      <c r="O65" s="4" t="s">
        <v>98</v>
      </c>
      <c r="P65" s="4" t="s">
        <v>318</v>
      </c>
      <c r="Q65" s="4" t="s">
        <v>78</v>
      </c>
      <c r="R65" s="4" t="s">
        <v>79</v>
      </c>
      <c r="S65" s="4" t="s">
        <v>319</v>
      </c>
      <c r="T65" s="4" t="s">
        <v>21</v>
      </c>
    </row>
    <row r="66" spans="1:23" ht="52.8" x14ac:dyDescent="0.25">
      <c r="A66" s="4">
        <v>291717</v>
      </c>
      <c r="B66" s="4" t="s">
        <v>228</v>
      </c>
      <c r="C66" s="4" t="s">
        <v>320</v>
      </c>
      <c r="D66" s="4" t="s">
        <v>119</v>
      </c>
      <c r="E66" s="4"/>
      <c r="F66" s="4" t="s">
        <v>71</v>
      </c>
      <c r="G66" s="2" t="s">
        <v>72</v>
      </c>
      <c r="H66" s="2">
        <v>48</v>
      </c>
      <c r="J66" s="2" t="s">
        <v>120</v>
      </c>
      <c r="L66" s="2" t="s">
        <v>24</v>
      </c>
      <c r="M66" s="2" t="s">
        <v>321</v>
      </c>
      <c r="N66" s="4" t="s">
        <v>322</v>
      </c>
      <c r="O66" s="4" t="s">
        <v>144</v>
      </c>
      <c r="P66" s="4" t="s">
        <v>318</v>
      </c>
      <c r="Q66" s="4" t="s">
        <v>78</v>
      </c>
      <c r="R66" s="4" t="s">
        <v>79</v>
      </c>
      <c r="S66" s="4" t="s">
        <v>319</v>
      </c>
      <c r="T66" s="4" t="s">
        <v>21</v>
      </c>
    </row>
    <row r="67" spans="1:23" ht="66" x14ac:dyDescent="0.25">
      <c r="A67" s="4">
        <v>291718</v>
      </c>
      <c r="B67" s="4" t="s">
        <v>228</v>
      </c>
      <c r="C67" s="4" t="s">
        <v>323</v>
      </c>
      <c r="D67" s="4" t="s">
        <v>119</v>
      </c>
      <c r="E67" s="4"/>
      <c r="F67" s="4" t="s">
        <v>71</v>
      </c>
      <c r="G67" s="2" t="s">
        <v>72</v>
      </c>
      <c r="H67" s="2">
        <v>49</v>
      </c>
      <c r="J67" s="2" t="s">
        <v>120</v>
      </c>
      <c r="L67" s="2" t="s">
        <v>24</v>
      </c>
      <c r="M67" s="2" t="s">
        <v>324</v>
      </c>
      <c r="N67" s="4" t="s">
        <v>325</v>
      </c>
      <c r="O67" s="4" t="s">
        <v>326</v>
      </c>
      <c r="P67" s="4" t="s">
        <v>327</v>
      </c>
      <c r="Q67" s="4" t="s">
        <v>78</v>
      </c>
      <c r="R67" s="4" t="s">
        <v>79</v>
      </c>
      <c r="S67" s="4" t="s">
        <v>328</v>
      </c>
      <c r="T67" s="4" t="s">
        <v>21</v>
      </c>
    </row>
    <row r="68" spans="1:23" ht="52.8" x14ac:dyDescent="0.25">
      <c r="A68" s="4">
        <v>291790</v>
      </c>
      <c r="B68" s="4" t="s">
        <v>451</v>
      </c>
      <c r="C68" s="4" t="s">
        <v>452</v>
      </c>
      <c r="D68" s="4" t="s">
        <v>70</v>
      </c>
      <c r="E68" s="4"/>
      <c r="F68" s="4" t="s">
        <v>71</v>
      </c>
      <c r="G68" s="2" t="s">
        <v>72</v>
      </c>
      <c r="H68" s="2">
        <v>8</v>
      </c>
      <c r="J68" s="2" t="s">
        <v>73</v>
      </c>
      <c r="L68" s="2" t="s">
        <v>25</v>
      </c>
      <c r="M68" s="2" t="s">
        <v>324</v>
      </c>
      <c r="N68" s="4" t="s">
        <v>325</v>
      </c>
      <c r="O68" s="4" t="s">
        <v>360</v>
      </c>
      <c r="P68" s="4" t="s">
        <v>453</v>
      </c>
      <c r="Q68" s="4" t="s">
        <v>78</v>
      </c>
      <c r="R68" s="4" t="s">
        <v>79</v>
      </c>
      <c r="S68" s="4" t="s">
        <v>454</v>
      </c>
      <c r="T68" s="4" t="s">
        <v>21</v>
      </c>
    </row>
    <row r="69" spans="1:23" ht="409.2" x14ac:dyDescent="0.25">
      <c r="A69" s="4">
        <v>291779</v>
      </c>
      <c r="B69" s="4" t="s">
        <v>382</v>
      </c>
      <c r="C69" s="4" t="s">
        <v>404</v>
      </c>
      <c r="D69" s="4" t="s">
        <v>384</v>
      </c>
      <c r="E69" s="4"/>
      <c r="F69" s="4" t="s">
        <v>71</v>
      </c>
      <c r="G69" s="2" t="s">
        <v>72</v>
      </c>
      <c r="H69" s="2">
        <v>7</v>
      </c>
      <c r="J69" s="2" t="s">
        <v>73</v>
      </c>
      <c r="L69" s="2" t="s">
        <v>25</v>
      </c>
      <c r="M69" s="2" t="s">
        <v>405</v>
      </c>
      <c r="N69" s="4" t="s">
        <v>325</v>
      </c>
      <c r="O69" s="4" t="s">
        <v>218</v>
      </c>
      <c r="P69" s="4" t="s">
        <v>406</v>
      </c>
      <c r="Q69" s="4" t="s">
        <v>78</v>
      </c>
      <c r="R69" s="4" t="s">
        <v>79</v>
      </c>
      <c r="S69" s="4" t="s">
        <v>407</v>
      </c>
      <c r="T69" s="4" t="s">
        <v>23</v>
      </c>
      <c r="U69" s="4" t="s">
        <v>530</v>
      </c>
    </row>
    <row r="70" spans="1:23" ht="52.8" x14ac:dyDescent="0.25">
      <c r="A70" s="4">
        <v>291780</v>
      </c>
      <c r="B70" s="4" t="s">
        <v>382</v>
      </c>
      <c r="C70" s="4" t="s">
        <v>408</v>
      </c>
      <c r="D70" s="4" t="s">
        <v>384</v>
      </c>
      <c r="E70" s="4"/>
      <c r="F70" s="4" t="s">
        <v>71</v>
      </c>
      <c r="G70" s="2" t="s">
        <v>72</v>
      </c>
      <c r="H70" s="2">
        <v>8</v>
      </c>
      <c r="J70" s="2" t="s">
        <v>73</v>
      </c>
      <c r="L70" s="2" t="s">
        <v>24</v>
      </c>
      <c r="M70" s="2" t="s">
        <v>330</v>
      </c>
      <c r="N70" s="4" t="s">
        <v>409</v>
      </c>
      <c r="O70" s="4" t="s">
        <v>326</v>
      </c>
      <c r="P70" s="4" t="s">
        <v>410</v>
      </c>
      <c r="Q70" s="4" t="s">
        <v>78</v>
      </c>
      <c r="R70" s="4" t="s">
        <v>79</v>
      </c>
      <c r="S70" s="4" t="s">
        <v>411</v>
      </c>
      <c r="T70" s="4" t="s">
        <v>21</v>
      </c>
    </row>
    <row r="71" spans="1:23" ht="52.8" x14ac:dyDescent="0.25">
      <c r="A71" s="4">
        <v>291719</v>
      </c>
      <c r="B71" s="4" t="s">
        <v>228</v>
      </c>
      <c r="C71" s="4" t="s">
        <v>329</v>
      </c>
      <c r="D71" s="4" t="s">
        <v>119</v>
      </c>
      <c r="E71" s="4"/>
      <c r="F71" s="4" t="s">
        <v>71</v>
      </c>
      <c r="G71" s="2" t="s">
        <v>72</v>
      </c>
      <c r="H71" s="2">
        <v>50</v>
      </c>
      <c r="J71" s="2" t="s">
        <v>120</v>
      </c>
      <c r="L71" s="2" t="s">
        <v>25</v>
      </c>
      <c r="M71" s="2" t="s">
        <v>330</v>
      </c>
      <c r="N71" s="4" t="s">
        <v>331</v>
      </c>
      <c r="O71" s="4" t="s">
        <v>92</v>
      </c>
      <c r="P71" s="4" t="s">
        <v>332</v>
      </c>
      <c r="Q71" s="4" t="s">
        <v>78</v>
      </c>
      <c r="R71" s="4" t="s">
        <v>260</v>
      </c>
      <c r="S71" s="4" t="s">
        <v>333</v>
      </c>
      <c r="T71" s="4" t="s">
        <v>21</v>
      </c>
      <c r="W71" s="4"/>
    </row>
    <row r="72" spans="1:23" ht="52.8" x14ac:dyDescent="0.25">
      <c r="A72" s="4">
        <v>291643</v>
      </c>
      <c r="B72" s="4" t="s">
        <v>68</v>
      </c>
      <c r="C72" s="4" t="s">
        <v>69</v>
      </c>
      <c r="D72" s="4" t="s">
        <v>70</v>
      </c>
      <c r="E72" s="4"/>
      <c r="F72" s="4" t="s">
        <v>71</v>
      </c>
      <c r="G72" s="2" t="s">
        <v>72</v>
      </c>
      <c r="H72" s="2">
        <v>1</v>
      </c>
      <c r="J72" s="2" t="s">
        <v>73</v>
      </c>
      <c r="L72" s="2" t="s">
        <v>24</v>
      </c>
      <c r="M72" s="2" t="s">
        <v>74</v>
      </c>
      <c r="N72" s="4" t="s">
        <v>75</v>
      </c>
      <c r="O72" s="4" t="s">
        <v>76</v>
      </c>
      <c r="P72" s="4" t="s">
        <v>77</v>
      </c>
      <c r="Q72" s="4" t="s">
        <v>78</v>
      </c>
      <c r="R72" s="4" t="s">
        <v>79</v>
      </c>
      <c r="S72" s="4" t="s">
        <v>80</v>
      </c>
      <c r="T72" s="4" t="s">
        <v>21</v>
      </c>
    </row>
    <row r="73" spans="1:23" ht="66" x14ac:dyDescent="0.25">
      <c r="A73" s="4">
        <v>291798</v>
      </c>
      <c r="B73" s="4" t="s">
        <v>490</v>
      </c>
      <c r="C73" s="4" t="s">
        <v>491</v>
      </c>
      <c r="D73" s="4" t="s">
        <v>70</v>
      </c>
      <c r="E73" s="4"/>
      <c r="F73" s="4" t="s">
        <v>71</v>
      </c>
      <c r="G73" s="2" t="s">
        <v>72</v>
      </c>
      <c r="H73" s="2">
        <v>16</v>
      </c>
      <c r="J73" s="2" t="s">
        <v>73</v>
      </c>
      <c r="L73" s="2" t="s">
        <v>24</v>
      </c>
      <c r="M73" s="2" t="s">
        <v>492</v>
      </c>
      <c r="N73" s="4" t="s">
        <v>493</v>
      </c>
      <c r="O73" s="4" t="s">
        <v>126</v>
      </c>
      <c r="P73" s="4" t="s">
        <v>494</v>
      </c>
      <c r="Q73" s="4" t="s">
        <v>78</v>
      </c>
      <c r="R73" s="4" t="s">
        <v>79</v>
      </c>
      <c r="S73" s="4" t="s">
        <v>495</v>
      </c>
      <c r="T73" s="4" t="s">
        <v>23</v>
      </c>
      <c r="U73" s="4" t="s">
        <v>532</v>
      </c>
    </row>
    <row r="74" spans="1:23" ht="184.8" x14ac:dyDescent="0.25">
      <c r="A74" s="4">
        <v>291720</v>
      </c>
      <c r="B74" s="4" t="s">
        <v>228</v>
      </c>
      <c r="C74" s="4" t="s">
        <v>334</v>
      </c>
      <c r="D74" s="4" t="s">
        <v>119</v>
      </c>
      <c r="E74" s="4"/>
      <c r="F74" s="4" t="s">
        <v>71</v>
      </c>
      <c r="G74" s="2" t="s">
        <v>72</v>
      </c>
      <c r="H74" s="2">
        <v>51</v>
      </c>
      <c r="J74" s="2" t="s">
        <v>120</v>
      </c>
      <c r="L74" s="2" t="s">
        <v>25</v>
      </c>
      <c r="M74" s="2" t="s">
        <v>335</v>
      </c>
      <c r="N74" s="4" t="s">
        <v>336</v>
      </c>
      <c r="O74" s="4" t="s">
        <v>76</v>
      </c>
      <c r="P74" s="4" t="s">
        <v>337</v>
      </c>
      <c r="Q74" s="4" t="s">
        <v>78</v>
      </c>
      <c r="R74" s="4" t="s">
        <v>260</v>
      </c>
      <c r="S74" s="4" t="s">
        <v>338</v>
      </c>
      <c r="T74" s="4" t="s">
        <v>23</v>
      </c>
      <c r="U74" s="4" t="s">
        <v>533</v>
      </c>
    </row>
    <row r="75" spans="1:23" ht="52.8" x14ac:dyDescent="0.25">
      <c r="A75" s="4">
        <v>291781</v>
      </c>
      <c r="B75" s="4" t="s">
        <v>382</v>
      </c>
      <c r="C75" s="4" t="s">
        <v>412</v>
      </c>
      <c r="D75" s="4" t="s">
        <v>384</v>
      </c>
      <c r="E75" s="4"/>
      <c r="F75" s="4" t="s">
        <v>71</v>
      </c>
      <c r="G75" s="2" t="s">
        <v>72</v>
      </c>
      <c r="H75" s="2">
        <v>9</v>
      </c>
      <c r="J75" s="2" t="s">
        <v>73</v>
      </c>
      <c r="L75" s="2" t="s">
        <v>25</v>
      </c>
      <c r="M75" s="2" t="s">
        <v>413</v>
      </c>
      <c r="N75" s="4" t="s">
        <v>414</v>
      </c>
      <c r="O75" s="4" t="s">
        <v>252</v>
      </c>
      <c r="P75" s="4" t="s">
        <v>415</v>
      </c>
      <c r="Q75" s="4" t="s">
        <v>78</v>
      </c>
      <c r="R75" s="4" t="s">
        <v>79</v>
      </c>
      <c r="S75" s="4" t="s">
        <v>416</v>
      </c>
      <c r="T75" s="4" t="s">
        <v>23</v>
      </c>
      <c r="U75" s="4" t="s">
        <v>534</v>
      </c>
    </row>
    <row r="76" spans="1:23" ht="79.2" x14ac:dyDescent="0.25">
      <c r="A76" s="4">
        <v>291782</v>
      </c>
      <c r="B76" s="4" t="s">
        <v>382</v>
      </c>
      <c r="C76" s="4" t="s">
        <v>417</v>
      </c>
      <c r="D76" s="4" t="s">
        <v>384</v>
      </c>
      <c r="E76" s="4"/>
      <c r="F76" s="4" t="s">
        <v>71</v>
      </c>
      <c r="G76" s="2" t="s">
        <v>72</v>
      </c>
      <c r="H76" s="2">
        <v>10</v>
      </c>
      <c r="J76" s="2" t="s">
        <v>73</v>
      </c>
      <c r="L76" s="2" t="s">
        <v>25</v>
      </c>
      <c r="M76" s="2" t="s">
        <v>418</v>
      </c>
      <c r="N76" s="4" t="s">
        <v>419</v>
      </c>
      <c r="O76" s="4" t="s">
        <v>122</v>
      </c>
      <c r="P76" s="4" t="s">
        <v>420</v>
      </c>
      <c r="Q76" s="4" t="s">
        <v>78</v>
      </c>
      <c r="R76" s="4" t="s">
        <v>79</v>
      </c>
      <c r="S76" s="4" t="s">
        <v>421</v>
      </c>
      <c r="T76" s="4" t="s">
        <v>21</v>
      </c>
      <c r="U76" s="4"/>
    </row>
    <row r="77" spans="1:23" ht="79.2" x14ac:dyDescent="0.25">
      <c r="A77" s="4">
        <v>291783</v>
      </c>
      <c r="B77" s="4" t="s">
        <v>382</v>
      </c>
      <c r="C77" s="4" t="s">
        <v>422</v>
      </c>
      <c r="D77" s="4" t="s">
        <v>384</v>
      </c>
      <c r="E77" s="4"/>
      <c r="F77" s="4" t="s">
        <v>71</v>
      </c>
      <c r="G77" s="2" t="s">
        <v>72</v>
      </c>
      <c r="H77" s="2">
        <v>11</v>
      </c>
      <c r="J77" s="2" t="s">
        <v>73</v>
      </c>
      <c r="L77" s="2" t="s">
        <v>25</v>
      </c>
      <c r="M77" s="2" t="s">
        <v>418</v>
      </c>
      <c r="N77" s="4" t="s">
        <v>423</v>
      </c>
      <c r="O77" s="4" t="s">
        <v>144</v>
      </c>
      <c r="P77" s="4" t="s">
        <v>424</v>
      </c>
      <c r="Q77" s="4" t="s">
        <v>78</v>
      </c>
      <c r="R77" s="4" t="s">
        <v>79</v>
      </c>
      <c r="S77" s="4" t="s">
        <v>425</v>
      </c>
      <c r="T77" s="4" t="s">
        <v>23</v>
      </c>
      <c r="U77" s="4" t="s">
        <v>535</v>
      </c>
      <c r="V77" s="4" t="s">
        <v>536</v>
      </c>
    </row>
    <row r="78" spans="1:23" ht="66" x14ac:dyDescent="0.25">
      <c r="A78" s="4">
        <v>291784</v>
      </c>
      <c r="B78" s="4" t="s">
        <v>382</v>
      </c>
      <c r="C78" s="4" t="s">
        <v>426</v>
      </c>
      <c r="D78" s="4" t="s">
        <v>384</v>
      </c>
      <c r="E78" s="4"/>
      <c r="F78" s="4" t="s">
        <v>71</v>
      </c>
      <c r="G78" s="2" t="s">
        <v>72</v>
      </c>
      <c r="H78" s="2">
        <v>12</v>
      </c>
      <c r="J78" s="2" t="s">
        <v>73</v>
      </c>
      <c r="L78" s="2" t="s">
        <v>25</v>
      </c>
      <c r="M78" s="2" t="s">
        <v>418</v>
      </c>
      <c r="N78" s="4" t="s">
        <v>423</v>
      </c>
      <c r="O78" s="4" t="s">
        <v>98</v>
      </c>
      <c r="P78" s="4" t="s">
        <v>427</v>
      </c>
      <c r="Q78" s="4" t="s">
        <v>78</v>
      </c>
      <c r="R78" s="4" t="s">
        <v>79</v>
      </c>
      <c r="S78" s="4" t="s">
        <v>428</v>
      </c>
      <c r="T78" s="4" t="s">
        <v>23</v>
      </c>
      <c r="U78" s="4" t="s">
        <v>535</v>
      </c>
      <c r="V78" s="4" t="s">
        <v>536</v>
      </c>
    </row>
    <row r="79" spans="1:23" ht="52.8" x14ac:dyDescent="0.25">
      <c r="A79" s="4">
        <v>291785</v>
      </c>
      <c r="B79" s="4" t="s">
        <v>382</v>
      </c>
      <c r="C79" s="4" t="s">
        <v>429</v>
      </c>
      <c r="D79" s="4" t="s">
        <v>384</v>
      </c>
      <c r="E79" s="4"/>
      <c r="F79" s="4" t="s">
        <v>71</v>
      </c>
      <c r="G79" s="2" t="s">
        <v>72</v>
      </c>
      <c r="H79" s="2">
        <v>13</v>
      </c>
      <c r="J79" s="2" t="s">
        <v>73</v>
      </c>
      <c r="L79" s="2" t="s">
        <v>25</v>
      </c>
      <c r="M79" s="2" t="s">
        <v>430</v>
      </c>
      <c r="N79" s="4" t="s">
        <v>431</v>
      </c>
      <c r="O79" s="4" t="s">
        <v>193</v>
      </c>
      <c r="P79" s="4" t="s">
        <v>432</v>
      </c>
      <c r="Q79" s="4" t="s">
        <v>78</v>
      </c>
      <c r="R79" s="4" t="s">
        <v>79</v>
      </c>
      <c r="S79" s="4" t="s">
        <v>433</v>
      </c>
      <c r="T79" s="4" t="s">
        <v>23</v>
      </c>
      <c r="U79" s="4" t="s">
        <v>537</v>
      </c>
      <c r="V79" s="4"/>
    </row>
    <row r="80" spans="1:23" ht="79.2" x14ac:dyDescent="0.25">
      <c r="A80" s="4">
        <v>291786</v>
      </c>
      <c r="B80" s="4" t="s">
        <v>382</v>
      </c>
      <c r="C80" s="4" t="s">
        <v>434</v>
      </c>
      <c r="D80" s="4" t="s">
        <v>384</v>
      </c>
      <c r="E80" s="4"/>
      <c r="F80" s="4" t="s">
        <v>71</v>
      </c>
      <c r="G80" s="2" t="s">
        <v>72</v>
      </c>
      <c r="H80" s="2">
        <v>14</v>
      </c>
      <c r="J80" s="2" t="s">
        <v>73</v>
      </c>
      <c r="L80" s="2" t="s">
        <v>25</v>
      </c>
      <c r="M80" s="2" t="s">
        <v>435</v>
      </c>
      <c r="N80" s="4" t="s">
        <v>436</v>
      </c>
      <c r="O80" s="4" t="s">
        <v>193</v>
      </c>
      <c r="P80" s="4" t="s">
        <v>437</v>
      </c>
      <c r="Q80" s="4" t="s">
        <v>78</v>
      </c>
      <c r="R80" s="4" t="s">
        <v>79</v>
      </c>
      <c r="S80" s="4" t="s">
        <v>438</v>
      </c>
      <c r="T80" s="4" t="s">
        <v>23</v>
      </c>
      <c r="U80" s="4" t="s">
        <v>538</v>
      </c>
      <c r="V80" s="4" t="s">
        <v>539</v>
      </c>
    </row>
    <row r="81" spans="1:24" ht="66" x14ac:dyDescent="0.25">
      <c r="A81" s="4">
        <v>291787</v>
      </c>
      <c r="B81" s="4" t="s">
        <v>382</v>
      </c>
      <c r="C81" s="4" t="s">
        <v>439</v>
      </c>
      <c r="D81" s="4" t="s">
        <v>384</v>
      </c>
      <c r="E81" s="4"/>
      <c r="F81" s="4" t="s">
        <v>71</v>
      </c>
      <c r="G81" s="2" t="s">
        <v>72</v>
      </c>
      <c r="H81" s="2">
        <v>15</v>
      </c>
      <c r="J81" s="2" t="s">
        <v>73</v>
      </c>
      <c r="L81" s="2" t="s">
        <v>25</v>
      </c>
      <c r="M81" s="2" t="s">
        <v>440</v>
      </c>
      <c r="N81" s="4" t="s">
        <v>441</v>
      </c>
      <c r="O81" s="4" t="s">
        <v>231</v>
      </c>
      <c r="P81" s="4" t="s">
        <v>442</v>
      </c>
      <c r="Q81" s="4" t="s">
        <v>78</v>
      </c>
      <c r="R81" s="4" t="s">
        <v>79</v>
      </c>
      <c r="S81" s="4" t="s">
        <v>443</v>
      </c>
      <c r="T81" s="4" t="s">
        <v>23</v>
      </c>
      <c r="U81" s="4" t="s">
        <v>538</v>
      </c>
      <c r="V81" s="4" t="s">
        <v>539</v>
      </c>
    </row>
    <row r="82" spans="1:24" ht="66" x14ac:dyDescent="0.25">
      <c r="A82" s="4">
        <v>291788</v>
      </c>
      <c r="B82" s="4" t="s">
        <v>382</v>
      </c>
      <c r="C82" s="4" t="s">
        <v>444</v>
      </c>
      <c r="D82" s="4" t="s">
        <v>384</v>
      </c>
      <c r="E82" s="4"/>
      <c r="F82" s="4" t="s">
        <v>71</v>
      </c>
      <c r="G82" s="2" t="s">
        <v>72</v>
      </c>
      <c r="H82" s="2">
        <v>16</v>
      </c>
      <c r="J82" s="2" t="s">
        <v>73</v>
      </c>
      <c r="L82" s="2" t="s">
        <v>25</v>
      </c>
      <c r="M82" s="2" t="s">
        <v>445</v>
      </c>
      <c r="N82" s="4" t="s">
        <v>71</v>
      </c>
      <c r="O82" s="4" t="s">
        <v>71</v>
      </c>
      <c r="P82" s="4" t="s">
        <v>446</v>
      </c>
      <c r="Q82" s="4" t="s">
        <v>78</v>
      </c>
      <c r="R82" s="4" t="s">
        <v>79</v>
      </c>
      <c r="S82" s="4" t="s">
        <v>447</v>
      </c>
      <c r="T82" s="4" t="s">
        <v>23</v>
      </c>
      <c r="U82" s="4" t="s">
        <v>540</v>
      </c>
    </row>
    <row r="83" spans="1:24" ht="52.8" x14ac:dyDescent="0.25">
      <c r="A83" s="4">
        <v>291789</v>
      </c>
      <c r="B83" s="4" t="s">
        <v>382</v>
      </c>
      <c r="C83" s="4" t="s">
        <v>448</v>
      </c>
      <c r="D83" s="4" t="s">
        <v>384</v>
      </c>
      <c r="E83" s="4"/>
      <c r="F83" s="4" t="s">
        <v>71</v>
      </c>
      <c r="G83" s="2" t="s">
        <v>72</v>
      </c>
      <c r="H83" s="2">
        <v>17</v>
      </c>
      <c r="J83" s="2" t="s">
        <v>73</v>
      </c>
      <c r="L83" s="2" t="s">
        <v>24</v>
      </c>
      <c r="M83" s="2" t="s">
        <v>341</v>
      </c>
      <c r="N83" s="4" t="s">
        <v>71</v>
      </c>
      <c r="O83" s="4" t="s">
        <v>193</v>
      </c>
      <c r="P83" s="4" t="s">
        <v>449</v>
      </c>
      <c r="Q83" s="4" t="s">
        <v>78</v>
      </c>
      <c r="R83" s="4" t="s">
        <v>79</v>
      </c>
      <c r="S83" s="4" t="s">
        <v>450</v>
      </c>
      <c r="T83" s="4" t="s">
        <v>21</v>
      </c>
    </row>
    <row r="84" spans="1:24" ht="105.6" x14ac:dyDescent="0.25">
      <c r="A84" s="4">
        <v>291721</v>
      </c>
      <c r="B84" s="4" t="s">
        <v>339</v>
      </c>
      <c r="C84" s="4" t="s">
        <v>340</v>
      </c>
      <c r="D84" s="4" t="s">
        <v>119</v>
      </c>
      <c r="E84" s="4"/>
      <c r="F84" s="4" t="s">
        <v>71</v>
      </c>
      <c r="G84" s="2" t="s">
        <v>72</v>
      </c>
      <c r="H84" s="2">
        <v>52</v>
      </c>
      <c r="J84" s="2" t="s">
        <v>120</v>
      </c>
      <c r="L84" s="2" t="s">
        <v>25</v>
      </c>
      <c r="M84" s="2" t="s">
        <v>341</v>
      </c>
      <c r="N84" s="4" t="s">
        <v>342</v>
      </c>
      <c r="O84" s="4" t="s">
        <v>193</v>
      </c>
      <c r="P84" s="4" t="s">
        <v>343</v>
      </c>
      <c r="Q84" s="4" t="s">
        <v>78</v>
      </c>
      <c r="R84" s="4" t="s">
        <v>79</v>
      </c>
      <c r="S84" s="4" t="s">
        <v>344</v>
      </c>
      <c r="T84" s="4" t="s">
        <v>23</v>
      </c>
      <c r="U84" s="4" t="s">
        <v>543</v>
      </c>
      <c r="V84" s="4" t="s">
        <v>542</v>
      </c>
    </row>
    <row r="85" spans="1:24" ht="224.4" x14ac:dyDescent="0.25">
      <c r="A85" s="4">
        <v>291722</v>
      </c>
      <c r="B85" s="4" t="s">
        <v>339</v>
      </c>
      <c r="C85" s="4" t="s">
        <v>345</v>
      </c>
      <c r="D85" s="4" t="s">
        <v>119</v>
      </c>
      <c r="E85" s="4"/>
      <c r="F85" s="4" t="s">
        <v>71</v>
      </c>
      <c r="G85" s="2" t="s">
        <v>72</v>
      </c>
      <c r="H85" s="2">
        <v>53</v>
      </c>
      <c r="J85" s="2" t="s">
        <v>120</v>
      </c>
      <c r="L85" s="2" t="s">
        <v>25</v>
      </c>
      <c r="M85" s="2" t="s">
        <v>346</v>
      </c>
      <c r="N85" s="4" t="s">
        <v>342</v>
      </c>
      <c r="O85" s="4" t="s">
        <v>85</v>
      </c>
      <c r="P85" s="4" t="s">
        <v>347</v>
      </c>
      <c r="Q85" s="4" t="s">
        <v>78</v>
      </c>
      <c r="R85" s="4" t="s">
        <v>79</v>
      </c>
      <c r="S85" s="4" t="s">
        <v>348</v>
      </c>
      <c r="T85" s="4" t="s">
        <v>23</v>
      </c>
      <c r="U85" s="4" t="s">
        <v>557</v>
      </c>
      <c r="V85" s="4" t="s">
        <v>542</v>
      </c>
    </row>
    <row r="86" spans="1:24" ht="224.4" x14ac:dyDescent="0.25">
      <c r="A86" s="4">
        <v>291723</v>
      </c>
      <c r="B86" s="4" t="s">
        <v>339</v>
      </c>
      <c r="C86" s="4" t="s">
        <v>349</v>
      </c>
      <c r="D86" s="4" t="s">
        <v>119</v>
      </c>
      <c r="E86" s="4"/>
      <c r="F86" s="4" t="s">
        <v>71</v>
      </c>
      <c r="G86" s="2" t="s">
        <v>72</v>
      </c>
      <c r="H86" s="2">
        <v>54</v>
      </c>
      <c r="J86" s="2" t="s">
        <v>120</v>
      </c>
      <c r="L86" s="2" t="s">
        <v>24</v>
      </c>
      <c r="M86" s="2" t="s">
        <v>350</v>
      </c>
      <c r="N86" s="4" t="s">
        <v>342</v>
      </c>
      <c r="O86" s="4" t="s">
        <v>85</v>
      </c>
      <c r="P86" s="4" t="s">
        <v>351</v>
      </c>
      <c r="Q86" s="4" t="s">
        <v>78</v>
      </c>
      <c r="R86" s="4" t="s">
        <v>79</v>
      </c>
      <c r="S86" s="4" t="s">
        <v>352</v>
      </c>
      <c r="T86" s="4" t="s">
        <v>23</v>
      </c>
      <c r="U86" s="4" t="s">
        <v>557</v>
      </c>
      <c r="V86" s="4" t="s">
        <v>542</v>
      </c>
    </row>
    <row r="87" spans="1:24" ht="224.4" x14ac:dyDescent="0.25">
      <c r="A87" s="4">
        <v>291724</v>
      </c>
      <c r="B87" s="4" t="s">
        <v>339</v>
      </c>
      <c r="C87" s="4" t="s">
        <v>353</v>
      </c>
      <c r="D87" s="4" t="s">
        <v>119</v>
      </c>
      <c r="E87" s="4"/>
      <c r="F87" s="4" t="s">
        <v>71</v>
      </c>
      <c r="G87" s="4" t="s">
        <v>72</v>
      </c>
      <c r="H87" s="4">
        <v>55</v>
      </c>
      <c r="I87" s="4"/>
      <c r="J87" s="4" t="s">
        <v>120</v>
      </c>
      <c r="K87" s="4"/>
      <c r="L87" s="4" t="s">
        <v>24</v>
      </c>
      <c r="M87" s="4" t="s">
        <v>350</v>
      </c>
      <c r="N87" s="4" t="s">
        <v>342</v>
      </c>
      <c r="O87" s="4" t="s">
        <v>85</v>
      </c>
      <c r="P87" s="4" t="s">
        <v>354</v>
      </c>
      <c r="Q87" s="4" t="s">
        <v>78</v>
      </c>
      <c r="R87" s="4" t="s">
        <v>79</v>
      </c>
      <c r="S87" s="4" t="s">
        <v>355</v>
      </c>
      <c r="T87" s="4" t="s">
        <v>23</v>
      </c>
      <c r="U87" s="4" t="s">
        <v>557</v>
      </c>
      <c r="V87" s="4" t="s">
        <v>542</v>
      </c>
    </row>
    <row r="88" spans="1:24" ht="224.4" x14ac:dyDescent="0.25">
      <c r="A88" s="4">
        <v>291725</v>
      </c>
      <c r="B88" s="4" t="s">
        <v>339</v>
      </c>
      <c r="C88" s="4" t="s">
        <v>356</v>
      </c>
      <c r="D88" s="4" t="s">
        <v>119</v>
      </c>
      <c r="E88" s="4"/>
      <c r="F88" s="4" t="s">
        <v>71</v>
      </c>
      <c r="G88" s="4" t="s">
        <v>72</v>
      </c>
      <c r="H88" s="4">
        <v>56</v>
      </c>
      <c r="I88" s="4"/>
      <c r="J88" s="4" t="s">
        <v>120</v>
      </c>
      <c r="K88" s="4"/>
      <c r="L88" s="4" t="s">
        <v>25</v>
      </c>
      <c r="M88" s="4" t="s">
        <v>350</v>
      </c>
      <c r="N88" s="4" t="s">
        <v>342</v>
      </c>
      <c r="O88" s="4" t="s">
        <v>85</v>
      </c>
      <c r="P88" s="4" t="s">
        <v>357</v>
      </c>
      <c r="Q88" s="4" t="s">
        <v>78</v>
      </c>
      <c r="R88" s="4" t="s">
        <v>79</v>
      </c>
      <c r="S88" s="4" t="s">
        <v>358</v>
      </c>
      <c r="T88" s="4" t="s">
        <v>23</v>
      </c>
      <c r="U88" s="4" t="s">
        <v>557</v>
      </c>
      <c r="V88" s="4" t="s">
        <v>542</v>
      </c>
    </row>
    <row r="89" spans="1:24" ht="224.4" x14ac:dyDescent="0.25">
      <c r="A89" s="4">
        <v>291726</v>
      </c>
      <c r="B89" s="4" t="s">
        <v>339</v>
      </c>
      <c r="C89" s="4" t="s">
        <v>359</v>
      </c>
      <c r="D89" s="4" t="s">
        <v>119</v>
      </c>
      <c r="E89" s="4"/>
      <c r="F89" s="4" t="s">
        <v>71</v>
      </c>
      <c r="G89" s="2" t="s">
        <v>72</v>
      </c>
      <c r="H89" s="2">
        <v>57</v>
      </c>
      <c r="J89" s="2" t="s">
        <v>120</v>
      </c>
      <c r="L89" s="2" t="s">
        <v>25</v>
      </c>
      <c r="M89" s="2" t="s">
        <v>350</v>
      </c>
      <c r="N89" s="4" t="s">
        <v>342</v>
      </c>
      <c r="O89" s="4" t="s">
        <v>360</v>
      </c>
      <c r="P89" s="4" t="s">
        <v>361</v>
      </c>
      <c r="Q89" s="4" t="s">
        <v>78</v>
      </c>
      <c r="R89" s="4" t="s">
        <v>79</v>
      </c>
      <c r="S89" s="4" t="s">
        <v>362</v>
      </c>
      <c r="T89" s="4" t="s">
        <v>23</v>
      </c>
      <c r="U89" s="4" t="s">
        <v>557</v>
      </c>
      <c r="V89" s="4" t="s">
        <v>542</v>
      </c>
    </row>
    <row r="90" spans="1:24" ht="224.4" x14ac:dyDescent="0.25">
      <c r="A90" s="4">
        <v>291727</v>
      </c>
      <c r="B90" s="4" t="s">
        <v>339</v>
      </c>
      <c r="C90" s="4" t="s">
        <v>363</v>
      </c>
      <c r="D90" s="4" t="s">
        <v>119</v>
      </c>
      <c r="E90" s="4"/>
      <c r="F90" s="4" t="s">
        <v>71</v>
      </c>
      <c r="G90" s="2" t="s">
        <v>72</v>
      </c>
      <c r="H90" s="2">
        <v>58</v>
      </c>
      <c r="J90" s="2" t="s">
        <v>120</v>
      </c>
      <c r="L90" s="2" t="s">
        <v>25</v>
      </c>
      <c r="M90" s="2" t="s">
        <v>350</v>
      </c>
      <c r="N90" s="4" t="s">
        <v>342</v>
      </c>
      <c r="O90" s="4" t="s">
        <v>193</v>
      </c>
      <c r="P90" s="4" t="s">
        <v>364</v>
      </c>
      <c r="Q90" s="4" t="s">
        <v>78</v>
      </c>
      <c r="R90" s="4" t="s">
        <v>79</v>
      </c>
      <c r="S90" s="4" t="s">
        <v>365</v>
      </c>
      <c r="T90" s="4" t="s">
        <v>23</v>
      </c>
      <c r="U90" s="4" t="s">
        <v>557</v>
      </c>
      <c r="V90" s="4" t="s">
        <v>542</v>
      </c>
    </row>
    <row r="91" spans="1:24" ht="224.4" x14ac:dyDescent="0.25">
      <c r="A91" s="4">
        <v>291728</v>
      </c>
      <c r="B91" s="4" t="s">
        <v>339</v>
      </c>
      <c r="C91" s="4" t="s">
        <v>366</v>
      </c>
      <c r="D91" s="4" t="s">
        <v>119</v>
      </c>
      <c r="E91" s="4"/>
      <c r="F91" s="4" t="s">
        <v>71</v>
      </c>
      <c r="G91" s="2" t="s">
        <v>72</v>
      </c>
      <c r="H91" s="2">
        <v>59</v>
      </c>
      <c r="J91" s="2" t="s">
        <v>120</v>
      </c>
      <c r="L91" s="2" t="s">
        <v>25</v>
      </c>
      <c r="M91" s="2" t="s">
        <v>350</v>
      </c>
      <c r="N91" s="4" t="s">
        <v>342</v>
      </c>
      <c r="O91" s="4" t="s">
        <v>193</v>
      </c>
      <c r="P91" s="4" t="s">
        <v>367</v>
      </c>
      <c r="Q91" s="4" t="s">
        <v>78</v>
      </c>
      <c r="R91" s="4" t="s">
        <v>79</v>
      </c>
      <c r="S91" s="4" t="s">
        <v>368</v>
      </c>
      <c r="T91" s="4" t="s">
        <v>23</v>
      </c>
      <c r="U91" s="4" t="s">
        <v>557</v>
      </c>
      <c r="V91" s="4" t="s">
        <v>542</v>
      </c>
    </row>
    <row r="92" spans="1:24" ht="52.8" x14ac:dyDescent="0.25">
      <c r="A92" s="4">
        <v>291649</v>
      </c>
      <c r="B92" s="4" t="s">
        <v>113</v>
      </c>
      <c r="C92" s="4" t="s">
        <v>114</v>
      </c>
      <c r="D92" s="4" t="s">
        <v>70</v>
      </c>
      <c r="E92" s="4"/>
      <c r="F92" s="4" t="s">
        <v>71</v>
      </c>
      <c r="G92" s="2" t="s">
        <v>72</v>
      </c>
      <c r="H92" s="2">
        <v>7</v>
      </c>
      <c r="J92" s="2" t="s">
        <v>73</v>
      </c>
      <c r="L92" s="2" t="s">
        <v>24</v>
      </c>
      <c r="M92" s="2" t="s">
        <v>71</v>
      </c>
      <c r="N92" s="4" t="s">
        <v>71</v>
      </c>
      <c r="O92" s="4" t="s">
        <v>71</v>
      </c>
      <c r="P92" s="4" t="s">
        <v>115</v>
      </c>
      <c r="Q92" s="4" t="s">
        <v>78</v>
      </c>
      <c r="R92" s="4" t="s">
        <v>79</v>
      </c>
      <c r="S92" s="4" t="s">
        <v>116</v>
      </c>
      <c r="T92" s="4" t="s">
        <v>21</v>
      </c>
    </row>
    <row r="93" spans="1:24" ht="106.2" customHeight="1" x14ac:dyDescent="0.25">
      <c r="A93" s="4">
        <v>291752</v>
      </c>
      <c r="B93" s="4" t="s">
        <v>377</v>
      </c>
      <c r="C93" s="4" t="s">
        <v>378</v>
      </c>
      <c r="D93" s="4" t="s">
        <v>379</v>
      </c>
      <c r="E93" s="4"/>
      <c r="F93" s="4" t="s">
        <v>71</v>
      </c>
      <c r="G93" s="2" t="s">
        <v>72</v>
      </c>
      <c r="H93" s="2">
        <v>1</v>
      </c>
      <c r="J93" s="2" t="s">
        <v>120</v>
      </c>
      <c r="L93" s="2" t="s">
        <v>25</v>
      </c>
      <c r="M93" s="2" t="s">
        <v>71</v>
      </c>
      <c r="N93" s="4" t="s">
        <v>71</v>
      </c>
      <c r="O93" s="4" t="s">
        <v>71</v>
      </c>
      <c r="P93" s="4" t="s">
        <v>380</v>
      </c>
      <c r="Q93" s="4" t="s">
        <v>78</v>
      </c>
      <c r="R93" s="4" t="s">
        <v>260</v>
      </c>
      <c r="S93" s="4" t="s">
        <v>381</v>
      </c>
      <c r="T93" s="4" t="s">
        <v>48</v>
      </c>
      <c r="V93" s="4" t="s">
        <v>378</v>
      </c>
      <c r="W93" s="4" t="s">
        <v>551</v>
      </c>
    </row>
    <row r="94" spans="1:24" ht="52.8" x14ac:dyDescent="0.25">
      <c r="A94" s="4">
        <v>291773</v>
      </c>
      <c r="B94" s="4" t="s">
        <v>382</v>
      </c>
      <c r="C94" s="4" t="s">
        <v>383</v>
      </c>
      <c r="D94" s="4" t="s">
        <v>384</v>
      </c>
      <c r="E94" s="4"/>
      <c r="F94" s="4" t="s">
        <v>71</v>
      </c>
      <c r="G94" s="2" t="s">
        <v>72</v>
      </c>
      <c r="H94" s="2">
        <v>1</v>
      </c>
      <c r="J94" s="2" t="s">
        <v>73</v>
      </c>
      <c r="L94" s="2" t="s">
        <v>24</v>
      </c>
      <c r="M94" s="2" t="s">
        <v>71</v>
      </c>
      <c r="N94" s="4" t="s">
        <v>71</v>
      </c>
      <c r="O94" s="4" t="s">
        <v>360</v>
      </c>
      <c r="P94" s="4" t="s">
        <v>385</v>
      </c>
      <c r="Q94" s="4" t="s">
        <v>78</v>
      </c>
      <c r="R94" s="4" t="s">
        <v>79</v>
      </c>
      <c r="S94" s="4" t="s">
        <v>386</v>
      </c>
      <c r="T94" s="4" t="s">
        <v>21</v>
      </c>
      <c r="X94" t="s">
        <v>541</v>
      </c>
    </row>
    <row r="95" spans="1:24" ht="52.8" x14ac:dyDescent="0.25">
      <c r="A95" s="4">
        <v>291774</v>
      </c>
      <c r="B95" s="4" t="s">
        <v>382</v>
      </c>
      <c r="C95" s="4" t="s">
        <v>387</v>
      </c>
      <c r="D95" s="4" t="s">
        <v>384</v>
      </c>
      <c r="E95" s="4"/>
      <c r="F95" s="4" t="s">
        <v>71</v>
      </c>
      <c r="G95" s="2" t="s">
        <v>72</v>
      </c>
      <c r="H95" s="2">
        <v>2</v>
      </c>
      <c r="J95" s="2" t="s">
        <v>73</v>
      </c>
      <c r="L95" s="2" t="s">
        <v>24</v>
      </c>
      <c r="M95" s="2" t="s">
        <v>71</v>
      </c>
      <c r="N95" s="4" t="s">
        <v>71</v>
      </c>
      <c r="O95" s="4" t="s">
        <v>140</v>
      </c>
      <c r="P95" s="4" t="s">
        <v>388</v>
      </c>
      <c r="Q95" s="4" t="s">
        <v>78</v>
      </c>
      <c r="R95" s="4" t="s">
        <v>79</v>
      </c>
      <c r="S95" s="4" t="s">
        <v>389</v>
      </c>
      <c r="T95" s="4" t="s">
        <v>21</v>
      </c>
    </row>
  </sheetData>
  <autoFilter ref="A1:Y95">
    <sortState ref="A4:Y95">
      <sortCondition ref="M1:M9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2:T1038038">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zoomScaleNormal="100" workbookViewId="0">
      <selection activeCell="N15" sqref="N15"/>
    </sheetView>
  </sheetViews>
  <sheetFormatPr defaultColWidth="8.88671875" defaultRowHeight="13.2" x14ac:dyDescent="0.25"/>
  <cols>
    <col min="1" max="1" width="12.109375" style="4" customWidth="1"/>
    <col min="2" max="2" width="1.6640625" style="4" hidden="1" customWidth="1"/>
    <col min="3" max="3" width="8.6640625" style="4" customWidth="1"/>
    <col min="4" max="4" width="11.109375" style="4" customWidth="1"/>
    <col min="5" max="5" width="7.6640625" style="4" hidden="1" customWidth="1"/>
    <col min="6" max="8" width="0" style="4" hidden="1" customWidth="1"/>
    <col min="9" max="9" width="7.44140625" style="4" hidden="1" customWidth="1"/>
    <col min="10" max="10" width="0" style="4" hidden="1" customWidth="1"/>
    <col min="11" max="11" width="10.6640625" style="4" customWidth="1"/>
    <col min="12" max="12" width="11.109375" style="4" customWidth="1"/>
    <col min="13" max="13" width="8.88671875" style="4"/>
    <col min="14" max="14" width="11.88671875" style="4" customWidth="1"/>
    <col min="15" max="15" width="8.88671875" style="4"/>
    <col min="16" max="16" width="47.33203125" style="4" customWidth="1"/>
    <col min="17" max="18" width="8.88671875" style="4"/>
    <col min="19" max="19" width="36.44140625" style="4" customWidth="1"/>
    <col min="20" max="20" width="16" style="4" customWidth="1"/>
    <col min="21" max="21" width="10.44140625" style="4" customWidth="1"/>
    <col min="22" max="22" width="11.88671875" style="4" customWidth="1"/>
    <col min="23" max="23" width="8.88671875" style="4"/>
    <col min="24" max="24" width="14.88671875" style="4" customWidth="1"/>
    <col min="25" max="25" width="12.33203125" style="4" customWidth="1"/>
    <col min="26" max="16384" width="8.88671875" style="4"/>
  </cols>
  <sheetData>
    <row r="1" spans="1:25" ht="52.8" x14ac:dyDescent="0.25">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54</v>
      </c>
      <c r="W1" s="3" t="s">
        <v>55</v>
      </c>
      <c r="X1" s="3" t="s">
        <v>56</v>
      </c>
      <c r="Y1" s="3" t="s">
        <v>57</v>
      </c>
    </row>
    <row r="2" spans="1:25" ht="66" x14ac:dyDescent="0.25">
      <c r="D2" s="24" t="s">
        <v>375</v>
      </c>
      <c r="L2" s="4" t="s">
        <v>25</v>
      </c>
      <c r="M2" s="4">
        <v>44</v>
      </c>
      <c r="N2" s="31" t="s">
        <v>512</v>
      </c>
      <c r="O2" s="4">
        <v>11</v>
      </c>
      <c r="P2" s="25" t="s">
        <v>510</v>
      </c>
      <c r="Q2" s="25"/>
      <c r="R2" s="25"/>
      <c r="S2" s="25" t="s">
        <v>511</v>
      </c>
    </row>
    <row r="3" spans="1:25" ht="26.4" x14ac:dyDescent="0.25">
      <c r="D3" s="24" t="s">
        <v>375</v>
      </c>
      <c r="L3" s="4" t="s">
        <v>24</v>
      </c>
      <c r="M3" s="4">
        <v>27</v>
      </c>
      <c r="N3" s="31" t="s">
        <v>520</v>
      </c>
      <c r="O3" s="4">
        <v>2</v>
      </c>
      <c r="P3" s="25" t="s">
        <v>521</v>
      </c>
      <c r="Q3" s="25"/>
      <c r="R3" s="25"/>
      <c r="S3" s="25"/>
    </row>
    <row r="4" spans="1:25" ht="26.4" x14ac:dyDescent="0.25">
      <c r="D4" s="24" t="s">
        <v>375</v>
      </c>
      <c r="L4" s="4" t="s">
        <v>25</v>
      </c>
      <c r="M4" s="4">
        <v>110</v>
      </c>
      <c r="N4" s="31" t="s">
        <v>524</v>
      </c>
      <c r="O4" s="4">
        <v>13</v>
      </c>
      <c r="P4" s="25" t="s">
        <v>525</v>
      </c>
      <c r="Q4" s="25"/>
      <c r="R4" s="25"/>
      <c r="S4" s="25" t="s">
        <v>526</v>
      </c>
      <c r="T4" s="4" t="s">
        <v>48</v>
      </c>
      <c r="W4" s="4" t="s">
        <v>375</v>
      </c>
      <c r="X4" s="4" t="s">
        <v>527</v>
      </c>
    </row>
    <row r="5" spans="1:25" x14ac:dyDescent="0.25">
      <c r="N5" s="31"/>
    </row>
    <row r="6" spans="1:25" x14ac:dyDescent="0.25">
      <c r="N6" s="31"/>
    </row>
    <row r="7" spans="1:25" x14ac:dyDescent="0.25">
      <c r="N7" s="31"/>
    </row>
    <row r="8" spans="1:25" x14ac:dyDescent="0.25">
      <c r="N8" s="31"/>
    </row>
    <row r="9" spans="1:25" x14ac:dyDescent="0.25">
      <c r="N9" s="31"/>
    </row>
    <row r="10" spans="1:25" x14ac:dyDescent="0.25">
      <c r="N10" s="31"/>
    </row>
    <row r="11" spans="1:25" x14ac:dyDescent="0.25">
      <c r="N11" s="31"/>
    </row>
    <row r="12" spans="1:25" x14ac:dyDescent="0.25">
      <c r="N12" s="31"/>
    </row>
    <row r="13" spans="1:25" x14ac:dyDescent="0.25">
      <c r="N13" s="31"/>
    </row>
    <row r="14" spans="1:25" x14ac:dyDescent="0.25">
      <c r="N14" s="31"/>
    </row>
    <row r="15" spans="1:25" x14ac:dyDescent="0.25">
      <c r="N15" s="31"/>
    </row>
    <row r="16" spans="1:25" x14ac:dyDescent="0.25">
      <c r="N16" s="31"/>
    </row>
    <row r="17" spans="14:14" x14ac:dyDescent="0.25">
      <c r="N17" s="31"/>
    </row>
    <row r="18" spans="14:14" x14ac:dyDescent="0.25">
      <c r="N18" s="31"/>
    </row>
  </sheetData>
  <autoFilter ref="A1:Y4"/>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7" sqref="B17"/>
    </sheetView>
  </sheetViews>
  <sheetFormatPr defaultColWidth="9.109375" defaultRowHeight="13.2" x14ac:dyDescent="0.25"/>
  <cols>
    <col min="1" max="1" width="57" style="27" customWidth="1"/>
    <col min="2" max="2" width="36.33203125" style="27" customWidth="1"/>
    <col min="3" max="16384" width="9.109375" style="27"/>
  </cols>
  <sheetData>
    <row r="1" spans="1:2" ht="42" customHeight="1" x14ac:dyDescent="0.25">
      <c r="A1" s="26" t="s">
        <v>66</v>
      </c>
      <c r="B1" s="26" t="s">
        <v>501</v>
      </c>
    </row>
    <row r="2" spans="1:2" ht="26.4" x14ac:dyDescent="0.25">
      <c r="A2" s="25" t="s">
        <v>58</v>
      </c>
      <c r="B2" s="25" t="s">
        <v>59</v>
      </c>
    </row>
    <row r="3" spans="1:2" ht="92.4" x14ac:dyDescent="0.25">
      <c r="A3" s="25" t="s">
        <v>61</v>
      </c>
      <c r="B3" s="25"/>
    </row>
    <row r="4" spans="1:2" ht="26.4" x14ac:dyDescent="0.25">
      <c r="A4" s="25" t="s">
        <v>62</v>
      </c>
      <c r="B4" s="25"/>
    </row>
    <row r="5" spans="1:2" ht="79.2" x14ac:dyDescent="0.25">
      <c r="A5" s="25" t="s">
        <v>63</v>
      </c>
      <c r="B5" s="25" t="s">
        <v>64</v>
      </c>
    </row>
    <row r="6" spans="1:2" ht="26.4" x14ac:dyDescent="0.25">
      <c r="A6" s="25" t="s">
        <v>65</v>
      </c>
      <c r="B6" s="25" t="s">
        <v>502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130" zoomScaleNormal="130" workbookViewId="0">
      <selection activeCell="H17" sqref="H17"/>
    </sheetView>
  </sheetViews>
  <sheetFormatPr defaultRowHeight="13.2" x14ac:dyDescent="0.25"/>
  <cols>
    <col min="2" max="2" width="11.44140625" customWidth="1"/>
    <col min="6" max="6" width="11.6640625" customWidth="1"/>
    <col min="9" max="10" width="10" customWidth="1"/>
  </cols>
  <sheetData>
    <row r="1" spans="1:17" ht="15.6" x14ac:dyDescent="0.3">
      <c r="A1" s="39" t="s">
        <v>53</v>
      </c>
      <c r="B1" s="39"/>
      <c r="C1" s="39"/>
      <c r="D1" s="39"/>
      <c r="E1" s="39"/>
      <c r="F1" s="39"/>
      <c r="G1" s="39"/>
      <c r="H1" s="39"/>
      <c r="I1" s="39"/>
      <c r="K1" s="39" t="s">
        <v>52</v>
      </c>
      <c r="L1" s="39"/>
      <c r="M1" s="39"/>
      <c r="N1" s="39"/>
      <c r="O1" s="39"/>
      <c r="P1" s="39"/>
      <c r="Q1" s="39"/>
    </row>
    <row r="2" spans="1:17" x14ac:dyDescent="0.25">
      <c r="A2" s="21" t="s">
        <v>50</v>
      </c>
      <c r="B2" s="21" t="s">
        <v>49</v>
      </c>
      <c r="C2" s="21" t="s">
        <v>51</v>
      </c>
      <c r="D2" s="21" t="s">
        <v>48</v>
      </c>
      <c r="E2" s="21" t="s">
        <v>60</v>
      </c>
      <c r="F2" s="21" t="s">
        <v>21</v>
      </c>
      <c r="G2" s="21" t="s">
        <v>23</v>
      </c>
      <c r="H2" s="21" t="s">
        <v>22</v>
      </c>
      <c r="I2" s="21" t="s">
        <v>47</v>
      </c>
      <c r="J2" s="21"/>
      <c r="K2" s="21" t="s">
        <v>50</v>
      </c>
      <c r="L2" s="21"/>
      <c r="M2" s="21" t="s">
        <v>48</v>
      </c>
      <c r="N2" s="21" t="s">
        <v>21</v>
      </c>
      <c r="O2" s="21" t="s">
        <v>23</v>
      </c>
      <c r="P2" s="21" t="s">
        <v>22</v>
      </c>
      <c r="Q2" s="21" t="s">
        <v>47</v>
      </c>
    </row>
    <row r="3" spans="1:17" x14ac:dyDescent="0.25">
      <c r="A3" t="s">
        <v>25</v>
      </c>
      <c r="B3">
        <f>COUNTIFS('SA-Ballot Comments'!$T:$T, "",  'SA-Ballot Comments'!$L:$L, $A3)</f>
        <v>0</v>
      </c>
      <c r="C3">
        <f>COUNTIFS('SA-Ballot Comments'!$T:$T, C$2,  'SA-Ballot Comments'!$L:$L, $A3)</f>
        <v>0</v>
      </c>
      <c r="D3">
        <f>COUNTIFS('SA-Ballot Comments'!$T:$T, D$2,  'SA-Ballot Comments'!$L:$L, $A3)</f>
        <v>1</v>
      </c>
      <c r="E3">
        <f>COUNTIFS('SA-Ballot Comments'!$T:$T, E$2,  'SA-Ballot Comments'!$L:$L, $A3)</f>
        <v>0</v>
      </c>
      <c r="F3">
        <f>COUNTIFS('SA-Ballot Comments'!$T:$T, F$2,  'SA-Ballot Comments'!$L:$L, $A3)</f>
        <v>8</v>
      </c>
      <c r="G3">
        <f>COUNTIFS('SA-Ballot Comments'!$T:$T, G$2,  'SA-Ballot Comments'!$L:$L, $A3)</f>
        <v>35</v>
      </c>
      <c r="H3">
        <f>COUNTIFS('SA-Ballot Comments'!$T:$T, H$2,  'SA-Ballot Comments'!$L:$L, $A3)</f>
        <v>1</v>
      </c>
      <c r="I3">
        <f>SUM(B3:H3)</f>
        <v>45</v>
      </c>
      <c r="K3" t="s">
        <v>25</v>
      </c>
      <c r="L3">
        <f>COUNTIFS('Additional Comments'!$T:$T, L$2,  'Additional Comments'!$L:$L, $A3)</f>
        <v>0</v>
      </c>
      <c r="M3">
        <f>COUNTIFS('Additional Comments'!$T:$T, M$2,  'Additional Comments'!$L:$L, $A3)</f>
        <v>1</v>
      </c>
      <c r="N3">
        <f>COUNTIFS('Additional Comments'!$T:$T, N$2,  'Additional Comments'!$L:$L, $A3)</f>
        <v>0</v>
      </c>
      <c r="O3">
        <f>COUNTIFS('Additional Comments'!$T:$T, O$2,  'Additional Comments'!$L:$L, $A3)</f>
        <v>0</v>
      </c>
      <c r="P3">
        <f>COUNTIFS('Additional Comments'!$T:$T, P$2,  'Additional Comments'!$L:$L, $A3)</f>
        <v>0</v>
      </c>
      <c r="Q3">
        <f>SUM(L3:P3)</f>
        <v>1</v>
      </c>
    </row>
    <row r="4" spans="1:17" x14ac:dyDescent="0.25">
      <c r="A4" t="s">
        <v>24</v>
      </c>
      <c r="B4">
        <f>COUNTIFS('SA-Ballot Comments'!$T:$T, "",  'SA-Ballot Comments'!$L:$L, $A4)</f>
        <v>0</v>
      </c>
      <c r="C4">
        <f>COUNTIFS('SA-Ballot Comments'!$T:$T, C$2,  'SA-Ballot Comments'!$L:$L, $A4)</f>
        <v>0</v>
      </c>
      <c r="D4">
        <f>COUNTIFS('SA-Ballot Comments'!$T:$T, D$2,  'SA-Ballot Comments'!$L:$L, $A4)</f>
        <v>0</v>
      </c>
      <c r="E4">
        <f>COUNTIFS('SA-Ballot Comments'!$T:$T, E$2,  'SA-Ballot Comments'!$L:$L, $A4)</f>
        <v>0</v>
      </c>
      <c r="F4">
        <f>COUNTIFS('SA-Ballot Comments'!$T:$T, F$2,  'SA-Ballot Comments'!$L:$L, $A4)</f>
        <v>34</v>
      </c>
      <c r="G4">
        <f>COUNTIFS('SA-Ballot Comments'!$T:$T, G$2,  'SA-Ballot Comments'!$L:$L, $A4)</f>
        <v>15</v>
      </c>
      <c r="H4">
        <f>COUNTIFS('SA-Ballot Comments'!$T:$T, H$2,  'SA-Ballot Comments'!$L:$L, $A4)</f>
        <v>0</v>
      </c>
      <c r="I4">
        <f>SUM(B4:H4)</f>
        <v>49</v>
      </c>
      <c r="K4" t="s">
        <v>24</v>
      </c>
      <c r="L4">
        <f>COUNTIFS('Additional Comments'!$T:$T, L$2,  'Additional Comments'!$L:$L, $A4)</f>
        <v>0</v>
      </c>
      <c r="M4">
        <f>COUNTIFS('Additional Comments'!$T:$T, M$2,  'Additional Comments'!$L:$L, $A4)</f>
        <v>0</v>
      </c>
      <c r="N4">
        <f>COUNTIFS('Additional Comments'!$T:$T, N$2,  'Additional Comments'!$L:$L, $A4)</f>
        <v>0</v>
      </c>
      <c r="O4">
        <f>COUNTIFS('Additional Comments'!$T:$T, O$2,  'Additional Comments'!$L:$L, $A4)</f>
        <v>0</v>
      </c>
      <c r="P4">
        <f>COUNTIFS('Additional Comments'!$T:$T, P$2,  'Additional Comments'!$L:$L, $A4)</f>
        <v>0</v>
      </c>
      <c r="Q4">
        <f>SUM(L4:P4)</f>
        <v>0</v>
      </c>
    </row>
    <row r="5" spans="1:17" x14ac:dyDescent="0.25">
      <c r="A5" t="s">
        <v>26</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COUNTIFS('SA-Ballot Comments'!$T:$T, H$2,  'SA-Ballot Comments'!$L:$L, $A5)</f>
        <v>0</v>
      </c>
      <c r="I5">
        <f>SUM(B5:H5)</f>
        <v>0</v>
      </c>
      <c r="K5" t="s">
        <v>26</v>
      </c>
      <c r="L5">
        <f>COUNTIFS('Additional Comments'!$T:$T, L$2,  'Additional Comments'!$L:$L, $A5)</f>
        <v>0</v>
      </c>
      <c r="M5">
        <f>COUNTIFS('Additional Comments'!$T:$T, M$2,  'Additional Comments'!$L:$L, $A5)</f>
        <v>0</v>
      </c>
      <c r="N5">
        <f>COUNTIFS('Additional Comments'!$T:$T, N$2,  'Additional Comments'!$L:$L, $A5)</f>
        <v>0</v>
      </c>
      <c r="O5">
        <f>COUNTIFS('Additional Comments'!$T:$T, O$2,  'Additional Comments'!$L:$L, $A5)</f>
        <v>0</v>
      </c>
      <c r="P5">
        <f>COUNTIFS('Additional Comments'!$T:$T, P$2,  'Additional Comments'!$L:$L, $A5)</f>
        <v>0</v>
      </c>
      <c r="Q5">
        <f>SUM(L5:P5)</f>
        <v>0</v>
      </c>
    </row>
    <row r="6" spans="1:17" x14ac:dyDescent="0.25">
      <c r="A6" s="22" t="s">
        <v>47</v>
      </c>
      <c r="B6" s="22">
        <f t="shared" ref="B6:I6" si="0">SUM(B3:B5)</f>
        <v>0</v>
      </c>
      <c r="C6" s="22">
        <f t="shared" si="0"/>
        <v>0</v>
      </c>
      <c r="D6" s="22">
        <f t="shared" si="0"/>
        <v>1</v>
      </c>
      <c r="E6" s="22">
        <f t="shared" si="0"/>
        <v>0</v>
      </c>
      <c r="F6" s="22">
        <f t="shared" si="0"/>
        <v>42</v>
      </c>
      <c r="G6" s="22">
        <f t="shared" si="0"/>
        <v>50</v>
      </c>
      <c r="H6" s="22">
        <f t="shared" si="0"/>
        <v>1</v>
      </c>
      <c r="I6" s="22">
        <f t="shared" si="0"/>
        <v>94</v>
      </c>
      <c r="K6" s="22" t="s">
        <v>47</v>
      </c>
      <c r="L6" s="22">
        <v>0</v>
      </c>
      <c r="M6" s="22">
        <f>SUM(M3:M5)</f>
        <v>1</v>
      </c>
      <c r="N6" s="22">
        <f>SUM(N3:N5)</f>
        <v>0</v>
      </c>
      <c r="O6" s="22">
        <f>SUM(O3:O5)</f>
        <v>0</v>
      </c>
      <c r="P6" s="22">
        <f>SUM(P3:P5)</f>
        <v>0</v>
      </c>
      <c r="Q6" s="22">
        <f>SUM(Q3:Q5)</f>
        <v>1</v>
      </c>
    </row>
    <row r="9" spans="1:17" x14ac:dyDescent="0.25">
      <c r="A9" s="40" t="s">
        <v>46</v>
      </c>
      <c r="B9" s="40"/>
      <c r="C9" s="40"/>
      <c r="D9" s="40"/>
      <c r="E9" s="23"/>
    </row>
    <row r="10" spans="1:17" x14ac:dyDescent="0.25">
      <c r="A10" t="s">
        <v>45</v>
      </c>
      <c r="B10" t="s">
        <v>24</v>
      </c>
      <c r="C10" t="s">
        <v>26</v>
      </c>
      <c r="D10" t="s">
        <v>25</v>
      </c>
    </row>
    <row r="11" spans="1:17" x14ac:dyDescent="0.25">
      <c r="A11" s="21">
        <v>94</v>
      </c>
      <c r="B11" s="21">
        <v>49</v>
      </c>
      <c r="C11" s="21">
        <v>0</v>
      </c>
      <c r="D11" s="21">
        <v>45</v>
      </c>
    </row>
  </sheetData>
  <mergeCells count="3">
    <mergeCell ref="K1:Q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SA-Ballot Comments</vt:lpstr>
      <vt:lpstr>Additional Comments</vt:lpstr>
      <vt:lpstr>TG comment notes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2022-05-30T10:11:28Z</dcterms:modified>
  <cp:category/>
  <cp:contentStatus/>
</cp:coreProperties>
</file>