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ink/ink1.xml" ContentType="application/inkml+xml"/>
  <Override PartName="/xl/ink/ink2.xml" ContentType="application/inkml+xml"/>
  <Override PartName="/xl/drawings/drawing3.xml" ContentType="application/vnd.openxmlformats-officedocument.drawing+xml"/>
  <Override PartName="/xl/ink/ink3.xml" ContentType="application/inkml+xml"/>
  <Override PartName="/xl/drawings/drawing4.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211"/>
  <workbookPr defaultThemeVersion="124226"/>
  <mc:AlternateContent xmlns:mc="http://schemas.openxmlformats.org/markup-compatibility/2006">
    <mc:Choice Requires="x15">
      <x15ac:absPath xmlns:x15ac="http://schemas.microsoft.com/office/spreadsheetml/2010/11/ac" url="/Users/patrickkinney/MyDocuments/IEEE/Virtual 2022 January/"/>
    </mc:Choice>
  </mc:AlternateContent>
  <xr:revisionPtr revIDLastSave="0" documentId="13_ncr:1_{536D247F-48D6-0A49-B323-6F420BAC2DBD}" xr6:coauthVersionLast="47" xr6:coauthVersionMax="47" xr10:uidLastSave="{00000000-0000-0000-0000-000000000000}"/>
  <bookViews>
    <workbookView xWindow="0" yWindow="500" windowWidth="28800" windowHeight="17500" activeTab="3" xr2:uid="{00000000-000D-0000-FFFF-FFFF00000000}"/>
  </bookViews>
  <sheets>
    <sheet name="Patent Policy-AntiTrust" sheetId="401" r:id="rId1"/>
    <sheet name="CAC" sheetId="414" r:id="rId2"/>
    <sheet name="Registration" sheetId="418" r:id="rId3"/>
    <sheet name="WG Opening" sheetId="405" r:id="rId4"/>
    <sheet name="WG Closing" sheetId="23" r:id="rId5"/>
    <sheet name="SubGroup Agendas" sheetId="413" r:id="rId6"/>
    <sheet name="SubGroup mtgs" sheetId="412" r:id="rId7"/>
    <sheet name="Squirrel" sheetId="408" r:id="rId8"/>
  </sheets>
  <definedNames>
    <definedName name="_Parse_In" localSheetId="4" hidden="1">'WG Closing'!$A$53:$A$68</definedName>
    <definedName name="_Parse_Out" localSheetId="4" hidden="1">'WG Closing'!$A$70</definedName>
    <definedName name="all">#REF!</definedName>
    <definedName name="circular">#REF!</definedName>
    <definedName name="hour">#REF!</definedName>
    <definedName name="_xlnm.Print_Area" localSheetId="6">'SubGroup mtgs'!#REF!</definedName>
    <definedName name="_xlnm.Print_Area" localSheetId="4">'WG Closing'!$A$1:$G$55</definedName>
    <definedName name="PRINT_AREA_MI" localSheetId="4">'WG Closing'!$A$1:$F$52</definedName>
    <definedName name="PRINT_AREA_MI">#REF!</definedName>
    <definedName name="slots">#REF!</definedName>
  </definedNames>
  <calcPr calcId="191029"/>
  <fileRecoveryPr repairLoad="1"/>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50" i="405" l="1"/>
  <c r="G51" i="405" s="1"/>
  <c r="G16" i="23"/>
  <c r="G17" i="23" s="1"/>
  <c r="G18" i="23" s="1"/>
  <c r="G19" i="23" s="1"/>
  <c r="A43" i="405" l="1"/>
  <c r="G7" i="23" l="1"/>
  <c r="G4" i="405"/>
  <c r="A44" i="405" l="1"/>
  <c r="A30" i="405" l="1"/>
  <c r="A31" i="405" s="1"/>
  <c r="A52" i="405"/>
  <c r="A50" i="405"/>
  <c r="A45" i="405" l="1"/>
  <c r="A47" i="405" s="1"/>
  <c r="A32" i="405"/>
  <c r="A33" i="405" s="1"/>
  <c r="A34" i="405" s="1"/>
  <c r="A35" i="405" s="1"/>
  <c r="A36" i="405" s="1"/>
  <c r="A37" i="405" s="1"/>
  <c r="G5" i="405"/>
  <c r="G6" i="405" s="1"/>
  <c r="G7" i="405" s="1"/>
  <c r="G8" i="405" s="1"/>
  <c r="G9" i="405" s="1"/>
  <c r="G10" i="405" l="1"/>
  <c r="G11" i="405" s="1"/>
  <c r="G12" i="405" s="1"/>
  <c r="G13" i="405" s="1"/>
  <c r="G14" i="405" s="1"/>
  <c r="G15" i="405" s="1"/>
  <c r="G16" i="405" s="1"/>
  <c r="G17" i="405" s="1"/>
  <c r="G18" i="405" s="1"/>
  <c r="G19" i="405" s="1"/>
  <c r="G20" i="405" s="1"/>
  <c r="G21" i="405" s="1"/>
  <c r="G22" i="405" s="1"/>
  <c r="G23" i="405" s="1"/>
  <c r="G24" i="405" s="1"/>
  <c r="G25" i="405" s="1"/>
  <c r="G26" i="405" s="1"/>
  <c r="G27" i="405" s="1"/>
  <c r="G28" i="405" s="1"/>
  <c r="A38" i="405"/>
  <c r="A39" i="405" s="1"/>
  <c r="G8" i="23"/>
  <c r="G29" i="405" l="1"/>
  <c r="G30" i="405" s="1"/>
  <c r="G31" i="405" s="1"/>
  <c r="G32" i="405" s="1"/>
  <c r="G33" i="405" s="1"/>
  <c r="G34" i="405" s="1"/>
  <c r="G35" i="405" s="1"/>
  <c r="G36" i="405" s="1"/>
  <c r="G37" i="405" s="1"/>
  <c r="G38" i="405" s="1"/>
  <c r="G39" i="405" s="1"/>
  <c r="G40" i="405" s="1"/>
  <c r="G41" i="405" s="1"/>
  <c r="G42" i="405" s="1"/>
  <c r="G43" i="405" s="1"/>
  <c r="G44" i="405" s="1"/>
  <c r="G9" i="23"/>
  <c r="G45" i="405" l="1"/>
  <c r="G46" i="405" s="1"/>
  <c r="G47" i="405" s="1"/>
  <c r="G10" i="23"/>
  <c r="G11" i="23" s="1"/>
  <c r="G12" i="23" s="1"/>
  <c r="G13" i="23" s="1"/>
  <c r="G14" i="23" s="1"/>
  <c r="G48" i="405" l="1"/>
  <c r="G49" i="405" s="1"/>
  <c r="G52" i="405" s="1"/>
  <c r="G53" i="405" s="1"/>
  <c r="G15" i="23"/>
  <c r="G20" i="23" l="1"/>
  <c r="G21" i="23" s="1"/>
  <c r="G22" i="23" s="1"/>
  <c r="G23" i="23" s="1"/>
  <c r="G24" i="23" s="1"/>
  <c r="G25" i="23" s="1"/>
  <c r="G26" i="23" s="1"/>
  <c r="G27" i="23" s="1"/>
  <c r="G28" i="23" s="1"/>
  <c r="G29" i="23" s="1"/>
  <c r="G30" i="23" s="1"/>
  <c r="G31" i="23" s="1"/>
  <c r="G32" i="23" s="1"/>
  <c r="G33" i="23" s="1"/>
  <c r="G34" i="23" l="1"/>
  <c r="G35" i="23" s="1"/>
  <c r="G36" i="23" s="1"/>
  <c r="G37" i="23" s="1"/>
  <c r="G38" i="23" s="1"/>
  <c r="G39" i="23" s="1"/>
  <c r="G40" i="23" s="1"/>
  <c r="G41" i="23" s="1"/>
  <c r="G42" i="23" s="1"/>
  <c r="G43" i="23" s="1"/>
  <c r="G44" i="23" s="1"/>
  <c r="G45" i="23" s="1"/>
  <c r="G46" i="23" s="1"/>
  <c r="G47" i="23" s="1"/>
  <c r="G48" i="23" s="1"/>
  <c r="G49" i="23" s="1"/>
  <c r="G50" i="23" s="1"/>
  <c r="G51" i="23" s="1"/>
  <c r="G52" i="23" s="1"/>
</calcChain>
</file>

<file path=xl/sharedStrings.xml><?xml version="1.0" encoding="utf-8"?>
<sst xmlns="http://schemas.openxmlformats.org/spreadsheetml/2006/main" count="526" uniqueCount="266">
  <si>
    <t>4.1</t>
  </si>
  <si>
    <t>4.2</t>
  </si>
  <si>
    <t>4.6</t>
  </si>
  <si>
    <t>4.7</t>
  </si>
  <si>
    <t>4.8</t>
  </si>
  <si>
    <t>4.10</t>
  </si>
  <si>
    <t>4.11</t>
  </si>
  <si>
    <t>4.12</t>
  </si>
  <si>
    <t>4.13</t>
  </si>
  <si>
    <t>4.14</t>
  </si>
  <si>
    <t>4.15</t>
  </si>
  <si>
    <t>4.4</t>
  </si>
  <si>
    <t>4.5</t>
  </si>
  <si>
    <t>1.</t>
  </si>
  <si>
    <t>MEETING CALLED TO ORDER</t>
  </si>
  <si>
    <t xml:space="preserve"> -</t>
  </si>
  <si>
    <t>2.</t>
  </si>
  <si>
    <t>3.</t>
  </si>
  <si>
    <t>Category  (* = consent agenda)</t>
  </si>
  <si>
    <t>MI</t>
  </si>
  <si>
    <t>DT</t>
  </si>
  <si>
    <t>II</t>
  </si>
  <si>
    <t xml:space="preserve"> </t>
  </si>
  <si>
    <t>ME - Motion, External        MI - Motion, Internal</t>
  </si>
  <si>
    <t>DT- Discussion Topic           II - Information Item</t>
  </si>
  <si>
    <t>VIEW WIDTHS: 5.33,4,42,2,13,3,10 (also for draft text file to email)</t>
  </si>
  <si>
    <t>PRINT WIDTHS (descr. &amp; name vary to fit): 5.33,5,55,2,16,3,10</t>
  </si>
  <si>
    <t>set font to bold for agenda items for minutes printout</t>
  </si>
  <si>
    <t>set left margin to 0 for draft text, 4 for final print</t>
  </si>
  <si>
    <t>4.</t>
  </si>
  <si>
    <t>5.</t>
  </si>
  <si>
    <t>*</t>
  </si>
  <si>
    <t>ADJOURN</t>
  </si>
  <si>
    <t>NEW BUSINESS</t>
  </si>
  <si>
    <t>OLD BUSINESS</t>
  </si>
  <si>
    <t>-</t>
  </si>
  <si>
    <t>ANNOUNCEMENTS</t>
  </si>
  <si>
    <t>6.</t>
  </si>
  <si>
    <t>7.</t>
  </si>
  <si>
    <t>4.3</t>
  </si>
  <si>
    <t>KINNEY</t>
  </si>
  <si>
    <t>4.9</t>
  </si>
  <si>
    <t>5.1</t>
  </si>
  <si>
    <t>5.2</t>
  </si>
  <si>
    <t>DT - Discussion Topic         II - Information Item</t>
  </si>
  <si>
    <t>4.20</t>
  </si>
  <si>
    <t>4.21</t>
  </si>
  <si>
    <t>4.22</t>
  </si>
  <si>
    <t>4.23</t>
  </si>
  <si>
    <t>HOLCOMB</t>
  </si>
  <si>
    <t>GODFREY/ROLFE</t>
  </si>
  <si>
    <t>4.24</t>
  </si>
  <si>
    <t>4.25</t>
  </si>
  <si>
    <t>GENERAL AND ADMINISTRATIVE</t>
  </si>
  <si>
    <t>ROLFE</t>
  </si>
  <si>
    <t>JUNGNICKEL</t>
  </si>
  <si>
    <t>JANG</t>
  </si>
  <si>
    <t>ALFVIN</t>
  </si>
  <si>
    <t>KIVINEN</t>
  </si>
  <si>
    <t>NOT MEETING</t>
  </si>
  <si>
    <t>4.26</t>
  </si>
  <si>
    <t>GODFREY</t>
  </si>
  <si>
    <t>KURAMOCHI</t>
  </si>
  <si>
    <t>RECESS FOR SUBGROUP MEETINGS</t>
  </si>
  <si>
    <t>KOHNO</t>
  </si>
  <si>
    <t>KUERNER</t>
  </si>
  <si>
    <t>1.1a</t>
  </si>
  <si>
    <t>1.1b</t>
  </si>
  <si>
    <t>1.1c</t>
  </si>
  <si>
    <t>1.1e</t>
  </si>
  <si>
    <t>Guidance Timing (ET)</t>
  </si>
  <si>
    <t>CALL TO SEE IF THERE ARE ANY NEW PARTICIPANTS</t>
  </si>
  <si>
    <t>INFORMATION FOR THE WEEK (http://grouper.ieee.org/groups/802/15/calendar.html)</t>
  </si>
  <si>
    <t>ANNOUNCEMENTS (Don’t forget to announce your name and affiliation before you speak)</t>
  </si>
  <si>
    <t>4</t>
  </si>
  <si>
    <t>Attendance and DVL</t>
  </si>
  <si>
    <t>OPENING REPORT: SC WNG</t>
  </si>
  <si>
    <t>CLOSING REPORT: SC WNG</t>
  </si>
  <si>
    <t xml:space="preserve">CLOSING REPORT: SC THZ </t>
  </si>
  <si>
    <t>CHAPLIN</t>
  </si>
  <si>
    <t>OPENING REPORT: SC IETF</t>
  </si>
  <si>
    <t>CLOSING REPORT: SC IETF</t>
  </si>
  <si>
    <t>SubGroup</t>
  </si>
  <si>
    <t>Time-Slots</t>
  </si>
  <si>
    <t>TG4aa</t>
  </si>
  <si>
    <t>TG7a</t>
  </si>
  <si>
    <t>TG13</t>
  </si>
  <si>
    <t>TG16t</t>
  </si>
  <si>
    <t>SC THZ</t>
  </si>
  <si>
    <t>SC WNG</t>
  </si>
  <si>
    <t>SC IETF</t>
  </si>
  <si>
    <t>SC main</t>
  </si>
  <si>
    <t>Monday</t>
  </si>
  <si>
    <t>Tuesday</t>
  </si>
  <si>
    <t>Wednesday</t>
  </si>
  <si>
    <t>Thursday</t>
  </si>
  <si>
    <t>Friday</t>
  </si>
  <si>
    <t>JST</t>
  </si>
  <si>
    <t>SC THz</t>
  </si>
  <si>
    <t>CAC</t>
  </si>
  <si>
    <t>Review subgroup agendas</t>
  </si>
  <si>
    <t>Rolfe</t>
  </si>
  <si>
    <t>Agenda Items</t>
  </si>
  <si>
    <t>Kivinen</t>
  </si>
  <si>
    <t>Godfrey</t>
  </si>
  <si>
    <t>Kohno</t>
  </si>
  <si>
    <t>Kürner</t>
  </si>
  <si>
    <t>Kinney</t>
  </si>
  <si>
    <t>Jang</t>
  </si>
  <si>
    <t xml:space="preserve">Kuramochi </t>
  </si>
  <si>
    <t>Jungnickel</t>
  </si>
  <si>
    <t>SA Ballot comment resolution</t>
  </si>
  <si>
    <t>TG4 2020 Cor1</t>
  </si>
  <si>
    <t>802.15 CAC</t>
  </si>
  <si>
    <t>Powell</t>
  </si>
  <si>
    <t xml:space="preserve">LIAISON REPORT: 802.18 </t>
  </si>
  <si>
    <t xml:space="preserve">LIAISON REPORT: 802.19 </t>
  </si>
  <si>
    <t xml:space="preserve">LIAISON REPORT: 802.11 </t>
  </si>
  <si>
    <t>ME</t>
  </si>
  <si>
    <t>DirectVoteLive (DVL) for Opening and Closing Plenary</t>
  </si>
  <si>
    <r>
      <rPr>
        <b/>
        <sz val="10"/>
        <rFont val="Times New Roman"/>
        <family val="1"/>
      </rPr>
      <t>IEEE PATENT POLICY--CALL FOR LOAs</t>
    </r>
    <r>
      <rPr>
        <sz val="10"/>
        <rFont val="Times New Roman"/>
        <family val="1"/>
      </rPr>
      <t xml:space="preserve"> </t>
    </r>
    <r>
      <rPr>
        <sz val="10"/>
        <rFont val="Arial Narrow"/>
        <family val="2"/>
      </rPr>
      <t>(https://mentor.ieee.org/myproject/Public/mytools/mob/slideset.pdf)</t>
    </r>
  </si>
  <si>
    <r>
      <t>IEEE COPYRIGHT POLICY</t>
    </r>
    <r>
      <rPr>
        <sz val="10"/>
        <rFont val="Times New Roman"/>
        <family val="1"/>
      </rPr>
      <t>-</t>
    </r>
    <r>
      <rPr>
        <sz val="10"/>
        <rFont val="Arial Narrow"/>
        <family val="2"/>
      </rPr>
      <t>https://standards.ieee.org/content/dam/ieee-standards/standards/web/documents/other/copyright-policy-WG-meetings.potx</t>
    </r>
  </si>
  <si>
    <t>AM2</t>
  </si>
  <si>
    <t>PM1</t>
  </si>
  <si>
    <t>PM2</t>
  </si>
  <si>
    <t>UTC</t>
  </si>
  <si>
    <t>Joint
14/15/4ab</t>
  </si>
  <si>
    <t>EV1</t>
  </si>
  <si>
    <t>EV2</t>
  </si>
  <si>
    <t>BEECHER</t>
  </si>
  <si>
    <t>Status REPORT: TG12 ULI (15.4 UPPER LAYER INTERFACE)</t>
  </si>
  <si>
    <t>Joint
6a/4ab/14</t>
  </si>
  <si>
    <t>POWELL</t>
  </si>
  <si>
    <t>Beecher</t>
  </si>
  <si>
    <t>Adjourn</t>
  </si>
  <si>
    <t>Sunday</t>
  </si>
  <si>
    <t>WG Opening
Meeting</t>
  </si>
  <si>
    <t>WG Closing
Meeting</t>
  </si>
  <si>
    <t>SC Maint</t>
  </si>
  <si>
    <t>TG4cor1</t>
  </si>
  <si>
    <t>Required mtg slots</t>
  </si>
  <si>
    <t>Extra credit slots</t>
  </si>
  <si>
    <t>Do not count for attendance</t>
  </si>
  <si>
    <t>SG15.3ma</t>
  </si>
  <si>
    <t xml:space="preserve">Review any change requests with Existing Standards </t>
  </si>
  <si>
    <t>Review any change requests for the Operations Manual</t>
  </si>
  <si>
    <t xml:space="preserve">AoB: </t>
  </si>
  <si>
    <t>OPENING REPORT: SC THz</t>
  </si>
  <si>
    <t>SUB-GROUPS AND COMMITTEES OPENING REPORTS</t>
  </si>
  <si>
    <t>ANY OTHER BUSINESS (AoB)</t>
  </si>
  <si>
    <t>CLOSING REPORT: TG16t MG 802.16 Amendment</t>
  </si>
  <si>
    <t>CLOSING REPORT: TG4aa JRE (Japanese Rate Extension) Amendment</t>
  </si>
  <si>
    <t>CLOSING REPORT: TG7a OCC (Optical Camera Communication) Amendment</t>
  </si>
  <si>
    <t>CLOSING REPORT: TG13 MG-OWC (Multi-Gigabit Optical Wireless Communication) New Standard</t>
  </si>
  <si>
    <t>CLOSING REPORT: TG4 Cor1 (Corrigendum of 802.15.4-2020)</t>
  </si>
  <si>
    <t>LIAISON REPORT: 802.24</t>
  </si>
  <si>
    <t>AM0</t>
  </si>
  <si>
    <t>TG6a</t>
  </si>
  <si>
    <t>TG4ab</t>
  </si>
  <si>
    <t>TG15</t>
  </si>
  <si>
    <t>TG14</t>
  </si>
  <si>
    <t>.</t>
  </si>
  <si>
    <t>TG14 (UWB-NS)</t>
  </si>
  <si>
    <t>Refining technical requirements</t>
  </si>
  <si>
    <t xml:space="preserve">Continue Technical discussion </t>
  </si>
  <si>
    <t>Commence task group review and comment resolution.</t>
  </si>
  <si>
    <t>Update draft for recirculation</t>
  </si>
  <si>
    <t>TG6a (dep)</t>
  </si>
  <si>
    <t>TG4ab (NG-UWB)</t>
  </si>
  <si>
    <t>TG15 (NB-NS)</t>
  </si>
  <si>
    <t xml:space="preserve">Discuss what's going on in the IETF </t>
  </si>
  <si>
    <t>Proposal mergers</t>
  </si>
  <si>
    <t>Plans for January Interim session</t>
  </si>
  <si>
    <t>Subgroup Status and Objectives for November Plenary</t>
  </si>
  <si>
    <t>TG4ab NG-UWB</t>
  </si>
  <si>
    <t>TG6a dep</t>
  </si>
  <si>
    <t>TG14 NS-UWB</t>
  </si>
  <si>
    <t>TG15 NS-NB</t>
  </si>
  <si>
    <t>Attendance requirements for Nov Interim</t>
  </si>
  <si>
    <t>Update on NesCom and RevCom dates</t>
  </si>
  <si>
    <t>Chairs for TG4 Corr, TG4ab, TG6a, TG14, TG15</t>
  </si>
  <si>
    <t>802 LMSC Opening meeting will be held 19:00 to 21:00 UTC (3-5 pm EDT) Friday 5 Nov 2021</t>
  </si>
  <si>
    <t>Opening 802.15 WG meeting will be held 13:00 to 14:00 UTC (9 - 11 am EST) Tuesday 9 Nov 2021</t>
  </si>
  <si>
    <t>Closing 802.15 WG meeting will be held 13:00-14:00 UTC (9-11am EST) Wednesday 17 Nov 2021</t>
  </si>
  <si>
    <t xml:space="preserve">802 LMSC Closing meeting will be held 18:00 to 22:00 UTC (1-5 pm EST) Friday 19 Nov 2021 </t>
  </si>
  <si>
    <t>Nov Plenary  Session Update (Note that US changes back to EST on 7Nov)</t>
  </si>
  <si>
    <r>
      <t xml:space="preserve">PARs to be considered for approval by the IEEE 802 LMSC during the closing IEEE 802 LMSC meeting </t>
    </r>
    <r>
      <rPr>
        <sz val="14"/>
        <color rgb="FFFF0000"/>
        <rFont val="Arial"/>
        <family val="2"/>
      </rPr>
      <t>19 Nov 2021</t>
    </r>
    <r>
      <rPr>
        <sz val="14"/>
        <rFont val="Arial"/>
        <family val="2"/>
      </rPr>
      <t xml:space="preserve"> electronic meeting shall pass through the following process:
The proposed PAR shall be available at a publicly accessible URL and an email sent to the IEEE 802 LMSC reflector that contains the URL required for viewing the PAR and associated documentation no later than </t>
    </r>
    <r>
      <rPr>
        <sz val="14"/>
        <color rgb="FFFF0000"/>
        <rFont val="Arial"/>
        <family val="2"/>
      </rPr>
      <t>05 Oct 2021, AoE</t>
    </r>
    <r>
      <rPr>
        <sz val="14"/>
        <rFont val="Arial"/>
        <family val="2"/>
      </rPr>
      <t xml:space="preserve">.
Working Groups, other than the proposing Working Group, shall express concerns to the proposing Working Group as soon as possible and shall submit comments to the proposing Working Group and the IEEE 802 LMSC by e-mail not later than </t>
    </r>
    <r>
      <rPr>
        <sz val="14"/>
        <color rgb="FFFF0000"/>
        <rFont val="Arial"/>
        <family val="2"/>
      </rPr>
      <t>10 Nov 2021, AoE</t>
    </r>
    <r>
      <rPr>
        <sz val="14"/>
        <rFont val="Arial"/>
        <family val="2"/>
      </rPr>
      <t xml:space="preserve">.
The proposing Working Group shall post a response to commenting Working Group and to the IEEE 802 LMSC together with a Final PAR on a public website and circulate the relevant URL on the IEEE 802 LMSC reflector not later than </t>
    </r>
    <r>
      <rPr>
        <sz val="14"/>
        <color rgb="FFFF0000"/>
        <rFont val="Arial"/>
        <family val="2"/>
      </rPr>
      <t>17 Nov 2021, AoE</t>
    </r>
    <r>
      <rPr>
        <sz val="14"/>
        <rFont val="Arial"/>
        <family val="2"/>
      </rPr>
      <t xml:space="preserve">.         For a PAR to be considered at the   </t>
    </r>
    <r>
      <rPr>
        <sz val="14"/>
        <color rgb="FFFF0000"/>
        <rFont val="Arial"/>
        <family val="2"/>
      </rPr>
      <t>December 7</t>
    </r>
    <r>
      <rPr>
        <sz val="14"/>
        <rFont val="Arial"/>
        <family val="2"/>
      </rPr>
      <t xml:space="preserve"> NesCom meeting it must be submitted by </t>
    </r>
    <r>
      <rPr>
        <sz val="14"/>
        <color rgb="FFFF0000"/>
        <rFont val="Arial"/>
        <family val="2"/>
      </rPr>
      <t>18 October</t>
    </r>
    <r>
      <rPr>
        <sz val="14"/>
        <rFont val="Arial"/>
        <family val="2"/>
      </rPr>
      <t>.</t>
    </r>
  </si>
  <si>
    <t>CLOSING REPORT: TG6a ED-BAN Amendment</t>
  </si>
  <si>
    <t>CLOSING REPORT: TG4ab UWB-NG Amendment</t>
  </si>
  <si>
    <t>CLOSING REPORT: TG14 UWB-AHN New Standard</t>
  </si>
  <si>
    <t>CLOSING REPORT: TG15 NB-AHN New Standard</t>
  </si>
  <si>
    <t>EST</t>
  </si>
  <si>
    <t>PST</t>
  </si>
  <si>
    <t>Next day w.r.t. Eastern time zone</t>
  </si>
  <si>
    <t>Wireless Chairs Webex meeting will be held 18:00 to 20:00 UTC (3-5 pm EDT) Wednesday 3 Nov 2021</t>
  </si>
  <si>
    <t>OPENING REPORT: TG 14 UWB-AHN New Standard</t>
  </si>
  <si>
    <t>OPENING REPORT: TG 15 NB-AHN New Standard</t>
  </si>
  <si>
    <t>OPENING REPORT: TG 4ab UWB-NG Amendment</t>
  </si>
  <si>
    <t>OPENING REPORT: TG 6a ED-BAN Amendment</t>
  </si>
  <si>
    <t>OPENING REPORT: TG 16t Amendment</t>
  </si>
  <si>
    <t>OPENING REPORT: TG 7a OCC Amendment</t>
  </si>
  <si>
    <t>OPENING REPORT: TG 13 MG-OWC New Standard</t>
  </si>
  <si>
    <t>OPENING REPORT: TG 4aa JRE Amendment</t>
  </si>
  <si>
    <t>OPENING REPORT: TG 4/2020Cor1 Corrigenda</t>
  </si>
  <si>
    <t>OPENING REPORT: SC-M, RULES</t>
  </si>
  <si>
    <t>You must pay the registration fee in order to attend</t>
  </si>
  <si>
    <t>If you do not intend to register for this session you must leave this meeting and, if you have logged attendance on IMAT, email the 802.11 chair or vice chairs to have your attendance cancelled</t>
  </si>
  <si>
    <t>a) Attend In-person</t>
  </si>
  <si>
    <t>b) Attend Virtually (remotely)</t>
  </si>
  <si>
    <t>SPE</t>
  </si>
  <si>
    <t>AoB</t>
  </si>
  <si>
    <t>Alfvin</t>
  </si>
  <si>
    <t>CLOSING REPORT: SC-M, RULES</t>
  </si>
  <si>
    <t>Registration for the January 802.15 interim session</t>
  </si>
  <si>
    <t>This meeting is part of the January IEEE 802 wireless session</t>
  </si>
  <si>
    <t>If you have not already done so, you can register here or follow the registration link -  https://touchpoint.eventsair.com/ieee-802-wireless-interim-session-jan-2022/registration/Site/Register</t>
  </si>
  <si>
    <t>Tentative Agenda for Opening Meeting  - 135th IEEE 802.15 WSN Session</t>
  </si>
  <si>
    <t>Tuesday, Jan 18, 2022</t>
  </si>
  <si>
    <t xml:space="preserve">March 2022 plenary will be electronic as per the vote in the 802 LMSC </t>
  </si>
  <si>
    <t>Registration for the January Interim Session is required - see https://touchpoint.eventsair.com/ieee-802-wireless-interim-session-jan-2022/registration/Site/Register</t>
  </si>
  <si>
    <t>REVIEW AND APPROVE JANUARY AGENDA (15-22-0006-01)</t>
  </si>
  <si>
    <t>APPROVE THE MINUTES FROM NOVEMBER PLENARY  SESSION (15-21-0629-00)</t>
  </si>
  <si>
    <t>WEBEX/ATTENDANCE/VOTERS (voters: 129, nearly: 16, aspirant: 26)</t>
  </si>
  <si>
    <t>WIRELESS CHAIRS STEERING COMMITTEE (WCSC) (minutes: ec-22-0010-00)</t>
  </si>
  <si>
    <t>TREASURER'S REPORT (ec-21-0309-00-WCSG)</t>
  </si>
  <si>
    <t>Wednesday, Jan 26, 2022</t>
  </si>
  <si>
    <t>Tentative Agenda for Closing Meeting - 135th IEEE 802.15 WSN SESSION</t>
  </si>
  <si>
    <t>135th IEEE 802.15 WSN SESSION VIA WEBEX</t>
  </si>
  <si>
    <t>March 2022  Virtual Interim plans for IEEE 802.15 WG</t>
  </si>
  <si>
    <r>
      <t xml:space="preserve">1. If the 2022 May Interim Session is held in Warsaw, Poland as an </t>
    </r>
    <r>
      <rPr>
        <b/>
        <sz val="10"/>
        <color rgb="FFFF0000"/>
        <rFont val="Times New Roman"/>
        <family val="1"/>
      </rPr>
      <t>in-person only</t>
    </r>
    <r>
      <rPr>
        <b/>
        <sz val="10"/>
        <rFont val="Times New Roman"/>
        <family val="1"/>
      </rPr>
      <t xml:space="preserve"> session, will you attend?  Yes/No</t>
    </r>
  </si>
  <si>
    <r>
      <t xml:space="preserve">2. If the 2022 May Interim Session is held in Warsaw, Poland as a </t>
    </r>
    <r>
      <rPr>
        <b/>
        <sz val="10"/>
        <color rgb="FFFF0000"/>
        <rFont val="Times New Roman"/>
        <family val="1"/>
      </rPr>
      <t>mixed-mode</t>
    </r>
    <r>
      <rPr>
        <b/>
        <sz val="10"/>
        <rFont val="Times New Roman"/>
        <family val="1"/>
      </rPr>
      <t xml:space="preserve"> session, will you attend:</t>
    </r>
  </si>
  <si>
    <t>STRAW POLL for May Interim Session, May 8-13, 2022 Warsaw Marriott, Poland (anybody can vote)</t>
  </si>
  <si>
    <t>802.15 WG will hold its virtual interim session from Tue March 8, 2022 to Wed March 16, 2022.  Please note that this session contains the US time change on Sunday March 13, setting the clocks ahead by one hour</t>
  </si>
  <si>
    <t>802.15 CAC for this plenary will be held on Wed March 2, 2022 from 10am - Noon Eastern time</t>
  </si>
  <si>
    <t xml:space="preserve">c)Will not attend interim </t>
  </si>
  <si>
    <t>Process recirculation letter ballot comments</t>
  </si>
  <si>
    <t>Form a Standard association ballot pool</t>
  </si>
  <si>
    <t>Get draft ready for Standard association ballot</t>
  </si>
  <si>
    <t>January Agenda</t>
  </si>
  <si>
    <t>Review any feedbacks from RevCom</t>
  </si>
  <si>
    <t>Hear and discuss presentations</t>
  </si>
  <si>
    <t>TG3ma</t>
  </si>
  <si>
    <t>SCTHz</t>
  </si>
  <si>
    <t>802 Wireless
Opening</t>
  </si>
  <si>
    <t>Joint 802.15/802.1</t>
  </si>
  <si>
    <r>
      <t xml:space="preserve">To attain or maintain 802.15 WG voting rights, it is essential to obtain attendance credit for plenary and interim sessions.  Note: in addition to attendance credit to maintain voting rights, voting on ballots is also required.  The definition of a session is a sequence of consecutive Work Group meetings (meetings occur in defined timeslots such as AM1, AM2, etc.) starting with the opening plenary meeting and ending with the closing plenary meeting.  As per the IEEE 802 LMSC WG P&amp;P, participation credit for a meeting is granted when a participant attends at least 75% of a meeting, while participation credit for a session is granted when a participant attends at least 75% of the session meetings designated as required.  
The common practice in 802.15 WG for in-person plenary sessions and interim sessions was that a session extended over four days and contained 16 meeting timeslots, with evening timeslots designated as “extra credit”, extra credit meeting attendance counted towards meeting attendance.  Since most timeslots were scheduled with three meetings, a participant could only attend one of those meetings.  This practice prevented a participant from attending many meetings that were in conflict with a preferred meeting.  For electronic sessions, the 802.15 WG has experimented with sessions extended over seven days resulting in fewer conflicting meetings, allowing a participant to attend a wider diversity of meetings.  One issue with this practice of extended sessions is that participants would need to attend many more meetings to achieve the 75% threshold for attendance credit if all of those meeting slots were designated as required.
To put the attendance credit requirement for electronic sessions on par with in-person sessions, the 802.15 WG officers have designated 16 timeslots of the electronic session as required in accordance with IEEE 802 LMSC WG P&amp;P.  All other timeslots are still available for meetings and listed as extra credit; i.e. similar to the evening meeting timeslots of in-person sessions.  
As an example, this session consists of </t>
    </r>
    <r>
      <rPr>
        <sz val="12"/>
        <color rgb="FF0000FF"/>
        <rFont val="Arial"/>
        <family val="2"/>
      </rPr>
      <t>38</t>
    </r>
    <r>
      <rPr>
        <sz val="12"/>
        <rFont val="Arial"/>
        <family val="2"/>
      </rPr>
      <t xml:space="preserve"> scheduled meetings over </t>
    </r>
    <r>
      <rPr>
        <sz val="12"/>
        <color rgb="FF0000FF"/>
        <rFont val="Arial"/>
        <family val="2"/>
      </rPr>
      <t>31</t>
    </r>
    <r>
      <rPr>
        <sz val="12"/>
        <rFont val="Arial"/>
        <family val="2"/>
      </rPr>
      <t xml:space="preserve"> timeslots.  Of those </t>
    </r>
    <r>
      <rPr>
        <sz val="12"/>
        <color rgb="FF0000FF"/>
        <rFont val="Arial"/>
        <family val="2"/>
      </rPr>
      <t>31</t>
    </r>
    <r>
      <rPr>
        <sz val="12"/>
        <rFont val="Arial"/>
        <family val="2"/>
      </rPr>
      <t xml:space="preserve"> timeslots, </t>
    </r>
    <r>
      <rPr>
        <sz val="12"/>
        <color rgb="FF0000FF"/>
        <rFont val="Arial"/>
        <family val="2"/>
      </rPr>
      <t>16</t>
    </r>
    <r>
      <rPr>
        <sz val="12"/>
        <rFont val="Arial"/>
        <family val="2"/>
      </rPr>
      <t xml:space="preserve"> timeslots are designated as required with the other </t>
    </r>
    <r>
      <rPr>
        <sz val="12"/>
        <color rgb="FF0000FF"/>
        <rFont val="Arial"/>
        <family val="2"/>
      </rPr>
      <t>15</t>
    </r>
    <r>
      <rPr>
        <sz val="12"/>
        <rFont val="Arial"/>
        <family val="2"/>
      </rPr>
      <t xml:space="preserve"> timeslots designated as extra credit.  To achieve participation credit for the this session, a participant needs to attend meetings in any </t>
    </r>
    <r>
      <rPr>
        <sz val="12"/>
        <color rgb="FF0000FF"/>
        <rFont val="Arial"/>
        <family val="2"/>
      </rPr>
      <t>12</t>
    </r>
    <r>
      <rPr>
        <sz val="12"/>
        <rFont val="Arial"/>
        <family val="2"/>
      </rPr>
      <t xml:space="preserve"> of the </t>
    </r>
    <r>
      <rPr>
        <sz val="12"/>
        <color rgb="FF0000FF"/>
        <rFont val="Arial"/>
        <family val="2"/>
      </rPr>
      <t>31</t>
    </r>
    <r>
      <rPr>
        <sz val="12"/>
        <rFont val="Arial"/>
        <family val="2"/>
      </rPr>
      <t xml:space="preserve"> (required or extra credit) time slots.         </t>
    </r>
  </si>
  <si>
    <t>Conclude P-P discussion,</t>
  </si>
  <si>
    <t>Finalize and approve of SDD</t>
  </si>
  <si>
    <t xml:space="preserve">Initiate draft development, call for contributions to Draft. </t>
  </si>
  <si>
    <t>REVIEW MARCH MEETING PLANS</t>
  </si>
  <si>
    <t>OPENING REPORT: TG3ma Revision</t>
  </si>
  <si>
    <t>Discussion on harmonization with TG4ab and TG14</t>
  </si>
  <si>
    <t>Continue with TG activities, looking for officers, joint meetings looking at channel models et al</t>
  </si>
  <si>
    <t>Discussing response to OfComm</t>
  </si>
  <si>
    <t>invitations for presentations: TG12 what's happening</t>
  </si>
  <si>
    <t>Continue with TG activities, prepare tutorial for external to 802.15, use a tech talk slot from John D'?</t>
  </si>
  <si>
    <t xml:space="preserve"> Wednesday </t>
  </si>
  <si>
    <t>doc: 15-22-0006-01</t>
  </si>
  <si>
    <t>802 March Plenary Registration Fees &amp; Deadlines
Early Registration:  Until Friday January 28, 2022; $US 400.00 for all attendees
Standard Registration:  Until Friday February 25, 2022; $US 600.00 for all attendees 
Late Registration:  After February 25, 2022; $US 800.00 for all attendees 
REGISTRATION WEBSITE:  http://802world.org/plenary/</t>
  </si>
  <si>
    <t>CLOSING REPORT: TG3ma Revision</t>
  </si>
  <si>
    <t>1.1d</t>
  </si>
  <si>
    <t>March 2022 is the last session for existing WG officers.  WG chair is requesting that anybody wishing to serve as a WG officer must be nominated and submitted to existing officers to be included in the election.  As per 802 P&amp;P "WG Chairs, WG Vice Chairs, Appointed Sponsor Officers, and Appointed Sponsor Non-Voting Members are all confirmed by the Sponsor. Any individual who would like to run for one of these positions or anticipates being appointed to one, will be required to submit a letter of endorsement signed by both the Sponsor member  and "an individual who has management responsibility for the Sponsor member"  prior to a confirmation vote. "</t>
  </si>
  <si>
    <t>Plans for TG3ma amendment roll-up</t>
  </si>
  <si>
    <t>Plans for March Plenary</t>
  </si>
  <si>
    <t>Elect Officers and form a project plan, obtain rollup of amendments</t>
  </si>
  <si>
    <t>CHAIR'S ADVISORY COMMITTEE (CAC) (minutes: 15-22-0010-00)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</si>
</sst>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General_)"/>
    <numFmt numFmtId="165" formatCode="hh:mm\ AM/PM_)"/>
    <numFmt numFmtId="166" formatCode="_([$€]* #,##0.00_);_([$€]* \(#,##0.00\);_([$€]* &quot;-&quot;??_);_(@_)"/>
    <numFmt numFmtId="167" formatCode="[$-409]d\-mmm;@"/>
    <numFmt numFmtId="168" formatCode="h:mm;@"/>
  </numFmts>
  <fonts count="52" x14ac:knownFonts="1">
    <font>
      <sz val="12"/>
      <name val="Courier"/>
    </font>
    <font>
      <sz val="10"/>
      <name val="Arial"/>
      <family val="2"/>
    </font>
    <font>
      <b/>
      <sz val="10"/>
      <color indexed="8"/>
      <name val="Times New Roman"/>
      <family val="1"/>
    </font>
    <font>
      <b/>
      <sz val="10"/>
      <name val="Times New Roman"/>
      <family val="1"/>
    </font>
    <font>
      <b/>
      <sz val="12"/>
      <color indexed="8"/>
      <name val="Times New Roman"/>
      <family val="1"/>
    </font>
    <font>
      <sz val="12"/>
      <name val="Courier"/>
      <family val="3"/>
    </font>
    <font>
      <b/>
      <sz val="16"/>
      <color indexed="8"/>
      <name val="Arial"/>
      <family val="2"/>
    </font>
    <font>
      <b/>
      <sz val="10"/>
      <name val="Arial"/>
      <family val="2"/>
    </font>
    <font>
      <b/>
      <sz val="12"/>
      <color indexed="8"/>
      <name val="Arial"/>
      <family val="2"/>
    </font>
    <font>
      <sz val="12"/>
      <color indexed="8"/>
      <name val="Courier"/>
      <family val="3"/>
    </font>
    <font>
      <sz val="10"/>
      <color indexed="8"/>
      <name val="Times New Roman"/>
      <family val="1"/>
    </font>
    <font>
      <b/>
      <sz val="14"/>
      <color indexed="8"/>
      <name val="Times New Roman"/>
      <family val="1"/>
    </font>
    <font>
      <b/>
      <sz val="16"/>
      <name val="Times New Roman"/>
      <family val="1"/>
    </font>
    <font>
      <b/>
      <sz val="16"/>
      <color indexed="8"/>
      <name val="Times New Roman"/>
      <family val="1"/>
    </font>
    <font>
      <sz val="16"/>
      <name val="Courier"/>
      <family val="3"/>
    </font>
    <font>
      <sz val="16"/>
      <name val="Times New Roman"/>
      <family val="1"/>
    </font>
    <font>
      <sz val="12"/>
      <color indexed="8"/>
      <name val="Times New Roman"/>
      <family val="1"/>
    </font>
    <font>
      <b/>
      <sz val="10"/>
      <color indexed="8"/>
      <name val="Arial"/>
      <family val="2"/>
    </font>
    <font>
      <b/>
      <sz val="18"/>
      <name val="Arial"/>
      <family val="2"/>
    </font>
    <font>
      <b/>
      <sz val="18"/>
      <color indexed="8"/>
      <name val="Arial"/>
      <family val="2"/>
    </font>
    <font>
      <b/>
      <sz val="9"/>
      <color indexed="8"/>
      <name val="Times New Roman"/>
      <family val="1"/>
    </font>
    <font>
      <sz val="16"/>
      <name val="Arial"/>
      <family val="2"/>
    </font>
    <font>
      <sz val="12"/>
      <name val="Arial"/>
      <family val="2"/>
    </font>
    <font>
      <sz val="14"/>
      <name val="Arial"/>
      <family val="2"/>
    </font>
    <font>
      <sz val="12"/>
      <name val="Courier"/>
      <family val="1"/>
    </font>
    <font>
      <b/>
      <sz val="14"/>
      <name val="Arial"/>
      <family val="2"/>
    </font>
    <font>
      <sz val="8"/>
      <name val="Courier"/>
      <family val="1"/>
    </font>
    <font>
      <sz val="14"/>
      <name val="Helvetica"/>
      <family val="2"/>
    </font>
    <font>
      <sz val="14"/>
      <color rgb="FF000000"/>
      <name val="Arial"/>
      <family val="2"/>
    </font>
    <font>
      <sz val="16"/>
      <color indexed="8"/>
      <name val="Arial"/>
      <family val="2"/>
    </font>
    <font>
      <b/>
      <u/>
      <sz val="16"/>
      <name val="Arial"/>
      <family val="2"/>
    </font>
    <font>
      <b/>
      <sz val="14"/>
      <color theme="1"/>
      <name val="Arial"/>
      <family val="2"/>
    </font>
    <font>
      <sz val="14"/>
      <color theme="1"/>
      <name val="Arial"/>
      <family val="2"/>
    </font>
    <font>
      <b/>
      <sz val="12"/>
      <name val="Times New Roman"/>
      <family val="1"/>
    </font>
    <font>
      <b/>
      <sz val="11"/>
      <name val="Times New Roman"/>
      <family val="1"/>
    </font>
    <font>
      <b/>
      <sz val="11"/>
      <color indexed="8"/>
      <name val="Times New Roman"/>
      <family val="1"/>
    </font>
    <font>
      <b/>
      <u/>
      <sz val="10"/>
      <color theme="10"/>
      <name val="Arial"/>
      <family val="2"/>
    </font>
    <font>
      <sz val="14"/>
      <color theme="1"/>
      <name val="Helvetica"/>
      <family val="2"/>
    </font>
    <font>
      <sz val="14"/>
      <color rgb="FF000000"/>
      <name val="Helvetica"/>
      <family val="2"/>
    </font>
    <font>
      <sz val="10"/>
      <name val="Times New Roman"/>
      <family val="1"/>
    </font>
    <font>
      <sz val="10"/>
      <name val="Arial Narrow"/>
      <family val="2"/>
    </font>
    <font>
      <sz val="20"/>
      <name val="Wingdings"/>
      <charset val="2"/>
    </font>
    <font>
      <sz val="12"/>
      <color rgb="FF000000"/>
      <name val="Arial"/>
      <family val="2"/>
    </font>
    <font>
      <b/>
      <sz val="12"/>
      <name val="Arial"/>
      <family val="2"/>
    </font>
    <font>
      <b/>
      <sz val="10"/>
      <color theme="1"/>
      <name val="Times New Roman"/>
      <family val="1"/>
    </font>
    <font>
      <sz val="14"/>
      <color rgb="FFFF0000"/>
      <name val="Arial"/>
      <family val="2"/>
    </font>
    <font>
      <b/>
      <sz val="24"/>
      <color rgb="FF000000"/>
      <name val="Times New Roman"/>
      <family val="1"/>
    </font>
    <font>
      <b/>
      <sz val="32"/>
      <color rgb="FF000000"/>
      <name val="Times New Roman"/>
      <family val="1"/>
    </font>
    <font>
      <b/>
      <sz val="10"/>
      <color rgb="FFFF0000"/>
      <name val="Times New Roman"/>
      <family val="1"/>
    </font>
    <font>
      <sz val="12"/>
      <color rgb="FF0000FF"/>
      <name val="Arial"/>
      <family val="2"/>
    </font>
    <font>
      <b/>
      <u/>
      <sz val="12"/>
      <color rgb="FF000000"/>
      <name val="Arial"/>
      <family val="2"/>
    </font>
    <font>
      <b/>
      <sz val="14"/>
      <color rgb="FF0000FF"/>
      <name val="Calibri"/>
      <family val="2"/>
    </font>
  </fonts>
  <fills count="13">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tint="-0.14999847407452621"/>
        <bgColor indexed="64"/>
      </patternFill>
    </fill>
    <fill>
      <patternFill patternType="solid">
        <fgColor rgb="FF92D050"/>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rgb="FFC5D9F1"/>
        <bgColor rgb="FF000000"/>
      </patternFill>
    </fill>
    <fill>
      <patternFill patternType="solid">
        <fgColor rgb="FFFFFF99"/>
        <bgColor rgb="FF000000"/>
      </patternFill>
    </fill>
    <fill>
      <patternFill patternType="solid">
        <fgColor rgb="FF92D050"/>
        <bgColor rgb="FF000000"/>
      </patternFill>
    </fill>
    <fill>
      <patternFill patternType="solid">
        <fgColor rgb="FFCCC0DA"/>
        <bgColor rgb="FF000000"/>
      </patternFill>
    </fill>
    <fill>
      <patternFill patternType="solid">
        <fgColor theme="9" tint="0.39997558519241921"/>
        <bgColor rgb="FF000000"/>
      </patternFill>
    </fill>
  </fills>
  <borders count="45">
    <border>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style="thin">
        <color indexed="64"/>
      </left>
      <right/>
      <top/>
      <bottom/>
      <diagonal/>
    </border>
    <border>
      <left style="medium">
        <color indexed="64"/>
      </left>
      <right/>
      <top/>
      <bottom/>
      <diagonal/>
    </border>
    <border>
      <left style="thin">
        <color theme="0" tint="-0.14999847407452621"/>
      </left>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medium">
        <color indexed="64"/>
      </right>
      <top/>
      <bottom style="medium">
        <color indexed="64"/>
      </bottom>
      <diagonal/>
    </border>
    <border>
      <left/>
      <right style="medium">
        <color rgb="FF000000"/>
      </right>
      <top style="medium">
        <color indexed="64"/>
      </top>
      <bottom/>
      <diagonal/>
    </border>
    <border>
      <left/>
      <right style="medium">
        <color rgb="FF000000"/>
      </right>
      <top/>
      <bottom style="medium">
        <color indexed="64"/>
      </bottom>
      <diagonal/>
    </border>
    <border>
      <left style="medium">
        <color indexed="64"/>
      </left>
      <right style="thin">
        <color indexed="64"/>
      </right>
      <top/>
      <bottom style="thin">
        <color rgb="FF000000"/>
      </bottom>
      <diagonal/>
    </border>
    <border>
      <left style="thin">
        <color indexed="64"/>
      </left>
      <right style="medium">
        <color indexed="64"/>
      </right>
      <top/>
      <bottom style="thin">
        <color rgb="FF000000"/>
      </bottom>
      <diagonal/>
    </border>
    <border>
      <left/>
      <right style="medium">
        <color rgb="FF000000"/>
      </right>
      <top style="thin">
        <color indexed="64"/>
      </top>
      <bottom/>
      <diagonal/>
    </border>
    <border>
      <left/>
      <right style="medium">
        <color rgb="FF000000"/>
      </right>
      <top/>
      <bottom style="thin">
        <color rgb="FF000000"/>
      </bottom>
      <diagonal/>
    </border>
    <border>
      <left style="medium">
        <color indexed="64"/>
      </left>
      <right style="medium">
        <color indexed="64"/>
      </right>
      <top/>
      <bottom style="thin">
        <color rgb="FF000000"/>
      </bottom>
      <diagonal/>
    </border>
    <border>
      <left style="medium">
        <color indexed="64"/>
      </left>
      <right/>
      <top/>
      <bottom style="thin">
        <color rgb="FF000000"/>
      </bottom>
      <diagonal/>
    </border>
    <border>
      <left/>
      <right style="medium">
        <color indexed="64"/>
      </right>
      <top/>
      <bottom style="thin">
        <color rgb="FF000000"/>
      </bottom>
      <diagonal/>
    </border>
    <border>
      <left style="medium">
        <color rgb="FF000000"/>
      </left>
      <right/>
      <top style="medium">
        <color indexed="64"/>
      </top>
      <bottom/>
      <diagonal/>
    </border>
    <border>
      <left style="medium">
        <color rgb="FF000000"/>
      </left>
      <right/>
      <top/>
      <bottom style="medium">
        <color indexed="64"/>
      </bottom>
      <diagonal/>
    </border>
    <border>
      <left style="medium">
        <color indexed="64"/>
      </left>
      <right style="thin">
        <color indexed="64"/>
      </right>
      <top style="thin">
        <color rgb="FF000000"/>
      </top>
      <bottom/>
      <diagonal/>
    </border>
    <border>
      <left style="thin">
        <color indexed="64"/>
      </left>
      <right style="medium">
        <color indexed="64"/>
      </right>
      <top style="thin">
        <color rgb="FF000000"/>
      </top>
      <bottom/>
      <diagonal/>
    </border>
  </borders>
  <cellStyleXfs count="5">
    <xf numFmtId="164" fontId="0" fillId="0" borderId="0"/>
    <xf numFmtId="166" fontId="1" fillId="0" borderId="0" applyFont="0" applyFill="0" applyBorder="0" applyAlignment="0" applyProtection="0"/>
    <xf numFmtId="164" fontId="5" fillId="0" borderId="0"/>
    <xf numFmtId="164" fontId="5" fillId="0" borderId="0"/>
    <xf numFmtId="164" fontId="36" fillId="0" borderId="0" applyNumberFormat="0" applyFill="0" applyBorder="0" applyAlignment="0" applyProtection="0"/>
  </cellStyleXfs>
  <cellXfs count="237">
    <xf numFmtId="164" fontId="0" fillId="0" borderId="0" xfId="0"/>
    <xf numFmtId="164" fontId="3" fillId="0" borderId="0" xfId="0" applyFont="1"/>
    <xf numFmtId="164" fontId="2" fillId="0" borderId="0" xfId="0" applyNumberFormat="1" applyFont="1" applyFill="1" applyAlignment="1" applyProtection="1">
      <alignment horizontal="left"/>
    </xf>
    <xf numFmtId="164" fontId="2" fillId="0" borderId="0" xfId="0" quotePrefix="1" applyNumberFormat="1" applyFont="1" applyFill="1" applyAlignment="1" applyProtection="1">
      <alignment horizontal="left"/>
    </xf>
    <xf numFmtId="49" fontId="2" fillId="0" borderId="0" xfId="0" applyNumberFormat="1" applyFont="1" applyFill="1" applyAlignment="1" applyProtection="1">
      <alignment horizontal="left"/>
    </xf>
    <xf numFmtId="49" fontId="2" fillId="0" borderId="0" xfId="0" quotePrefix="1" applyNumberFormat="1" applyFont="1" applyFill="1" applyAlignment="1" applyProtection="1">
      <alignment horizontal="left"/>
    </xf>
    <xf numFmtId="164" fontId="4" fillId="0" borderId="0" xfId="0" quotePrefix="1" applyNumberFormat="1" applyFont="1" applyFill="1" applyAlignment="1" applyProtection="1">
      <alignment horizontal="center"/>
    </xf>
    <xf numFmtId="164" fontId="3" fillId="0" borderId="0" xfId="0" applyFont="1" applyAlignment="1">
      <alignment horizontal="left" indent="2"/>
    </xf>
    <xf numFmtId="164" fontId="9" fillId="0" borderId="0" xfId="0" applyFont="1" applyFill="1"/>
    <xf numFmtId="164" fontId="10" fillId="0" borderId="0" xfId="0" applyFont="1" applyFill="1"/>
    <xf numFmtId="164" fontId="11" fillId="0" borderId="0" xfId="0" applyFont="1" applyFill="1" applyAlignment="1">
      <alignment horizontal="left" vertical="top"/>
    </xf>
    <xf numFmtId="164" fontId="2" fillId="0" borderId="0" xfId="0" applyFont="1" applyFill="1"/>
    <xf numFmtId="164" fontId="11" fillId="0" borderId="0" xfId="0" quotePrefix="1" applyFont="1" applyFill="1" applyAlignment="1">
      <alignment horizontal="left" vertical="top"/>
    </xf>
    <xf numFmtId="164" fontId="8" fillId="0" borderId="0" xfId="0" applyFont="1" applyFill="1" applyBorder="1" applyAlignment="1">
      <alignment horizontal="center" vertical="top"/>
    </xf>
    <xf numFmtId="164" fontId="11" fillId="0" borderId="0" xfId="0" applyFont="1" applyFill="1" applyAlignment="1">
      <alignment vertical="top"/>
    </xf>
    <xf numFmtId="164" fontId="2" fillId="0" borderId="0" xfId="0" applyNumberFormat="1" applyFont="1" applyFill="1" applyProtection="1"/>
    <xf numFmtId="165" fontId="2" fillId="0" borderId="0" xfId="0" applyNumberFormat="1" applyFont="1" applyFill="1" applyProtection="1"/>
    <xf numFmtId="164" fontId="16" fillId="0" borderId="0" xfId="0" applyFont="1" applyFill="1" applyAlignment="1">
      <alignment vertical="top"/>
    </xf>
    <xf numFmtId="164" fontId="2" fillId="0" borderId="0" xfId="0" applyNumberFormat="1" applyFont="1" applyFill="1" applyAlignment="1" applyProtection="1">
      <alignment horizontal="left" indent="1"/>
    </xf>
    <xf numFmtId="164" fontId="2" fillId="0" borderId="0" xfId="0" applyNumberFormat="1" applyFont="1" applyFill="1" applyAlignment="1" applyProtection="1">
      <alignment horizontal="left" indent="2"/>
    </xf>
    <xf numFmtId="164" fontId="6" fillId="0" borderId="0" xfId="0" applyFont="1" applyFill="1" applyBorder="1" applyAlignment="1">
      <alignment horizontal="left" vertical="center" indent="2"/>
    </xf>
    <xf numFmtId="0" fontId="4" fillId="0" borderId="0" xfId="2" applyNumberFormat="1" applyFont="1" applyFill="1" applyBorder="1" applyAlignment="1">
      <alignment horizontal="left" vertical="center"/>
    </xf>
    <xf numFmtId="164" fontId="4" fillId="0" borderId="0" xfId="2" quotePrefix="1" applyFont="1" applyFill="1" applyBorder="1" applyAlignment="1">
      <alignment horizontal="left" vertical="center"/>
    </xf>
    <xf numFmtId="164" fontId="4" fillId="0" borderId="0" xfId="2" quotePrefix="1" applyFont="1" applyFill="1" applyBorder="1" applyAlignment="1">
      <alignment horizontal="left" vertical="center" wrapText="1"/>
    </xf>
    <xf numFmtId="164" fontId="10" fillId="0" borderId="0" xfId="2" applyFont="1" applyFill="1" applyBorder="1" applyAlignment="1">
      <alignment horizontal="left" vertical="center"/>
    </xf>
    <xf numFmtId="164" fontId="10" fillId="0" borderId="0" xfId="2" applyFont="1" applyFill="1" applyBorder="1" applyAlignment="1">
      <alignment horizontal="left" vertical="center" wrapText="1"/>
    </xf>
    <xf numFmtId="164" fontId="2" fillId="0" borderId="0" xfId="2" applyFont="1" applyFill="1" applyBorder="1" applyAlignment="1">
      <alignment horizontal="center" vertical="center"/>
    </xf>
    <xf numFmtId="164" fontId="16" fillId="0" borderId="0" xfId="3" applyFont="1" applyFill="1" applyBorder="1" applyAlignment="1">
      <alignment horizontal="left" vertical="center"/>
    </xf>
    <xf numFmtId="164" fontId="10" fillId="0" borderId="0" xfId="2" applyFont="1" applyFill="1" applyBorder="1" applyAlignment="1">
      <alignment horizontal="center" vertical="center"/>
    </xf>
    <xf numFmtId="0" fontId="10" fillId="0" borderId="0" xfId="2" applyNumberFormat="1" applyFont="1" applyFill="1" applyBorder="1" applyAlignment="1">
      <alignment horizontal="left" vertical="center"/>
    </xf>
    <xf numFmtId="164" fontId="18" fillId="2" borderId="6" xfId="0" applyFont="1" applyFill="1" applyBorder="1" applyAlignment="1">
      <alignment horizontal="left" vertical="center" indent="2"/>
    </xf>
    <xf numFmtId="0" fontId="2" fillId="0" borderId="0" xfId="0" applyNumberFormat="1" applyFont="1" applyFill="1" applyAlignment="1" applyProtection="1">
      <alignment horizontal="left"/>
    </xf>
    <xf numFmtId="164" fontId="3" fillId="0" borderId="0" xfId="0" applyFont="1" applyAlignment="1">
      <alignment horizontal="left"/>
    </xf>
    <xf numFmtId="164" fontId="2" fillId="0" borderId="0" xfId="0" quotePrefix="1" applyFont="1" applyFill="1" applyAlignment="1" applyProtection="1">
      <alignment horizontal="left"/>
    </xf>
    <xf numFmtId="164" fontId="2" fillId="0" borderId="0" xfId="0" applyFont="1" applyFill="1" applyAlignment="1" applyProtection="1">
      <alignment horizontal="left" wrapText="1"/>
    </xf>
    <xf numFmtId="164" fontId="2" fillId="0" borderId="0" xfId="0" applyFont="1" applyFill="1" applyAlignment="1" applyProtection="1">
      <alignment horizontal="left"/>
    </xf>
    <xf numFmtId="164" fontId="2" fillId="0" borderId="0" xfId="0" applyFont="1" applyFill="1" applyProtection="1"/>
    <xf numFmtId="164" fontId="2" fillId="0" borderId="0" xfId="0" applyFont="1" applyFill="1" applyAlignment="1" applyProtection="1">
      <alignment horizontal="left" indent="2"/>
    </xf>
    <xf numFmtId="164" fontId="2" fillId="0" borderId="0" xfId="0" quotePrefix="1" applyNumberFormat="1" applyFont="1" applyFill="1" applyAlignment="1" applyProtection="1">
      <alignment horizontal="center"/>
    </xf>
    <xf numFmtId="164" fontId="3" fillId="0" borderId="0" xfId="0" applyFont="1" applyFill="1" applyAlignment="1">
      <alignment horizontal="left" indent="1"/>
    </xf>
    <xf numFmtId="164" fontId="14" fillId="0" borderId="0" xfId="0" applyFont="1" applyFill="1" applyAlignment="1"/>
    <xf numFmtId="164" fontId="15" fillId="0" borderId="0" xfId="0" applyFont="1" applyFill="1" applyAlignment="1"/>
    <xf numFmtId="164" fontId="15" fillId="0" borderId="0" xfId="0" applyFont="1" applyFill="1" applyAlignment="1">
      <alignment horizontal="center"/>
    </xf>
    <xf numFmtId="164" fontId="3" fillId="0" borderId="0" xfId="0" applyFont="1" applyFill="1"/>
    <xf numFmtId="164" fontId="0" fillId="0" borderId="0" xfId="0" applyFill="1"/>
    <xf numFmtId="164" fontId="3" fillId="0" borderId="0" xfId="0" applyNumberFormat="1" applyFont="1" applyFill="1" applyProtection="1"/>
    <xf numFmtId="165" fontId="3" fillId="0" borderId="0" xfId="0" applyNumberFormat="1" applyFont="1" applyFill="1" applyProtection="1"/>
    <xf numFmtId="164" fontId="3" fillId="0" borderId="0" xfId="0" applyNumberFormat="1" applyFont="1" applyFill="1" applyAlignment="1" applyProtection="1">
      <alignment horizontal="left"/>
    </xf>
    <xf numFmtId="164" fontId="3" fillId="0" borderId="0" xfId="0" quotePrefix="1" applyFont="1" applyFill="1"/>
    <xf numFmtId="164" fontId="3" fillId="0" borderId="0" xfId="0" applyFont="1" applyFill="1" applyAlignment="1">
      <alignment horizontal="left"/>
    </xf>
    <xf numFmtId="164" fontId="3" fillId="0" borderId="0" xfId="0" applyNumberFormat="1" applyFont="1" applyFill="1" applyAlignment="1" applyProtection="1">
      <alignment horizontal="left" indent="1"/>
    </xf>
    <xf numFmtId="164" fontId="13" fillId="3" borderId="1" xfId="0" quotePrefix="1" applyNumberFormat="1" applyFont="1" applyFill="1" applyBorder="1" applyAlignment="1" applyProtection="1">
      <alignment horizontal="center"/>
    </xf>
    <xf numFmtId="164" fontId="12" fillId="3" borderId="1" xfId="0" applyFont="1" applyFill="1" applyBorder="1" applyAlignment="1"/>
    <xf numFmtId="164" fontId="12" fillId="3" borderId="2" xfId="0" applyFont="1" applyFill="1" applyBorder="1" applyAlignment="1"/>
    <xf numFmtId="164" fontId="15" fillId="3" borderId="4" xfId="0" applyFont="1" applyFill="1" applyBorder="1" applyAlignment="1">
      <alignment horizontal="center"/>
    </xf>
    <xf numFmtId="164" fontId="15" fillId="3" borderId="4" xfId="0" applyFont="1" applyFill="1" applyBorder="1" applyAlignment="1"/>
    <xf numFmtId="164" fontId="15" fillId="3" borderId="5" xfId="0" applyFont="1" applyFill="1" applyBorder="1" applyAlignment="1"/>
    <xf numFmtId="0" fontId="7" fillId="3" borderId="1" xfId="0" applyNumberFormat="1" applyFont="1" applyFill="1" applyBorder="1" applyAlignment="1">
      <alignment horizontal="left" vertical="center"/>
    </xf>
    <xf numFmtId="0" fontId="17" fillId="3" borderId="4" xfId="0" applyNumberFormat="1" applyFont="1" applyFill="1" applyBorder="1" applyAlignment="1">
      <alignment horizontal="left" vertical="center" indent="2"/>
    </xf>
    <xf numFmtId="164" fontId="3" fillId="4" borderId="0" xfId="0" applyFont="1" applyFill="1"/>
    <xf numFmtId="164" fontId="2" fillId="4" borderId="0" xfId="0" applyNumberFormat="1" applyFont="1" applyFill="1" applyAlignment="1" applyProtection="1">
      <alignment horizontal="left"/>
    </xf>
    <xf numFmtId="0" fontId="9" fillId="0" borderId="0" xfId="0" applyNumberFormat="1" applyFont="1" applyFill="1"/>
    <xf numFmtId="0" fontId="11" fillId="0" borderId="0" xfId="0" applyNumberFormat="1" applyFont="1" applyFill="1" applyAlignment="1">
      <alignment horizontal="left" vertical="top"/>
    </xf>
    <xf numFmtId="0" fontId="2" fillId="0" borderId="0" xfId="0" applyNumberFormat="1" applyFont="1" applyFill="1"/>
    <xf numFmtId="0" fontId="2" fillId="0" borderId="0" xfId="0" quotePrefix="1" applyNumberFormat="1" applyFont="1" applyFill="1" applyAlignment="1" applyProtection="1">
      <alignment horizontal="left"/>
    </xf>
    <xf numFmtId="0" fontId="3" fillId="0" borderId="0" xfId="0" applyNumberFormat="1" applyFont="1" applyAlignment="1">
      <alignment horizontal="left"/>
    </xf>
    <xf numFmtId="164" fontId="3" fillId="4" borderId="0" xfId="0" applyFont="1" applyFill="1" applyAlignment="1">
      <alignment horizontal="left" indent="1"/>
    </xf>
    <xf numFmtId="164" fontId="11" fillId="0" borderId="9" xfId="0" applyFont="1" applyFill="1" applyBorder="1" applyAlignment="1" applyProtection="1">
      <alignment horizontal="center" wrapText="1"/>
    </xf>
    <xf numFmtId="164" fontId="2" fillId="0" borderId="0" xfId="0" applyFont="1" applyFill="1" applyAlignment="1" applyProtection="1">
      <alignment horizontal="left" vertical="center" wrapText="1"/>
    </xf>
    <xf numFmtId="164" fontId="2" fillId="0" borderId="0" xfId="0" applyFont="1" applyFill="1" applyAlignment="1" applyProtection="1">
      <alignment horizontal="left" vertical="center" wrapText="1" indent="1"/>
    </xf>
    <xf numFmtId="164" fontId="2" fillId="0" borderId="0" xfId="0" applyNumberFormat="1" applyFont="1" applyFill="1" applyAlignment="1" applyProtection="1">
      <alignment horizontal="left" vertical="center" indent="1"/>
    </xf>
    <xf numFmtId="164" fontId="2" fillId="0" borderId="0" xfId="0" applyFont="1" applyFill="1" applyAlignment="1" applyProtection="1">
      <alignment horizontal="left" vertical="center" indent="1"/>
    </xf>
    <xf numFmtId="164" fontId="22" fillId="0" borderId="0" xfId="0" applyFont="1"/>
    <xf numFmtId="164" fontId="2" fillId="0" borderId="0" xfId="0" applyNumberFormat="1" applyFont="1" applyFill="1" applyAlignment="1" applyProtection="1">
      <alignment horizontal="left" vertical="center" indent="2"/>
    </xf>
    <xf numFmtId="164" fontId="23" fillId="0" borderId="0" xfId="0" applyFont="1"/>
    <xf numFmtId="164" fontId="3" fillId="0" borderId="0" xfId="0" applyNumberFormat="1" applyFont="1" applyFill="1" applyAlignment="1" applyProtection="1">
      <alignment horizontal="left" wrapText="1" indent="1"/>
    </xf>
    <xf numFmtId="164" fontId="25" fillId="0" borderId="0" xfId="0" applyFont="1"/>
    <xf numFmtId="164" fontId="25" fillId="0" borderId="0" xfId="0" applyFont="1" applyAlignment="1">
      <alignment wrapText="1"/>
    </xf>
    <xf numFmtId="164" fontId="20" fillId="0" borderId="0" xfId="2" applyFont="1" applyFill="1" applyBorder="1" applyAlignment="1">
      <alignment vertical="center"/>
    </xf>
    <xf numFmtId="164" fontId="27" fillId="0" borderId="0" xfId="0" applyFont="1"/>
    <xf numFmtId="164" fontId="28" fillId="0" borderId="0" xfId="0" applyFont="1"/>
    <xf numFmtId="164" fontId="21" fillId="0" borderId="0" xfId="0" applyFont="1"/>
    <xf numFmtId="164" fontId="29" fillId="0" borderId="0" xfId="0" applyNumberFormat="1" applyFont="1" applyFill="1" applyAlignment="1" applyProtection="1">
      <alignment horizontal="left"/>
    </xf>
    <xf numFmtId="164" fontId="21" fillId="0" borderId="0" xfId="0" applyFont="1" applyFill="1"/>
    <xf numFmtId="164" fontId="30" fillId="0" borderId="0" xfId="0" applyFont="1"/>
    <xf numFmtId="164" fontId="31" fillId="0" borderId="0" xfId="0" applyFont="1"/>
    <xf numFmtId="164" fontId="32" fillId="0" borderId="0" xfId="0" applyFont="1"/>
    <xf numFmtId="164" fontId="33" fillId="0" borderId="0" xfId="0" applyFont="1" applyFill="1"/>
    <xf numFmtId="164" fontId="34" fillId="0" borderId="0" xfId="0" applyFont="1" applyFill="1" applyAlignment="1">
      <alignment horizontal="left" wrapText="1" indent="1"/>
    </xf>
    <xf numFmtId="164" fontId="23" fillId="0" borderId="0" xfId="0" applyFont="1" applyAlignment="1">
      <alignment horizontal="left"/>
    </xf>
    <xf numFmtId="164" fontId="37" fillId="0" borderId="0" xfId="0" applyFont="1"/>
    <xf numFmtId="164" fontId="38" fillId="0" borderId="0" xfId="0" applyFont="1"/>
    <xf numFmtId="164" fontId="36" fillId="0" borderId="0" xfId="4"/>
    <xf numFmtId="164" fontId="25" fillId="0" borderId="0" xfId="0" applyFont="1" applyFill="1"/>
    <xf numFmtId="164" fontId="41" fillId="0" borderId="0" xfId="0" applyFont="1" applyAlignment="1">
      <alignment horizontal="left" vertical="center" indent="1" readingOrder="1"/>
    </xf>
    <xf numFmtId="164" fontId="42" fillId="0" borderId="0" xfId="0" applyFont="1" applyAlignment="1">
      <alignment horizontal="left" vertical="center" indent="1" readingOrder="1"/>
    </xf>
    <xf numFmtId="164" fontId="42" fillId="0" borderId="0" xfId="0" applyFont="1" applyAlignment="1">
      <alignment horizontal="left" vertical="center" indent="3" readingOrder="1"/>
    </xf>
    <xf numFmtId="164" fontId="23" fillId="0" borderId="0" xfId="0" applyFont="1" applyAlignment="1">
      <alignment vertical="center"/>
    </xf>
    <xf numFmtId="164" fontId="43" fillId="0" borderId="17" xfId="0" applyFont="1" applyBorder="1" applyAlignment="1">
      <alignment horizontal="center"/>
    </xf>
    <xf numFmtId="168" fontId="43" fillId="0" borderId="0" xfId="0" applyNumberFormat="1" applyFont="1"/>
    <xf numFmtId="168" fontId="43" fillId="0" borderId="16" xfId="0" applyNumberFormat="1" applyFont="1" applyBorder="1"/>
    <xf numFmtId="164" fontId="2" fillId="0" borderId="0" xfId="2" applyFont="1" applyFill="1" applyBorder="1" applyAlignment="1">
      <alignment horizontal="left" vertical="center"/>
    </xf>
    <xf numFmtId="164" fontId="2" fillId="0" borderId="0" xfId="0" applyFont="1" applyAlignment="1">
      <alignment horizontal="left"/>
    </xf>
    <xf numFmtId="164" fontId="2" fillId="0" borderId="0" xfId="0" applyFont="1" applyAlignment="1">
      <alignment horizontal="left" indent="1"/>
    </xf>
    <xf numFmtId="164" fontId="2" fillId="0" borderId="0" xfId="0" applyFont="1"/>
    <xf numFmtId="164" fontId="3" fillId="0" borderId="0" xfId="0" applyFont="1" applyAlignment="1">
      <alignment vertical="center" wrapText="1"/>
    </xf>
    <xf numFmtId="164" fontId="39" fillId="0" borderId="0" xfId="0" applyFont="1" applyAlignment="1">
      <alignment vertical="center" wrapText="1"/>
    </xf>
    <xf numFmtId="164" fontId="22" fillId="0" borderId="6" xfId="0" applyFont="1" applyBorder="1"/>
    <xf numFmtId="164" fontId="22" fillId="0" borderId="18" xfId="0" applyFont="1" applyBorder="1"/>
    <xf numFmtId="168" fontId="43" fillId="0" borderId="8" xfId="0" applyNumberFormat="1" applyFont="1" applyBorder="1"/>
    <xf numFmtId="168" fontId="43" fillId="0" borderId="14" xfId="0" applyNumberFormat="1" applyFont="1" applyBorder="1"/>
    <xf numFmtId="168" fontId="43" fillId="0" borderId="15" xfId="0" applyNumberFormat="1" applyFont="1" applyBorder="1"/>
    <xf numFmtId="168" fontId="22" fillId="0" borderId="0" xfId="0" applyNumberFormat="1" applyFont="1"/>
    <xf numFmtId="164" fontId="22" fillId="0" borderId="0" xfId="0" applyFont="1" applyAlignment="1">
      <alignment wrapText="1"/>
    </xf>
    <xf numFmtId="164" fontId="27" fillId="0" borderId="0" xfId="0" applyFont="1" applyAlignment="1">
      <alignment horizontal="left" indent="1"/>
    </xf>
    <xf numFmtId="164" fontId="38" fillId="0" borderId="0" xfId="0" applyFont="1" applyAlignment="1">
      <alignment horizontal="left" indent="1"/>
    </xf>
    <xf numFmtId="164" fontId="35" fillId="0" borderId="0" xfId="0" applyNumberFormat="1" applyFont="1" applyFill="1" applyAlignment="1" applyProtection="1">
      <alignment horizontal="left" vertical="center" wrapText="1" indent="1"/>
    </xf>
    <xf numFmtId="164" fontId="24" fillId="0" borderId="0" xfId="0" applyFont="1"/>
    <xf numFmtId="2" fontId="2" fillId="0" borderId="0" xfId="2" applyNumberFormat="1" applyFont="1" applyFill="1" applyBorder="1" applyAlignment="1">
      <alignment horizontal="left" vertical="center"/>
    </xf>
    <xf numFmtId="164" fontId="3" fillId="0" borderId="0" xfId="0" applyFont="1" applyBorder="1" applyAlignment="1">
      <alignment horizontal="left" indent="1"/>
    </xf>
    <xf numFmtId="164" fontId="44" fillId="0" borderId="0" xfId="4" applyFont="1" applyAlignment="1">
      <alignment horizontal="left" wrapText="1" indent="2"/>
    </xf>
    <xf numFmtId="164" fontId="3" fillId="0" borderId="0" xfId="0" applyFont="1" applyFill="1" applyAlignment="1">
      <alignment horizontal="left" wrapText="1" indent="2"/>
    </xf>
    <xf numFmtId="164" fontId="24" fillId="0" borderId="0" xfId="0" applyFont="1" applyFill="1"/>
    <xf numFmtId="168" fontId="22" fillId="5" borderId="12" xfId="0" applyNumberFormat="1" applyFont="1" applyFill="1" applyBorder="1"/>
    <xf numFmtId="168" fontId="22" fillId="3" borderId="12" xfId="0" applyNumberFormat="1" applyFont="1" applyFill="1" applyBorder="1"/>
    <xf numFmtId="164" fontId="22" fillId="6" borderId="12" xfId="0" applyFont="1" applyFill="1" applyBorder="1"/>
    <xf numFmtId="168" fontId="22" fillId="7" borderId="12" xfId="0" applyNumberFormat="1" applyFont="1" applyFill="1" applyBorder="1"/>
    <xf numFmtId="164" fontId="47" fillId="0" borderId="0" xfId="0" applyFont="1"/>
    <xf numFmtId="164" fontId="46" fillId="0" borderId="0" xfId="0" applyFont="1" applyAlignment="1">
      <alignment horizontal="left" vertical="center" wrapText="1" indent="1" readingOrder="1"/>
    </xf>
    <xf numFmtId="164" fontId="3" fillId="0" borderId="0" xfId="0" applyFont="1" applyFill="1" applyAlignment="1">
      <alignment horizontal="left" wrapText="1" indent="1"/>
    </xf>
    <xf numFmtId="164" fontId="34" fillId="0" borderId="0" xfId="0" applyFont="1" applyFill="1" applyAlignment="1">
      <alignment horizontal="left" indent="1"/>
    </xf>
    <xf numFmtId="164" fontId="19" fillId="2" borderId="20" xfId="0" applyFont="1" applyFill="1" applyBorder="1" applyAlignment="1">
      <alignment horizontal="left" vertical="center" indent="2"/>
    </xf>
    <xf numFmtId="164" fontId="43" fillId="0" borderId="19" xfId="0" applyFont="1" applyBorder="1" applyAlignment="1">
      <alignment horizontal="center"/>
    </xf>
    <xf numFmtId="164" fontId="43" fillId="0" borderId="18" xfId="0" applyFont="1" applyBorder="1" applyAlignment="1">
      <alignment horizontal="center"/>
    </xf>
    <xf numFmtId="164" fontId="23" fillId="0" borderId="0" xfId="0" applyFont="1" applyAlignment="1">
      <alignment horizontal="left" wrapText="1" indent="1"/>
    </xf>
    <xf numFmtId="164" fontId="23" fillId="0" borderId="0" xfId="0" applyFont="1" applyAlignment="1">
      <alignment horizontal="left" indent="1"/>
    </xf>
    <xf numFmtId="164" fontId="20" fillId="0" borderId="0" xfId="2" applyFont="1" applyFill="1" applyBorder="1" applyAlignment="1">
      <alignment horizontal="center" vertical="center" wrapText="1"/>
    </xf>
    <xf numFmtId="164" fontId="11" fillId="0" borderId="0" xfId="0" applyFont="1" applyFill="1" applyAlignment="1" applyProtection="1">
      <alignment horizontal="center" wrapText="1"/>
    </xf>
    <xf numFmtId="164" fontId="20" fillId="0" borderId="0" xfId="2" applyFont="1" applyFill="1" applyBorder="1" applyAlignment="1">
      <alignment horizontal="left" vertical="center"/>
    </xf>
    <xf numFmtId="164" fontId="0" fillId="0" borderId="0" xfId="0" applyAlignment="1">
      <alignment horizontal="left" vertical="center"/>
    </xf>
    <xf numFmtId="164" fontId="22" fillId="0" borderId="25" xfId="0" applyFont="1" applyBorder="1" applyAlignment="1">
      <alignment horizontal="center" vertical="center"/>
    </xf>
    <xf numFmtId="164" fontId="22" fillId="0" borderId="27" xfId="0" applyFont="1" applyBorder="1" applyAlignment="1">
      <alignment horizontal="center" vertical="center"/>
    </xf>
    <xf numFmtId="164" fontId="22" fillId="0" borderId="0" xfId="0" applyFont="1" applyAlignment="1">
      <alignment horizontal="left" wrapText="1"/>
    </xf>
    <xf numFmtId="164" fontId="22" fillId="0" borderId="3" xfId="0" applyFont="1" applyBorder="1" applyAlignment="1">
      <alignment horizontal="left" wrapText="1"/>
    </xf>
    <xf numFmtId="164" fontId="22" fillId="0" borderId="11" xfId="0" applyFont="1" applyBorder="1" applyAlignment="1">
      <alignment horizontal="left" vertical="top" wrapText="1"/>
    </xf>
    <xf numFmtId="164" fontId="22" fillId="0" borderId="1" xfId="0" applyFont="1" applyBorder="1" applyAlignment="1">
      <alignment horizontal="left" vertical="top" wrapText="1"/>
    </xf>
    <xf numFmtId="164" fontId="22" fillId="0" borderId="2" xfId="0" applyFont="1" applyBorder="1" applyAlignment="1">
      <alignment horizontal="left" vertical="top" wrapText="1"/>
    </xf>
    <xf numFmtId="164" fontId="22" fillId="0" borderId="7" xfId="0" applyFont="1" applyBorder="1" applyAlignment="1">
      <alignment horizontal="left" vertical="top" wrapText="1"/>
    </xf>
    <xf numFmtId="164" fontId="22" fillId="0" borderId="0" xfId="0" applyFont="1" applyAlignment="1">
      <alignment horizontal="left" vertical="top" wrapText="1"/>
    </xf>
    <xf numFmtId="164" fontId="22" fillId="0" borderId="3" xfId="0" applyFont="1" applyBorder="1" applyAlignment="1">
      <alignment horizontal="left" vertical="top" wrapText="1"/>
    </xf>
    <xf numFmtId="164" fontId="22" fillId="0" borderId="10" xfId="0" applyFont="1" applyBorder="1" applyAlignment="1">
      <alignment horizontal="left" vertical="top" wrapText="1"/>
    </xf>
    <xf numFmtId="164" fontId="22" fillId="0" borderId="4" xfId="0" applyFont="1" applyBorder="1" applyAlignment="1">
      <alignment horizontal="left" vertical="top" wrapText="1"/>
    </xf>
    <xf numFmtId="164" fontId="22" fillId="0" borderId="5" xfId="0" applyFont="1" applyBorder="1" applyAlignment="1">
      <alignment horizontal="left" vertical="top" wrapText="1"/>
    </xf>
    <xf numFmtId="164" fontId="22" fillId="0" borderId="0" xfId="0" applyFont="1" applyAlignment="1">
      <alignment horizontal="left"/>
    </xf>
    <xf numFmtId="164" fontId="22" fillId="0" borderId="3" xfId="0" applyFont="1" applyBorder="1" applyAlignment="1">
      <alignment horizontal="left"/>
    </xf>
    <xf numFmtId="164" fontId="22" fillId="0" borderId="28" xfId="0" applyFont="1" applyBorder="1" applyAlignment="1">
      <alignment horizontal="center" vertical="center"/>
    </xf>
    <xf numFmtId="164" fontId="43" fillId="0" borderId="6" xfId="0" applyFont="1" applyBorder="1" applyAlignment="1">
      <alignment horizontal="center"/>
    </xf>
    <xf numFmtId="164" fontId="43" fillId="0" borderId="18" xfId="0" applyFont="1" applyBorder="1" applyAlignment="1">
      <alignment horizontal="center"/>
    </xf>
    <xf numFmtId="164" fontId="43" fillId="0" borderId="15" xfId="0" applyFont="1" applyBorder="1" applyAlignment="1">
      <alignment horizontal="right"/>
    </xf>
    <xf numFmtId="164" fontId="43" fillId="0" borderId="31" xfId="0" applyFont="1" applyBorder="1" applyAlignment="1">
      <alignment horizontal="right"/>
    </xf>
    <xf numFmtId="167" fontId="43" fillId="0" borderId="30" xfId="0" applyNumberFormat="1" applyFont="1" applyBorder="1" applyAlignment="1">
      <alignment horizontal="center"/>
    </xf>
    <xf numFmtId="167" fontId="43" fillId="0" borderId="15" xfId="0" applyNumberFormat="1" applyFont="1" applyBorder="1" applyAlignment="1">
      <alignment horizontal="center"/>
    </xf>
    <xf numFmtId="167" fontId="43" fillId="0" borderId="16" xfId="0" applyNumberFormat="1" applyFont="1" applyBorder="1" applyAlignment="1">
      <alignment horizontal="center"/>
    </xf>
    <xf numFmtId="167" fontId="43" fillId="0" borderId="13" xfId="0" applyNumberFormat="1" applyFont="1" applyBorder="1" applyAlignment="1">
      <alignment horizontal="center"/>
    </xf>
    <xf numFmtId="164" fontId="43" fillId="0" borderId="30" xfId="0" applyFont="1" applyBorder="1" applyAlignment="1">
      <alignment horizontal="center"/>
    </xf>
    <xf numFmtId="167" fontId="43" fillId="0" borderId="16" xfId="0" applyNumberFormat="1" applyFont="1" applyBorder="1" applyAlignment="1">
      <alignment horizontal="center"/>
    </xf>
    <xf numFmtId="164" fontId="24" fillId="8" borderId="14" xfId="0" applyFont="1" applyFill="1" applyBorder="1"/>
    <xf numFmtId="164" fontId="24" fillId="8" borderId="0" xfId="0" applyFont="1" applyFill="1"/>
    <xf numFmtId="167" fontId="43" fillId="8" borderId="14" xfId="0" applyNumberFormat="1" applyFont="1" applyFill="1" applyBorder="1" applyAlignment="1">
      <alignment horizontal="center"/>
    </xf>
    <xf numFmtId="167" fontId="43" fillId="8" borderId="0" xfId="0" applyNumberFormat="1" applyFont="1" applyFill="1" applyAlignment="1">
      <alignment horizontal="center"/>
    </xf>
    <xf numFmtId="164" fontId="24" fillId="8" borderId="22" xfId="0" applyFont="1" applyFill="1" applyBorder="1"/>
    <xf numFmtId="164" fontId="24" fillId="8" borderId="8" xfId="0" applyFont="1" applyFill="1" applyBorder="1"/>
    <xf numFmtId="164" fontId="22" fillId="8" borderId="14" xfId="0" applyFont="1" applyFill="1" applyBorder="1"/>
    <xf numFmtId="164" fontId="22" fillId="8" borderId="0" xfId="0" applyFont="1" applyFill="1"/>
    <xf numFmtId="168" fontId="43" fillId="8" borderId="14" xfId="0" applyNumberFormat="1" applyFont="1" applyFill="1" applyBorder="1"/>
    <xf numFmtId="168" fontId="43" fillId="11" borderId="14" xfId="0" applyNumberFormat="1" applyFont="1" applyFill="1" applyBorder="1"/>
    <xf numFmtId="168" fontId="43" fillId="11" borderId="0" xfId="0" applyNumberFormat="1" applyFont="1" applyFill="1"/>
    <xf numFmtId="164" fontId="22" fillId="8" borderId="22" xfId="0" applyFont="1" applyFill="1" applyBorder="1" applyAlignment="1">
      <alignment wrapText="1"/>
    </xf>
    <xf numFmtId="164" fontId="22" fillId="8" borderId="0" xfId="0" applyFont="1" applyFill="1" applyAlignment="1">
      <alignment wrapText="1"/>
    </xf>
    <xf numFmtId="164" fontId="22" fillId="8" borderId="14" xfId="0" applyFont="1" applyFill="1" applyBorder="1" applyAlignment="1">
      <alignment wrapText="1"/>
    </xf>
    <xf numFmtId="164" fontId="22" fillId="8" borderId="8" xfId="0" applyFont="1" applyFill="1" applyBorder="1" applyAlignment="1">
      <alignment wrapText="1"/>
    </xf>
    <xf numFmtId="168" fontId="43" fillId="8" borderId="16" xfId="0" applyNumberFormat="1" applyFont="1" applyFill="1" applyBorder="1"/>
    <xf numFmtId="164" fontId="22" fillId="8" borderId="13" xfId="0" applyFont="1" applyFill="1" applyBorder="1" applyAlignment="1">
      <alignment wrapText="1"/>
    </xf>
    <xf numFmtId="164" fontId="22" fillId="8" borderId="16" xfId="0" applyFont="1" applyFill="1" applyBorder="1" applyAlignment="1">
      <alignment wrapText="1"/>
    </xf>
    <xf numFmtId="164" fontId="22" fillId="8" borderId="13" xfId="0" applyFont="1" applyFill="1" applyBorder="1"/>
    <xf numFmtId="164" fontId="22" fillId="8" borderId="16" xfId="0" applyFont="1" applyFill="1" applyBorder="1"/>
    <xf numFmtId="168" fontId="43" fillId="11" borderId="16" xfId="0" applyNumberFormat="1" applyFont="1" applyFill="1" applyBorder="1"/>
    <xf numFmtId="164" fontId="22" fillId="8" borderId="15" xfId="0" applyFont="1" applyFill="1" applyBorder="1" applyAlignment="1">
      <alignment wrapText="1"/>
    </xf>
    <xf numFmtId="164" fontId="43" fillId="0" borderId="32" xfId="0" applyFont="1" applyBorder="1" applyAlignment="1">
      <alignment horizontal="center"/>
    </xf>
    <xf numFmtId="164" fontId="43" fillId="0" borderId="41" xfId="0" applyFont="1" applyBorder="1" applyAlignment="1">
      <alignment horizontal="center"/>
    </xf>
    <xf numFmtId="43" fontId="43" fillId="0" borderId="41" xfId="0" applyNumberFormat="1" applyFont="1" applyBorder="1" applyAlignment="1">
      <alignment horizontal="center"/>
    </xf>
    <xf numFmtId="43" fontId="43" fillId="0" borderId="32" xfId="0" applyNumberFormat="1" applyFont="1" applyBorder="1" applyAlignment="1">
      <alignment horizontal="center"/>
    </xf>
    <xf numFmtId="167" fontId="43" fillId="0" borderId="33" xfId="0" applyNumberFormat="1" applyFont="1" applyBorder="1" applyAlignment="1">
      <alignment horizontal="center"/>
    </xf>
    <xf numFmtId="167" fontId="43" fillId="0" borderId="42" xfId="0" applyNumberFormat="1" applyFont="1" applyBorder="1" applyAlignment="1">
      <alignment horizontal="center"/>
    </xf>
    <xf numFmtId="164" fontId="43" fillId="9" borderId="26" xfId="0" applyFont="1" applyFill="1" applyBorder="1" applyAlignment="1">
      <alignment horizontal="center" vertical="center"/>
    </xf>
    <xf numFmtId="164" fontId="43" fillId="9" borderId="34" xfId="0" applyFont="1" applyFill="1" applyBorder="1" applyAlignment="1">
      <alignment horizontal="center" vertical="center"/>
    </xf>
    <xf numFmtId="164" fontId="22" fillId="0" borderId="35" xfId="0" applyFont="1" applyBorder="1" applyAlignment="1">
      <alignment horizontal="center" vertical="center"/>
    </xf>
    <xf numFmtId="164" fontId="43" fillId="9" borderId="25" xfId="0" applyFont="1" applyFill="1" applyBorder="1" applyAlignment="1">
      <alignment horizontal="center" vertical="center" wrapText="1"/>
    </xf>
    <xf numFmtId="164" fontId="43" fillId="9" borderId="35" xfId="0" applyFont="1" applyFill="1" applyBorder="1" applyAlignment="1">
      <alignment horizontal="center" vertical="center" wrapText="1"/>
    </xf>
    <xf numFmtId="164" fontId="50" fillId="10" borderId="23" xfId="0" applyFont="1" applyFill="1" applyBorder="1" applyAlignment="1">
      <alignment horizontal="center" vertical="center" wrapText="1"/>
    </xf>
    <xf numFmtId="164" fontId="50" fillId="10" borderId="24" xfId="0" applyFont="1" applyFill="1" applyBorder="1" applyAlignment="1">
      <alignment horizontal="center" vertical="center" wrapText="1"/>
    </xf>
    <xf numFmtId="164" fontId="50" fillId="10" borderId="20" xfId="0" applyFont="1" applyFill="1" applyBorder="1" applyAlignment="1">
      <alignment horizontal="center" vertical="center" wrapText="1"/>
    </xf>
    <xf numFmtId="164" fontId="50" fillId="10" borderId="21" xfId="0" applyFont="1" applyFill="1" applyBorder="1" applyAlignment="1">
      <alignment horizontal="center" vertical="center" wrapText="1"/>
    </xf>
    <xf numFmtId="164" fontId="43" fillId="10" borderId="43" xfId="0" applyFont="1" applyFill="1" applyBorder="1" applyAlignment="1">
      <alignment horizontal="center" vertical="center"/>
    </xf>
    <xf numFmtId="164" fontId="43" fillId="10" borderId="28" xfId="0" applyFont="1" applyFill="1" applyBorder="1" applyAlignment="1">
      <alignment horizontal="center" vertical="center"/>
    </xf>
    <xf numFmtId="164" fontId="43" fillId="10" borderId="44" xfId="0" applyFont="1" applyFill="1" applyBorder="1" applyAlignment="1">
      <alignment horizontal="center" vertical="center"/>
    </xf>
    <xf numFmtId="164" fontId="43" fillId="10" borderId="27" xfId="0" applyFont="1" applyFill="1" applyBorder="1" applyAlignment="1">
      <alignment horizontal="center" vertical="center"/>
    </xf>
    <xf numFmtId="164" fontId="43" fillId="9" borderId="43" xfId="0" applyFont="1" applyFill="1" applyBorder="1" applyAlignment="1">
      <alignment horizontal="center" vertical="center" wrapText="1"/>
    </xf>
    <xf numFmtId="164" fontId="43" fillId="9" borderId="34" xfId="0" applyFont="1" applyFill="1" applyBorder="1" applyAlignment="1">
      <alignment horizontal="center" vertical="center" wrapText="1"/>
    </xf>
    <xf numFmtId="164" fontId="43" fillId="9" borderId="44" xfId="0" applyFont="1" applyFill="1" applyBorder="1" applyAlignment="1">
      <alignment horizontal="center" vertical="center" wrapText="1"/>
    </xf>
    <xf numFmtId="164" fontId="43" fillId="10" borderId="34" xfId="0" applyFont="1" applyFill="1" applyBorder="1" applyAlignment="1">
      <alignment horizontal="center" vertical="center"/>
    </xf>
    <xf numFmtId="164" fontId="43" fillId="10" borderId="35" xfId="0" applyFont="1" applyFill="1" applyBorder="1" applyAlignment="1">
      <alignment horizontal="center" vertical="center"/>
    </xf>
    <xf numFmtId="164" fontId="50" fillId="10" borderId="36" xfId="0" applyFont="1" applyFill="1" applyBorder="1" applyAlignment="1">
      <alignment horizontal="center" vertical="center" wrapText="1"/>
    </xf>
    <xf numFmtId="164" fontId="50" fillId="10" borderId="39" xfId="0" applyFont="1" applyFill="1" applyBorder="1" applyAlignment="1">
      <alignment horizontal="center" vertical="center" wrapText="1"/>
    </xf>
    <xf numFmtId="164" fontId="50" fillId="10" borderId="37" xfId="0" applyFont="1" applyFill="1" applyBorder="1" applyAlignment="1">
      <alignment horizontal="center" vertical="center" wrapText="1"/>
    </xf>
    <xf numFmtId="164" fontId="43" fillId="10" borderId="23" xfId="0" applyFont="1" applyFill="1" applyBorder="1" applyAlignment="1">
      <alignment horizontal="center" vertical="center" wrapText="1"/>
    </xf>
    <xf numFmtId="164" fontId="43" fillId="10" borderId="24" xfId="0" applyFont="1" applyFill="1" applyBorder="1" applyAlignment="1">
      <alignment horizontal="center" vertical="center" wrapText="1"/>
    </xf>
    <xf numFmtId="164" fontId="43" fillId="10" borderId="39" xfId="0" applyFont="1" applyFill="1" applyBorder="1" applyAlignment="1">
      <alignment horizontal="center" vertical="center" wrapText="1"/>
    </xf>
    <xf numFmtId="164" fontId="43" fillId="10" borderId="40" xfId="0" applyFont="1" applyFill="1" applyBorder="1" applyAlignment="1">
      <alignment horizontal="center" vertical="center" wrapText="1"/>
    </xf>
    <xf numFmtId="164" fontId="43" fillId="9" borderId="43" xfId="0" applyFont="1" applyFill="1" applyBorder="1" applyAlignment="1">
      <alignment horizontal="center" vertical="center"/>
    </xf>
    <xf numFmtId="164" fontId="22" fillId="0" borderId="44" xfId="0" applyFont="1" applyBorder="1" applyAlignment="1">
      <alignment horizontal="center" vertical="center" wrapText="1"/>
    </xf>
    <xf numFmtId="164" fontId="22" fillId="0" borderId="35" xfId="0" applyFont="1" applyBorder="1" applyAlignment="1">
      <alignment horizontal="center" vertical="center" wrapText="1"/>
    </xf>
    <xf numFmtId="164" fontId="22" fillId="0" borderId="43" xfId="0" applyFont="1" applyBorder="1" applyAlignment="1">
      <alignment horizontal="center" vertical="center"/>
    </xf>
    <xf numFmtId="164" fontId="22" fillId="0" borderId="34" xfId="0" applyFont="1" applyBorder="1" applyAlignment="1">
      <alignment horizontal="center" vertical="center"/>
    </xf>
    <xf numFmtId="164" fontId="22" fillId="0" borderId="44" xfId="0" applyFont="1" applyBorder="1" applyAlignment="1">
      <alignment horizontal="center" vertical="center"/>
    </xf>
    <xf numFmtId="164" fontId="43" fillId="10" borderId="23" xfId="0" applyFont="1" applyFill="1" applyBorder="1" applyAlignment="1">
      <alignment horizontal="center" vertical="center"/>
    </xf>
    <xf numFmtId="164" fontId="43" fillId="10" borderId="36" xfId="0" applyFont="1" applyFill="1" applyBorder="1" applyAlignment="1">
      <alignment horizontal="center" vertical="center"/>
    </xf>
    <xf numFmtId="164" fontId="43" fillId="10" borderId="39" xfId="0" applyFont="1" applyFill="1" applyBorder="1" applyAlignment="1">
      <alignment horizontal="center" vertical="center"/>
    </xf>
    <xf numFmtId="164" fontId="43" fillId="10" borderId="37" xfId="0" applyFont="1" applyFill="1" applyBorder="1" applyAlignment="1">
      <alignment horizontal="center" vertical="center"/>
    </xf>
    <xf numFmtId="164" fontId="43" fillId="10" borderId="43" xfId="0" applyFont="1" applyFill="1" applyBorder="1" applyAlignment="1">
      <alignment horizontal="center" vertical="center" wrapText="1"/>
    </xf>
    <xf numFmtId="164" fontId="43" fillId="10" borderId="34" xfId="0" applyFont="1" applyFill="1" applyBorder="1" applyAlignment="1">
      <alignment horizontal="center" vertical="center" wrapText="1"/>
    </xf>
    <xf numFmtId="164" fontId="22" fillId="0" borderId="43" xfId="0" applyFont="1" applyBorder="1" applyAlignment="1">
      <alignment horizontal="center" vertical="center" wrapText="1"/>
    </xf>
    <xf numFmtId="164" fontId="22" fillId="0" borderId="34" xfId="0" applyFont="1" applyBorder="1" applyAlignment="1">
      <alignment horizontal="center" vertical="center" wrapText="1"/>
    </xf>
    <xf numFmtId="164" fontId="51" fillId="12" borderId="29" xfId="0" applyFont="1" applyFill="1" applyBorder="1" applyAlignment="1">
      <alignment horizontal="center" vertical="center"/>
    </xf>
    <xf numFmtId="164" fontId="51" fillId="12" borderId="29" xfId="0" applyFont="1" applyFill="1" applyBorder="1" applyAlignment="1">
      <alignment horizontal="center" vertical="center" wrapText="1"/>
    </xf>
    <xf numFmtId="164" fontId="51" fillId="12" borderId="38" xfId="0" applyFont="1" applyFill="1" applyBorder="1" applyAlignment="1">
      <alignment horizontal="center" vertical="center"/>
    </xf>
    <xf numFmtId="164" fontId="51" fillId="12" borderId="38" xfId="0" applyFont="1" applyFill="1" applyBorder="1" applyAlignment="1">
      <alignment horizontal="center" vertical="center" wrapText="1"/>
    </xf>
  </cellXfs>
  <cellStyles count="5">
    <cellStyle name="Euro" xfId="1" xr:uid="{00000000-0005-0000-0000-000000000000}"/>
    <cellStyle name="Hyperlink" xfId="4" builtinId="8" customBuiltin="1"/>
    <cellStyle name="Normal" xfId="0" builtinId="0"/>
    <cellStyle name="Normal_00250r0P802-15_WG-Sep00 Meeting Objectives and Agenda" xfId="2" xr:uid="{00000000-0005-0000-0000-000003000000}"/>
    <cellStyle name="Normal_00250r0P802-15_WG-Sep00 Meeting Objectives and Agenda1" xfId="3" xr:uid="{00000000-0005-0000-0000-00000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emf"/><Relationship Id="rId2" Type="http://schemas.openxmlformats.org/officeDocument/2006/relationships/image" Target="../media/image2.jpeg"/><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customXml" Target="../ink/ink2.xml"/><Relationship Id="rId2" Type="http://schemas.openxmlformats.org/officeDocument/2006/relationships/image" Target="../media/image8.png"/><Relationship Id="rId1" Type="http://schemas.openxmlformats.org/officeDocument/2006/relationships/customXml" Target="../ink/ink1.xml"/></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customXml" Target="../ink/ink3.xml"/></Relationships>
</file>

<file path=xl/drawings/_rels/drawing4.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0</xdr:col>
      <xdr:colOff>259081</xdr:colOff>
      <xdr:row>0</xdr:row>
      <xdr:rowOff>64770</xdr:rowOff>
    </xdr:from>
    <xdr:to>
      <xdr:col>6</xdr:col>
      <xdr:colOff>436881</xdr:colOff>
      <xdr:row>18</xdr:row>
      <xdr:rowOff>15240</xdr:rowOff>
    </xdr:to>
    <xdr:pic>
      <xdr:nvPicPr>
        <xdr:cNvPr id="8" name="Picture 7">
          <a:extLst>
            <a:ext uri="{FF2B5EF4-FFF2-40B4-BE49-F238E27FC236}">
              <a16:creationId xmlns:a16="http://schemas.microsoft.com/office/drawing/2014/main" id="{E90AD026-E67A-7749-B982-1EE31B9211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9081" y="64770"/>
          <a:ext cx="4810760" cy="3608070"/>
        </a:xfrm>
        <a:prstGeom prst="rect">
          <a:avLst/>
        </a:prstGeom>
        <a:solidFill>
          <a:schemeClr val="bg1"/>
        </a:solidFill>
      </xdr:spPr>
    </xdr:pic>
    <xdr:clientData/>
  </xdr:twoCellAnchor>
  <xdr:twoCellAnchor editAs="oneCell">
    <xdr:from>
      <xdr:col>6</xdr:col>
      <xdr:colOff>507999</xdr:colOff>
      <xdr:row>0</xdr:row>
      <xdr:rowOff>0</xdr:rowOff>
    </xdr:from>
    <xdr:to>
      <xdr:col>12</xdr:col>
      <xdr:colOff>765386</xdr:colOff>
      <xdr:row>18</xdr:row>
      <xdr:rowOff>10160</xdr:rowOff>
    </xdr:to>
    <xdr:pic>
      <xdr:nvPicPr>
        <xdr:cNvPr id="5" name="Picture 4">
          <a:extLst>
            <a:ext uri="{FF2B5EF4-FFF2-40B4-BE49-F238E27FC236}">
              <a16:creationId xmlns:a16="http://schemas.microsoft.com/office/drawing/2014/main" id="{28D2E911-5F03-2C47-A166-69C2F55309A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40959" y="0"/>
          <a:ext cx="4890347" cy="3667760"/>
        </a:xfrm>
        <a:prstGeom prst="rect">
          <a:avLst/>
        </a:prstGeom>
      </xdr:spPr>
    </xdr:pic>
    <xdr:clientData/>
  </xdr:twoCellAnchor>
  <xdr:twoCellAnchor editAs="oneCell">
    <xdr:from>
      <xdr:col>0</xdr:col>
      <xdr:colOff>142240</xdr:colOff>
      <xdr:row>18</xdr:row>
      <xdr:rowOff>10160</xdr:rowOff>
    </xdr:from>
    <xdr:to>
      <xdr:col>6</xdr:col>
      <xdr:colOff>494453</xdr:colOff>
      <xdr:row>36</xdr:row>
      <xdr:rowOff>91440</xdr:rowOff>
    </xdr:to>
    <xdr:pic>
      <xdr:nvPicPr>
        <xdr:cNvPr id="7" name="Picture 6">
          <a:extLst>
            <a:ext uri="{FF2B5EF4-FFF2-40B4-BE49-F238E27FC236}">
              <a16:creationId xmlns:a16="http://schemas.microsoft.com/office/drawing/2014/main" id="{24CB1700-6DF5-C748-A61A-02C27F1C767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2240" y="3667760"/>
          <a:ext cx="4985173" cy="3738880"/>
        </a:xfrm>
        <a:prstGeom prst="rect">
          <a:avLst/>
        </a:prstGeom>
      </xdr:spPr>
    </xdr:pic>
    <xdr:clientData/>
  </xdr:twoCellAnchor>
  <xdr:twoCellAnchor editAs="oneCell">
    <xdr:from>
      <xdr:col>6</xdr:col>
      <xdr:colOff>558801</xdr:colOff>
      <xdr:row>18</xdr:row>
      <xdr:rowOff>30480</xdr:rowOff>
    </xdr:from>
    <xdr:to>
      <xdr:col>13</xdr:col>
      <xdr:colOff>101600</xdr:colOff>
      <xdr:row>36</xdr:row>
      <xdr:rowOff>83819</xdr:rowOff>
    </xdr:to>
    <xdr:pic>
      <xdr:nvPicPr>
        <xdr:cNvPr id="10" name="Picture 9">
          <a:extLst>
            <a:ext uri="{FF2B5EF4-FFF2-40B4-BE49-F238E27FC236}">
              <a16:creationId xmlns:a16="http://schemas.microsoft.com/office/drawing/2014/main" id="{4659A9AF-033C-4444-A5DD-36D9FE7EFEB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191761" y="3688080"/>
          <a:ext cx="4947919" cy="3710939"/>
        </a:xfrm>
        <a:prstGeom prst="rect">
          <a:avLst/>
        </a:prstGeom>
      </xdr:spPr>
    </xdr:pic>
    <xdr:clientData/>
  </xdr:twoCellAnchor>
  <xdr:twoCellAnchor editAs="oneCell">
    <xdr:from>
      <xdr:col>0</xdr:col>
      <xdr:colOff>107324</xdr:colOff>
      <xdr:row>36</xdr:row>
      <xdr:rowOff>125212</xdr:rowOff>
    </xdr:from>
    <xdr:to>
      <xdr:col>6</xdr:col>
      <xdr:colOff>503082</xdr:colOff>
      <xdr:row>54</xdr:row>
      <xdr:rowOff>200526</xdr:rowOff>
    </xdr:to>
    <xdr:pic>
      <xdr:nvPicPr>
        <xdr:cNvPr id="12" name="Picture 11">
          <a:extLst>
            <a:ext uri="{FF2B5EF4-FFF2-40B4-BE49-F238E27FC236}">
              <a16:creationId xmlns:a16="http://schemas.microsoft.com/office/drawing/2014/main" id="{2DAA60A4-6429-984B-8E28-7BD6D3FBDF5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7324" y="7208592"/>
          <a:ext cx="5010688" cy="3613239"/>
        </a:xfrm>
        <a:prstGeom prst="rect">
          <a:avLst/>
        </a:prstGeom>
      </xdr:spPr>
    </xdr:pic>
    <xdr:clientData/>
  </xdr:twoCellAnchor>
  <xdr:twoCellAnchor editAs="oneCell">
    <xdr:from>
      <xdr:col>0</xdr:col>
      <xdr:colOff>188674</xdr:colOff>
      <xdr:row>55</xdr:row>
      <xdr:rowOff>125432</xdr:rowOff>
    </xdr:from>
    <xdr:to>
      <xdr:col>8</xdr:col>
      <xdr:colOff>444273</xdr:colOff>
      <xdr:row>73</xdr:row>
      <xdr:rowOff>156793</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6"/>
        <a:stretch>
          <a:fillRect/>
        </a:stretch>
      </xdr:blipFill>
      <xdr:spPr>
        <a:xfrm rot="5400000">
          <a:off x="1539435" y="9985165"/>
          <a:ext cx="3700250" cy="6401772"/>
        </a:xfrm>
        <a:prstGeom prst="rect">
          <a:avLst/>
        </a:prstGeom>
      </xdr:spPr>
    </xdr:pic>
    <xdr:clientData/>
  </xdr:twoCellAnchor>
  <xdr:twoCellAnchor editAs="oneCell">
    <xdr:from>
      <xdr:col>8</xdr:col>
      <xdr:colOff>658518</xdr:colOff>
      <xdr:row>50</xdr:row>
      <xdr:rowOff>197320</xdr:rowOff>
    </xdr:from>
    <xdr:to>
      <xdr:col>16</xdr:col>
      <xdr:colOff>259095</xdr:colOff>
      <xdr:row>74</xdr:row>
      <xdr:rowOff>55268</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7"/>
        <a:stretch>
          <a:fillRect/>
        </a:stretch>
      </xdr:blipFill>
      <xdr:spPr>
        <a:xfrm rot="5400000">
          <a:off x="7303166" y="9890203"/>
          <a:ext cx="4749800" cy="5746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1153240</xdr:colOff>
      <xdr:row>33</xdr:row>
      <xdr:rowOff>223580</xdr:rowOff>
    </xdr:from>
    <xdr:to>
      <xdr:col>2</xdr:col>
      <xdr:colOff>1153600</xdr:colOff>
      <xdr:row>33</xdr:row>
      <xdr:rowOff>223940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9B3E5D57-F9C5-2142-9456-503122FCDA31}"/>
                </a:ext>
              </a:extLst>
            </xdr14:cNvPr>
            <xdr14:cNvContentPartPr/>
          </xdr14:nvContentPartPr>
          <xdr14:nvPr macro=""/>
          <xdr14:xfrm>
            <a:off x="3502740" y="817378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twoCellAnchor>
  <xdr:oneCellAnchor>
    <xdr:from>
      <xdr:col>2</xdr:col>
      <xdr:colOff>1153240</xdr:colOff>
      <xdr:row>15</xdr:row>
      <xdr:rowOff>223580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3E4A75AB-2CE9-EB4C-9A94-C668290FAE01}"/>
                </a:ext>
              </a:extLst>
            </xdr14:cNvPr>
            <xdr14:cNvContentPartPr/>
          </xdr14:nvContentPartPr>
          <xdr14:nvPr macro=""/>
          <xdr14:xfrm>
            <a:off x="3502740" y="405898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oneCellAnchor>
</xdr:wsDr>
</file>

<file path=xl/drawings/drawing3.xml><?xml version="1.0" encoding="utf-8"?>
<xdr:wsDr xmlns:xdr="http://schemas.openxmlformats.org/drawingml/2006/spreadsheetDrawing" xmlns:a="http://schemas.openxmlformats.org/drawingml/2006/main">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8F56E89A-4E54-5E4F-BBA1-8B2AFD00FFA3}"/>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
            <a:stretch>
              <a:fillRect/>
            </a:stretch>
          </xdr:blipFill>
          <xdr:spPr>
            <a:xfrm>
              <a:off x="7701480" y="1043640"/>
              <a:ext cx="18000" cy="18000"/>
            </a:xfrm>
            <a:prstGeom prst="rect">
              <a:avLst/>
            </a:prstGeom>
          </xdr:spPr>
        </xdr:pic>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619125</xdr:colOff>
      <xdr:row>31</xdr:row>
      <xdr:rowOff>95250</xdr:rowOff>
    </xdr:to>
    <xdr:pic>
      <xdr:nvPicPr>
        <xdr:cNvPr id="2075" name="Picture 1" descr="C:\Users\bheile\Bobs Documents\eccfcdbi.jpg">
          <a:extLst>
            <a:ext uri="{FF2B5EF4-FFF2-40B4-BE49-F238E27FC236}">
              <a16:creationId xmlns:a16="http://schemas.microsoft.com/office/drawing/2014/main" id="{00000000-0008-0000-03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715125" cy="600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8:48:50.428"/>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11-02T14:13:52.803"/>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7:11:34.248"/>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H49" zoomScale="190" zoomScaleNormal="190" workbookViewId="0">
      <selection activeCell="J68" sqref="J68"/>
    </sheetView>
  </sheetViews>
  <sheetFormatPr baseColWidth="10" defaultColWidth="8.7109375" defaultRowHeight="16" x14ac:dyDescent="0.2"/>
  <sheetData/>
  <phoneticPr fontId="0" type="noConversion"/>
  <pageMargins left="0.75" right="0.75" top="1" bottom="1" header="0.5" footer="0.5"/>
  <pageSetup orientation="landscape" horizontalDpi="0" verticalDpi="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C008-F588-BD44-A9BC-D1495B84CA99}">
  <dimension ref="A2:J57"/>
  <sheetViews>
    <sheetView topLeftCell="A2" workbookViewId="0">
      <selection activeCell="B4" sqref="B4"/>
    </sheetView>
  </sheetViews>
  <sheetFormatPr baseColWidth="10" defaultRowHeight="16" x14ac:dyDescent="0.2"/>
  <cols>
    <col min="2" max="2" width="21.42578125" customWidth="1"/>
    <col min="3" max="3" width="12" customWidth="1"/>
  </cols>
  <sheetData>
    <row r="2" spans="1:10" ht="20" x14ac:dyDescent="0.2">
      <c r="B2" s="84" t="s">
        <v>102</v>
      </c>
    </row>
    <row r="3" spans="1:10" ht="20" x14ac:dyDescent="0.2">
      <c r="A3" s="81">
        <v>1</v>
      </c>
      <c r="B3" s="81" t="s">
        <v>178</v>
      </c>
    </row>
    <row r="4" spans="1:10" ht="20" x14ac:dyDescent="0.2">
      <c r="A4" s="81">
        <v>2</v>
      </c>
      <c r="B4" s="81" t="s">
        <v>180</v>
      </c>
    </row>
    <row r="5" spans="1:10" ht="20" x14ac:dyDescent="0.2">
      <c r="A5" s="81">
        <v>3</v>
      </c>
      <c r="B5" s="81" t="s">
        <v>179</v>
      </c>
    </row>
    <row r="6" spans="1:10" ht="217" customHeight="1" x14ac:dyDescent="0.2">
      <c r="A6" s="81"/>
      <c r="B6" s="134" t="s">
        <v>186</v>
      </c>
      <c r="C6" s="135"/>
      <c r="D6" s="135"/>
      <c r="E6" s="135"/>
      <c r="F6" s="135"/>
      <c r="G6" s="135"/>
      <c r="H6" s="135"/>
      <c r="I6" s="135"/>
      <c r="J6" s="135"/>
    </row>
    <row r="7" spans="1:10" ht="20" x14ac:dyDescent="0.2">
      <c r="A7" s="81">
        <v>4</v>
      </c>
      <c r="B7" s="81" t="s">
        <v>185</v>
      </c>
    </row>
    <row r="8" spans="1:10" ht="20" x14ac:dyDescent="0.2">
      <c r="A8" s="81"/>
      <c r="B8" s="114" t="s">
        <v>181</v>
      </c>
    </row>
    <row r="9" spans="1:10" ht="20" x14ac:dyDescent="0.2">
      <c r="A9" s="81"/>
      <c r="B9" s="115" t="s">
        <v>182</v>
      </c>
    </row>
    <row r="10" spans="1:10" ht="18" x14ac:dyDescent="0.2">
      <c r="B10" s="115" t="s">
        <v>183</v>
      </c>
    </row>
    <row r="11" spans="1:10" ht="18" x14ac:dyDescent="0.2">
      <c r="B11" s="115" t="s">
        <v>184</v>
      </c>
    </row>
    <row r="12" spans="1:10" ht="20" x14ac:dyDescent="0.2">
      <c r="A12" s="81">
        <v>5</v>
      </c>
      <c r="B12" s="83" t="s">
        <v>194</v>
      </c>
    </row>
    <row r="13" spans="1:10" ht="20" customHeight="1" x14ac:dyDescent="0.2">
      <c r="A13" s="81">
        <v>6</v>
      </c>
      <c r="B13" s="81" t="s">
        <v>173</v>
      </c>
    </row>
    <row r="14" spans="1:10" ht="17" customHeight="1" x14ac:dyDescent="0.2">
      <c r="A14" s="81"/>
      <c r="B14" s="81" t="s">
        <v>112</v>
      </c>
      <c r="C14" s="81" t="s">
        <v>103</v>
      </c>
    </row>
    <row r="15" spans="1:10" ht="20" x14ac:dyDescent="0.2">
      <c r="B15" s="81" t="s">
        <v>84</v>
      </c>
      <c r="C15" s="82" t="s">
        <v>109</v>
      </c>
    </row>
    <row r="16" spans="1:10" ht="20" x14ac:dyDescent="0.2">
      <c r="B16" s="81" t="s">
        <v>174</v>
      </c>
      <c r="C16" s="81" t="s">
        <v>101</v>
      </c>
    </row>
    <row r="17" spans="1:3" ht="20" x14ac:dyDescent="0.2">
      <c r="B17" s="81" t="s">
        <v>175</v>
      </c>
      <c r="C17" s="81" t="s">
        <v>105</v>
      </c>
    </row>
    <row r="18" spans="1:3" ht="20" x14ac:dyDescent="0.2">
      <c r="B18" s="81" t="s">
        <v>85</v>
      </c>
      <c r="C18" s="81" t="s">
        <v>108</v>
      </c>
    </row>
    <row r="19" spans="1:3" ht="20" x14ac:dyDescent="0.2">
      <c r="B19" s="81" t="s">
        <v>86</v>
      </c>
      <c r="C19" s="83" t="s">
        <v>110</v>
      </c>
    </row>
    <row r="20" spans="1:3" ht="20" x14ac:dyDescent="0.2">
      <c r="B20" s="81" t="s">
        <v>176</v>
      </c>
      <c r="C20" s="81" t="s">
        <v>114</v>
      </c>
    </row>
    <row r="21" spans="1:3" ht="20" x14ac:dyDescent="0.2">
      <c r="B21" s="81" t="s">
        <v>177</v>
      </c>
      <c r="C21" s="81" t="s">
        <v>133</v>
      </c>
    </row>
    <row r="22" spans="1:3" ht="20" x14ac:dyDescent="0.2">
      <c r="B22" s="81" t="s">
        <v>87</v>
      </c>
      <c r="C22" s="81" t="s">
        <v>104</v>
      </c>
    </row>
    <row r="23" spans="1:3" ht="20" x14ac:dyDescent="0.2">
      <c r="B23" s="81" t="s">
        <v>143</v>
      </c>
      <c r="C23" s="81" t="s">
        <v>106</v>
      </c>
    </row>
    <row r="24" spans="1:3" ht="20" x14ac:dyDescent="0.2">
      <c r="B24" s="81" t="s">
        <v>88</v>
      </c>
      <c r="C24" s="81" t="s">
        <v>106</v>
      </c>
    </row>
    <row r="25" spans="1:3" ht="20" x14ac:dyDescent="0.2">
      <c r="B25" s="81" t="s">
        <v>89</v>
      </c>
      <c r="C25" s="81" t="s">
        <v>101</v>
      </c>
    </row>
    <row r="26" spans="1:3" ht="20" x14ac:dyDescent="0.2">
      <c r="B26" s="81" t="s">
        <v>90</v>
      </c>
      <c r="C26" s="81" t="s">
        <v>103</v>
      </c>
    </row>
    <row r="27" spans="1:3" ht="20" x14ac:dyDescent="0.2">
      <c r="A27" s="81"/>
      <c r="B27" s="81" t="s">
        <v>91</v>
      </c>
      <c r="C27" s="81" t="s">
        <v>133</v>
      </c>
    </row>
    <row r="28" spans="1:3" ht="20" x14ac:dyDescent="0.2">
      <c r="A28" s="81">
        <v>7</v>
      </c>
      <c r="B28" s="81" t="s">
        <v>172</v>
      </c>
    </row>
    <row r="29" spans="1:3" ht="20" x14ac:dyDescent="0.2">
      <c r="A29" s="81">
        <v>8</v>
      </c>
      <c r="B29" s="81" t="s">
        <v>146</v>
      </c>
    </row>
    <row r="30" spans="1:3" ht="20" x14ac:dyDescent="0.2">
      <c r="A30" s="81">
        <v>9</v>
      </c>
      <c r="B30" s="81" t="s">
        <v>134</v>
      </c>
    </row>
    <row r="31" spans="1:3" ht="18" x14ac:dyDescent="0.2">
      <c r="B31" s="76"/>
    </row>
    <row r="32" spans="1:3" ht="20" x14ac:dyDescent="0.2">
      <c r="A32" s="81"/>
      <c r="C32" s="92"/>
    </row>
    <row r="33" spans="2:3" ht="18" x14ac:dyDescent="0.2">
      <c r="B33" s="76"/>
    </row>
    <row r="34" spans="2:3" ht="18" x14ac:dyDescent="0.2">
      <c r="B34" s="76"/>
      <c r="C34" s="91"/>
    </row>
    <row r="35" spans="2:3" ht="18" x14ac:dyDescent="0.2">
      <c r="B35" s="76"/>
      <c r="C35" s="91"/>
    </row>
    <row r="36" spans="2:3" ht="18" x14ac:dyDescent="0.2">
      <c r="B36" s="76"/>
      <c r="C36" s="91"/>
    </row>
    <row r="37" spans="2:3" ht="18" x14ac:dyDescent="0.2">
      <c r="B37" s="76"/>
      <c r="C37" s="91"/>
    </row>
    <row r="38" spans="2:3" ht="18" x14ac:dyDescent="0.2">
      <c r="C38" s="91"/>
    </row>
    <row r="39" spans="2:3" ht="18" x14ac:dyDescent="0.2">
      <c r="B39" s="76"/>
      <c r="C39" s="91"/>
    </row>
    <row r="40" spans="2:3" ht="18" x14ac:dyDescent="0.2">
      <c r="B40" s="76"/>
      <c r="C40" s="91"/>
    </row>
    <row r="41" spans="2:3" ht="18" x14ac:dyDescent="0.2">
      <c r="C41" s="91"/>
    </row>
    <row r="42" spans="2:3" ht="18" x14ac:dyDescent="0.2">
      <c r="B42" s="76"/>
      <c r="C42" s="92"/>
    </row>
    <row r="43" spans="2:3" ht="18" x14ac:dyDescent="0.2">
      <c r="B43" s="76"/>
      <c r="C43" s="91"/>
    </row>
    <row r="44" spans="2:3" ht="18" x14ac:dyDescent="0.2">
      <c r="C44" s="91"/>
    </row>
    <row r="45" spans="2:3" ht="18" x14ac:dyDescent="0.2">
      <c r="B45" s="76"/>
      <c r="C45" s="91"/>
    </row>
    <row r="46" spans="2:3" ht="18" x14ac:dyDescent="0.2">
      <c r="C46" s="91"/>
    </row>
    <row r="47" spans="2:3" ht="18" x14ac:dyDescent="0.2">
      <c r="B47" s="76"/>
      <c r="C47" s="91"/>
    </row>
    <row r="48" spans="2:3" ht="18" x14ac:dyDescent="0.2">
      <c r="C48" s="91"/>
    </row>
    <row r="49" spans="2:3" ht="18" x14ac:dyDescent="0.2">
      <c r="B49" s="76"/>
      <c r="C49" s="91"/>
    </row>
    <row r="50" spans="2:3" ht="18" x14ac:dyDescent="0.2">
      <c r="B50" s="76"/>
      <c r="C50" s="91"/>
    </row>
    <row r="51" spans="2:3" ht="18" x14ac:dyDescent="0.2">
      <c r="C51" s="91"/>
    </row>
    <row r="52" spans="2:3" ht="18" x14ac:dyDescent="0.2">
      <c r="B52" s="76"/>
      <c r="C52" s="91"/>
    </row>
    <row r="53" spans="2:3" ht="18" x14ac:dyDescent="0.2">
      <c r="C53" s="91"/>
    </row>
    <row r="54" spans="2:3" ht="18" x14ac:dyDescent="0.2">
      <c r="B54" s="76"/>
      <c r="C54" s="91"/>
    </row>
    <row r="55" spans="2:3" ht="18" x14ac:dyDescent="0.2">
      <c r="C55" s="91"/>
    </row>
    <row r="56" spans="2:3" ht="18" x14ac:dyDescent="0.2">
      <c r="C56" s="91"/>
    </row>
    <row r="57" spans="2:3" ht="18" x14ac:dyDescent="0.2">
      <c r="C57" s="91"/>
    </row>
  </sheetData>
  <mergeCells count="1">
    <mergeCell ref="B6:J6"/>
  </mergeCell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5C481-D5EC-7F48-9147-7667E316FECF}">
  <dimension ref="C4:C11"/>
  <sheetViews>
    <sheetView workbookViewId="0">
      <selection activeCell="C8" sqref="C8"/>
    </sheetView>
  </sheetViews>
  <sheetFormatPr baseColWidth="10" defaultRowHeight="16" x14ac:dyDescent="0.2"/>
  <cols>
    <col min="3" max="3" width="150.140625" customWidth="1"/>
  </cols>
  <sheetData>
    <row r="4" spans="3:3" ht="40" x14ac:dyDescent="0.4">
      <c r="C4" s="127" t="s">
        <v>213</v>
      </c>
    </row>
    <row r="6" spans="3:3" ht="31" x14ac:dyDescent="0.2">
      <c r="C6" s="128" t="s">
        <v>214</v>
      </c>
    </row>
    <row r="7" spans="3:3" ht="31" x14ac:dyDescent="0.2">
      <c r="C7" s="128" t="s">
        <v>205</v>
      </c>
    </row>
    <row r="8" spans="3:3" ht="93" x14ac:dyDescent="0.2">
      <c r="C8" s="128" t="s">
        <v>215</v>
      </c>
    </row>
    <row r="9" spans="3:3" ht="93" x14ac:dyDescent="0.2">
      <c r="C9" s="128" t="s">
        <v>206</v>
      </c>
    </row>
    <row r="11" spans="3:3" x14ac:dyDescent="0.2">
      <c r="C11" s="117"/>
    </row>
  </sheetData>
  <pageMargins left="0.7" right="0.7" top="0.75" bottom="0.75" header="0.3" footer="0.3"/>
  <pageSetup orientation="landscape"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87"/>
  <sheetViews>
    <sheetView tabSelected="1" showRuler="0" showWhiteSpace="0" view="pageLayout" zoomScale="169" zoomScaleNormal="140" zoomScalePageLayoutView="169" workbookViewId="0">
      <selection activeCell="C24" sqref="C24"/>
    </sheetView>
  </sheetViews>
  <sheetFormatPr baseColWidth="10" defaultColWidth="9.42578125" defaultRowHeight="13" x14ac:dyDescent="0.2"/>
  <cols>
    <col min="1" max="1" width="4.140625" style="29" customWidth="1"/>
    <col min="2" max="2" width="3.7109375" style="24" customWidth="1"/>
    <col min="3" max="3" width="60.85546875" style="25" customWidth="1"/>
    <col min="4" max="4" width="2.7109375" style="24" customWidth="1"/>
    <col min="5" max="5" width="9.85546875" style="24" customWidth="1"/>
    <col min="6" max="6" width="3.140625" style="26" customWidth="1"/>
    <col min="7" max="7" width="8.7109375" style="28" customWidth="1"/>
    <col min="8" max="8" width="4.140625" style="24" customWidth="1"/>
    <col min="9" max="256" width="9.42578125" style="24"/>
    <col min="257" max="257" width="6.28515625" style="24" customWidth="1"/>
    <col min="258" max="258" width="4.7109375" style="24" customWidth="1"/>
    <col min="259" max="259" width="55.85546875" style="24" customWidth="1"/>
    <col min="260" max="260" width="2.7109375" style="24" customWidth="1"/>
    <col min="261" max="261" width="14.7109375" style="24" customWidth="1"/>
    <col min="262" max="262" width="3.28515625" style="24" customWidth="1"/>
    <col min="263" max="263" width="8.140625" style="24" customWidth="1"/>
    <col min="264" max="264" width="4.140625" style="24" customWidth="1"/>
    <col min="265" max="512" width="9.42578125" style="24"/>
    <col min="513" max="513" width="6.28515625" style="24" customWidth="1"/>
    <col min="514" max="514" width="4.7109375" style="24" customWidth="1"/>
    <col min="515" max="515" width="55.85546875" style="24" customWidth="1"/>
    <col min="516" max="516" width="2.7109375" style="24" customWidth="1"/>
    <col min="517" max="517" width="14.7109375" style="24" customWidth="1"/>
    <col min="518" max="518" width="3.28515625" style="24" customWidth="1"/>
    <col min="519" max="519" width="8.140625" style="24" customWidth="1"/>
    <col min="520" max="520" width="4.140625" style="24" customWidth="1"/>
    <col min="521" max="768" width="9.42578125" style="24"/>
    <col min="769" max="769" width="6.28515625" style="24" customWidth="1"/>
    <col min="770" max="770" width="4.7109375" style="24" customWidth="1"/>
    <col min="771" max="771" width="55.85546875" style="24" customWidth="1"/>
    <col min="772" max="772" width="2.7109375" style="24" customWidth="1"/>
    <col min="773" max="773" width="14.7109375" style="24" customWidth="1"/>
    <col min="774" max="774" width="3.28515625" style="24" customWidth="1"/>
    <col min="775" max="775" width="8.140625" style="24" customWidth="1"/>
    <col min="776" max="776" width="4.140625" style="24" customWidth="1"/>
    <col min="777" max="1024" width="9.42578125" style="24"/>
    <col min="1025" max="1025" width="6.28515625" style="24" customWidth="1"/>
    <col min="1026" max="1026" width="4.7109375" style="24" customWidth="1"/>
    <col min="1027" max="1027" width="55.85546875" style="24" customWidth="1"/>
    <col min="1028" max="1028" width="2.7109375" style="24" customWidth="1"/>
    <col min="1029" max="1029" width="14.7109375" style="24" customWidth="1"/>
    <col min="1030" max="1030" width="3.28515625" style="24" customWidth="1"/>
    <col min="1031" max="1031" width="8.140625" style="24" customWidth="1"/>
    <col min="1032" max="1032" width="4.140625" style="24" customWidth="1"/>
    <col min="1033" max="1280" width="9.42578125" style="24"/>
    <col min="1281" max="1281" width="6.28515625" style="24" customWidth="1"/>
    <col min="1282" max="1282" width="4.7109375" style="24" customWidth="1"/>
    <col min="1283" max="1283" width="55.85546875" style="24" customWidth="1"/>
    <col min="1284" max="1284" width="2.7109375" style="24" customWidth="1"/>
    <col min="1285" max="1285" width="14.7109375" style="24" customWidth="1"/>
    <col min="1286" max="1286" width="3.28515625" style="24" customWidth="1"/>
    <col min="1287" max="1287" width="8.140625" style="24" customWidth="1"/>
    <col min="1288" max="1288" width="4.140625" style="24" customWidth="1"/>
    <col min="1289" max="1536" width="9.42578125" style="24"/>
    <col min="1537" max="1537" width="6.28515625" style="24" customWidth="1"/>
    <col min="1538" max="1538" width="4.7109375" style="24" customWidth="1"/>
    <col min="1539" max="1539" width="55.85546875" style="24" customWidth="1"/>
    <col min="1540" max="1540" width="2.7109375" style="24" customWidth="1"/>
    <col min="1541" max="1541" width="14.7109375" style="24" customWidth="1"/>
    <col min="1542" max="1542" width="3.28515625" style="24" customWidth="1"/>
    <col min="1543" max="1543" width="8.140625" style="24" customWidth="1"/>
    <col min="1544" max="1544" width="4.140625" style="24" customWidth="1"/>
    <col min="1545" max="1792" width="9.42578125" style="24"/>
    <col min="1793" max="1793" width="6.28515625" style="24" customWidth="1"/>
    <col min="1794" max="1794" width="4.7109375" style="24" customWidth="1"/>
    <col min="1795" max="1795" width="55.85546875" style="24" customWidth="1"/>
    <col min="1796" max="1796" width="2.7109375" style="24" customWidth="1"/>
    <col min="1797" max="1797" width="14.7109375" style="24" customWidth="1"/>
    <col min="1798" max="1798" width="3.28515625" style="24" customWidth="1"/>
    <col min="1799" max="1799" width="8.140625" style="24" customWidth="1"/>
    <col min="1800" max="1800" width="4.140625" style="24" customWidth="1"/>
    <col min="1801" max="2048" width="9.42578125" style="24"/>
    <col min="2049" max="2049" width="6.28515625" style="24" customWidth="1"/>
    <col min="2050" max="2050" width="4.7109375" style="24" customWidth="1"/>
    <col min="2051" max="2051" width="55.85546875" style="24" customWidth="1"/>
    <col min="2052" max="2052" width="2.7109375" style="24" customWidth="1"/>
    <col min="2053" max="2053" width="14.7109375" style="24" customWidth="1"/>
    <col min="2054" max="2054" width="3.28515625" style="24" customWidth="1"/>
    <col min="2055" max="2055" width="8.140625" style="24" customWidth="1"/>
    <col min="2056" max="2056" width="4.140625" style="24" customWidth="1"/>
    <col min="2057" max="2304" width="9.42578125" style="24"/>
    <col min="2305" max="2305" width="6.28515625" style="24" customWidth="1"/>
    <col min="2306" max="2306" width="4.7109375" style="24" customWidth="1"/>
    <col min="2307" max="2307" width="55.85546875" style="24" customWidth="1"/>
    <col min="2308" max="2308" width="2.7109375" style="24" customWidth="1"/>
    <col min="2309" max="2309" width="14.7109375" style="24" customWidth="1"/>
    <col min="2310" max="2310" width="3.28515625" style="24" customWidth="1"/>
    <col min="2311" max="2311" width="8.140625" style="24" customWidth="1"/>
    <col min="2312" max="2312" width="4.140625" style="24" customWidth="1"/>
    <col min="2313" max="2560" width="9.42578125" style="24"/>
    <col min="2561" max="2561" width="6.28515625" style="24" customWidth="1"/>
    <col min="2562" max="2562" width="4.7109375" style="24" customWidth="1"/>
    <col min="2563" max="2563" width="55.85546875" style="24" customWidth="1"/>
    <col min="2564" max="2564" width="2.7109375" style="24" customWidth="1"/>
    <col min="2565" max="2565" width="14.7109375" style="24" customWidth="1"/>
    <col min="2566" max="2566" width="3.28515625" style="24" customWidth="1"/>
    <col min="2567" max="2567" width="8.140625" style="24" customWidth="1"/>
    <col min="2568" max="2568" width="4.140625" style="24" customWidth="1"/>
    <col min="2569" max="2816" width="9.42578125" style="24"/>
    <col min="2817" max="2817" width="6.28515625" style="24" customWidth="1"/>
    <col min="2818" max="2818" width="4.7109375" style="24" customWidth="1"/>
    <col min="2819" max="2819" width="55.85546875" style="24" customWidth="1"/>
    <col min="2820" max="2820" width="2.7109375" style="24" customWidth="1"/>
    <col min="2821" max="2821" width="14.7109375" style="24" customWidth="1"/>
    <col min="2822" max="2822" width="3.28515625" style="24" customWidth="1"/>
    <col min="2823" max="2823" width="8.140625" style="24" customWidth="1"/>
    <col min="2824" max="2824" width="4.140625" style="24" customWidth="1"/>
    <col min="2825" max="3072" width="9.42578125" style="24"/>
    <col min="3073" max="3073" width="6.28515625" style="24" customWidth="1"/>
    <col min="3074" max="3074" width="4.7109375" style="24" customWidth="1"/>
    <col min="3075" max="3075" width="55.85546875" style="24" customWidth="1"/>
    <col min="3076" max="3076" width="2.7109375" style="24" customWidth="1"/>
    <col min="3077" max="3077" width="14.7109375" style="24" customWidth="1"/>
    <col min="3078" max="3078" width="3.28515625" style="24" customWidth="1"/>
    <col min="3079" max="3079" width="8.140625" style="24" customWidth="1"/>
    <col min="3080" max="3080" width="4.140625" style="24" customWidth="1"/>
    <col min="3081" max="3328" width="9.42578125" style="24"/>
    <col min="3329" max="3329" width="6.28515625" style="24" customWidth="1"/>
    <col min="3330" max="3330" width="4.7109375" style="24" customWidth="1"/>
    <col min="3331" max="3331" width="55.85546875" style="24" customWidth="1"/>
    <col min="3332" max="3332" width="2.7109375" style="24" customWidth="1"/>
    <col min="3333" max="3333" width="14.7109375" style="24" customWidth="1"/>
    <col min="3334" max="3334" width="3.28515625" style="24" customWidth="1"/>
    <col min="3335" max="3335" width="8.140625" style="24" customWidth="1"/>
    <col min="3336" max="3336" width="4.140625" style="24" customWidth="1"/>
    <col min="3337" max="3584" width="9.42578125" style="24"/>
    <col min="3585" max="3585" width="6.28515625" style="24" customWidth="1"/>
    <col min="3586" max="3586" width="4.7109375" style="24" customWidth="1"/>
    <col min="3587" max="3587" width="55.85546875" style="24" customWidth="1"/>
    <col min="3588" max="3588" width="2.7109375" style="24" customWidth="1"/>
    <col min="3589" max="3589" width="14.7109375" style="24" customWidth="1"/>
    <col min="3590" max="3590" width="3.28515625" style="24" customWidth="1"/>
    <col min="3591" max="3591" width="8.140625" style="24" customWidth="1"/>
    <col min="3592" max="3592" width="4.140625" style="24" customWidth="1"/>
    <col min="3593" max="3840" width="9.42578125" style="24"/>
    <col min="3841" max="3841" width="6.28515625" style="24" customWidth="1"/>
    <col min="3842" max="3842" width="4.7109375" style="24" customWidth="1"/>
    <col min="3843" max="3843" width="55.85546875" style="24" customWidth="1"/>
    <col min="3844" max="3844" width="2.7109375" style="24" customWidth="1"/>
    <col min="3845" max="3845" width="14.7109375" style="24" customWidth="1"/>
    <col min="3846" max="3846" width="3.28515625" style="24" customWidth="1"/>
    <col min="3847" max="3847" width="8.140625" style="24" customWidth="1"/>
    <col min="3848" max="3848" width="4.140625" style="24" customWidth="1"/>
    <col min="3849" max="4096" width="9.42578125" style="24"/>
    <col min="4097" max="4097" width="6.28515625" style="24" customWidth="1"/>
    <col min="4098" max="4098" width="4.7109375" style="24" customWidth="1"/>
    <col min="4099" max="4099" width="55.85546875" style="24" customWidth="1"/>
    <col min="4100" max="4100" width="2.7109375" style="24" customWidth="1"/>
    <col min="4101" max="4101" width="14.7109375" style="24" customWidth="1"/>
    <col min="4102" max="4102" width="3.28515625" style="24" customWidth="1"/>
    <col min="4103" max="4103" width="8.140625" style="24" customWidth="1"/>
    <col min="4104" max="4104" width="4.140625" style="24" customWidth="1"/>
    <col min="4105" max="4352" width="9.42578125" style="24"/>
    <col min="4353" max="4353" width="6.28515625" style="24" customWidth="1"/>
    <col min="4354" max="4354" width="4.7109375" style="24" customWidth="1"/>
    <col min="4355" max="4355" width="55.85546875" style="24" customWidth="1"/>
    <col min="4356" max="4356" width="2.7109375" style="24" customWidth="1"/>
    <col min="4357" max="4357" width="14.7109375" style="24" customWidth="1"/>
    <col min="4358" max="4358" width="3.28515625" style="24" customWidth="1"/>
    <col min="4359" max="4359" width="8.140625" style="24" customWidth="1"/>
    <col min="4360" max="4360" width="4.140625" style="24" customWidth="1"/>
    <col min="4361" max="4608" width="9.42578125" style="24"/>
    <col min="4609" max="4609" width="6.28515625" style="24" customWidth="1"/>
    <col min="4610" max="4610" width="4.7109375" style="24" customWidth="1"/>
    <col min="4611" max="4611" width="55.85546875" style="24" customWidth="1"/>
    <col min="4612" max="4612" width="2.7109375" style="24" customWidth="1"/>
    <col min="4613" max="4613" width="14.7109375" style="24" customWidth="1"/>
    <col min="4614" max="4614" width="3.28515625" style="24" customWidth="1"/>
    <col min="4615" max="4615" width="8.140625" style="24" customWidth="1"/>
    <col min="4616" max="4616" width="4.140625" style="24" customWidth="1"/>
    <col min="4617" max="4864" width="9.42578125" style="24"/>
    <col min="4865" max="4865" width="6.28515625" style="24" customWidth="1"/>
    <col min="4866" max="4866" width="4.7109375" style="24" customWidth="1"/>
    <col min="4867" max="4867" width="55.85546875" style="24" customWidth="1"/>
    <col min="4868" max="4868" width="2.7109375" style="24" customWidth="1"/>
    <col min="4869" max="4869" width="14.7109375" style="24" customWidth="1"/>
    <col min="4870" max="4870" width="3.28515625" style="24" customWidth="1"/>
    <col min="4871" max="4871" width="8.140625" style="24" customWidth="1"/>
    <col min="4872" max="4872" width="4.140625" style="24" customWidth="1"/>
    <col min="4873" max="5120" width="9.42578125" style="24"/>
    <col min="5121" max="5121" width="6.28515625" style="24" customWidth="1"/>
    <col min="5122" max="5122" width="4.7109375" style="24" customWidth="1"/>
    <col min="5123" max="5123" width="55.85546875" style="24" customWidth="1"/>
    <col min="5124" max="5124" width="2.7109375" style="24" customWidth="1"/>
    <col min="5125" max="5125" width="14.7109375" style="24" customWidth="1"/>
    <col min="5126" max="5126" width="3.28515625" style="24" customWidth="1"/>
    <col min="5127" max="5127" width="8.140625" style="24" customWidth="1"/>
    <col min="5128" max="5128" width="4.140625" style="24" customWidth="1"/>
    <col min="5129" max="5376" width="9.42578125" style="24"/>
    <col min="5377" max="5377" width="6.28515625" style="24" customWidth="1"/>
    <col min="5378" max="5378" width="4.7109375" style="24" customWidth="1"/>
    <col min="5379" max="5379" width="55.85546875" style="24" customWidth="1"/>
    <col min="5380" max="5380" width="2.7109375" style="24" customWidth="1"/>
    <col min="5381" max="5381" width="14.7109375" style="24" customWidth="1"/>
    <col min="5382" max="5382" width="3.28515625" style="24" customWidth="1"/>
    <col min="5383" max="5383" width="8.140625" style="24" customWidth="1"/>
    <col min="5384" max="5384" width="4.140625" style="24" customWidth="1"/>
    <col min="5385" max="5632" width="9.42578125" style="24"/>
    <col min="5633" max="5633" width="6.28515625" style="24" customWidth="1"/>
    <col min="5634" max="5634" width="4.7109375" style="24" customWidth="1"/>
    <col min="5635" max="5635" width="55.85546875" style="24" customWidth="1"/>
    <col min="5636" max="5636" width="2.7109375" style="24" customWidth="1"/>
    <col min="5637" max="5637" width="14.7109375" style="24" customWidth="1"/>
    <col min="5638" max="5638" width="3.28515625" style="24" customWidth="1"/>
    <col min="5639" max="5639" width="8.140625" style="24" customWidth="1"/>
    <col min="5640" max="5640" width="4.140625" style="24" customWidth="1"/>
    <col min="5641" max="5888" width="9.42578125" style="24"/>
    <col min="5889" max="5889" width="6.28515625" style="24" customWidth="1"/>
    <col min="5890" max="5890" width="4.7109375" style="24" customWidth="1"/>
    <col min="5891" max="5891" width="55.85546875" style="24" customWidth="1"/>
    <col min="5892" max="5892" width="2.7109375" style="24" customWidth="1"/>
    <col min="5893" max="5893" width="14.7109375" style="24" customWidth="1"/>
    <col min="5894" max="5894" width="3.28515625" style="24" customWidth="1"/>
    <col min="5895" max="5895" width="8.140625" style="24" customWidth="1"/>
    <col min="5896" max="5896" width="4.140625" style="24" customWidth="1"/>
    <col min="5897" max="6144" width="9.42578125" style="24"/>
    <col min="6145" max="6145" width="6.28515625" style="24" customWidth="1"/>
    <col min="6146" max="6146" width="4.7109375" style="24" customWidth="1"/>
    <col min="6147" max="6147" width="55.85546875" style="24" customWidth="1"/>
    <col min="6148" max="6148" width="2.7109375" style="24" customWidth="1"/>
    <col min="6149" max="6149" width="14.7109375" style="24" customWidth="1"/>
    <col min="6150" max="6150" width="3.28515625" style="24" customWidth="1"/>
    <col min="6151" max="6151" width="8.140625" style="24" customWidth="1"/>
    <col min="6152" max="6152" width="4.140625" style="24" customWidth="1"/>
    <col min="6153" max="6400" width="9.42578125" style="24"/>
    <col min="6401" max="6401" width="6.28515625" style="24" customWidth="1"/>
    <col min="6402" max="6402" width="4.7109375" style="24" customWidth="1"/>
    <col min="6403" max="6403" width="55.85546875" style="24" customWidth="1"/>
    <col min="6404" max="6404" width="2.7109375" style="24" customWidth="1"/>
    <col min="6405" max="6405" width="14.7109375" style="24" customWidth="1"/>
    <col min="6406" max="6406" width="3.28515625" style="24" customWidth="1"/>
    <col min="6407" max="6407" width="8.140625" style="24" customWidth="1"/>
    <col min="6408" max="6408" width="4.140625" style="24" customWidth="1"/>
    <col min="6409" max="6656" width="9.42578125" style="24"/>
    <col min="6657" max="6657" width="6.28515625" style="24" customWidth="1"/>
    <col min="6658" max="6658" width="4.7109375" style="24" customWidth="1"/>
    <col min="6659" max="6659" width="55.85546875" style="24" customWidth="1"/>
    <col min="6660" max="6660" width="2.7109375" style="24" customWidth="1"/>
    <col min="6661" max="6661" width="14.7109375" style="24" customWidth="1"/>
    <col min="6662" max="6662" width="3.28515625" style="24" customWidth="1"/>
    <col min="6663" max="6663" width="8.140625" style="24" customWidth="1"/>
    <col min="6664" max="6664" width="4.140625" style="24" customWidth="1"/>
    <col min="6665" max="6912" width="9.42578125" style="24"/>
    <col min="6913" max="6913" width="6.28515625" style="24" customWidth="1"/>
    <col min="6914" max="6914" width="4.7109375" style="24" customWidth="1"/>
    <col min="6915" max="6915" width="55.85546875" style="24" customWidth="1"/>
    <col min="6916" max="6916" width="2.7109375" style="24" customWidth="1"/>
    <col min="6917" max="6917" width="14.7109375" style="24" customWidth="1"/>
    <col min="6918" max="6918" width="3.28515625" style="24" customWidth="1"/>
    <col min="6919" max="6919" width="8.140625" style="24" customWidth="1"/>
    <col min="6920" max="6920" width="4.140625" style="24" customWidth="1"/>
    <col min="6921" max="7168" width="9.42578125" style="24"/>
    <col min="7169" max="7169" width="6.28515625" style="24" customWidth="1"/>
    <col min="7170" max="7170" width="4.7109375" style="24" customWidth="1"/>
    <col min="7171" max="7171" width="55.85546875" style="24" customWidth="1"/>
    <col min="7172" max="7172" width="2.7109375" style="24" customWidth="1"/>
    <col min="7173" max="7173" width="14.7109375" style="24" customWidth="1"/>
    <col min="7174" max="7174" width="3.28515625" style="24" customWidth="1"/>
    <col min="7175" max="7175" width="8.140625" style="24" customWidth="1"/>
    <col min="7176" max="7176" width="4.140625" style="24" customWidth="1"/>
    <col min="7177" max="7424" width="9.42578125" style="24"/>
    <col min="7425" max="7425" width="6.28515625" style="24" customWidth="1"/>
    <col min="7426" max="7426" width="4.7109375" style="24" customWidth="1"/>
    <col min="7427" max="7427" width="55.85546875" style="24" customWidth="1"/>
    <col min="7428" max="7428" width="2.7109375" style="24" customWidth="1"/>
    <col min="7429" max="7429" width="14.7109375" style="24" customWidth="1"/>
    <col min="7430" max="7430" width="3.28515625" style="24" customWidth="1"/>
    <col min="7431" max="7431" width="8.140625" style="24" customWidth="1"/>
    <col min="7432" max="7432" width="4.140625" style="24" customWidth="1"/>
    <col min="7433" max="7680" width="9.42578125" style="24"/>
    <col min="7681" max="7681" width="6.28515625" style="24" customWidth="1"/>
    <col min="7682" max="7682" width="4.7109375" style="24" customWidth="1"/>
    <col min="7683" max="7683" width="55.85546875" style="24" customWidth="1"/>
    <col min="7684" max="7684" width="2.7109375" style="24" customWidth="1"/>
    <col min="7685" max="7685" width="14.7109375" style="24" customWidth="1"/>
    <col min="7686" max="7686" width="3.28515625" style="24" customWidth="1"/>
    <col min="7687" max="7687" width="8.140625" style="24" customWidth="1"/>
    <col min="7688" max="7688" width="4.140625" style="24" customWidth="1"/>
    <col min="7689" max="7936" width="9.42578125" style="24"/>
    <col min="7937" max="7937" width="6.28515625" style="24" customWidth="1"/>
    <col min="7938" max="7938" width="4.7109375" style="24" customWidth="1"/>
    <col min="7939" max="7939" width="55.85546875" style="24" customWidth="1"/>
    <col min="7940" max="7940" width="2.7109375" style="24" customWidth="1"/>
    <col min="7941" max="7941" width="14.7109375" style="24" customWidth="1"/>
    <col min="7942" max="7942" width="3.28515625" style="24" customWidth="1"/>
    <col min="7943" max="7943" width="8.140625" style="24" customWidth="1"/>
    <col min="7944" max="7944" width="4.140625" style="24" customWidth="1"/>
    <col min="7945" max="8192" width="9.42578125" style="24"/>
    <col min="8193" max="8193" width="6.28515625" style="24" customWidth="1"/>
    <col min="8194" max="8194" width="4.7109375" style="24" customWidth="1"/>
    <col min="8195" max="8195" width="55.85546875" style="24" customWidth="1"/>
    <col min="8196" max="8196" width="2.7109375" style="24" customWidth="1"/>
    <col min="8197" max="8197" width="14.7109375" style="24" customWidth="1"/>
    <col min="8198" max="8198" width="3.28515625" style="24" customWidth="1"/>
    <col min="8199" max="8199" width="8.140625" style="24" customWidth="1"/>
    <col min="8200" max="8200" width="4.140625" style="24" customWidth="1"/>
    <col min="8201" max="8448" width="9.42578125" style="24"/>
    <col min="8449" max="8449" width="6.28515625" style="24" customWidth="1"/>
    <col min="8450" max="8450" width="4.7109375" style="24" customWidth="1"/>
    <col min="8451" max="8451" width="55.85546875" style="24" customWidth="1"/>
    <col min="8452" max="8452" width="2.7109375" style="24" customWidth="1"/>
    <col min="8453" max="8453" width="14.7109375" style="24" customWidth="1"/>
    <col min="8454" max="8454" width="3.28515625" style="24" customWidth="1"/>
    <col min="8455" max="8455" width="8.140625" style="24" customWidth="1"/>
    <col min="8456" max="8456" width="4.140625" style="24" customWidth="1"/>
    <col min="8457" max="8704" width="9.42578125" style="24"/>
    <col min="8705" max="8705" width="6.28515625" style="24" customWidth="1"/>
    <col min="8706" max="8706" width="4.7109375" style="24" customWidth="1"/>
    <col min="8707" max="8707" width="55.85546875" style="24" customWidth="1"/>
    <col min="8708" max="8708" width="2.7109375" style="24" customWidth="1"/>
    <col min="8709" max="8709" width="14.7109375" style="24" customWidth="1"/>
    <col min="8710" max="8710" width="3.28515625" style="24" customWidth="1"/>
    <col min="8711" max="8711" width="8.140625" style="24" customWidth="1"/>
    <col min="8712" max="8712" width="4.140625" style="24" customWidth="1"/>
    <col min="8713" max="8960" width="9.42578125" style="24"/>
    <col min="8961" max="8961" width="6.28515625" style="24" customWidth="1"/>
    <col min="8962" max="8962" width="4.7109375" style="24" customWidth="1"/>
    <col min="8963" max="8963" width="55.85546875" style="24" customWidth="1"/>
    <col min="8964" max="8964" width="2.7109375" style="24" customWidth="1"/>
    <col min="8965" max="8965" width="14.7109375" style="24" customWidth="1"/>
    <col min="8966" max="8966" width="3.28515625" style="24" customWidth="1"/>
    <col min="8967" max="8967" width="8.140625" style="24" customWidth="1"/>
    <col min="8968" max="8968" width="4.140625" style="24" customWidth="1"/>
    <col min="8969" max="9216" width="9.42578125" style="24"/>
    <col min="9217" max="9217" width="6.28515625" style="24" customWidth="1"/>
    <col min="9218" max="9218" width="4.7109375" style="24" customWidth="1"/>
    <col min="9219" max="9219" width="55.85546875" style="24" customWidth="1"/>
    <col min="9220" max="9220" width="2.7109375" style="24" customWidth="1"/>
    <col min="9221" max="9221" width="14.7109375" style="24" customWidth="1"/>
    <col min="9222" max="9222" width="3.28515625" style="24" customWidth="1"/>
    <col min="9223" max="9223" width="8.140625" style="24" customWidth="1"/>
    <col min="9224" max="9224" width="4.140625" style="24" customWidth="1"/>
    <col min="9225" max="9472" width="9.42578125" style="24"/>
    <col min="9473" max="9473" width="6.28515625" style="24" customWidth="1"/>
    <col min="9474" max="9474" width="4.7109375" style="24" customWidth="1"/>
    <col min="9475" max="9475" width="55.85546875" style="24" customWidth="1"/>
    <col min="9476" max="9476" width="2.7109375" style="24" customWidth="1"/>
    <col min="9477" max="9477" width="14.7109375" style="24" customWidth="1"/>
    <col min="9478" max="9478" width="3.28515625" style="24" customWidth="1"/>
    <col min="9479" max="9479" width="8.140625" style="24" customWidth="1"/>
    <col min="9480" max="9480" width="4.140625" style="24" customWidth="1"/>
    <col min="9481" max="9728" width="9.42578125" style="24"/>
    <col min="9729" max="9729" width="6.28515625" style="24" customWidth="1"/>
    <col min="9730" max="9730" width="4.7109375" style="24" customWidth="1"/>
    <col min="9731" max="9731" width="55.85546875" style="24" customWidth="1"/>
    <col min="9732" max="9732" width="2.7109375" style="24" customWidth="1"/>
    <col min="9733" max="9733" width="14.7109375" style="24" customWidth="1"/>
    <col min="9734" max="9734" width="3.28515625" style="24" customWidth="1"/>
    <col min="9735" max="9735" width="8.140625" style="24" customWidth="1"/>
    <col min="9736" max="9736" width="4.140625" style="24" customWidth="1"/>
    <col min="9737" max="9984" width="9.42578125" style="24"/>
    <col min="9985" max="9985" width="6.28515625" style="24" customWidth="1"/>
    <col min="9986" max="9986" width="4.7109375" style="24" customWidth="1"/>
    <col min="9987" max="9987" width="55.85546875" style="24" customWidth="1"/>
    <col min="9988" max="9988" width="2.7109375" style="24" customWidth="1"/>
    <col min="9989" max="9989" width="14.7109375" style="24" customWidth="1"/>
    <col min="9990" max="9990" width="3.28515625" style="24" customWidth="1"/>
    <col min="9991" max="9991" width="8.140625" style="24" customWidth="1"/>
    <col min="9992" max="9992" width="4.140625" style="24" customWidth="1"/>
    <col min="9993" max="10240" width="9.42578125" style="24"/>
    <col min="10241" max="10241" width="6.28515625" style="24" customWidth="1"/>
    <col min="10242" max="10242" width="4.7109375" style="24" customWidth="1"/>
    <col min="10243" max="10243" width="55.85546875" style="24" customWidth="1"/>
    <col min="10244" max="10244" width="2.7109375" style="24" customWidth="1"/>
    <col min="10245" max="10245" width="14.7109375" style="24" customWidth="1"/>
    <col min="10246" max="10246" width="3.28515625" style="24" customWidth="1"/>
    <col min="10247" max="10247" width="8.140625" style="24" customWidth="1"/>
    <col min="10248" max="10248" width="4.140625" style="24" customWidth="1"/>
    <col min="10249" max="10496" width="9.42578125" style="24"/>
    <col min="10497" max="10497" width="6.28515625" style="24" customWidth="1"/>
    <col min="10498" max="10498" width="4.7109375" style="24" customWidth="1"/>
    <col min="10499" max="10499" width="55.85546875" style="24" customWidth="1"/>
    <col min="10500" max="10500" width="2.7109375" style="24" customWidth="1"/>
    <col min="10501" max="10501" width="14.7109375" style="24" customWidth="1"/>
    <col min="10502" max="10502" width="3.28515625" style="24" customWidth="1"/>
    <col min="10503" max="10503" width="8.140625" style="24" customWidth="1"/>
    <col min="10504" max="10504" width="4.140625" style="24" customWidth="1"/>
    <col min="10505" max="10752" width="9.42578125" style="24"/>
    <col min="10753" max="10753" width="6.28515625" style="24" customWidth="1"/>
    <col min="10754" max="10754" width="4.7109375" style="24" customWidth="1"/>
    <col min="10755" max="10755" width="55.85546875" style="24" customWidth="1"/>
    <col min="10756" max="10756" width="2.7109375" style="24" customWidth="1"/>
    <col min="10757" max="10757" width="14.7109375" style="24" customWidth="1"/>
    <col min="10758" max="10758" width="3.28515625" style="24" customWidth="1"/>
    <col min="10759" max="10759" width="8.140625" style="24" customWidth="1"/>
    <col min="10760" max="10760" width="4.140625" style="24" customWidth="1"/>
    <col min="10761" max="11008" width="9.42578125" style="24"/>
    <col min="11009" max="11009" width="6.28515625" style="24" customWidth="1"/>
    <col min="11010" max="11010" width="4.7109375" style="24" customWidth="1"/>
    <col min="11011" max="11011" width="55.85546875" style="24" customWidth="1"/>
    <col min="11012" max="11012" width="2.7109375" style="24" customWidth="1"/>
    <col min="11013" max="11013" width="14.7109375" style="24" customWidth="1"/>
    <col min="11014" max="11014" width="3.28515625" style="24" customWidth="1"/>
    <col min="11015" max="11015" width="8.140625" style="24" customWidth="1"/>
    <col min="11016" max="11016" width="4.140625" style="24" customWidth="1"/>
    <col min="11017" max="11264" width="9.42578125" style="24"/>
    <col min="11265" max="11265" width="6.28515625" style="24" customWidth="1"/>
    <col min="11266" max="11266" width="4.7109375" style="24" customWidth="1"/>
    <col min="11267" max="11267" width="55.85546875" style="24" customWidth="1"/>
    <col min="11268" max="11268" width="2.7109375" style="24" customWidth="1"/>
    <col min="11269" max="11269" width="14.7109375" style="24" customWidth="1"/>
    <col min="11270" max="11270" width="3.28515625" style="24" customWidth="1"/>
    <col min="11271" max="11271" width="8.140625" style="24" customWidth="1"/>
    <col min="11272" max="11272" width="4.140625" style="24" customWidth="1"/>
    <col min="11273" max="11520" width="9.42578125" style="24"/>
    <col min="11521" max="11521" width="6.28515625" style="24" customWidth="1"/>
    <col min="11522" max="11522" width="4.7109375" style="24" customWidth="1"/>
    <col min="11523" max="11523" width="55.85546875" style="24" customWidth="1"/>
    <col min="11524" max="11524" width="2.7109375" style="24" customWidth="1"/>
    <col min="11525" max="11525" width="14.7109375" style="24" customWidth="1"/>
    <col min="11526" max="11526" width="3.28515625" style="24" customWidth="1"/>
    <col min="11527" max="11527" width="8.140625" style="24" customWidth="1"/>
    <col min="11528" max="11528" width="4.140625" style="24" customWidth="1"/>
    <col min="11529" max="11776" width="9.42578125" style="24"/>
    <col min="11777" max="11777" width="6.28515625" style="24" customWidth="1"/>
    <col min="11778" max="11778" width="4.7109375" style="24" customWidth="1"/>
    <col min="11779" max="11779" width="55.85546875" style="24" customWidth="1"/>
    <col min="11780" max="11780" width="2.7109375" style="24" customWidth="1"/>
    <col min="11781" max="11781" width="14.7109375" style="24" customWidth="1"/>
    <col min="11782" max="11782" width="3.28515625" style="24" customWidth="1"/>
    <col min="11783" max="11783" width="8.140625" style="24" customWidth="1"/>
    <col min="11784" max="11784" width="4.140625" style="24" customWidth="1"/>
    <col min="11785" max="12032" width="9.42578125" style="24"/>
    <col min="12033" max="12033" width="6.28515625" style="24" customWidth="1"/>
    <col min="12034" max="12034" width="4.7109375" style="24" customWidth="1"/>
    <col min="12035" max="12035" width="55.85546875" style="24" customWidth="1"/>
    <col min="12036" max="12036" width="2.7109375" style="24" customWidth="1"/>
    <col min="12037" max="12037" width="14.7109375" style="24" customWidth="1"/>
    <col min="12038" max="12038" width="3.28515625" style="24" customWidth="1"/>
    <col min="12039" max="12039" width="8.140625" style="24" customWidth="1"/>
    <col min="12040" max="12040" width="4.140625" style="24" customWidth="1"/>
    <col min="12041" max="12288" width="9.42578125" style="24"/>
    <col min="12289" max="12289" width="6.28515625" style="24" customWidth="1"/>
    <col min="12290" max="12290" width="4.7109375" style="24" customWidth="1"/>
    <col min="12291" max="12291" width="55.85546875" style="24" customWidth="1"/>
    <col min="12292" max="12292" width="2.7109375" style="24" customWidth="1"/>
    <col min="12293" max="12293" width="14.7109375" style="24" customWidth="1"/>
    <col min="12294" max="12294" width="3.28515625" style="24" customWidth="1"/>
    <col min="12295" max="12295" width="8.140625" style="24" customWidth="1"/>
    <col min="12296" max="12296" width="4.140625" style="24" customWidth="1"/>
    <col min="12297" max="12544" width="9.42578125" style="24"/>
    <col min="12545" max="12545" width="6.28515625" style="24" customWidth="1"/>
    <col min="12546" max="12546" width="4.7109375" style="24" customWidth="1"/>
    <col min="12547" max="12547" width="55.85546875" style="24" customWidth="1"/>
    <col min="12548" max="12548" width="2.7109375" style="24" customWidth="1"/>
    <col min="12549" max="12549" width="14.7109375" style="24" customWidth="1"/>
    <col min="12550" max="12550" width="3.28515625" style="24" customWidth="1"/>
    <col min="12551" max="12551" width="8.140625" style="24" customWidth="1"/>
    <col min="12552" max="12552" width="4.140625" style="24" customWidth="1"/>
    <col min="12553" max="12800" width="9.42578125" style="24"/>
    <col min="12801" max="12801" width="6.28515625" style="24" customWidth="1"/>
    <col min="12802" max="12802" width="4.7109375" style="24" customWidth="1"/>
    <col min="12803" max="12803" width="55.85546875" style="24" customWidth="1"/>
    <col min="12804" max="12804" width="2.7109375" style="24" customWidth="1"/>
    <col min="12805" max="12805" width="14.7109375" style="24" customWidth="1"/>
    <col min="12806" max="12806" width="3.28515625" style="24" customWidth="1"/>
    <col min="12807" max="12807" width="8.140625" style="24" customWidth="1"/>
    <col min="12808" max="12808" width="4.140625" style="24" customWidth="1"/>
    <col min="12809" max="13056" width="9.42578125" style="24"/>
    <col min="13057" max="13057" width="6.28515625" style="24" customWidth="1"/>
    <col min="13058" max="13058" width="4.7109375" style="24" customWidth="1"/>
    <col min="13059" max="13059" width="55.85546875" style="24" customWidth="1"/>
    <col min="13060" max="13060" width="2.7109375" style="24" customWidth="1"/>
    <col min="13061" max="13061" width="14.7109375" style="24" customWidth="1"/>
    <col min="13062" max="13062" width="3.28515625" style="24" customWidth="1"/>
    <col min="13063" max="13063" width="8.140625" style="24" customWidth="1"/>
    <col min="13064" max="13064" width="4.140625" style="24" customWidth="1"/>
    <col min="13065" max="13312" width="9.42578125" style="24"/>
    <col min="13313" max="13313" width="6.28515625" style="24" customWidth="1"/>
    <col min="13314" max="13314" width="4.7109375" style="24" customWidth="1"/>
    <col min="13315" max="13315" width="55.85546875" style="24" customWidth="1"/>
    <col min="13316" max="13316" width="2.7109375" style="24" customWidth="1"/>
    <col min="13317" max="13317" width="14.7109375" style="24" customWidth="1"/>
    <col min="13318" max="13318" width="3.28515625" style="24" customWidth="1"/>
    <col min="13319" max="13319" width="8.140625" style="24" customWidth="1"/>
    <col min="13320" max="13320" width="4.140625" style="24" customWidth="1"/>
    <col min="13321" max="13568" width="9.42578125" style="24"/>
    <col min="13569" max="13569" width="6.28515625" style="24" customWidth="1"/>
    <col min="13570" max="13570" width="4.7109375" style="24" customWidth="1"/>
    <col min="13571" max="13571" width="55.85546875" style="24" customWidth="1"/>
    <col min="13572" max="13572" width="2.7109375" style="24" customWidth="1"/>
    <col min="13573" max="13573" width="14.7109375" style="24" customWidth="1"/>
    <col min="13574" max="13574" width="3.28515625" style="24" customWidth="1"/>
    <col min="13575" max="13575" width="8.140625" style="24" customWidth="1"/>
    <col min="13576" max="13576" width="4.140625" style="24" customWidth="1"/>
    <col min="13577" max="13824" width="9.42578125" style="24"/>
    <col min="13825" max="13825" width="6.28515625" style="24" customWidth="1"/>
    <col min="13826" max="13826" width="4.7109375" style="24" customWidth="1"/>
    <col min="13827" max="13827" width="55.85546875" style="24" customWidth="1"/>
    <col min="13828" max="13828" width="2.7109375" style="24" customWidth="1"/>
    <col min="13829" max="13829" width="14.7109375" style="24" customWidth="1"/>
    <col min="13830" max="13830" width="3.28515625" style="24" customWidth="1"/>
    <col min="13831" max="13831" width="8.140625" style="24" customWidth="1"/>
    <col min="13832" max="13832" width="4.140625" style="24" customWidth="1"/>
    <col min="13833" max="14080" width="9.42578125" style="24"/>
    <col min="14081" max="14081" width="6.28515625" style="24" customWidth="1"/>
    <col min="14082" max="14082" width="4.7109375" style="24" customWidth="1"/>
    <col min="14083" max="14083" width="55.85546875" style="24" customWidth="1"/>
    <col min="14084" max="14084" width="2.7109375" style="24" customWidth="1"/>
    <col min="14085" max="14085" width="14.7109375" style="24" customWidth="1"/>
    <col min="14086" max="14086" width="3.28515625" style="24" customWidth="1"/>
    <col min="14087" max="14087" width="8.140625" style="24" customWidth="1"/>
    <col min="14088" max="14088" width="4.140625" style="24" customWidth="1"/>
    <col min="14089" max="14336" width="9.42578125" style="24"/>
    <col min="14337" max="14337" width="6.28515625" style="24" customWidth="1"/>
    <col min="14338" max="14338" width="4.7109375" style="24" customWidth="1"/>
    <col min="14339" max="14339" width="55.85546875" style="24" customWidth="1"/>
    <col min="14340" max="14340" width="2.7109375" style="24" customWidth="1"/>
    <col min="14341" max="14341" width="14.7109375" style="24" customWidth="1"/>
    <col min="14342" max="14342" width="3.28515625" style="24" customWidth="1"/>
    <col min="14343" max="14343" width="8.140625" style="24" customWidth="1"/>
    <col min="14344" max="14344" width="4.140625" style="24" customWidth="1"/>
    <col min="14345" max="14592" width="9.42578125" style="24"/>
    <col min="14593" max="14593" width="6.28515625" style="24" customWidth="1"/>
    <col min="14594" max="14594" width="4.7109375" style="24" customWidth="1"/>
    <col min="14595" max="14595" width="55.85546875" style="24" customWidth="1"/>
    <col min="14596" max="14596" width="2.7109375" style="24" customWidth="1"/>
    <col min="14597" max="14597" width="14.7109375" style="24" customWidth="1"/>
    <col min="14598" max="14598" width="3.28515625" style="24" customWidth="1"/>
    <col min="14599" max="14599" width="8.140625" style="24" customWidth="1"/>
    <col min="14600" max="14600" width="4.140625" style="24" customWidth="1"/>
    <col min="14601" max="14848" width="9.42578125" style="24"/>
    <col min="14849" max="14849" width="6.28515625" style="24" customWidth="1"/>
    <col min="14850" max="14850" width="4.7109375" style="24" customWidth="1"/>
    <col min="14851" max="14851" width="55.85546875" style="24" customWidth="1"/>
    <col min="14852" max="14852" width="2.7109375" style="24" customWidth="1"/>
    <col min="14853" max="14853" width="14.7109375" style="24" customWidth="1"/>
    <col min="14854" max="14854" width="3.28515625" style="24" customWidth="1"/>
    <col min="14855" max="14855" width="8.140625" style="24" customWidth="1"/>
    <col min="14856" max="14856" width="4.140625" style="24" customWidth="1"/>
    <col min="14857" max="15104" width="9.42578125" style="24"/>
    <col min="15105" max="15105" width="6.28515625" style="24" customWidth="1"/>
    <col min="15106" max="15106" width="4.7109375" style="24" customWidth="1"/>
    <col min="15107" max="15107" width="55.85546875" style="24" customWidth="1"/>
    <col min="15108" max="15108" width="2.7109375" style="24" customWidth="1"/>
    <col min="15109" max="15109" width="14.7109375" style="24" customWidth="1"/>
    <col min="15110" max="15110" width="3.28515625" style="24" customWidth="1"/>
    <col min="15111" max="15111" width="8.140625" style="24" customWidth="1"/>
    <col min="15112" max="15112" width="4.140625" style="24" customWidth="1"/>
    <col min="15113" max="15360" width="9.42578125" style="24"/>
    <col min="15361" max="15361" width="6.28515625" style="24" customWidth="1"/>
    <col min="15362" max="15362" width="4.7109375" style="24" customWidth="1"/>
    <col min="15363" max="15363" width="55.85546875" style="24" customWidth="1"/>
    <col min="15364" max="15364" width="2.7109375" style="24" customWidth="1"/>
    <col min="15365" max="15365" width="14.7109375" style="24" customWidth="1"/>
    <col min="15366" max="15366" width="3.28515625" style="24" customWidth="1"/>
    <col min="15367" max="15367" width="8.140625" style="24" customWidth="1"/>
    <col min="15368" max="15368" width="4.140625" style="24" customWidth="1"/>
    <col min="15369" max="15616" width="9.42578125" style="24"/>
    <col min="15617" max="15617" width="6.28515625" style="24" customWidth="1"/>
    <col min="15618" max="15618" width="4.7109375" style="24" customWidth="1"/>
    <col min="15619" max="15619" width="55.85546875" style="24" customWidth="1"/>
    <col min="15620" max="15620" width="2.7109375" style="24" customWidth="1"/>
    <col min="15621" max="15621" width="14.7109375" style="24" customWidth="1"/>
    <col min="15622" max="15622" width="3.28515625" style="24" customWidth="1"/>
    <col min="15623" max="15623" width="8.140625" style="24" customWidth="1"/>
    <col min="15624" max="15624" width="4.140625" style="24" customWidth="1"/>
    <col min="15625" max="15872" width="9.42578125" style="24"/>
    <col min="15873" max="15873" width="6.28515625" style="24" customWidth="1"/>
    <col min="15874" max="15874" width="4.7109375" style="24" customWidth="1"/>
    <col min="15875" max="15875" width="55.85546875" style="24" customWidth="1"/>
    <col min="15876" max="15876" width="2.7109375" style="24" customWidth="1"/>
    <col min="15877" max="15877" width="14.7109375" style="24" customWidth="1"/>
    <col min="15878" max="15878" width="3.28515625" style="24" customWidth="1"/>
    <col min="15879" max="15879" width="8.140625" style="24" customWidth="1"/>
    <col min="15880" max="15880" width="4.140625" style="24" customWidth="1"/>
    <col min="15881" max="16128" width="9.42578125" style="24"/>
    <col min="16129" max="16129" width="6.28515625" style="24" customWidth="1"/>
    <col min="16130" max="16130" width="4.7109375" style="24" customWidth="1"/>
    <col min="16131" max="16131" width="55.85546875" style="24" customWidth="1"/>
    <col min="16132" max="16132" width="2.7109375" style="24" customWidth="1"/>
    <col min="16133" max="16133" width="14.7109375" style="24" customWidth="1"/>
    <col min="16134" max="16134" width="3.28515625" style="24" customWidth="1"/>
    <col min="16135" max="16135" width="8.140625" style="24" customWidth="1"/>
    <col min="16136" max="16136" width="4.140625" style="24" customWidth="1"/>
    <col min="16137" max="16384" width="9.42578125" style="24"/>
  </cols>
  <sheetData>
    <row r="1" spans="1:9" s="9" customFormat="1" ht="17.25" customHeight="1" x14ac:dyDescent="0.2">
      <c r="A1" s="62"/>
      <c r="B1" s="137" t="s">
        <v>216</v>
      </c>
      <c r="C1" s="137"/>
      <c r="D1" s="137"/>
      <c r="E1" s="11"/>
      <c r="F1" s="11"/>
      <c r="G1" s="11"/>
      <c r="I1" s="12"/>
    </row>
    <row r="2" spans="1:9" s="9" customFormat="1" ht="15" customHeight="1" x14ac:dyDescent="0.2">
      <c r="A2" s="63"/>
      <c r="B2" s="11"/>
      <c r="C2" s="67" t="s">
        <v>217</v>
      </c>
      <c r="F2" s="11"/>
      <c r="G2" s="11"/>
      <c r="I2" s="14"/>
    </row>
    <row r="3" spans="1:9" ht="21" customHeight="1" x14ac:dyDescent="0.2">
      <c r="A3" s="21"/>
      <c r="B3" s="22"/>
      <c r="C3" s="23"/>
      <c r="D3" s="22"/>
      <c r="E3" s="22"/>
      <c r="F3" s="136" t="s">
        <v>70</v>
      </c>
      <c r="G3" s="136"/>
      <c r="H3" s="78"/>
    </row>
    <row r="4" spans="1:9" s="8" customFormat="1" ht="16" x14ac:dyDescent="0.2">
      <c r="A4" s="64">
        <v>1</v>
      </c>
      <c r="B4" s="11" t="s">
        <v>31</v>
      </c>
      <c r="C4" s="34" t="s">
        <v>14</v>
      </c>
      <c r="D4" s="2" t="s">
        <v>15</v>
      </c>
      <c r="E4" s="35" t="s">
        <v>40</v>
      </c>
      <c r="F4" s="36">
        <v>1</v>
      </c>
      <c r="G4" s="16">
        <f>TIME(9,0,0)</f>
        <v>0.375</v>
      </c>
    </row>
    <row r="5" spans="1:9" s="8" customFormat="1" ht="16" x14ac:dyDescent="0.2">
      <c r="A5" s="31">
        <v>1.1000000000000001</v>
      </c>
      <c r="B5" s="11" t="s">
        <v>31</v>
      </c>
      <c r="C5" s="35" t="s">
        <v>73</v>
      </c>
      <c r="D5" s="2" t="s">
        <v>15</v>
      </c>
      <c r="E5" s="35" t="s">
        <v>40</v>
      </c>
      <c r="F5" s="36"/>
      <c r="G5" s="16">
        <f t="shared" ref="G5:G39" si="0">G4+TIME(0,F4,0)</f>
        <v>0.37569444444444444</v>
      </c>
    </row>
    <row r="6" spans="1:9" s="8" customFormat="1" ht="12.75" customHeight="1" x14ac:dyDescent="0.2">
      <c r="A6" s="31" t="s">
        <v>66</v>
      </c>
      <c r="B6" s="11" t="s">
        <v>21</v>
      </c>
      <c r="C6" s="71" t="s">
        <v>72</v>
      </c>
      <c r="D6" s="2" t="s">
        <v>15</v>
      </c>
      <c r="E6" s="35" t="s">
        <v>40</v>
      </c>
      <c r="F6" s="36">
        <v>2</v>
      </c>
      <c r="G6" s="16">
        <f t="shared" si="0"/>
        <v>0.37569444444444444</v>
      </c>
    </row>
    <row r="7" spans="1:9" s="8" customFormat="1" ht="43" customHeight="1" x14ac:dyDescent="0.2">
      <c r="A7" s="31" t="s">
        <v>67</v>
      </c>
      <c r="B7" s="11" t="s">
        <v>21</v>
      </c>
      <c r="C7" s="129" t="s">
        <v>219</v>
      </c>
      <c r="D7" s="2" t="s">
        <v>15</v>
      </c>
      <c r="E7" s="35" t="s">
        <v>40</v>
      </c>
      <c r="F7" s="36">
        <v>2</v>
      </c>
      <c r="G7" s="16">
        <f t="shared" si="0"/>
        <v>0.37708333333333333</v>
      </c>
    </row>
    <row r="8" spans="1:9" s="8" customFormat="1" ht="12.75" customHeight="1" x14ac:dyDescent="0.2">
      <c r="A8" s="31" t="s">
        <v>68</v>
      </c>
      <c r="B8" s="11" t="s">
        <v>21</v>
      </c>
      <c r="C8" s="119" t="s">
        <v>218</v>
      </c>
      <c r="D8" s="2" t="s">
        <v>15</v>
      </c>
      <c r="E8" s="35" t="s">
        <v>40</v>
      </c>
      <c r="F8" s="36">
        <v>3</v>
      </c>
      <c r="G8" s="16">
        <f t="shared" si="0"/>
        <v>0.37847222222222221</v>
      </c>
    </row>
    <row r="9" spans="1:9" s="8" customFormat="1" ht="12.75" customHeight="1" x14ac:dyDescent="0.2">
      <c r="A9" s="31" t="s">
        <v>260</v>
      </c>
      <c r="B9" s="11" t="s">
        <v>21</v>
      </c>
      <c r="C9" s="71" t="s">
        <v>119</v>
      </c>
      <c r="D9" s="2" t="s">
        <v>15</v>
      </c>
      <c r="E9" s="35" t="s">
        <v>57</v>
      </c>
      <c r="F9" s="36">
        <v>2</v>
      </c>
      <c r="G9" s="16">
        <f t="shared" si="0"/>
        <v>0.38055555555555554</v>
      </c>
    </row>
    <row r="10" spans="1:9" s="8" customFormat="1" ht="112" customHeight="1" x14ac:dyDescent="0.2">
      <c r="A10" s="31" t="s">
        <v>69</v>
      </c>
      <c r="B10" s="11" t="s">
        <v>21</v>
      </c>
      <c r="C10" s="69" t="s">
        <v>261</v>
      </c>
      <c r="D10" s="2"/>
      <c r="E10" s="35"/>
      <c r="F10" s="36"/>
      <c r="G10" s="16">
        <f t="shared" si="0"/>
        <v>0.38194444444444442</v>
      </c>
    </row>
    <row r="11" spans="1:9" s="8" customFormat="1" ht="12.75" customHeight="1" x14ac:dyDescent="0.2">
      <c r="A11" s="31"/>
      <c r="B11" s="11"/>
      <c r="D11" s="35"/>
      <c r="E11" s="35"/>
      <c r="F11" s="36"/>
      <c r="G11" s="16">
        <f t="shared" si="0"/>
        <v>0.38194444444444442</v>
      </c>
    </row>
    <row r="12" spans="1:9" s="8" customFormat="1" ht="12.75" customHeight="1" x14ac:dyDescent="0.2">
      <c r="A12" s="31">
        <v>1.2</v>
      </c>
      <c r="B12" s="11" t="s">
        <v>20</v>
      </c>
      <c r="C12" s="68" t="s">
        <v>71</v>
      </c>
      <c r="D12" s="2" t="s">
        <v>15</v>
      </c>
      <c r="E12" s="35" t="s">
        <v>40</v>
      </c>
      <c r="F12" s="36">
        <v>1</v>
      </c>
      <c r="G12" s="16">
        <f t="shared" si="0"/>
        <v>0.38194444444444442</v>
      </c>
    </row>
    <row r="13" spans="1:9" s="8" customFormat="1" ht="24" customHeight="1" x14ac:dyDescent="0.2">
      <c r="A13" s="31">
        <v>1.3</v>
      </c>
      <c r="B13" s="11" t="s">
        <v>21</v>
      </c>
      <c r="C13" s="106" t="s">
        <v>120</v>
      </c>
      <c r="D13" s="2" t="s">
        <v>15</v>
      </c>
      <c r="E13" s="35" t="s">
        <v>40</v>
      </c>
      <c r="F13" s="36">
        <v>4</v>
      </c>
      <c r="G13" s="16">
        <f t="shared" si="0"/>
        <v>0.38263888888888886</v>
      </c>
    </row>
    <row r="14" spans="1:9" s="8" customFormat="1" ht="24" customHeight="1" x14ac:dyDescent="0.2">
      <c r="A14" s="31">
        <v>1.4</v>
      </c>
      <c r="B14" s="11" t="s">
        <v>21</v>
      </c>
      <c r="C14" s="105" t="s">
        <v>121</v>
      </c>
      <c r="D14" s="2" t="s">
        <v>15</v>
      </c>
      <c r="E14" s="35" t="s">
        <v>40</v>
      </c>
      <c r="F14" s="36">
        <v>2</v>
      </c>
      <c r="G14" s="16">
        <f t="shared" si="0"/>
        <v>0.38541666666666663</v>
      </c>
    </row>
    <row r="15" spans="1:9" s="8" customFormat="1" ht="12.75" customHeight="1" x14ac:dyDescent="0.2">
      <c r="A15" s="31">
        <v>1.5</v>
      </c>
      <c r="B15" s="11" t="s">
        <v>19</v>
      </c>
      <c r="C15" s="68" t="s">
        <v>220</v>
      </c>
      <c r="D15" s="2" t="s">
        <v>15</v>
      </c>
      <c r="E15" s="35" t="s">
        <v>40</v>
      </c>
      <c r="F15" s="36">
        <v>2</v>
      </c>
      <c r="G15" s="16">
        <f t="shared" si="0"/>
        <v>0.38680555555555551</v>
      </c>
    </row>
    <row r="16" spans="1:9" s="8" customFormat="1" ht="12.75" customHeight="1" x14ac:dyDescent="0.2">
      <c r="A16" s="31">
        <v>1.6</v>
      </c>
      <c r="B16" s="11" t="s">
        <v>19</v>
      </c>
      <c r="C16" s="43" t="s">
        <v>221</v>
      </c>
      <c r="D16" s="2" t="s">
        <v>15</v>
      </c>
      <c r="E16" s="35" t="s">
        <v>40</v>
      </c>
      <c r="F16" s="36">
        <v>1</v>
      </c>
      <c r="G16" s="16">
        <f t="shared" si="0"/>
        <v>0.3881944444444444</v>
      </c>
    </row>
    <row r="17" spans="1:256" s="8" customFormat="1" ht="13.5" customHeight="1" x14ac:dyDescent="0.2">
      <c r="A17" s="31"/>
      <c r="B17" s="11"/>
      <c r="D17" s="35"/>
      <c r="E17" s="35"/>
      <c r="F17" s="36"/>
      <c r="G17" s="16">
        <f t="shared" si="0"/>
        <v>0.38888888888888884</v>
      </c>
    </row>
    <row r="18" spans="1:256" s="8" customFormat="1" ht="13.5" customHeight="1" x14ac:dyDescent="0.2">
      <c r="A18" s="31">
        <v>2</v>
      </c>
      <c r="B18" s="11" t="s">
        <v>31</v>
      </c>
      <c r="C18" s="68" t="s">
        <v>53</v>
      </c>
      <c r="D18" s="35"/>
      <c r="E18" s="35"/>
      <c r="F18" s="36"/>
      <c r="G18" s="16">
        <f t="shared" si="0"/>
        <v>0.38888888888888884</v>
      </c>
    </row>
    <row r="19" spans="1:256" s="11" customFormat="1" ht="13.5" customHeight="1" x14ac:dyDescent="0.2">
      <c r="A19" s="31">
        <v>2.1</v>
      </c>
      <c r="B19" s="11" t="s">
        <v>21</v>
      </c>
      <c r="C19" s="69" t="s">
        <v>222</v>
      </c>
      <c r="D19" s="2" t="s">
        <v>15</v>
      </c>
      <c r="E19" s="35" t="s">
        <v>57</v>
      </c>
      <c r="F19" s="36">
        <v>5</v>
      </c>
      <c r="G19" s="16">
        <f t="shared" si="0"/>
        <v>0.38888888888888884</v>
      </c>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row>
    <row r="20" spans="1:256" s="8" customFormat="1" ht="13.5" customHeight="1" x14ac:dyDescent="0.2">
      <c r="A20" s="31">
        <v>2.2000000000000002</v>
      </c>
      <c r="B20" s="1" t="s">
        <v>21</v>
      </c>
      <c r="C20" s="70" t="s">
        <v>224</v>
      </c>
      <c r="D20" s="2" t="s">
        <v>15</v>
      </c>
      <c r="E20" s="2" t="s">
        <v>54</v>
      </c>
      <c r="F20" s="15">
        <v>5</v>
      </c>
      <c r="G20" s="16">
        <f t="shared" si="0"/>
        <v>0.39236111111111105</v>
      </c>
    </row>
    <row r="21" spans="1:256" s="27" customFormat="1" ht="13.5" customHeight="1" x14ac:dyDescent="0.15">
      <c r="A21" s="65">
        <v>2.2999999999999998</v>
      </c>
      <c r="B21" s="1" t="s">
        <v>21</v>
      </c>
      <c r="C21" s="70" t="s">
        <v>265</v>
      </c>
      <c r="D21" s="2" t="s">
        <v>15</v>
      </c>
      <c r="E21" s="32" t="s">
        <v>40</v>
      </c>
      <c r="F21" s="15">
        <v>3</v>
      </c>
      <c r="G21" s="16">
        <f t="shared" si="0"/>
        <v>0.39583333333333326</v>
      </c>
      <c r="H21" s="32"/>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c r="CB21" s="32"/>
      <c r="CC21" s="32"/>
      <c r="CD21" s="32"/>
      <c r="CE21" s="32"/>
      <c r="CF21" s="32"/>
      <c r="CG21" s="32"/>
      <c r="CH21" s="32"/>
      <c r="CI21" s="32"/>
      <c r="CJ21" s="32"/>
      <c r="CK21" s="32"/>
      <c r="CL21" s="32"/>
      <c r="CM21" s="32"/>
      <c r="CN21" s="32"/>
      <c r="CO21" s="32"/>
      <c r="CP21" s="32"/>
      <c r="CQ21" s="32"/>
      <c r="CR21" s="32"/>
      <c r="CS21" s="32"/>
      <c r="CT21" s="32"/>
      <c r="CU21" s="32"/>
      <c r="CV21" s="32"/>
      <c r="CW21" s="32"/>
      <c r="CX21" s="32"/>
      <c r="CY21" s="32"/>
      <c r="CZ21" s="32"/>
      <c r="DA21" s="32"/>
      <c r="DB21" s="32"/>
      <c r="DC21" s="32"/>
      <c r="DD21" s="32"/>
      <c r="DE21" s="32"/>
      <c r="DF21" s="32"/>
      <c r="DG21" s="32"/>
      <c r="DH21" s="32"/>
      <c r="DI21" s="32"/>
      <c r="DJ21" s="32"/>
      <c r="DK21" s="32"/>
      <c r="DL21" s="32"/>
      <c r="DM21" s="32"/>
      <c r="DN21" s="32"/>
      <c r="DO21" s="32"/>
      <c r="DP21" s="32"/>
      <c r="DQ21" s="32"/>
      <c r="DR21" s="32"/>
      <c r="DS21" s="32"/>
      <c r="DT21" s="32"/>
      <c r="DU21" s="32"/>
      <c r="DV21" s="32"/>
      <c r="DW21" s="32"/>
      <c r="DX21" s="32"/>
      <c r="DY21" s="32"/>
      <c r="DZ21" s="32"/>
      <c r="EA21" s="32"/>
      <c r="EB21" s="32"/>
      <c r="EC21" s="32"/>
      <c r="ED21" s="32"/>
      <c r="EE21" s="32"/>
      <c r="EF21" s="32"/>
      <c r="EG21" s="32"/>
      <c r="EH21" s="32"/>
      <c r="EI21" s="32"/>
      <c r="EJ21" s="32"/>
      <c r="EK21" s="32"/>
      <c r="EL21" s="32"/>
      <c r="EM21" s="32"/>
      <c r="EN21" s="32"/>
      <c r="EO21" s="32"/>
      <c r="EP21" s="32"/>
      <c r="EQ21" s="32"/>
      <c r="ER21" s="32"/>
      <c r="ES21" s="32"/>
      <c r="ET21" s="32"/>
      <c r="EU21" s="32"/>
      <c r="EV21" s="32"/>
      <c r="EW21" s="32"/>
      <c r="EX21" s="32"/>
      <c r="EY21" s="32"/>
      <c r="EZ21" s="32"/>
      <c r="FA21" s="32"/>
      <c r="FB21" s="32"/>
      <c r="FC21" s="32"/>
      <c r="FD21" s="32"/>
      <c r="FE21" s="32"/>
      <c r="FF21" s="32"/>
      <c r="FG21" s="32"/>
      <c r="FH21" s="32"/>
      <c r="FI21" s="32"/>
      <c r="FJ21" s="32"/>
      <c r="FK21" s="32"/>
      <c r="FL21" s="32"/>
      <c r="FM21" s="32"/>
      <c r="FN21" s="32"/>
      <c r="FO21" s="32"/>
      <c r="FP21" s="32"/>
      <c r="FQ21" s="32"/>
      <c r="FR21" s="32"/>
      <c r="FS21" s="32"/>
      <c r="FT21" s="32"/>
      <c r="FU21" s="32"/>
      <c r="FV21" s="32"/>
      <c r="FW21" s="32"/>
      <c r="FX21" s="32"/>
      <c r="FY21" s="32"/>
      <c r="FZ21" s="32"/>
      <c r="GA21" s="32"/>
      <c r="GB21" s="32"/>
      <c r="GC21" s="32"/>
      <c r="GD21" s="32"/>
      <c r="GE21" s="32"/>
      <c r="GF21" s="32"/>
      <c r="GG21" s="32"/>
      <c r="GH21" s="32"/>
      <c r="GI21" s="32"/>
      <c r="GJ21" s="32"/>
      <c r="GK21" s="32"/>
      <c r="GL21" s="32"/>
      <c r="GM21" s="32"/>
      <c r="GN21" s="32"/>
      <c r="GO21" s="32"/>
      <c r="GP21" s="32"/>
      <c r="GQ21" s="32"/>
      <c r="GR21" s="32"/>
      <c r="GS21" s="32"/>
      <c r="GT21" s="32"/>
      <c r="GU21" s="32"/>
      <c r="GV21" s="32"/>
      <c r="GW21" s="32"/>
      <c r="GX21" s="32"/>
      <c r="GY21" s="32"/>
      <c r="GZ21" s="32"/>
      <c r="HA21" s="32"/>
      <c r="HB21" s="32"/>
      <c r="HC21" s="32"/>
      <c r="HD21" s="32"/>
      <c r="HE21" s="32"/>
      <c r="HF21" s="32"/>
      <c r="HG21" s="32"/>
      <c r="HH21" s="32"/>
      <c r="HI21" s="32"/>
      <c r="HJ21" s="32"/>
      <c r="HK21" s="32"/>
      <c r="HL21" s="32"/>
      <c r="HM21" s="32"/>
      <c r="HN21" s="32"/>
      <c r="HO21" s="32"/>
      <c r="HP21" s="32"/>
      <c r="HQ21" s="32"/>
      <c r="HR21" s="32"/>
      <c r="HS21" s="32"/>
      <c r="HT21" s="32"/>
      <c r="HU21" s="32"/>
      <c r="HV21" s="32"/>
      <c r="HW21" s="32"/>
      <c r="HX21" s="32"/>
      <c r="HY21" s="32"/>
      <c r="HZ21" s="32"/>
      <c r="IA21" s="32"/>
      <c r="IB21" s="32"/>
      <c r="IC21" s="32"/>
      <c r="ID21" s="32"/>
      <c r="IE21" s="32"/>
      <c r="IF21" s="32"/>
      <c r="IG21" s="32"/>
      <c r="IH21" s="32"/>
      <c r="II21" s="32"/>
      <c r="IJ21" s="32"/>
      <c r="IK21" s="32"/>
      <c r="IL21" s="32"/>
      <c r="IM21" s="32"/>
      <c r="IN21" s="32"/>
      <c r="IO21" s="32"/>
      <c r="IP21" s="32"/>
      <c r="IQ21" s="32"/>
      <c r="IR21" s="32"/>
      <c r="IS21" s="32"/>
      <c r="IT21" s="32"/>
      <c r="IU21" s="32"/>
      <c r="IV21" s="32"/>
    </row>
    <row r="22" spans="1:256" ht="16" x14ac:dyDescent="0.2">
      <c r="A22" s="65">
        <v>2.4</v>
      </c>
      <c r="B22" s="1" t="s">
        <v>21</v>
      </c>
      <c r="C22" s="39" t="s">
        <v>223</v>
      </c>
      <c r="D22" s="2" t="s">
        <v>15</v>
      </c>
      <c r="E22" s="32" t="s">
        <v>40</v>
      </c>
      <c r="F22" s="15">
        <v>4</v>
      </c>
      <c r="G22" s="16">
        <f t="shared" si="0"/>
        <v>0.39791666666666659</v>
      </c>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row>
    <row r="23" spans="1:256" ht="29" x14ac:dyDescent="0.2">
      <c r="A23" s="65">
        <v>2.5</v>
      </c>
      <c r="B23" s="1" t="s">
        <v>21</v>
      </c>
      <c r="C23" s="129" t="s">
        <v>231</v>
      </c>
      <c r="D23" s="2" t="s">
        <v>15</v>
      </c>
      <c r="E23" s="32" t="s">
        <v>40</v>
      </c>
      <c r="F23" s="15">
        <v>5</v>
      </c>
      <c r="G23" s="16">
        <f t="shared" si="0"/>
        <v>0.40069444444444435</v>
      </c>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row>
    <row r="24" spans="1:256" ht="29" x14ac:dyDescent="0.2">
      <c r="A24" s="65">
        <v>2.5099999999999998</v>
      </c>
      <c r="B24" s="2" t="s">
        <v>209</v>
      </c>
      <c r="C24" s="129" t="s">
        <v>229</v>
      </c>
      <c r="D24" s="2"/>
      <c r="E24" s="32"/>
      <c r="F24" s="15"/>
      <c r="G24" s="16">
        <f t="shared" si="0"/>
        <v>0.40416666666666656</v>
      </c>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row>
    <row r="25" spans="1:256" ht="29" x14ac:dyDescent="0.2">
      <c r="A25" s="65">
        <v>2.52</v>
      </c>
      <c r="B25" s="1" t="s">
        <v>209</v>
      </c>
      <c r="C25" s="129" t="s">
        <v>230</v>
      </c>
      <c r="D25" s="2"/>
      <c r="E25" s="32"/>
      <c r="F25" s="15"/>
      <c r="G25" s="16">
        <f t="shared" si="0"/>
        <v>0.40416666666666656</v>
      </c>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row>
    <row r="26" spans="1:256" ht="16" x14ac:dyDescent="0.2">
      <c r="A26" s="65"/>
      <c r="B26" s="1"/>
      <c r="C26" s="19" t="s">
        <v>207</v>
      </c>
      <c r="D26" s="2"/>
      <c r="E26" s="32"/>
      <c r="F26" s="15"/>
      <c r="G26" s="16">
        <f t="shared" si="0"/>
        <v>0.40416666666666656</v>
      </c>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row>
    <row r="27" spans="1:256" ht="16" x14ac:dyDescent="0.2">
      <c r="A27" s="24"/>
      <c r="C27" s="120" t="s">
        <v>208</v>
      </c>
      <c r="D27" s="2"/>
      <c r="E27" s="32"/>
      <c r="F27" s="15"/>
      <c r="G27" s="16">
        <f t="shared" si="0"/>
        <v>0.40416666666666656</v>
      </c>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row>
    <row r="28" spans="1:256" ht="16" x14ac:dyDescent="0.2">
      <c r="A28" s="24"/>
      <c r="C28" s="120" t="s">
        <v>234</v>
      </c>
      <c r="D28" s="2"/>
      <c r="E28" s="2"/>
      <c r="F28" s="45"/>
      <c r="G28" s="16">
        <f t="shared" si="0"/>
        <v>0.40416666666666656</v>
      </c>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row>
    <row r="29" spans="1:256" ht="16" x14ac:dyDescent="0.2">
      <c r="A29" s="24"/>
      <c r="C29" s="120"/>
      <c r="D29" s="2"/>
      <c r="E29" s="2"/>
      <c r="F29" s="45"/>
      <c r="G29" s="16">
        <f t="shared" si="0"/>
        <v>0.40416666666666656</v>
      </c>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row>
    <row r="30" spans="1:256" ht="16" x14ac:dyDescent="0.2">
      <c r="A30" s="31">
        <f>A18+1</f>
        <v>3</v>
      </c>
      <c r="B30" s="35" t="s">
        <v>31</v>
      </c>
      <c r="C30" s="2" t="s">
        <v>148</v>
      </c>
      <c r="D30" s="38"/>
      <c r="E30" s="2" t="s">
        <v>40</v>
      </c>
      <c r="F30" s="15"/>
      <c r="G30" s="16">
        <f t="shared" si="0"/>
        <v>0.40416666666666656</v>
      </c>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row>
    <row r="31" spans="1:256" ht="16" x14ac:dyDescent="0.2">
      <c r="A31" s="31">
        <f>A30+0.1</f>
        <v>3.1</v>
      </c>
      <c r="B31" s="35" t="s">
        <v>20</v>
      </c>
      <c r="C31" s="18" t="s">
        <v>250</v>
      </c>
      <c r="D31" s="43" t="s">
        <v>35</v>
      </c>
      <c r="E31" s="2" t="s">
        <v>65</v>
      </c>
      <c r="F31" s="15">
        <v>3</v>
      </c>
      <c r="G31" s="16">
        <f t="shared" si="0"/>
        <v>0.40416666666666656</v>
      </c>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row>
    <row r="32" spans="1:256" ht="16" x14ac:dyDescent="0.2">
      <c r="A32" s="31">
        <f t="shared" ref="A32" si="1">A31+0.1</f>
        <v>3.2</v>
      </c>
      <c r="B32" s="35" t="s">
        <v>20</v>
      </c>
      <c r="C32" s="18" t="s">
        <v>203</v>
      </c>
      <c r="D32" s="43" t="s">
        <v>35</v>
      </c>
      <c r="E32" s="43" t="s">
        <v>58</v>
      </c>
      <c r="F32" s="15">
        <v>3</v>
      </c>
      <c r="G32" s="16">
        <f t="shared" si="0"/>
        <v>0.40624999999999989</v>
      </c>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row>
    <row r="33" spans="1:256" ht="16" x14ac:dyDescent="0.2">
      <c r="A33" s="31">
        <f t="shared" ref="A33:A39" si="2">A32+0.1</f>
        <v>3.3000000000000003</v>
      </c>
      <c r="B33" s="35" t="s">
        <v>20</v>
      </c>
      <c r="C33" s="18" t="s">
        <v>202</v>
      </c>
      <c r="D33" s="2" t="s">
        <v>35</v>
      </c>
      <c r="E33" s="2" t="s">
        <v>62</v>
      </c>
      <c r="F33" s="15">
        <v>3</v>
      </c>
      <c r="G33" s="16">
        <f t="shared" si="0"/>
        <v>0.40833333333333321</v>
      </c>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row>
    <row r="34" spans="1:256" ht="16" x14ac:dyDescent="0.2">
      <c r="A34" s="31">
        <f t="shared" si="2"/>
        <v>3.4000000000000004</v>
      </c>
      <c r="B34" s="35" t="s">
        <v>20</v>
      </c>
      <c r="C34" s="18" t="s">
        <v>197</v>
      </c>
      <c r="D34" s="43" t="s">
        <v>35</v>
      </c>
      <c r="E34" s="43" t="s">
        <v>54</v>
      </c>
      <c r="F34" s="15">
        <v>4</v>
      </c>
      <c r="G34" s="16">
        <f t="shared" si="0"/>
        <v>0.41041666666666654</v>
      </c>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c r="IN34" s="8"/>
      <c r="IO34" s="8"/>
      <c r="IP34" s="8"/>
      <c r="IQ34" s="8"/>
      <c r="IR34" s="8"/>
      <c r="IS34" s="8"/>
      <c r="IT34" s="8"/>
      <c r="IU34" s="8"/>
      <c r="IV34" s="8"/>
    </row>
    <row r="35" spans="1:256" ht="16" x14ac:dyDescent="0.2">
      <c r="A35" s="31">
        <f t="shared" si="2"/>
        <v>3.5000000000000004</v>
      </c>
      <c r="B35" s="35" t="s">
        <v>20</v>
      </c>
      <c r="C35" s="18" t="s">
        <v>198</v>
      </c>
      <c r="D35" s="43" t="s">
        <v>35</v>
      </c>
      <c r="E35" s="43" t="s">
        <v>64</v>
      </c>
      <c r="F35" s="15">
        <v>3</v>
      </c>
      <c r="G35" s="16">
        <f t="shared" si="0"/>
        <v>0.41319444444444431</v>
      </c>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row>
    <row r="36" spans="1:256" ht="16" x14ac:dyDescent="0.2">
      <c r="A36" s="31">
        <f t="shared" si="2"/>
        <v>3.6000000000000005</v>
      </c>
      <c r="B36" s="35" t="s">
        <v>20</v>
      </c>
      <c r="C36" s="18" t="s">
        <v>200</v>
      </c>
      <c r="D36" s="2" t="s">
        <v>35</v>
      </c>
      <c r="E36" s="2" t="s">
        <v>56</v>
      </c>
      <c r="F36" s="15">
        <v>3</v>
      </c>
      <c r="G36" s="16">
        <f t="shared" si="0"/>
        <v>0.41527777777777763</v>
      </c>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c r="HY36" s="8"/>
      <c r="HZ36" s="8"/>
      <c r="IA36" s="8"/>
      <c r="IB36" s="8"/>
      <c r="IC36" s="8"/>
      <c r="ID36" s="8"/>
      <c r="IE36" s="8"/>
      <c r="IF36" s="8"/>
      <c r="IG36" s="8"/>
      <c r="IH36" s="8"/>
      <c r="II36" s="8"/>
      <c r="IJ36" s="8"/>
      <c r="IK36" s="8"/>
      <c r="IL36" s="8"/>
      <c r="IM36" s="8"/>
      <c r="IN36" s="8"/>
      <c r="IO36" s="8"/>
      <c r="IP36" s="8"/>
      <c r="IQ36" s="8"/>
      <c r="IR36" s="8"/>
      <c r="IS36" s="8"/>
      <c r="IT36" s="8"/>
      <c r="IU36" s="8"/>
      <c r="IV36" s="8"/>
    </row>
    <row r="37" spans="1:256" ht="16" x14ac:dyDescent="0.2">
      <c r="A37" s="31">
        <f t="shared" si="2"/>
        <v>3.7000000000000006</v>
      </c>
      <c r="B37" s="35" t="s">
        <v>20</v>
      </c>
      <c r="C37" s="18" t="s">
        <v>201</v>
      </c>
      <c r="D37" s="43" t="s">
        <v>35</v>
      </c>
      <c r="E37" s="43" t="s">
        <v>55</v>
      </c>
      <c r="F37" s="15">
        <v>3</v>
      </c>
      <c r="G37" s="16">
        <f t="shared" si="0"/>
        <v>0.41736111111111096</v>
      </c>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c r="IN37" s="8"/>
      <c r="IO37" s="8"/>
      <c r="IP37" s="8"/>
      <c r="IQ37" s="8"/>
      <c r="IR37" s="8"/>
      <c r="IS37" s="8"/>
      <c r="IT37" s="8"/>
      <c r="IU37" s="8"/>
      <c r="IV37" s="8"/>
    </row>
    <row r="38" spans="1:256" ht="16" x14ac:dyDescent="0.2">
      <c r="A38" s="31">
        <f t="shared" si="2"/>
        <v>3.8000000000000007</v>
      </c>
      <c r="B38" s="35" t="s">
        <v>20</v>
      </c>
      <c r="C38" s="18" t="s">
        <v>195</v>
      </c>
      <c r="D38" s="43" t="s">
        <v>35</v>
      </c>
      <c r="E38" s="101" t="s">
        <v>132</v>
      </c>
      <c r="F38" s="15">
        <v>3</v>
      </c>
      <c r="G38" s="16">
        <f t="shared" si="0"/>
        <v>0.41944444444444429</v>
      </c>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c r="HQ38" s="8"/>
      <c r="HR38" s="8"/>
      <c r="HS38" s="8"/>
      <c r="HT38" s="8"/>
      <c r="HU38" s="8"/>
      <c r="HV38" s="8"/>
      <c r="HW38" s="8"/>
      <c r="HX38" s="8"/>
      <c r="HY38" s="8"/>
      <c r="HZ38" s="8"/>
      <c r="IA38" s="8"/>
      <c r="IB38" s="8"/>
      <c r="IC38" s="8"/>
      <c r="ID38" s="8"/>
      <c r="IE38" s="8"/>
      <c r="IF38" s="8"/>
      <c r="IG38" s="8"/>
      <c r="IH38" s="8"/>
      <c r="II38" s="8"/>
      <c r="IJ38" s="8"/>
      <c r="IK38" s="8"/>
      <c r="IL38" s="8"/>
      <c r="IM38" s="8"/>
      <c r="IN38" s="8"/>
      <c r="IO38" s="8"/>
      <c r="IP38" s="8"/>
      <c r="IQ38" s="8"/>
      <c r="IR38" s="8"/>
      <c r="IS38" s="8"/>
      <c r="IT38" s="8"/>
      <c r="IU38" s="8"/>
      <c r="IV38" s="8"/>
    </row>
    <row r="39" spans="1:256" ht="16" x14ac:dyDescent="0.2">
      <c r="A39" s="31">
        <f t="shared" si="2"/>
        <v>3.9000000000000008</v>
      </c>
      <c r="B39" s="35" t="s">
        <v>20</v>
      </c>
      <c r="C39" s="18" t="s">
        <v>196</v>
      </c>
      <c r="D39" s="43" t="s">
        <v>35</v>
      </c>
      <c r="E39" s="2" t="s">
        <v>129</v>
      </c>
      <c r="F39" s="15">
        <v>3</v>
      </c>
      <c r="G39" s="16">
        <f t="shared" si="0"/>
        <v>0.42152777777777761</v>
      </c>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c r="HQ39" s="8"/>
      <c r="HR39" s="8"/>
      <c r="HS39" s="8"/>
      <c r="HT39" s="8"/>
      <c r="HU39" s="8"/>
      <c r="HV39" s="8"/>
      <c r="HW39" s="8"/>
      <c r="HX39" s="8"/>
      <c r="HY39" s="8"/>
      <c r="HZ39" s="8"/>
      <c r="IA39" s="8"/>
      <c r="IB39" s="8"/>
      <c r="IC39" s="8"/>
      <c r="ID39" s="8"/>
      <c r="IE39" s="8"/>
      <c r="IF39" s="8"/>
      <c r="IG39" s="8"/>
      <c r="IH39" s="8"/>
      <c r="II39" s="8"/>
      <c r="IJ39" s="8"/>
      <c r="IK39" s="8"/>
      <c r="IL39" s="8"/>
      <c r="IM39" s="8"/>
      <c r="IN39" s="8"/>
      <c r="IO39" s="8"/>
      <c r="IP39" s="8"/>
      <c r="IQ39" s="8"/>
      <c r="IR39" s="8"/>
      <c r="IS39" s="8"/>
      <c r="IT39" s="8"/>
      <c r="IU39" s="8"/>
      <c r="IV39" s="8"/>
    </row>
    <row r="40" spans="1:256" ht="16" x14ac:dyDescent="0.2">
      <c r="A40" s="118">
        <v>3.1</v>
      </c>
      <c r="B40" s="35" t="s">
        <v>20</v>
      </c>
      <c r="C40" s="18" t="s">
        <v>199</v>
      </c>
      <c r="D40" s="43" t="s">
        <v>35</v>
      </c>
      <c r="E40" s="43" t="s">
        <v>61</v>
      </c>
      <c r="F40" s="15">
        <v>3</v>
      </c>
      <c r="G40" s="16">
        <f>G39+TIME(0,F39,0)</f>
        <v>0.42361111111111094</v>
      </c>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c r="HH40" s="8"/>
      <c r="HI40" s="8"/>
      <c r="HJ40" s="8"/>
      <c r="HK40" s="8"/>
      <c r="HL40" s="8"/>
      <c r="HM40" s="8"/>
      <c r="HN40" s="8"/>
      <c r="HO40" s="8"/>
      <c r="HP40" s="8"/>
      <c r="HQ40" s="8"/>
      <c r="HR40" s="8"/>
      <c r="HS40" s="8"/>
      <c r="HT40" s="8"/>
      <c r="HU40" s="8"/>
      <c r="HV40" s="8"/>
      <c r="HW40" s="8"/>
      <c r="HX40" s="8"/>
      <c r="HY40" s="8"/>
      <c r="HZ40" s="8"/>
      <c r="IA40" s="8"/>
      <c r="IB40" s="8"/>
      <c r="IC40" s="8"/>
      <c r="ID40" s="8"/>
      <c r="IE40" s="8"/>
      <c r="IF40" s="8"/>
      <c r="IG40" s="8"/>
      <c r="IH40" s="8"/>
      <c r="II40" s="8"/>
      <c r="IJ40" s="8"/>
      <c r="IK40" s="8"/>
      <c r="IL40" s="8"/>
      <c r="IM40" s="8"/>
      <c r="IN40" s="8"/>
      <c r="IO40" s="8"/>
      <c r="IP40" s="8"/>
      <c r="IQ40" s="8"/>
      <c r="IR40" s="8"/>
      <c r="IS40" s="8"/>
      <c r="IT40" s="8"/>
      <c r="IU40" s="8"/>
      <c r="IV40" s="8"/>
    </row>
    <row r="41" spans="1:256" ht="16" x14ac:dyDescent="0.2">
      <c r="G41" s="16">
        <f t="shared" ref="G41:G44" si="3">G40+TIME(0,F40,0)</f>
        <v>0.42569444444444426</v>
      </c>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c r="HR41" s="8"/>
      <c r="HS41" s="8"/>
      <c r="HT41" s="8"/>
      <c r="HU41" s="8"/>
      <c r="HV41" s="8"/>
      <c r="HW41" s="8"/>
      <c r="HX41" s="8"/>
      <c r="HY41" s="8"/>
      <c r="HZ41" s="8"/>
      <c r="IA41" s="8"/>
      <c r="IB41" s="8"/>
      <c r="IC41" s="8"/>
      <c r="ID41" s="8"/>
      <c r="IE41" s="8"/>
      <c r="IF41" s="8"/>
      <c r="IG41" s="8"/>
      <c r="IH41" s="8"/>
      <c r="II41" s="8"/>
      <c r="IJ41" s="8"/>
      <c r="IK41" s="8"/>
      <c r="IL41" s="8"/>
      <c r="IM41" s="8"/>
      <c r="IN41" s="8"/>
      <c r="IO41" s="8"/>
      <c r="IP41" s="8"/>
      <c r="IQ41" s="8"/>
      <c r="IR41" s="8"/>
      <c r="IS41" s="8"/>
      <c r="IT41" s="8"/>
      <c r="IU41" s="8"/>
      <c r="IV41" s="8"/>
    </row>
    <row r="42" spans="1:256" ht="16" x14ac:dyDescent="0.2">
      <c r="A42" s="31">
        <v>3.11</v>
      </c>
      <c r="B42" s="35" t="s">
        <v>20</v>
      </c>
      <c r="C42" s="18" t="s">
        <v>147</v>
      </c>
      <c r="D42" s="43" t="s">
        <v>35</v>
      </c>
      <c r="E42" s="2" t="s">
        <v>65</v>
      </c>
      <c r="F42" s="15">
        <v>3</v>
      </c>
      <c r="G42" s="16">
        <f t="shared" si="3"/>
        <v>0.42569444444444426</v>
      </c>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c r="HL42" s="8"/>
      <c r="HM42" s="8"/>
      <c r="HN42" s="8"/>
      <c r="HO42" s="8"/>
      <c r="HP42" s="8"/>
      <c r="HQ42" s="8"/>
      <c r="HR42" s="8"/>
      <c r="HS42" s="8"/>
      <c r="HT42" s="8"/>
      <c r="HU42" s="8"/>
      <c r="HV42" s="8"/>
      <c r="HW42" s="8"/>
      <c r="HX42" s="8"/>
      <c r="HY42" s="8"/>
      <c r="HZ42" s="8"/>
      <c r="IA42" s="8"/>
      <c r="IB42" s="8"/>
      <c r="IC42" s="8"/>
      <c r="ID42" s="8"/>
      <c r="IE42" s="8"/>
      <c r="IF42" s="8"/>
      <c r="IG42" s="8"/>
      <c r="IH42" s="8"/>
      <c r="II42" s="8"/>
      <c r="IJ42" s="8"/>
      <c r="IK42" s="8"/>
      <c r="IL42" s="8"/>
      <c r="IM42" s="8"/>
      <c r="IN42" s="8"/>
      <c r="IO42" s="8"/>
      <c r="IP42" s="8"/>
      <c r="IQ42" s="8"/>
      <c r="IR42" s="8"/>
      <c r="IS42" s="8"/>
      <c r="IT42" s="8"/>
      <c r="IU42" s="8"/>
      <c r="IV42" s="8"/>
    </row>
    <row r="43" spans="1:256" ht="16" x14ac:dyDescent="0.2">
      <c r="A43" s="31">
        <f>A42+0.01</f>
        <v>3.1199999999999997</v>
      </c>
      <c r="B43" s="35" t="s">
        <v>20</v>
      </c>
      <c r="C43" s="18" t="s">
        <v>80</v>
      </c>
      <c r="D43" s="43" t="s">
        <v>35</v>
      </c>
      <c r="E43" s="2" t="s">
        <v>58</v>
      </c>
      <c r="F43" s="15">
        <v>3</v>
      </c>
      <c r="G43" s="16">
        <f t="shared" si="3"/>
        <v>0.42777777777777759</v>
      </c>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c r="IF43" s="8"/>
      <c r="IG43" s="8"/>
      <c r="IH43" s="8"/>
      <c r="II43" s="8"/>
      <c r="IJ43" s="8"/>
      <c r="IK43" s="8"/>
      <c r="IL43" s="8"/>
      <c r="IM43" s="8"/>
      <c r="IN43" s="8"/>
      <c r="IO43" s="8"/>
      <c r="IP43" s="8"/>
      <c r="IQ43" s="8"/>
      <c r="IR43" s="8"/>
      <c r="IS43" s="8"/>
      <c r="IT43" s="8"/>
      <c r="IU43" s="8"/>
      <c r="IV43" s="8"/>
    </row>
    <row r="44" spans="1:256" ht="16" x14ac:dyDescent="0.2">
      <c r="A44" s="4">
        <f>A43+0.01</f>
        <v>3.1299999999999994</v>
      </c>
      <c r="B44" s="35" t="s">
        <v>20</v>
      </c>
      <c r="C44" s="18" t="s">
        <v>204</v>
      </c>
      <c r="D44" s="2" t="s">
        <v>35</v>
      </c>
      <c r="E44" s="2" t="s">
        <v>129</v>
      </c>
      <c r="F44" s="15">
        <v>3</v>
      </c>
      <c r="G44" s="16">
        <f t="shared" si="3"/>
        <v>0.42986111111111092</v>
      </c>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c r="HH44" s="8"/>
      <c r="HI44" s="8"/>
      <c r="HJ44" s="8"/>
      <c r="HK44" s="8"/>
      <c r="HL44" s="8"/>
      <c r="HM44" s="8"/>
      <c r="HN44" s="8"/>
      <c r="HO44" s="8"/>
      <c r="HP44" s="8"/>
      <c r="HQ44" s="8"/>
      <c r="HR44" s="8"/>
      <c r="HS44" s="8"/>
      <c r="HT44" s="8"/>
      <c r="HU44" s="8"/>
      <c r="HV44" s="8"/>
      <c r="HW44" s="8"/>
      <c r="HX44" s="8"/>
      <c r="HY44" s="8"/>
      <c r="HZ44" s="8"/>
      <c r="IA44" s="8"/>
      <c r="IB44" s="8"/>
      <c r="IC44" s="8"/>
      <c r="ID44" s="8"/>
      <c r="IE44" s="8"/>
      <c r="IF44" s="8"/>
      <c r="IG44" s="8"/>
      <c r="IH44" s="8"/>
      <c r="II44" s="8"/>
      <c r="IJ44" s="8"/>
      <c r="IK44" s="8"/>
      <c r="IL44" s="8"/>
      <c r="IM44" s="8"/>
      <c r="IN44" s="8"/>
      <c r="IO44" s="8"/>
      <c r="IP44" s="8"/>
      <c r="IQ44" s="8"/>
      <c r="IR44" s="8"/>
      <c r="IS44" s="8"/>
      <c r="IT44" s="8"/>
      <c r="IU44" s="8"/>
      <c r="IV44" s="8"/>
    </row>
    <row r="45" spans="1:256" ht="16" x14ac:dyDescent="0.2">
      <c r="A45" s="31">
        <f>A44+0.01</f>
        <v>3.1399999999999992</v>
      </c>
      <c r="B45" s="35" t="s">
        <v>20</v>
      </c>
      <c r="C45" s="18" t="s">
        <v>76</v>
      </c>
      <c r="D45" s="43" t="s">
        <v>35</v>
      </c>
      <c r="E45" s="2" t="s">
        <v>54</v>
      </c>
      <c r="F45" s="15">
        <v>3</v>
      </c>
      <c r="G45" s="16">
        <f t="shared" ref="G45:G51" si="4">G44+TIME(0,F44,0)</f>
        <v>0.43194444444444424</v>
      </c>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8"/>
      <c r="GZ45" s="8"/>
      <c r="HA45" s="8"/>
      <c r="HB45" s="8"/>
      <c r="HC45" s="8"/>
      <c r="HD45" s="8"/>
      <c r="HE45" s="8"/>
      <c r="HF45" s="8"/>
      <c r="HG45" s="8"/>
      <c r="HH45" s="8"/>
      <c r="HI45" s="8"/>
      <c r="HJ45" s="8"/>
      <c r="HK45" s="8"/>
      <c r="HL45" s="8"/>
      <c r="HM45" s="8"/>
      <c r="HN45" s="8"/>
      <c r="HO45" s="8"/>
      <c r="HP45" s="8"/>
      <c r="HQ45" s="8"/>
      <c r="HR45" s="8"/>
      <c r="HS45" s="8"/>
      <c r="HT45" s="8"/>
      <c r="HU45" s="8"/>
      <c r="HV45" s="8"/>
      <c r="HW45" s="8"/>
      <c r="HX45" s="8"/>
      <c r="HY45" s="8"/>
      <c r="HZ45" s="8"/>
      <c r="IA45" s="8"/>
      <c r="IB45" s="8"/>
      <c r="IC45" s="8"/>
      <c r="ID45" s="8"/>
      <c r="IE45" s="8"/>
      <c r="IF45" s="8"/>
      <c r="IG45" s="8"/>
      <c r="IH45" s="8"/>
      <c r="II45" s="8"/>
      <c r="IJ45" s="8"/>
      <c r="IK45" s="8"/>
      <c r="IL45" s="8"/>
      <c r="IM45" s="8"/>
      <c r="IN45" s="8"/>
      <c r="IO45" s="8"/>
      <c r="IP45" s="8"/>
      <c r="IQ45" s="8"/>
      <c r="IR45" s="8"/>
      <c r="IS45" s="8"/>
      <c r="IT45" s="8"/>
      <c r="IU45" s="8"/>
      <c r="IV45" s="8"/>
    </row>
    <row r="46" spans="1:256" ht="16" x14ac:dyDescent="0.2">
      <c r="B46" s="35"/>
      <c r="C46" s="18"/>
      <c r="D46" s="43" t="s">
        <v>35</v>
      </c>
      <c r="E46" s="2"/>
      <c r="F46" s="15"/>
      <c r="G46" s="16">
        <f t="shared" si="4"/>
        <v>0.43402777777777757</v>
      </c>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c r="HH46" s="8"/>
      <c r="HI46" s="8"/>
      <c r="HJ46" s="8"/>
      <c r="HK46" s="8"/>
      <c r="HL46" s="8"/>
      <c r="HM46" s="8"/>
      <c r="HN46" s="8"/>
      <c r="HO46" s="8"/>
      <c r="HP46" s="8"/>
      <c r="HQ46" s="8"/>
      <c r="HR46" s="8"/>
      <c r="HS46" s="8"/>
      <c r="HT46" s="8"/>
      <c r="HU46" s="8"/>
      <c r="HV46" s="8"/>
      <c r="HW46" s="8"/>
      <c r="HX46" s="8"/>
      <c r="HY46" s="8"/>
      <c r="HZ46" s="8"/>
      <c r="IA46" s="8"/>
      <c r="IB46" s="8"/>
      <c r="IC46" s="8"/>
      <c r="ID46" s="8"/>
      <c r="IE46" s="8"/>
      <c r="IF46" s="8"/>
      <c r="IG46" s="8"/>
      <c r="IH46" s="8"/>
      <c r="II46" s="8"/>
      <c r="IJ46" s="8"/>
      <c r="IK46" s="8"/>
      <c r="IL46" s="8"/>
      <c r="IM46" s="8"/>
      <c r="IN46" s="8"/>
      <c r="IO46" s="8"/>
      <c r="IP46" s="8"/>
      <c r="IQ46" s="8"/>
      <c r="IR46" s="8"/>
      <c r="IS46" s="8"/>
      <c r="IT46" s="8"/>
      <c r="IU46" s="8"/>
      <c r="IV46" s="8"/>
    </row>
    <row r="47" spans="1:256" ht="16" x14ac:dyDescent="0.2">
      <c r="A47" s="31">
        <f>A45+0.01</f>
        <v>3.149999999999999</v>
      </c>
      <c r="B47" s="35" t="s">
        <v>20</v>
      </c>
      <c r="C47" s="18" t="s">
        <v>130</v>
      </c>
      <c r="D47" s="2" t="s">
        <v>35</v>
      </c>
      <c r="E47" s="2" t="s">
        <v>59</v>
      </c>
      <c r="F47" s="15">
        <v>1</v>
      </c>
      <c r="G47" s="16">
        <f t="shared" si="4"/>
        <v>0.43402777777777757</v>
      </c>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G47" s="8"/>
      <c r="EH47" s="8"/>
      <c r="EI47" s="8"/>
      <c r="EJ47" s="8"/>
      <c r="EK47" s="8"/>
      <c r="EL47" s="8"/>
      <c r="EM47" s="8"/>
      <c r="EN47" s="8"/>
      <c r="EO47" s="8"/>
      <c r="EP47" s="8"/>
      <c r="EQ47" s="8"/>
      <c r="ER47" s="8"/>
      <c r="ES47" s="8"/>
      <c r="ET47" s="8"/>
      <c r="EU47" s="8"/>
      <c r="EV47" s="8"/>
      <c r="EW47" s="8"/>
      <c r="EX47" s="8"/>
      <c r="EY47" s="8"/>
      <c r="EZ47" s="8"/>
      <c r="FA47" s="8"/>
      <c r="FB47" s="8"/>
      <c r="FC47" s="8"/>
      <c r="FD47" s="8"/>
      <c r="FE47" s="8"/>
      <c r="FF47" s="8"/>
      <c r="FG47" s="8"/>
      <c r="FH47" s="8"/>
      <c r="FI47" s="8"/>
      <c r="FJ47" s="8"/>
      <c r="FK47" s="8"/>
      <c r="FL47" s="8"/>
      <c r="FM47" s="8"/>
      <c r="FN47" s="8"/>
      <c r="FO47" s="8"/>
      <c r="FP47" s="8"/>
      <c r="FQ47" s="8"/>
      <c r="FR47" s="8"/>
      <c r="FS47" s="8"/>
      <c r="FT47" s="8"/>
      <c r="FU47" s="8"/>
      <c r="FV47" s="8"/>
      <c r="FW47" s="8"/>
      <c r="FX47" s="8"/>
      <c r="FY47" s="8"/>
      <c r="FZ47" s="8"/>
      <c r="GA47" s="8"/>
      <c r="GB47" s="8"/>
      <c r="GC47" s="8"/>
      <c r="GD47" s="8"/>
      <c r="GE47" s="8"/>
      <c r="GF47" s="8"/>
      <c r="GG47" s="8"/>
      <c r="GH47" s="8"/>
      <c r="GI47" s="8"/>
      <c r="GJ47" s="8"/>
      <c r="GK47" s="8"/>
      <c r="GL47" s="8"/>
      <c r="GM47" s="8"/>
      <c r="GN47" s="8"/>
      <c r="GO47" s="8"/>
      <c r="GP47" s="8"/>
      <c r="GQ47" s="8"/>
      <c r="GR47" s="8"/>
      <c r="GS47" s="8"/>
      <c r="GT47" s="8"/>
      <c r="GU47" s="8"/>
      <c r="GV47" s="8"/>
      <c r="GW47" s="8"/>
      <c r="GX47" s="8"/>
      <c r="GY47" s="8"/>
      <c r="GZ47" s="8"/>
      <c r="HA47" s="8"/>
      <c r="HB47" s="8"/>
      <c r="HC47" s="8"/>
      <c r="HD47" s="8"/>
      <c r="HE47" s="8"/>
      <c r="HF47" s="8"/>
      <c r="HG47" s="8"/>
      <c r="HH47" s="8"/>
      <c r="HI47" s="8"/>
      <c r="HJ47" s="8"/>
      <c r="HK47" s="8"/>
      <c r="HL47" s="8"/>
      <c r="HM47" s="8"/>
      <c r="HN47" s="8"/>
      <c r="HO47" s="8"/>
      <c r="HP47" s="8"/>
      <c r="HQ47" s="8"/>
      <c r="HR47" s="8"/>
      <c r="HS47" s="8"/>
      <c r="HT47" s="8"/>
      <c r="HU47" s="8"/>
      <c r="HV47" s="8"/>
      <c r="HW47" s="8"/>
      <c r="HX47" s="8"/>
      <c r="HY47" s="8"/>
      <c r="HZ47" s="8"/>
      <c r="IA47" s="8"/>
      <c r="IB47" s="8"/>
      <c r="IC47" s="8"/>
      <c r="ID47" s="8"/>
      <c r="IE47" s="8"/>
      <c r="IF47" s="8"/>
      <c r="IG47" s="8"/>
      <c r="IH47" s="8"/>
      <c r="II47" s="8"/>
      <c r="IJ47" s="8"/>
      <c r="IK47" s="8"/>
      <c r="IL47" s="8"/>
      <c r="IM47" s="8"/>
      <c r="IN47" s="8"/>
      <c r="IO47" s="8"/>
      <c r="IP47" s="8"/>
      <c r="IQ47" s="8"/>
      <c r="IR47" s="8"/>
      <c r="IS47" s="8"/>
      <c r="IT47" s="8"/>
      <c r="IU47" s="8"/>
      <c r="IV47" s="8"/>
    </row>
    <row r="48" spans="1:256" ht="16" x14ac:dyDescent="0.2">
      <c r="G48" s="16">
        <f t="shared" si="4"/>
        <v>0.43472222222222201</v>
      </c>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c r="ED48" s="8"/>
      <c r="EE48" s="8"/>
      <c r="EF48" s="8"/>
      <c r="EG48" s="8"/>
      <c r="EH48" s="8"/>
      <c r="EI48" s="8"/>
      <c r="EJ48" s="8"/>
      <c r="EK48" s="8"/>
      <c r="EL48" s="8"/>
      <c r="EM48" s="8"/>
      <c r="EN48" s="8"/>
      <c r="EO48" s="8"/>
      <c r="EP48" s="8"/>
      <c r="EQ48" s="8"/>
      <c r="ER48" s="8"/>
      <c r="ES48" s="8"/>
      <c r="ET48" s="8"/>
      <c r="EU48" s="8"/>
      <c r="EV48" s="8"/>
      <c r="EW48" s="8"/>
      <c r="EX48" s="8"/>
      <c r="EY48" s="8"/>
      <c r="EZ48" s="8"/>
      <c r="FA48" s="8"/>
      <c r="FB48" s="8"/>
      <c r="FC48" s="8"/>
      <c r="FD48" s="8"/>
      <c r="FE48" s="8"/>
      <c r="FF48" s="8"/>
      <c r="FG48" s="8"/>
      <c r="FH48" s="8"/>
      <c r="FI48" s="8"/>
      <c r="FJ48" s="8"/>
      <c r="FK48" s="8"/>
      <c r="FL48" s="8"/>
      <c r="FM48" s="8"/>
      <c r="FN48" s="8"/>
      <c r="FO48" s="8"/>
      <c r="FP48" s="8"/>
      <c r="FQ48" s="8"/>
      <c r="FR48" s="8"/>
      <c r="FS48" s="8"/>
      <c r="FT48" s="8"/>
      <c r="FU48" s="8"/>
      <c r="FV48" s="8"/>
      <c r="FW48" s="8"/>
      <c r="FX48" s="8"/>
      <c r="FY48" s="8"/>
      <c r="FZ48" s="8"/>
      <c r="GA48" s="8"/>
      <c r="GB48" s="8"/>
      <c r="GC48" s="8"/>
      <c r="GD48" s="8"/>
      <c r="GE48" s="8"/>
      <c r="GF48" s="8"/>
      <c r="GG48" s="8"/>
      <c r="GH48" s="8"/>
      <c r="GI48" s="8"/>
      <c r="GJ48" s="8"/>
      <c r="GK48" s="8"/>
      <c r="GL48" s="8"/>
      <c r="GM48" s="8"/>
      <c r="GN48" s="8"/>
      <c r="GO48" s="8"/>
      <c r="GP48" s="8"/>
      <c r="GQ48" s="8"/>
      <c r="GR48" s="8"/>
      <c r="GS48" s="8"/>
      <c r="GT48" s="8"/>
      <c r="GU48" s="8"/>
      <c r="GV48" s="8"/>
      <c r="GW48" s="8"/>
      <c r="GX48" s="8"/>
      <c r="GY48" s="8"/>
      <c r="GZ48" s="8"/>
      <c r="HA48" s="8"/>
      <c r="HB48" s="8"/>
      <c r="HC48" s="8"/>
      <c r="HD48" s="8"/>
      <c r="HE48" s="8"/>
      <c r="HF48" s="8"/>
      <c r="HG48" s="8"/>
      <c r="HH48" s="8"/>
      <c r="HI48" s="8"/>
      <c r="HJ48" s="8"/>
      <c r="HK48" s="8"/>
      <c r="HL48" s="8"/>
      <c r="HM48" s="8"/>
      <c r="HN48" s="8"/>
      <c r="HO48" s="8"/>
      <c r="HP48" s="8"/>
      <c r="HQ48" s="8"/>
      <c r="HR48" s="8"/>
      <c r="HS48" s="8"/>
      <c r="HT48" s="8"/>
      <c r="HU48" s="8"/>
      <c r="HV48" s="8"/>
      <c r="HW48" s="8"/>
      <c r="HX48" s="8"/>
      <c r="HY48" s="8"/>
      <c r="HZ48" s="8"/>
      <c r="IA48" s="8"/>
      <c r="IB48" s="8"/>
      <c r="IC48" s="8"/>
      <c r="ID48" s="8"/>
      <c r="IE48" s="8"/>
      <c r="IF48" s="8"/>
      <c r="IG48" s="8"/>
      <c r="IH48" s="8"/>
      <c r="II48" s="8"/>
      <c r="IJ48" s="8"/>
      <c r="IK48" s="8"/>
      <c r="IL48" s="8"/>
      <c r="IM48" s="8"/>
      <c r="IN48" s="8"/>
      <c r="IO48" s="8"/>
      <c r="IP48" s="8"/>
      <c r="IQ48" s="8"/>
      <c r="IR48" s="8"/>
      <c r="IS48" s="8"/>
      <c r="IT48" s="8"/>
      <c r="IU48" s="8"/>
      <c r="IV48" s="8"/>
    </row>
    <row r="49" spans="1:256" ht="16" x14ac:dyDescent="0.15">
      <c r="A49" s="31" t="s">
        <v>29</v>
      </c>
      <c r="B49" s="35" t="s">
        <v>31</v>
      </c>
      <c r="C49" s="32" t="s">
        <v>149</v>
      </c>
      <c r="D49" s="33" t="s">
        <v>15</v>
      </c>
      <c r="E49" s="35" t="s">
        <v>107</v>
      </c>
      <c r="F49" s="36">
        <v>0</v>
      </c>
      <c r="G49" s="16">
        <f t="shared" si="4"/>
        <v>0.43472222222222201</v>
      </c>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c r="IH49" s="17"/>
      <c r="II49" s="17"/>
      <c r="IJ49" s="17"/>
      <c r="IK49" s="17"/>
      <c r="IL49" s="17"/>
      <c r="IM49" s="17"/>
      <c r="IN49" s="17"/>
      <c r="IO49" s="17"/>
      <c r="IP49" s="17"/>
      <c r="IQ49" s="17"/>
      <c r="IR49" s="17"/>
      <c r="IS49" s="17"/>
      <c r="IT49" s="17"/>
      <c r="IU49" s="17"/>
      <c r="IV49" s="17"/>
    </row>
    <row r="50" spans="1:256" ht="16" x14ac:dyDescent="0.15">
      <c r="A50" s="31">
        <f>A49+0.1</f>
        <v>4.0999999999999996</v>
      </c>
      <c r="B50" s="35" t="s">
        <v>21</v>
      </c>
      <c r="F50" s="24"/>
      <c r="G50" s="16">
        <f t="shared" si="4"/>
        <v>0.43472222222222201</v>
      </c>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c r="IH50" s="17"/>
      <c r="II50" s="17"/>
      <c r="IJ50" s="17"/>
      <c r="IK50" s="17"/>
      <c r="IL50" s="17"/>
      <c r="IM50" s="17"/>
      <c r="IN50" s="17"/>
      <c r="IO50" s="17"/>
      <c r="IP50" s="17"/>
      <c r="IQ50" s="17"/>
      <c r="IR50" s="17"/>
      <c r="IS50" s="17"/>
      <c r="IT50" s="17"/>
      <c r="IU50" s="17"/>
      <c r="IV50" s="17"/>
    </row>
    <row r="51" spans="1:256" ht="16" x14ac:dyDescent="0.2">
      <c r="A51" s="31"/>
      <c r="B51" s="35"/>
      <c r="C51" s="32"/>
      <c r="D51" s="33"/>
      <c r="E51" s="35"/>
      <c r="F51" s="36"/>
      <c r="G51" s="16">
        <f t="shared" si="4"/>
        <v>0.43472222222222201</v>
      </c>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c r="HD51" s="8"/>
      <c r="HE51" s="8"/>
      <c r="HF51" s="8"/>
      <c r="HG51" s="8"/>
      <c r="HH51" s="8"/>
      <c r="HI51" s="8"/>
      <c r="HJ51" s="8"/>
      <c r="HK51" s="8"/>
      <c r="HL51" s="8"/>
      <c r="HM51" s="8"/>
      <c r="HN51" s="8"/>
      <c r="HO51" s="8"/>
      <c r="HP51" s="8"/>
      <c r="HQ51" s="8"/>
      <c r="HR51" s="8"/>
      <c r="HS51" s="8"/>
      <c r="HT51" s="8"/>
      <c r="HU51" s="8"/>
      <c r="HV51" s="8"/>
      <c r="HW51" s="8"/>
      <c r="HX51" s="8"/>
      <c r="HY51" s="8"/>
      <c r="HZ51" s="8"/>
      <c r="IA51" s="8"/>
      <c r="IB51" s="8"/>
      <c r="IC51" s="8"/>
      <c r="ID51" s="8"/>
      <c r="IE51" s="8"/>
      <c r="IF51" s="8"/>
      <c r="IG51" s="8"/>
      <c r="IH51" s="8"/>
      <c r="II51" s="8"/>
      <c r="IJ51" s="8"/>
      <c r="IK51" s="8"/>
      <c r="IL51" s="8"/>
      <c r="IM51" s="8"/>
      <c r="IN51" s="8"/>
      <c r="IO51" s="8"/>
      <c r="IP51" s="8"/>
      <c r="IQ51" s="8"/>
      <c r="IR51" s="8"/>
      <c r="IS51" s="8"/>
      <c r="IT51" s="8"/>
      <c r="IU51" s="8"/>
      <c r="IV51" s="8"/>
    </row>
    <row r="52" spans="1:256" ht="16" x14ac:dyDescent="0.2">
      <c r="A52" s="31">
        <f>A49+1</f>
        <v>5</v>
      </c>
      <c r="B52" s="35" t="s">
        <v>19</v>
      </c>
      <c r="C52" s="35" t="s">
        <v>63</v>
      </c>
      <c r="D52" s="33" t="s">
        <v>15</v>
      </c>
      <c r="E52" s="35" t="s">
        <v>40</v>
      </c>
      <c r="F52" s="36">
        <v>1</v>
      </c>
      <c r="G52" s="16">
        <f t="shared" ref="G51:G53" si="5">G51+TIME(0,F51,0)</f>
        <v>0.43472222222222201</v>
      </c>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c r="HE52" s="8"/>
      <c r="HF52" s="8"/>
      <c r="HG52" s="8"/>
      <c r="HH52" s="8"/>
      <c r="HI52" s="8"/>
      <c r="HJ52" s="8"/>
      <c r="HK52" s="8"/>
      <c r="HL52" s="8"/>
      <c r="HM52" s="8"/>
      <c r="HN52" s="8"/>
      <c r="HO52" s="8"/>
      <c r="HP52" s="8"/>
      <c r="HQ52" s="8"/>
      <c r="HR52" s="8"/>
      <c r="HS52" s="8"/>
      <c r="HT52" s="8"/>
      <c r="HU52" s="8"/>
      <c r="HV52" s="8"/>
      <c r="HW52" s="8"/>
      <c r="HX52" s="8"/>
      <c r="HY52" s="8"/>
      <c r="HZ52" s="8"/>
      <c r="IA52" s="8"/>
      <c r="IB52" s="8"/>
      <c r="IC52" s="8"/>
      <c r="ID52" s="8"/>
      <c r="IE52" s="8"/>
      <c r="IF52" s="8"/>
      <c r="IG52" s="8"/>
      <c r="IH52" s="8"/>
      <c r="II52" s="8"/>
      <c r="IJ52" s="8"/>
      <c r="IK52" s="8"/>
      <c r="IL52" s="8"/>
      <c r="IM52" s="8"/>
      <c r="IN52" s="8"/>
      <c r="IO52" s="8"/>
      <c r="IP52" s="8"/>
      <c r="IQ52" s="8"/>
      <c r="IR52" s="8"/>
      <c r="IS52" s="8"/>
      <c r="IT52" s="8"/>
      <c r="IU52" s="8"/>
      <c r="IV52" s="8"/>
    </row>
    <row r="53" spans="1:256" ht="16" x14ac:dyDescent="0.2">
      <c r="A53" s="31"/>
      <c r="B53" s="35"/>
      <c r="C53" s="35"/>
      <c r="D53" s="33"/>
      <c r="E53" s="35"/>
      <c r="F53" s="36"/>
      <c r="G53" s="16">
        <f t="shared" si="5"/>
        <v>0.43541666666666645</v>
      </c>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c r="ED53" s="8"/>
      <c r="EE53" s="8"/>
      <c r="EF53" s="8"/>
      <c r="EG53" s="8"/>
      <c r="EH53" s="8"/>
      <c r="EI53" s="8"/>
      <c r="EJ53" s="8"/>
      <c r="EK53" s="8"/>
      <c r="EL53" s="8"/>
      <c r="EM53" s="8"/>
      <c r="EN53" s="8"/>
      <c r="EO53" s="8"/>
      <c r="EP53" s="8"/>
      <c r="EQ53" s="8"/>
      <c r="ER53" s="8"/>
      <c r="ES53" s="8"/>
      <c r="ET53" s="8"/>
      <c r="EU53" s="8"/>
      <c r="EV53" s="8"/>
      <c r="EW53" s="8"/>
      <c r="EX53" s="8"/>
      <c r="EY53" s="8"/>
      <c r="EZ53" s="8"/>
      <c r="FA53" s="8"/>
      <c r="FB53" s="8"/>
      <c r="FC53" s="8"/>
      <c r="FD53" s="8"/>
      <c r="FE53" s="8"/>
      <c r="FF53" s="8"/>
      <c r="FG53" s="8"/>
      <c r="FH53" s="8"/>
      <c r="FI53" s="8"/>
      <c r="FJ53" s="8"/>
      <c r="FK53" s="8"/>
      <c r="FL53" s="8"/>
      <c r="FM53" s="8"/>
      <c r="FN53" s="8"/>
      <c r="FO53" s="8"/>
      <c r="FP53" s="8"/>
      <c r="FQ53" s="8"/>
      <c r="FR53" s="8"/>
      <c r="FS53" s="8"/>
      <c r="FT53" s="8"/>
      <c r="FU53" s="8"/>
      <c r="FV53" s="8"/>
      <c r="FW53" s="8"/>
      <c r="FX53" s="8"/>
      <c r="FY53" s="8"/>
      <c r="FZ53" s="8"/>
      <c r="GA53" s="8"/>
      <c r="GB53" s="8"/>
      <c r="GC53" s="8"/>
      <c r="GD53" s="8"/>
      <c r="GE53" s="8"/>
      <c r="GF53" s="8"/>
      <c r="GG53" s="8"/>
      <c r="GH53" s="8"/>
      <c r="GI53" s="8"/>
      <c r="GJ53" s="8"/>
      <c r="GK53" s="8"/>
      <c r="GL53" s="8"/>
      <c r="GM53" s="8"/>
      <c r="GN53" s="8"/>
      <c r="GO53" s="8"/>
      <c r="GP53" s="8"/>
      <c r="GQ53" s="8"/>
      <c r="GR53" s="8"/>
      <c r="GS53" s="8"/>
      <c r="GT53" s="8"/>
      <c r="GU53" s="8"/>
      <c r="GV53" s="8"/>
      <c r="GW53" s="8"/>
      <c r="GX53" s="8"/>
      <c r="GY53" s="8"/>
      <c r="GZ53" s="8"/>
      <c r="HA53" s="8"/>
      <c r="HB53" s="8"/>
      <c r="HC53" s="8"/>
      <c r="HD53" s="8"/>
      <c r="HE53" s="8"/>
      <c r="HF53" s="8"/>
      <c r="HG53" s="8"/>
      <c r="HH53" s="8"/>
      <c r="HI53" s="8"/>
      <c r="HJ53" s="8"/>
      <c r="HK53" s="8"/>
      <c r="HL53" s="8"/>
      <c r="HM53" s="8"/>
      <c r="HN53" s="8"/>
      <c r="HO53" s="8"/>
      <c r="HP53" s="8"/>
      <c r="HQ53" s="8"/>
      <c r="HR53" s="8"/>
      <c r="HS53" s="8"/>
      <c r="HT53" s="8"/>
      <c r="HU53" s="8"/>
      <c r="HV53" s="8"/>
      <c r="HW53" s="8"/>
      <c r="HX53" s="8"/>
      <c r="HY53" s="8"/>
      <c r="HZ53" s="8"/>
      <c r="IA53" s="8"/>
      <c r="IB53" s="8"/>
      <c r="IC53" s="8"/>
      <c r="ID53" s="8"/>
      <c r="IE53" s="8"/>
      <c r="IF53" s="8"/>
      <c r="IG53" s="8"/>
      <c r="IH53" s="8"/>
      <c r="II53" s="8"/>
      <c r="IJ53" s="8"/>
      <c r="IK53" s="8"/>
      <c r="IL53" s="8"/>
      <c r="IM53" s="8"/>
      <c r="IN53" s="8"/>
      <c r="IO53" s="8"/>
      <c r="IP53" s="8"/>
      <c r="IQ53" s="8"/>
      <c r="IR53" s="8"/>
      <c r="IS53" s="8"/>
      <c r="IT53" s="8"/>
      <c r="IU53" s="8"/>
      <c r="IV53" s="8"/>
    </row>
    <row r="54" spans="1:256" ht="16" x14ac:dyDescent="0.15">
      <c r="A54" s="31"/>
      <c r="B54" s="35" t="s">
        <v>22</v>
      </c>
      <c r="C54" s="37" t="s">
        <v>23</v>
      </c>
      <c r="D54" s="33" t="s">
        <v>22</v>
      </c>
      <c r="E54" s="35"/>
      <c r="F54" s="36" t="s">
        <v>22</v>
      </c>
      <c r="G54" s="16" t="s">
        <v>22</v>
      </c>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7"/>
      <c r="FZ54" s="27"/>
      <c r="GA54" s="27"/>
      <c r="GB54" s="27"/>
      <c r="GC54" s="27"/>
      <c r="GD54" s="27"/>
      <c r="GE54" s="27"/>
      <c r="GF54" s="27"/>
      <c r="GG54" s="27"/>
      <c r="GH54" s="27"/>
      <c r="GI54" s="27"/>
      <c r="GJ54" s="27"/>
      <c r="GK54" s="27"/>
      <c r="GL54" s="27"/>
      <c r="GM54" s="27"/>
      <c r="GN54" s="27"/>
      <c r="GO54" s="27"/>
      <c r="GP54" s="27"/>
      <c r="GQ54" s="27"/>
      <c r="GR54" s="27"/>
      <c r="GS54" s="27"/>
      <c r="GT54" s="27"/>
      <c r="GU54" s="27"/>
      <c r="GV54" s="27"/>
      <c r="GW54" s="27"/>
      <c r="GX54" s="27"/>
      <c r="GY54" s="27"/>
      <c r="GZ54" s="27"/>
      <c r="HA54" s="27"/>
      <c r="HB54" s="27"/>
      <c r="HC54" s="27"/>
      <c r="HD54" s="27"/>
      <c r="HE54" s="27"/>
      <c r="HF54" s="27"/>
      <c r="HG54" s="27"/>
      <c r="HH54" s="27"/>
      <c r="HI54" s="27"/>
      <c r="HJ54" s="27"/>
      <c r="HK54" s="27"/>
      <c r="HL54" s="27"/>
      <c r="HM54" s="27"/>
      <c r="HN54" s="27"/>
      <c r="HO54" s="27"/>
      <c r="HP54" s="27"/>
      <c r="HQ54" s="27"/>
      <c r="HR54" s="27"/>
      <c r="HS54" s="27"/>
      <c r="HT54" s="27"/>
      <c r="HU54" s="27"/>
      <c r="HV54" s="27"/>
      <c r="HW54" s="27"/>
      <c r="HX54" s="27"/>
      <c r="HY54" s="27"/>
      <c r="HZ54" s="27"/>
      <c r="IA54" s="27"/>
      <c r="IB54" s="27"/>
      <c r="IC54" s="27"/>
      <c r="ID54" s="27"/>
      <c r="IE54" s="27"/>
      <c r="IF54" s="27"/>
      <c r="IG54" s="27"/>
      <c r="IH54" s="27"/>
      <c r="II54" s="27"/>
      <c r="IJ54" s="27"/>
      <c r="IK54" s="27"/>
      <c r="IL54" s="27"/>
      <c r="IM54" s="27"/>
      <c r="IN54" s="27"/>
      <c r="IO54" s="27"/>
      <c r="IP54" s="27"/>
      <c r="IQ54" s="27"/>
      <c r="IR54" s="27"/>
      <c r="IS54" s="27"/>
      <c r="IT54" s="27"/>
      <c r="IU54" s="27"/>
      <c r="IV54" s="27"/>
    </row>
    <row r="55" spans="1:256" ht="16" x14ac:dyDescent="0.15">
      <c r="A55" s="31" t="s">
        <v>22</v>
      </c>
      <c r="B55" s="35"/>
      <c r="C55" s="7" t="s">
        <v>44</v>
      </c>
      <c r="D55" s="33"/>
      <c r="E55" s="35"/>
      <c r="F55" s="36"/>
      <c r="G55" s="36"/>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27"/>
      <c r="FK55" s="2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c r="GN55" s="27"/>
      <c r="GO55" s="27"/>
      <c r="GP55" s="27"/>
      <c r="GQ55" s="27"/>
      <c r="GR55" s="27"/>
      <c r="GS55" s="27"/>
      <c r="GT55" s="27"/>
      <c r="GU55" s="27"/>
      <c r="GV55" s="27"/>
      <c r="GW55" s="27"/>
      <c r="GX55" s="27"/>
      <c r="GY55" s="27"/>
      <c r="GZ55" s="27"/>
      <c r="HA55" s="27"/>
      <c r="HB55" s="27"/>
      <c r="HC55" s="27"/>
      <c r="HD55" s="27"/>
      <c r="HE55" s="27"/>
      <c r="HF55" s="27"/>
      <c r="HG55" s="27"/>
      <c r="HH55" s="27"/>
      <c r="HI55" s="27"/>
      <c r="HJ55" s="27"/>
      <c r="HK55" s="27"/>
      <c r="HL55" s="27"/>
      <c r="HM55" s="27"/>
      <c r="HN55" s="27"/>
      <c r="HO55" s="27"/>
      <c r="HP55" s="27"/>
      <c r="HQ55" s="27"/>
      <c r="HR55" s="27"/>
      <c r="HS55" s="27"/>
      <c r="HT55" s="27"/>
      <c r="HU55" s="27"/>
      <c r="HV55" s="27"/>
      <c r="HW55" s="27"/>
      <c r="HX55" s="27"/>
      <c r="HY55" s="27"/>
      <c r="HZ55" s="27"/>
      <c r="IA55" s="27"/>
      <c r="IB55" s="27"/>
      <c r="IC55" s="27"/>
      <c r="ID55" s="27"/>
      <c r="IE55" s="27"/>
      <c r="IF55" s="27"/>
      <c r="IG55" s="27"/>
      <c r="IH55" s="27"/>
      <c r="II55" s="27"/>
      <c r="IJ55" s="27"/>
      <c r="IK55" s="27"/>
      <c r="IL55" s="27"/>
      <c r="IM55" s="27"/>
      <c r="IN55" s="27"/>
      <c r="IO55" s="27"/>
      <c r="IP55" s="27"/>
      <c r="IQ55" s="27"/>
      <c r="IR55" s="27"/>
      <c r="IS55" s="27"/>
      <c r="IT55" s="27"/>
      <c r="IU55" s="27"/>
      <c r="IV55" s="27"/>
    </row>
    <row r="56" spans="1:256" ht="16" x14ac:dyDescent="0.15">
      <c r="A56" s="31"/>
      <c r="B56" s="2"/>
      <c r="C56" s="19"/>
      <c r="D56" s="3"/>
      <c r="E56" s="2"/>
      <c r="F56" s="15"/>
      <c r="G56" s="16"/>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27"/>
      <c r="FH56" s="27"/>
      <c r="FI56" s="27"/>
      <c r="FJ56" s="27"/>
      <c r="FK56" s="27"/>
      <c r="FL56" s="27"/>
      <c r="FM56" s="27"/>
      <c r="FN56" s="27"/>
      <c r="FO56" s="27"/>
      <c r="FP56" s="27"/>
      <c r="FQ56" s="27"/>
      <c r="FR56" s="27"/>
      <c r="FS56" s="27"/>
      <c r="FT56" s="27"/>
      <c r="FU56" s="27"/>
      <c r="FV56" s="27"/>
      <c r="FW56" s="27"/>
      <c r="FX56" s="27"/>
      <c r="FY56" s="27"/>
      <c r="FZ56" s="27"/>
      <c r="GA56" s="27"/>
      <c r="GB56" s="27"/>
      <c r="GC56" s="27"/>
      <c r="GD56" s="27"/>
      <c r="GE56" s="27"/>
      <c r="GF56" s="27"/>
      <c r="GG56" s="27"/>
      <c r="GH56" s="27"/>
      <c r="GI56" s="27"/>
      <c r="GJ56" s="27"/>
      <c r="GK56" s="27"/>
      <c r="GL56" s="27"/>
      <c r="GM56" s="27"/>
      <c r="GN56" s="27"/>
      <c r="GO56" s="27"/>
      <c r="GP56" s="27"/>
      <c r="GQ56" s="27"/>
      <c r="GR56" s="27"/>
      <c r="GS56" s="27"/>
      <c r="GT56" s="27"/>
      <c r="GU56" s="27"/>
      <c r="GV56" s="27"/>
      <c r="GW56" s="27"/>
      <c r="GX56" s="27"/>
      <c r="GY56" s="27"/>
      <c r="GZ56" s="27"/>
      <c r="HA56" s="27"/>
      <c r="HB56" s="27"/>
      <c r="HC56" s="27"/>
      <c r="HD56" s="27"/>
      <c r="HE56" s="27"/>
      <c r="HF56" s="27"/>
      <c r="HG56" s="27"/>
      <c r="HH56" s="27"/>
      <c r="HI56" s="27"/>
      <c r="HJ56" s="27"/>
      <c r="HK56" s="27"/>
      <c r="HL56" s="27"/>
      <c r="HM56" s="27"/>
      <c r="HN56" s="27"/>
      <c r="HO56" s="27"/>
      <c r="HP56" s="27"/>
      <c r="HQ56" s="27"/>
      <c r="HR56" s="27"/>
      <c r="HS56" s="27"/>
      <c r="HT56" s="27"/>
      <c r="HU56" s="27"/>
      <c r="HV56" s="27"/>
      <c r="HW56" s="27"/>
      <c r="HX56" s="27"/>
      <c r="HY56" s="27"/>
      <c r="HZ56" s="27"/>
      <c r="IA56" s="27"/>
      <c r="IB56" s="27"/>
      <c r="IC56" s="27"/>
      <c r="ID56" s="27"/>
      <c r="IE56" s="27"/>
      <c r="IF56" s="27"/>
      <c r="IG56" s="27"/>
      <c r="IH56" s="27"/>
      <c r="II56" s="27"/>
      <c r="IJ56" s="27"/>
      <c r="IK56" s="27"/>
      <c r="IL56" s="27"/>
      <c r="IM56" s="27"/>
      <c r="IN56" s="27"/>
      <c r="IO56" s="27"/>
      <c r="IP56" s="27"/>
      <c r="IQ56" s="27"/>
      <c r="IR56" s="27"/>
      <c r="IS56" s="27"/>
      <c r="IT56" s="27"/>
      <c r="IU56" s="27"/>
      <c r="IV56" s="27"/>
    </row>
    <row r="57" spans="1:256" ht="16" x14ac:dyDescent="0.2">
      <c r="A57" s="61"/>
      <c r="B57" s="2"/>
      <c r="C57" s="19"/>
      <c r="D57" s="3"/>
      <c r="E57" s="2"/>
      <c r="F57" s="15"/>
      <c r="G57" s="16"/>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c r="FH57" s="27"/>
      <c r="FI57" s="27"/>
      <c r="FJ57" s="27"/>
      <c r="FK57" s="27"/>
      <c r="FL57" s="27"/>
      <c r="FM57" s="27"/>
      <c r="FN57" s="27"/>
      <c r="FO57" s="27"/>
      <c r="FP57" s="27"/>
      <c r="FQ57" s="27"/>
      <c r="FR57" s="27"/>
      <c r="FS57" s="27"/>
      <c r="FT57" s="27"/>
      <c r="FU57" s="27"/>
      <c r="FV57" s="27"/>
      <c r="FW57" s="27"/>
      <c r="FX57" s="27"/>
      <c r="FY57" s="27"/>
      <c r="FZ57" s="27"/>
      <c r="GA57" s="27"/>
      <c r="GB57" s="27"/>
      <c r="GC57" s="27"/>
      <c r="GD57" s="27"/>
      <c r="GE57" s="27"/>
      <c r="GF57" s="27"/>
      <c r="GG57" s="27"/>
      <c r="GH57" s="27"/>
      <c r="GI57" s="27"/>
      <c r="GJ57" s="27"/>
      <c r="GK57" s="27"/>
      <c r="GL57" s="27"/>
      <c r="GM57" s="27"/>
      <c r="GN57" s="27"/>
      <c r="GO57" s="27"/>
      <c r="GP57" s="27"/>
      <c r="GQ57" s="27"/>
      <c r="GR57" s="27"/>
      <c r="GS57" s="27"/>
      <c r="GT57" s="27"/>
      <c r="GU57" s="27"/>
      <c r="GV57" s="27"/>
      <c r="GW57" s="27"/>
      <c r="GX57" s="27"/>
      <c r="GY57" s="27"/>
      <c r="GZ57" s="27"/>
      <c r="HA57" s="27"/>
      <c r="HB57" s="27"/>
      <c r="HC57" s="27"/>
      <c r="HD57" s="27"/>
      <c r="HE57" s="27"/>
      <c r="HF57" s="27"/>
      <c r="HG57" s="27"/>
      <c r="HH57" s="27"/>
      <c r="HI57" s="27"/>
      <c r="HJ57" s="27"/>
      <c r="HK57" s="27"/>
      <c r="HL57" s="27"/>
      <c r="HM57" s="27"/>
      <c r="HN57" s="27"/>
      <c r="HO57" s="27"/>
      <c r="HP57" s="27"/>
      <c r="HQ57" s="27"/>
      <c r="HR57" s="27"/>
      <c r="HS57" s="27"/>
      <c r="HT57" s="27"/>
      <c r="HU57" s="27"/>
      <c r="HV57" s="27"/>
      <c r="HW57" s="27"/>
      <c r="HX57" s="27"/>
      <c r="HY57" s="27"/>
      <c r="HZ57" s="27"/>
      <c r="IA57" s="27"/>
      <c r="IB57" s="27"/>
      <c r="IC57" s="27"/>
      <c r="ID57" s="27"/>
      <c r="IE57" s="27"/>
      <c r="IF57" s="27"/>
      <c r="IG57" s="27"/>
      <c r="IH57" s="27"/>
      <c r="II57" s="27"/>
      <c r="IJ57" s="27"/>
      <c r="IK57" s="27"/>
      <c r="IL57" s="27"/>
      <c r="IM57" s="27"/>
      <c r="IN57" s="27"/>
      <c r="IO57" s="27"/>
      <c r="IP57" s="27"/>
      <c r="IQ57" s="27"/>
      <c r="IR57" s="27"/>
      <c r="IS57" s="27"/>
      <c r="IT57" s="27"/>
      <c r="IU57" s="27"/>
      <c r="IV57" s="27"/>
    </row>
    <row r="58" spans="1:256" x14ac:dyDescent="0.2">
      <c r="C58" s="24"/>
      <c r="F58" s="24"/>
      <c r="G58" s="24"/>
    </row>
    <row r="59" spans="1:256" x14ac:dyDescent="0.2">
      <c r="C59" s="24"/>
      <c r="F59" s="24"/>
      <c r="G59" s="24"/>
    </row>
    <row r="60" spans="1:256" x14ac:dyDescent="0.2">
      <c r="C60" s="24"/>
      <c r="F60" s="24"/>
      <c r="G60" s="24"/>
    </row>
    <row r="61" spans="1:256" x14ac:dyDescent="0.2">
      <c r="C61" s="24"/>
      <c r="F61" s="24"/>
      <c r="G61" s="24"/>
    </row>
    <row r="62" spans="1:256" x14ac:dyDescent="0.2">
      <c r="C62" s="24"/>
      <c r="F62" s="24"/>
      <c r="G62" s="24"/>
    </row>
    <row r="63" spans="1:256" x14ac:dyDescent="0.2">
      <c r="C63" s="24"/>
      <c r="F63" s="24"/>
      <c r="G63" s="24"/>
    </row>
    <row r="64" spans="1:256" x14ac:dyDescent="0.2">
      <c r="C64" s="24"/>
      <c r="F64" s="24"/>
      <c r="G64" s="24"/>
    </row>
    <row r="65" spans="1:7" x14ac:dyDescent="0.2">
      <c r="C65" s="24"/>
      <c r="F65" s="24"/>
      <c r="G65" s="24"/>
    </row>
    <row r="66" spans="1:7" x14ac:dyDescent="0.2">
      <c r="A66" s="24"/>
      <c r="C66" s="24"/>
      <c r="F66" s="24"/>
      <c r="G66" s="24"/>
    </row>
    <row r="67" spans="1:7" x14ac:dyDescent="0.2">
      <c r="A67" s="24"/>
      <c r="C67" s="24"/>
      <c r="F67" s="24"/>
      <c r="G67" s="24"/>
    </row>
    <row r="68" spans="1:7" x14ac:dyDescent="0.2">
      <c r="A68" s="24"/>
    </row>
    <row r="69" spans="1:7" x14ac:dyDescent="0.2">
      <c r="A69" s="24"/>
    </row>
    <row r="70" spans="1:7" x14ac:dyDescent="0.2">
      <c r="A70" s="24"/>
    </row>
    <row r="81" spans="1:7" x14ac:dyDescent="0.2">
      <c r="A81" s="24"/>
    </row>
    <row r="82" spans="1:7" ht="16.5" customHeight="1" x14ac:dyDescent="0.2">
      <c r="A82" s="24"/>
    </row>
    <row r="83" spans="1:7" ht="16.5" customHeight="1" x14ac:dyDescent="0.2">
      <c r="A83" s="24"/>
      <c r="C83" s="24"/>
      <c r="F83" s="24"/>
      <c r="G83" s="24"/>
    </row>
    <row r="84" spans="1:7" ht="16.5" customHeight="1" x14ac:dyDescent="0.2">
      <c r="A84" s="24"/>
      <c r="C84" s="24"/>
      <c r="F84" s="24"/>
      <c r="G84" s="24"/>
    </row>
    <row r="85" spans="1:7" ht="16.5" customHeight="1" x14ac:dyDescent="0.2">
      <c r="A85" s="24"/>
      <c r="C85" s="24"/>
      <c r="F85" s="24"/>
      <c r="G85" s="24"/>
    </row>
    <row r="86" spans="1:7" ht="16.5" customHeight="1" x14ac:dyDescent="0.2">
      <c r="A86" s="24"/>
      <c r="C86" s="24"/>
      <c r="F86" s="24"/>
      <c r="G86" s="24"/>
    </row>
    <row r="87" spans="1:7" x14ac:dyDescent="0.2">
      <c r="A87" s="24"/>
      <c r="C87" s="24"/>
      <c r="F87" s="24"/>
      <c r="G87" s="24"/>
    </row>
  </sheetData>
  <mergeCells count="2">
    <mergeCell ref="F3:G3"/>
    <mergeCell ref="B1:D1"/>
  </mergeCells>
  <phoneticPr fontId="26" type="noConversion"/>
  <hyperlinks>
    <hyperlink ref="C13" r:id="rId1" display="IEEE PATENT POLICY--CALL FOR LOAs" xr:uid="{00000000-0004-0000-0100-000000000000}"/>
    <hyperlink ref="C14" r:id="rId2" display="IEEE PATENT POLICY--CALL FOR LOAs" xr:uid="{EFDA4C27-FBC9-3D45-B7C4-AD4BDB44B90A}"/>
  </hyperlinks>
  <pageMargins left="0.7" right="0.93688362919132151" top="0.75" bottom="0.75" header="0.3" footer="0.3"/>
  <pageSetup orientation="landscape" r:id="rId3"/>
  <headerFooter>
    <oddHeader xml:space="preserve">&amp;L&amp;"Arial,Bold"&amp;18 135th IEEE 802.15 WSN SESSION VIA WEBEX&amp;R&amp;"Arial,Bold"&amp;18doc: 15-22-0006-01
</oddHeader>
    <oddFooter>&amp;LPage &amp;P&amp;R&amp;"Arial,Bold"&amp;16IEEE 802.15 Interim Meeting Information - Jan 2022</oddFooter>
  </headerFooter>
  <ignoredErrors>
    <ignoredError sqref="A49"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syncVertical="1" syncRef="A8" transitionEvaluation="1">
    <pageSetUpPr fitToPage="1"/>
  </sheetPr>
  <dimension ref="A1:K58"/>
  <sheetViews>
    <sheetView view="pageLayout" zoomScale="156" zoomScaleNormal="142" zoomScalePageLayoutView="156" workbookViewId="0">
      <selection activeCell="C11" sqref="C11"/>
    </sheetView>
  </sheetViews>
  <sheetFormatPr baseColWidth="10" defaultColWidth="9.7109375" defaultRowHeight="16" x14ac:dyDescent="0.2"/>
  <cols>
    <col min="1" max="1" width="6.140625" style="44" customWidth="1"/>
    <col min="2" max="2" width="3.7109375" style="44" customWidth="1"/>
    <col min="3" max="3" width="76.42578125" style="44" customWidth="1"/>
    <col min="4" max="4" width="2.140625" style="44" customWidth="1"/>
    <col min="5" max="5" width="14" style="44" customWidth="1"/>
    <col min="6" max="6" width="3.7109375" style="44" customWidth="1"/>
    <col min="7" max="7" width="8.7109375" style="44" customWidth="1"/>
    <col min="8" max="8" width="3.7109375" style="44" customWidth="1"/>
    <col min="9" max="16384" width="9.7109375" style="44"/>
  </cols>
  <sheetData>
    <row r="1" spans="1:9" s="40" customFormat="1" ht="23" x14ac:dyDescent="0.25">
      <c r="A1" s="30" t="s">
        <v>227</v>
      </c>
      <c r="B1" s="57"/>
      <c r="C1" s="51"/>
      <c r="D1" s="52"/>
      <c r="E1" s="52" t="s">
        <v>257</v>
      </c>
      <c r="F1" s="52"/>
      <c r="G1" s="53"/>
    </row>
    <row r="2" spans="1:9" s="40" customFormat="1" ht="18.5" customHeight="1" x14ac:dyDescent="0.25">
      <c r="A2" s="131"/>
      <c r="B2" s="58"/>
      <c r="C2" s="54"/>
      <c r="D2" s="55"/>
      <c r="E2" s="55"/>
      <c r="F2" s="55"/>
      <c r="G2" s="56"/>
    </row>
    <row r="3" spans="1:9" s="40" customFormat="1" ht="18.5" customHeight="1" x14ac:dyDescent="0.25">
      <c r="A3" s="20"/>
      <c r="B3" s="41"/>
      <c r="C3" s="42"/>
      <c r="D3" s="41"/>
      <c r="E3" s="41"/>
      <c r="F3" s="41"/>
      <c r="G3" s="41"/>
    </row>
    <row r="4" spans="1:9" s="9" customFormat="1" ht="15.75" customHeight="1" x14ac:dyDescent="0.2">
      <c r="A4" s="10"/>
      <c r="C4" s="6" t="s">
        <v>226</v>
      </c>
      <c r="D4" s="11"/>
      <c r="E4" s="11"/>
      <c r="F4" s="11"/>
      <c r="G4" s="11"/>
      <c r="I4" s="12"/>
    </row>
    <row r="5" spans="1:9" s="9" customFormat="1" ht="18" x14ac:dyDescent="0.15">
      <c r="A5" s="11"/>
      <c r="B5" s="11"/>
      <c r="C5" s="13" t="s">
        <v>225</v>
      </c>
      <c r="F5" s="11"/>
      <c r="G5" s="11"/>
      <c r="I5" s="14"/>
    </row>
    <row r="6" spans="1:9" ht="13.5" customHeight="1" x14ac:dyDescent="0.2">
      <c r="A6" s="43"/>
      <c r="B6" s="43"/>
      <c r="D6" s="43"/>
      <c r="E6" s="43"/>
      <c r="F6" s="138" t="s">
        <v>70</v>
      </c>
      <c r="G6" s="138"/>
      <c r="H6" s="139"/>
    </row>
    <row r="7" spans="1:9" x14ac:dyDescent="0.2">
      <c r="A7" s="2" t="s">
        <v>13</v>
      </c>
      <c r="B7" s="43" t="s">
        <v>31</v>
      </c>
      <c r="C7" s="2" t="s">
        <v>14</v>
      </c>
      <c r="D7" s="2" t="s">
        <v>15</v>
      </c>
      <c r="E7" s="2" t="s">
        <v>40</v>
      </c>
      <c r="F7" s="45">
        <v>1</v>
      </c>
      <c r="G7" s="46">
        <f>TIME(9,0,0)</f>
        <v>0.375</v>
      </c>
    </row>
    <row r="8" spans="1:9" x14ac:dyDescent="0.2">
      <c r="A8" s="2" t="s">
        <v>16</v>
      </c>
      <c r="B8" s="43"/>
      <c r="C8" s="2"/>
      <c r="D8" s="2"/>
      <c r="E8" s="2"/>
      <c r="F8" s="45"/>
      <c r="G8" s="46">
        <f>G7+TIME(0,F7,0)</f>
        <v>0.37569444444444444</v>
      </c>
    </row>
    <row r="9" spans="1:9" x14ac:dyDescent="0.2">
      <c r="A9" s="2" t="s">
        <v>17</v>
      </c>
      <c r="B9" s="2" t="s">
        <v>31</v>
      </c>
      <c r="C9" s="2" t="s">
        <v>36</v>
      </c>
      <c r="D9" s="2" t="s">
        <v>15</v>
      </c>
      <c r="E9" s="2" t="s">
        <v>40</v>
      </c>
      <c r="F9" s="45">
        <v>1</v>
      </c>
      <c r="G9" s="46">
        <f>G8+TIME(0,F8,0)</f>
        <v>0.37569444444444444</v>
      </c>
    </row>
    <row r="10" spans="1:9" ht="12.75" customHeight="1" x14ac:dyDescent="0.2">
      <c r="A10" s="2"/>
      <c r="B10" s="2" t="s">
        <v>20</v>
      </c>
      <c r="C10" s="70" t="s">
        <v>75</v>
      </c>
      <c r="D10" s="2" t="s">
        <v>15</v>
      </c>
      <c r="E10" s="2" t="s">
        <v>211</v>
      </c>
      <c r="F10" s="45">
        <v>2</v>
      </c>
      <c r="G10" s="46">
        <f t="shared" ref="G10:G24" si="0">G9+TIME(0,F9,0)</f>
        <v>0.37638888888888888</v>
      </c>
    </row>
    <row r="11" spans="1:9" ht="12.75" customHeight="1" x14ac:dyDescent="0.2">
      <c r="A11" s="2"/>
      <c r="B11" s="2" t="s">
        <v>20</v>
      </c>
      <c r="C11" s="39"/>
      <c r="D11" s="2" t="s">
        <v>15</v>
      </c>
      <c r="E11" s="2" t="s">
        <v>40</v>
      </c>
      <c r="F11" s="45">
        <v>5</v>
      </c>
      <c r="G11" s="46">
        <f t="shared" si="0"/>
        <v>0.37777777777777777</v>
      </c>
    </row>
    <row r="12" spans="1:9" ht="14" customHeight="1" x14ac:dyDescent="0.2">
      <c r="A12" s="2"/>
      <c r="B12" s="2"/>
      <c r="C12" s="121"/>
      <c r="D12" s="2"/>
      <c r="E12" s="2"/>
      <c r="F12" s="45"/>
      <c r="G12" s="46">
        <f t="shared" si="0"/>
        <v>0.38124999999999998</v>
      </c>
    </row>
    <row r="13" spans="1:9" x14ac:dyDescent="0.2">
      <c r="A13" s="2"/>
      <c r="B13" s="2"/>
      <c r="C13" s="70"/>
      <c r="D13" s="2"/>
      <c r="E13" s="2"/>
      <c r="F13" s="45"/>
      <c r="G13" s="46">
        <f t="shared" si="0"/>
        <v>0.38124999999999998</v>
      </c>
    </row>
    <row r="14" spans="1:9" ht="12.75" customHeight="1" x14ac:dyDescent="0.2">
      <c r="A14" s="2"/>
      <c r="B14" s="2" t="s">
        <v>18</v>
      </c>
      <c r="D14" s="2"/>
      <c r="E14" s="2"/>
      <c r="F14" s="45"/>
      <c r="G14" s="46">
        <f t="shared" si="0"/>
        <v>0.38124999999999998</v>
      </c>
    </row>
    <row r="15" spans="1:9" ht="13.5" customHeight="1" x14ac:dyDescent="0.2">
      <c r="A15" s="5" t="s">
        <v>74</v>
      </c>
      <c r="B15" s="2" t="s">
        <v>20</v>
      </c>
      <c r="C15" s="43" t="s">
        <v>34</v>
      </c>
      <c r="D15" s="2"/>
      <c r="E15" s="47"/>
      <c r="F15" s="45"/>
      <c r="G15" s="46">
        <f t="shared" si="0"/>
        <v>0.38124999999999998</v>
      </c>
    </row>
    <row r="16" spans="1:9" ht="13.5" customHeight="1" x14ac:dyDescent="0.2">
      <c r="A16" s="4" t="s">
        <v>0</v>
      </c>
      <c r="B16" s="102" t="s">
        <v>118</v>
      </c>
      <c r="C16" s="103" t="s">
        <v>259</v>
      </c>
      <c r="D16" s="102" t="s">
        <v>35</v>
      </c>
      <c r="E16" s="102" t="s">
        <v>65</v>
      </c>
      <c r="F16" s="11">
        <v>4</v>
      </c>
      <c r="G16" s="46">
        <f t="shared" si="0"/>
        <v>0.38124999999999998</v>
      </c>
    </row>
    <row r="17" spans="1:11" ht="13.5" customHeight="1" x14ac:dyDescent="0.2">
      <c r="A17" s="4" t="s">
        <v>1</v>
      </c>
      <c r="B17" s="102" t="s">
        <v>19</v>
      </c>
      <c r="C17" s="103" t="s">
        <v>154</v>
      </c>
      <c r="D17" s="1" t="s">
        <v>35</v>
      </c>
      <c r="E17" s="1" t="s">
        <v>58</v>
      </c>
      <c r="F17" s="104">
        <v>4</v>
      </c>
      <c r="G17" s="46">
        <f t="shared" si="0"/>
        <v>0.38402777777777775</v>
      </c>
      <c r="I17" s="122"/>
      <c r="K17" s="122"/>
    </row>
    <row r="18" spans="1:11" ht="12.75" customHeight="1" x14ac:dyDescent="0.2">
      <c r="A18" s="4" t="s">
        <v>39</v>
      </c>
      <c r="B18" s="102" t="s">
        <v>118</v>
      </c>
      <c r="C18" s="103" t="s">
        <v>151</v>
      </c>
      <c r="D18" s="102" t="s">
        <v>35</v>
      </c>
      <c r="E18" s="102" t="s">
        <v>62</v>
      </c>
      <c r="F18" s="104">
        <v>4</v>
      </c>
      <c r="G18" s="46">
        <f t="shared" si="0"/>
        <v>0.38680555555555551</v>
      </c>
      <c r="I18" s="122"/>
      <c r="K18" s="122"/>
    </row>
    <row r="19" spans="1:11" ht="13.5" customHeight="1" x14ac:dyDescent="0.2">
      <c r="A19" s="4" t="s">
        <v>11</v>
      </c>
      <c r="B19" s="102" t="s">
        <v>20</v>
      </c>
      <c r="C19" s="103" t="s">
        <v>188</v>
      </c>
      <c r="D19" s="102" t="s">
        <v>35</v>
      </c>
      <c r="E19" s="1" t="s">
        <v>54</v>
      </c>
      <c r="F19" s="104">
        <v>5</v>
      </c>
      <c r="G19" s="46">
        <f t="shared" si="0"/>
        <v>0.38958333333333328</v>
      </c>
    </row>
    <row r="20" spans="1:11" ht="12.75" customHeight="1" x14ac:dyDescent="0.2">
      <c r="A20" s="4" t="s">
        <v>12</v>
      </c>
      <c r="B20" s="102" t="s">
        <v>20</v>
      </c>
      <c r="C20" s="103" t="s">
        <v>187</v>
      </c>
      <c r="D20" s="102" t="s">
        <v>35</v>
      </c>
      <c r="E20" s="1" t="s">
        <v>64</v>
      </c>
      <c r="F20" s="104">
        <v>4</v>
      </c>
      <c r="G20" s="46">
        <f t="shared" si="0"/>
        <v>0.39305555555555549</v>
      </c>
      <c r="I20" s="122"/>
      <c r="K20" s="122"/>
    </row>
    <row r="21" spans="1:11" ht="13.5" customHeight="1" x14ac:dyDescent="0.2">
      <c r="A21" s="4" t="s">
        <v>2</v>
      </c>
      <c r="B21" s="102" t="s">
        <v>20</v>
      </c>
      <c r="C21" s="103" t="s">
        <v>152</v>
      </c>
      <c r="D21" s="1" t="s">
        <v>35</v>
      </c>
      <c r="E21" s="102" t="s">
        <v>56</v>
      </c>
      <c r="F21" s="104">
        <v>4</v>
      </c>
      <c r="G21" s="46">
        <f t="shared" si="0"/>
        <v>0.39583333333333326</v>
      </c>
    </row>
    <row r="22" spans="1:11" ht="13.5" customHeight="1" x14ac:dyDescent="0.2">
      <c r="A22" s="4" t="s">
        <v>3</v>
      </c>
      <c r="B22" s="102" t="s">
        <v>19</v>
      </c>
      <c r="C22" s="103" t="s">
        <v>153</v>
      </c>
      <c r="D22" s="1" t="s">
        <v>35</v>
      </c>
      <c r="E22" s="1" t="s">
        <v>55</v>
      </c>
      <c r="F22" s="104">
        <v>5</v>
      </c>
      <c r="G22" s="46">
        <f t="shared" si="0"/>
        <v>0.39861111111111103</v>
      </c>
    </row>
    <row r="23" spans="1:11" ht="13.5" customHeight="1" x14ac:dyDescent="0.2">
      <c r="A23" s="4" t="s">
        <v>4</v>
      </c>
      <c r="B23" s="102" t="s">
        <v>20</v>
      </c>
      <c r="C23" s="103" t="s">
        <v>189</v>
      </c>
      <c r="D23" s="102" t="s">
        <v>35</v>
      </c>
      <c r="E23" s="1" t="s">
        <v>132</v>
      </c>
      <c r="F23" s="104">
        <v>6</v>
      </c>
      <c r="G23" s="46">
        <f t="shared" si="0"/>
        <v>0.40208333333333324</v>
      </c>
    </row>
    <row r="24" spans="1:11" ht="13.5" customHeight="1" x14ac:dyDescent="0.2">
      <c r="A24" s="4" t="s">
        <v>41</v>
      </c>
      <c r="B24" s="102" t="s">
        <v>20</v>
      </c>
      <c r="C24" s="103" t="s">
        <v>190</v>
      </c>
      <c r="D24" s="102" t="s">
        <v>35</v>
      </c>
      <c r="E24" s="1" t="s">
        <v>129</v>
      </c>
      <c r="F24" s="104">
        <v>7</v>
      </c>
      <c r="G24" s="46">
        <f t="shared" si="0"/>
        <v>0.40624999999999989</v>
      </c>
    </row>
    <row r="25" spans="1:11" ht="13.5" customHeight="1" x14ac:dyDescent="0.2">
      <c r="A25" s="4" t="s">
        <v>5</v>
      </c>
      <c r="B25" s="102" t="s">
        <v>20</v>
      </c>
      <c r="C25" s="103" t="s">
        <v>150</v>
      </c>
      <c r="D25" s="1" t="s">
        <v>35</v>
      </c>
      <c r="E25" s="1" t="s">
        <v>61</v>
      </c>
      <c r="F25" s="104">
        <v>7</v>
      </c>
      <c r="G25" s="46">
        <f t="shared" ref="G25:G26" si="1">G24+TIME(0,F24,0)</f>
        <v>0.41111111111111098</v>
      </c>
    </row>
    <row r="26" spans="1:11" ht="12.75" customHeight="1" x14ac:dyDescent="0.2">
      <c r="A26" s="4" t="s">
        <v>6</v>
      </c>
      <c r="B26" s="102" t="s">
        <v>20</v>
      </c>
      <c r="C26" s="103" t="s">
        <v>78</v>
      </c>
      <c r="D26" s="102" t="s">
        <v>35</v>
      </c>
      <c r="E26" s="102" t="s">
        <v>65</v>
      </c>
      <c r="F26" s="104">
        <v>4</v>
      </c>
      <c r="G26" s="46">
        <f t="shared" si="1"/>
        <v>0.41597222222222208</v>
      </c>
      <c r="I26" s="122"/>
    </row>
    <row r="27" spans="1:11" ht="12.75" customHeight="1" x14ac:dyDescent="0.2">
      <c r="A27" s="4" t="s">
        <v>7</v>
      </c>
      <c r="B27" s="102" t="s">
        <v>20</v>
      </c>
      <c r="C27" s="103" t="s">
        <v>81</v>
      </c>
      <c r="D27" s="102" t="s">
        <v>35</v>
      </c>
      <c r="E27" s="102" t="s">
        <v>58</v>
      </c>
      <c r="F27" s="104">
        <v>5</v>
      </c>
      <c r="G27" s="46">
        <f>G26+TIME(0,F26,0)</f>
        <v>0.41874999999999984</v>
      </c>
    </row>
    <row r="28" spans="1:11" ht="13.5" customHeight="1" x14ac:dyDescent="0.2">
      <c r="A28" s="4" t="s">
        <v>8</v>
      </c>
      <c r="B28" s="102" t="s">
        <v>20</v>
      </c>
      <c r="C28" s="103" t="s">
        <v>77</v>
      </c>
      <c r="D28" s="1" t="s">
        <v>35</v>
      </c>
      <c r="E28" s="102" t="s">
        <v>54</v>
      </c>
      <c r="F28" s="104">
        <v>5</v>
      </c>
      <c r="G28" s="46">
        <f>G27+TIME(0,F27,0)</f>
        <v>0.42222222222222205</v>
      </c>
    </row>
    <row r="29" spans="1:11" s="39" customFormat="1" ht="13.5" customHeight="1" x14ac:dyDescent="0.15">
      <c r="A29" s="4" t="s">
        <v>9</v>
      </c>
      <c r="B29" s="102" t="s">
        <v>20</v>
      </c>
      <c r="C29" s="103" t="s">
        <v>212</v>
      </c>
      <c r="D29" s="102" t="s">
        <v>35</v>
      </c>
      <c r="E29" s="102" t="s">
        <v>129</v>
      </c>
      <c r="F29" s="104">
        <v>5</v>
      </c>
      <c r="G29" s="46">
        <f t="shared" ref="G29:G33" si="2">G28+TIME(0,F28,0)</f>
        <v>0.42569444444444426</v>
      </c>
    </row>
    <row r="30" spans="1:11" ht="12.75" customHeight="1" x14ac:dyDescent="0.2">
      <c r="A30" s="4" t="s">
        <v>10</v>
      </c>
      <c r="B30" s="2"/>
      <c r="C30" s="18"/>
      <c r="D30" s="2"/>
      <c r="E30" s="43"/>
      <c r="F30" s="15"/>
      <c r="G30" s="46">
        <f t="shared" si="2"/>
        <v>0.42916666666666647</v>
      </c>
    </row>
    <row r="31" spans="1:11" ht="13.5" customHeight="1" x14ac:dyDescent="0.2">
      <c r="A31" s="4" t="s">
        <v>45</v>
      </c>
      <c r="B31" s="2"/>
      <c r="C31" s="18"/>
      <c r="D31" s="2"/>
      <c r="E31" s="43"/>
      <c r="F31" s="15"/>
      <c r="G31" s="46">
        <f t="shared" si="2"/>
        <v>0.42916666666666647</v>
      </c>
    </row>
    <row r="32" spans="1:11" ht="13.5" customHeight="1" x14ac:dyDescent="0.2">
      <c r="A32" s="4" t="s">
        <v>46</v>
      </c>
      <c r="B32" s="43" t="s">
        <v>21</v>
      </c>
      <c r="C32" s="66" t="s">
        <v>155</v>
      </c>
      <c r="D32" s="60" t="s">
        <v>15</v>
      </c>
      <c r="E32" s="59" t="s">
        <v>50</v>
      </c>
      <c r="F32" s="59">
        <v>3</v>
      </c>
      <c r="G32" s="46">
        <f t="shared" si="2"/>
        <v>0.42916666666666647</v>
      </c>
    </row>
    <row r="33" spans="1:7" ht="13.5" customHeight="1" x14ac:dyDescent="0.2">
      <c r="A33" s="4" t="s">
        <v>47</v>
      </c>
      <c r="B33" s="43" t="s">
        <v>21</v>
      </c>
      <c r="C33" s="66" t="s">
        <v>115</v>
      </c>
      <c r="D33" s="60" t="s">
        <v>15</v>
      </c>
      <c r="E33" s="59" t="s">
        <v>49</v>
      </c>
      <c r="F33" s="59">
        <v>3</v>
      </c>
      <c r="G33" s="46">
        <f t="shared" si="2"/>
        <v>0.4312499999999998</v>
      </c>
    </row>
    <row r="34" spans="1:7" ht="13.5" customHeight="1" x14ac:dyDescent="0.2">
      <c r="A34" s="4" t="s">
        <v>48</v>
      </c>
      <c r="B34" s="43" t="s">
        <v>21</v>
      </c>
      <c r="C34" s="66" t="s">
        <v>116</v>
      </c>
      <c r="D34" s="60" t="s">
        <v>15</v>
      </c>
      <c r="E34" s="59" t="s">
        <v>54</v>
      </c>
      <c r="F34" s="59">
        <v>3</v>
      </c>
      <c r="G34" s="46">
        <f>G33+TIME(0,F33,0)</f>
        <v>0.43333333333333313</v>
      </c>
    </row>
    <row r="35" spans="1:7" ht="13.5" customHeight="1" x14ac:dyDescent="0.2">
      <c r="A35" s="4" t="s">
        <v>51</v>
      </c>
      <c r="B35" s="11" t="s">
        <v>21</v>
      </c>
      <c r="C35" s="66" t="s">
        <v>117</v>
      </c>
      <c r="D35" s="60" t="s">
        <v>15</v>
      </c>
      <c r="E35" s="59" t="s">
        <v>79</v>
      </c>
      <c r="F35" s="59">
        <v>3</v>
      </c>
      <c r="G35" s="46">
        <f>G34+TIME(0,F33,0)</f>
        <v>0.43541666666666645</v>
      </c>
    </row>
    <row r="36" spans="1:7" ht="13.5" customHeight="1" x14ac:dyDescent="0.2">
      <c r="A36" s="4" t="s">
        <v>52</v>
      </c>
      <c r="B36" s="11"/>
      <c r="D36" s="2"/>
      <c r="E36" s="43"/>
      <c r="F36" s="43"/>
      <c r="G36" s="46">
        <f>G35+TIME(0,F34,0)</f>
        <v>0.43749999999999978</v>
      </c>
    </row>
    <row r="37" spans="1:7" x14ac:dyDescent="0.2">
      <c r="A37" s="4" t="s">
        <v>60</v>
      </c>
      <c r="B37" s="2"/>
      <c r="C37" s="39"/>
      <c r="D37" s="48"/>
      <c r="E37" s="47"/>
      <c r="F37" s="45"/>
      <c r="G37" s="46">
        <f>G36+TIME(0,F35,0)</f>
        <v>0.4395833333333331</v>
      </c>
    </row>
    <row r="38" spans="1:7" x14ac:dyDescent="0.2">
      <c r="B38" s="2"/>
      <c r="C38" s="43" t="s">
        <v>33</v>
      </c>
      <c r="D38" s="2"/>
      <c r="E38" s="47"/>
      <c r="F38" s="45"/>
      <c r="G38" s="46">
        <f>G37+TIME(0,F36,0)</f>
        <v>0.4395833333333331</v>
      </c>
    </row>
    <row r="39" spans="1:7" x14ac:dyDescent="0.2">
      <c r="A39" s="5" t="s">
        <v>30</v>
      </c>
      <c r="B39" s="2"/>
      <c r="C39" s="18"/>
      <c r="D39" s="2"/>
      <c r="E39" s="47"/>
      <c r="F39" s="45"/>
      <c r="G39" s="46">
        <f>G38+TIME(0,F37,0)</f>
        <v>0.4395833333333331</v>
      </c>
    </row>
    <row r="40" spans="1:7" x14ac:dyDescent="0.2">
      <c r="A40" s="5" t="s">
        <v>42</v>
      </c>
      <c r="B40" s="2" t="s">
        <v>20</v>
      </c>
      <c r="C40" s="49" t="s">
        <v>249</v>
      </c>
      <c r="D40" s="2" t="s">
        <v>15</v>
      </c>
      <c r="E40" s="2" t="s">
        <v>40</v>
      </c>
      <c r="F40" s="45">
        <v>1</v>
      </c>
      <c r="G40" s="46">
        <f>G39+TIME(0,F38,0)</f>
        <v>0.4395833333333331</v>
      </c>
    </row>
    <row r="41" spans="1:7" x14ac:dyDescent="0.2">
      <c r="A41" s="5" t="s">
        <v>43</v>
      </c>
      <c r="B41" s="2"/>
      <c r="C41" s="87" t="s">
        <v>228</v>
      </c>
      <c r="D41" s="2" t="s">
        <v>15</v>
      </c>
      <c r="E41" s="2" t="s">
        <v>40</v>
      </c>
      <c r="F41" s="43">
        <v>1</v>
      </c>
      <c r="G41" s="46">
        <f>G40+TIME(0,F39,0)</f>
        <v>0.4395833333333331</v>
      </c>
    </row>
    <row r="42" spans="1:7" ht="76" x14ac:dyDescent="0.2">
      <c r="A42" s="5"/>
      <c r="B42" s="2" t="s">
        <v>21</v>
      </c>
      <c r="C42" s="88" t="s">
        <v>258</v>
      </c>
      <c r="D42" s="2" t="s">
        <v>15</v>
      </c>
      <c r="E42" s="2" t="s">
        <v>40</v>
      </c>
      <c r="F42" s="45">
        <v>2</v>
      </c>
      <c r="G42" s="46">
        <f>G41+TIME(0,F40,0)</f>
        <v>0.44027777777777755</v>
      </c>
    </row>
    <row r="43" spans="1:7" ht="42" customHeight="1" x14ac:dyDescent="0.2">
      <c r="A43" s="5"/>
      <c r="B43" s="2" t="s">
        <v>21</v>
      </c>
      <c r="C43" s="116" t="s">
        <v>232</v>
      </c>
      <c r="D43" s="2" t="s">
        <v>15</v>
      </c>
      <c r="E43" s="2" t="s">
        <v>40</v>
      </c>
      <c r="F43" s="45">
        <v>1</v>
      </c>
      <c r="G43" s="46">
        <f>G42+TIME(0,F41,0)</f>
        <v>0.44097222222222199</v>
      </c>
    </row>
    <row r="44" spans="1:7" ht="16" customHeight="1" x14ac:dyDescent="0.2">
      <c r="A44" s="5"/>
      <c r="B44" s="2" t="s">
        <v>21</v>
      </c>
      <c r="C44" s="130" t="s">
        <v>233</v>
      </c>
      <c r="D44" s="2" t="s">
        <v>15</v>
      </c>
      <c r="E44" s="2" t="s">
        <v>40</v>
      </c>
      <c r="F44" s="45">
        <v>2</v>
      </c>
      <c r="G44" s="46">
        <f>G43+TIME(0,F42,0)</f>
        <v>0.44236111111111087</v>
      </c>
    </row>
    <row r="45" spans="1:7" x14ac:dyDescent="0.2">
      <c r="A45" s="5"/>
      <c r="B45" s="2" t="s">
        <v>21</v>
      </c>
      <c r="C45" s="116"/>
      <c r="D45" s="2" t="s">
        <v>15</v>
      </c>
      <c r="E45" s="2" t="s">
        <v>40</v>
      </c>
      <c r="F45" s="45">
        <v>2</v>
      </c>
      <c r="G45" s="46">
        <f>G44+TIME(0,F43,0)</f>
        <v>0.44305555555555531</v>
      </c>
    </row>
    <row r="46" spans="1:7" x14ac:dyDescent="0.2">
      <c r="A46" s="5"/>
      <c r="B46" s="2"/>
      <c r="C46" s="73"/>
      <c r="D46" s="2"/>
      <c r="E46" s="2"/>
      <c r="F46" s="45"/>
      <c r="G46" s="46">
        <f>G45+TIME(0,F44,0)</f>
        <v>0.4444444444444442</v>
      </c>
    </row>
    <row r="47" spans="1:7" x14ac:dyDescent="0.2">
      <c r="A47" s="5"/>
      <c r="B47" s="2" t="s">
        <v>20</v>
      </c>
      <c r="C47" s="47" t="s">
        <v>210</v>
      </c>
      <c r="D47" s="2" t="s">
        <v>15</v>
      </c>
      <c r="E47" s="2" t="s">
        <v>40</v>
      </c>
      <c r="F47" s="45">
        <v>2</v>
      </c>
      <c r="G47" s="46">
        <f>G46+TIME(0,F45,0)</f>
        <v>0.44583333333333308</v>
      </c>
    </row>
    <row r="48" spans="1:7" x14ac:dyDescent="0.2">
      <c r="A48" s="5" t="s">
        <v>37</v>
      </c>
      <c r="B48" s="2" t="s">
        <v>22</v>
      </c>
      <c r="C48" s="50"/>
      <c r="D48" s="2"/>
      <c r="E48" s="2"/>
      <c r="F48" s="45">
        <v>0</v>
      </c>
      <c r="G48" s="46">
        <f>G47+TIME(0,F46,0)</f>
        <v>0.44583333333333308</v>
      </c>
    </row>
    <row r="49" spans="1:7" x14ac:dyDescent="0.2">
      <c r="A49" s="5"/>
      <c r="B49" s="2"/>
      <c r="C49" s="75"/>
      <c r="D49" s="2"/>
      <c r="E49" s="2"/>
      <c r="F49" s="45">
        <v>0</v>
      </c>
      <c r="G49" s="46">
        <f>G48+TIME(0,F47,0)</f>
        <v>0.44722222222222197</v>
      </c>
    </row>
    <row r="50" spans="1:7" x14ac:dyDescent="0.2">
      <c r="A50" s="5"/>
      <c r="B50" s="2" t="s">
        <v>19</v>
      </c>
      <c r="C50" s="47" t="s">
        <v>32</v>
      </c>
      <c r="D50" s="2" t="s">
        <v>15</v>
      </c>
      <c r="E50" s="2" t="s">
        <v>40</v>
      </c>
      <c r="F50" s="45">
        <v>0</v>
      </c>
      <c r="G50" s="46">
        <f>G49+TIME(0,F48,0)</f>
        <v>0.44722222222222197</v>
      </c>
    </row>
    <row r="51" spans="1:7" x14ac:dyDescent="0.2">
      <c r="A51" s="5" t="s">
        <v>38</v>
      </c>
      <c r="B51" s="2"/>
      <c r="C51" s="47"/>
      <c r="D51" s="2"/>
      <c r="E51" s="47"/>
      <c r="F51" s="45"/>
      <c r="G51" s="46">
        <f>G50+TIME(0,F49,0)</f>
        <v>0.44722222222222197</v>
      </c>
    </row>
    <row r="52" spans="1:7" x14ac:dyDescent="0.2">
      <c r="A52" s="4"/>
      <c r="B52" s="2"/>
      <c r="C52" s="43"/>
      <c r="D52" s="2"/>
      <c r="E52" s="43"/>
      <c r="F52" s="45"/>
      <c r="G52" s="46">
        <f>G51+TIME(0,F50,0)</f>
        <v>0.44722222222222197</v>
      </c>
    </row>
    <row r="53" spans="1:7" x14ac:dyDescent="0.2">
      <c r="A53" s="4" t="s">
        <v>22</v>
      </c>
      <c r="B53" s="2" t="s">
        <v>22</v>
      </c>
      <c r="C53" s="43" t="s">
        <v>23</v>
      </c>
      <c r="D53" s="2" t="s">
        <v>22</v>
      </c>
      <c r="E53" s="43"/>
      <c r="F53" s="45" t="s">
        <v>22</v>
      </c>
      <c r="G53" s="46"/>
    </row>
    <row r="54" spans="1:7" x14ac:dyDescent="0.2">
      <c r="A54" s="2"/>
      <c r="B54" s="43"/>
      <c r="C54" s="43" t="s">
        <v>24</v>
      </c>
      <c r="D54" s="43"/>
      <c r="G54" s="46" t="s">
        <v>22</v>
      </c>
    </row>
    <row r="55" spans="1:7" x14ac:dyDescent="0.2">
      <c r="A55" s="2" t="s">
        <v>25</v>
      </c>
      <c r="B55" s="43"/>
      <c r="C55" s="43"/>
      <c r="D55" s="43"/>
    </row>
    <row r="56" spans="1:7" x14ac:dyDescent="0.2">
      <c r="A56" s="2" t="s">
        <v>26</v>
      </c>
      <c r="B56" s="43"/>
      <c r="C56" s="43"/>
    </row>
    <row r="57" spans="1:7" x14ac:dyDescent="0.2">
      <c r="A57" s="2" t="s">
        <v>27</v>
      </c>
      <c r="B57" s="43"/>
      <c r="C57" s="43"/>
    </row>
    <row r="58" spans="1:7" x14ac:dyDescent="0.2">
      <c r="A58" s="2" t="s">
        <v>28</v>
      </c>
      <c r="B58" s="43"/>
      <c r="C58" s="43"/>
    </row>
  </sheetData>
  <mergeCells count="1">
    <mergeCell ref="F6:H6"/>
  </mergeCells>
  <phoneticPr fontId="0" type="noConversion"/>
  <printOptions gridLines="1" gridLinesSet="0"/>
  <pageMargins left="1.0069444444444445E-2" right="0.25" top="0.81460437710437705" bottom="1.25" header="0.5" footer="0.5"/>
  <pageSetup scale="69" orientation="portrait" horizontalDpi="4294967292" verticalDpi="300" r:id="rId1"/>
  <headerFooter alignWithMargins="0">
    <oddHeader xml:space="preserve">&amp;L&amp;"Times New Roman,Regular"Jan 2022&amp;R&amp;"Times New Roman,Regular"IEEE P802.15 15-22-0006-01
</oddHeader>
    <oddFooter>&amp;L&amp;"Times New Roman,Regular"Submission&amp;C&amp;"Times New Roman,Regular"Page &amp;P&amp;R&amp;"Times New Roman,Regular"Pat Kinney, Kinney Consulting</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69965-1204-5540-BBEF-29B15F8CCBD7}">
  <dimension ref="A1:G110"/>
  <sheetViews>
    <sheetView topLeftCell="A15" workbookViewId="0">
      <selection activeCell="C11" sqref="C11"/>
    </sheetView>
  </sheetViews>
  <sheetFormatPr baseColWidth="10" defaultRowHeight="16" x14ac:dyDescent="0.2"/>
  <cols>
    <col min="1" max="1" width="20.42578125" customWidth="1"/>
    <col min="2" max="2" width="6" customWidth="1"/>
    <col min="3" max="3" width="101.42578125" customWidth="1"/>
  </cols>
  <sheetData>
    <row r="1" spans="1:7" ht="38" x14ac:dyDescent="0.2">
      <c r="A1" s="76" t="s">
        <v>82</v>
      </c>
      <c r="B1" s="77" t="s">
        <v>83</v>
      </c>
      <c r="C1" s="76" t="s">
        <v>238</v>
      </c>
      <c r="D1" s="76"/>
      <c r="E1" s="76"/>
      <c r="F1" s="76"/>
      <c r="G1" s="76"/>
    </row>
    <row r="2" spans="1:7" ht="18" x14ac:dyDescent="0.2">
      <c r="A2" s="76"/>
      <c r="B2" s="76"/>
      <c r="C2" s="76"/>
      <c r="D2" s="76"/>
      <c r="E2" s="76"/>
      <c r="F2" s="76"/>
      <c r="G2" s="76"/>
    </row>
    <row r="3" spans="1:7" ht="18" x14ac:dyDescent="0.2">
      <c r="A3" s="85" t="s">
        <v>99</v>
      </c>
      <c r="B3" s="93">
        <v>1</v>
      </c>
      <c r="C3" s="97" t="s">
        <v>100</v>
      </c>
      <c r="D3" s="76"/>
      <c r="E3" s="76"/>
      <c r="F3" s="76"/>
      <c r="G3" s="76"/>
    </row>
    <row r="4" spans="1:7" ht="18" x14ac:dyDescent="0.2">
      <c r="A4" s="76"/>
      <c r="B4" s="76"/>
      <c r="C4" s="97" t="s">
        <v>262</v>
      </c>
      <c r="D4" s="76"/>
      <c r="E4" s="76"/>
      <c r="F4" s="76"/>
      <c r="G4" s="76"/>
    </row>
    <row r="5" spans="1:7" ht="18" x14ac:dyDescent="0.2">
      <c r="A5" s="76"/>
      <c r="B5" s="76"/>
      <c r="C5" s="97" t="s">
        <v>263</v>
      </c>
      <c r="D5" s="76"/>
      <c r="E5" s="76"/>
      <c r="G5" s="76"/>
    </row>
    <row r="6" spans="1:7" ht="18" customHeight="1" x14ac:dyDescent="0.2">
      <c r="A6" s="76"/>
      <c r="B6" s="93"/>
      <c r="C6" s="97"/>
      <c r="D6" s="76"/>
      <c r="E6" s="76"/>
      <c r="F6" s="94"/>
      <c r="G6" s="76"/>
    </row>
    <row r="7" spans="1:7" ht="20" customHeight="1" x14ac:dyDescent="0.2">
      <c r="A7" s="76" t="s">
        <v>241</v>
      </c>
      <c r="B7" s="76">
        <v>2</v>
      </c>
      <c r="C7" s="74" t="s">
        <v>264</v>
      </c>
      <c r="D7" s="76"/>
      <c r="E7" s="76"/>
      <c r="F7" s="94"/>
      <c r="G7" s="76"/>
    </row>
    <row r="8" spans="1:7" ht="20" customHeight="1" x14ac:dyDescent="0.2">
      <c r="A8" s="76"/>
      <c r="B8" s="76"/>
      <c r="C8" s="74"/>
      <c r="D8" s="76"/>
      <c r="E8" s="76"/>
      <c r="F8" s="94"/>
      <c r="G8" s="76"/>
    </row>
    <row r="9" spans="1:7" ht="25" x14ac:dyDescent="0.2">
      <c r="A9" s="85" t="s">
        <v>112</v>
      </c>
      <c r="B9" s="93">
        <v>2</v>
      </c>
      <c r="C9" s="74" t="s">
        <v>235</v>
      </c>
      <c r="D9" s="76"/>
      <c r="E9" s="76"/>
      <c r="F9" s="94"/>
      <c r="G9" s="76"/>
    </row>
    <row r="10" spans="1:7" ht="18" x14ac:dyDescent="0.2">
      <c r="A10" s="76"/>
      <c r="B10" s="93"/>
      <c r="C10" s="74" t="s">
        <v>236</v>
      </c>
      <c r="D10" s="76"/>
      <c r="E10" s="76"/>
      <c r="F10" s="76"/>
      <c r="G10" s="76"/>
    </row>
    <row r="11" spans="1:7" ht="18" x14ac:dyDescent="0.2">
      <c r="A11" s="76"/>
      <c r="B11" s="93"/>
      <c r="C11" s="74" t="s">
        <v>237</v>
      </c>
      <c r="D11" s="76"/>
      <c r="E11" s="76"/>
      <c r="F11" s="76"/>
      <c r="G11" s="76"/>
    </row>
    <row r="12" spans="1:7" ht="18" x14ac:dyDescent="0.2">
      <c r="A12" s="76"/>
      <c r="B12" s="93"/>
      <c r="C12" s="74"/>
      <c r="D12" s="76"/>
      <c r="E12" s="76"/>
      <c r="F12" s="76"/>
      <c r="G12" s="76"/>
    </row>
    <row r="13" spans="1:7" ht="18" x14ac:dyDescent="0.2">
      <c r="A13" s="85" t="s">
        <v>84</v>
      </c>
      <c r="B13" s="93">
        <v>1</v>
      </c>
      <c r="C13" s="74" t="s">
        <v>239</v>
      </c>
      <c r="D13" s="76"/>
      <c r="E13" s="76"/>
      <c r="F13" s="76"/>
      <c r="G13" s="76"/>
    </row>
    <row r="14" spans="1:7" ht="18" x14ac:dyDescent="0.2">
      <c r="A14" s="76"/>
      <c r="B14" s="93"/>
      <c r="C14" s="74"/>
      <c r="D14" s="76"/>
      <c r="E14" s="95"/>
      <c r="F14" s="76"/>
      <c r="G14" s="76"/>
    </row>
    <row r="15" spans="1:7" ht="18" x14ac:dyDescent="0.2">
      <c r="A15" s="85" t="s">
        <v>168</v>
      </c>
      <c r="B15" s="93">
        <v>6</v>
      </c>
      <c r="C15" s="79" t="s">
        <v>163</v>
      </c>
      <c r="D15" s="76"/>
      <c r="E15" s="95"/>
      <c r="F15" s="76"/>
      <c r="G15" s="76"/>
    </row>
    <row r="16" spans="1:7" ht="18" x14ac:dyDescent="0.2">
      <c r="A16" s="85"/>
      <c r="B16" s="93"/>
      <c r="C16" s="79" t="s">
        <v>164</v>
      </c>
      <c r="D16" s="76"/>
      <c r="E16" s="96"/>
      <c r="F16" s="76"/>
      <c r="G16" s="76"/>
    </row>
    <row r="17" spans="1:7" ht="18" x14ac:dyDescent="0.2">
      <c r="A17" s="85"/>
      <c r="B17" s="93"/>
      <c r="C17" s="79" t="s">
        <v>240</v>
      </c>
      <c r="D17" s="76"/>
      <c r="E17" s="96"/>
      <c r="F17" s="76"/>
      <c r="G17" s="76"/>
    </row>
    <row r="18" spans="1:7" ht="18" x14ac:dyDescent="0.2">
      <c r="A18" s="76"/>
      <c r="B18" s="93"/>
      <c r="D18" s="76"/>
      <c r="E18" s="96"/>
      <c r="F18" s="76"/>
      <c r="G18" s="76"/>
    </row>
    <row r="19" spans="1:7" ht="18" x14ac:dyDescent="0.2">
      <c r="A19" s="85" t="s">
        <v>167</v>
      </c>
      <c r="B19" s="93">
        <v>3</v>
      </c>
      <c r="C19" s="79" t="s">
        <v>240</v>
      </c>
      <c r="D19" s="76"/>
      <c r="E19" s="76"/>
      <c r="F19" s="76"/>
      <c r="G19" s="76"/>
    </row>
    <row r="20" spans="1:7" ht="18" x14ac:dyDescent="0.2">
      <c r="A20" s="76"/>
      <c r="B20" s="93"/>
      <c r="C20" s="90" t="s">
        <v>251</v>
      </c>
      <c r="D20" s="76"/>
      <c r="E20" s="76"/>
      <c r="F20" s="76"/>
      <c r="G20" s="76"/>
    </row>
    <row r="21" spans="1:7" ht="18" x14ac:dyDescent="0.2">
      <c r="A21" s="76"/>
      <c r="B21" s="93"/>
      <c r="C21" s="74"/>
      <c r="D21" s="76"/>
      <c r="E21" s="76"/>
      <c r="F21" s="76"/>
      <c r="G21" s="76"/>
    </row>
    <row r="22" spans="1:7" ht="18" x14ac:dyDescent="0.2">
      <c r="A22" s="85" t="s">
        <v>85</v>
      </c>
      <c r="B22" s="93">
        <v>4</v>
      </c>
      <c r="C22" s="89" t="s">
        <v>171</v>
      </c>
      <c r="D22" s="76"/>
      <c r="E22" s="76"/>
      <c r="F22" s="76"/>
      <c r="G22" s="76"/>
    </row>
    <row r="23" spans="1:7" ht="18" x14ac:dyDescent="0.2">
      <c r="A23" s="76"/>
      <c r="B23" s="93"/>
      <c r="C23" s="89" t="s">
        <v>165</v>
      </c>
      <c r="D23" s="76"/>
      <c r="E23" s="76"/>
      <c r="F23" s="76"/>
      <c r="G23" s="76"/>
    </row>
    <row r="24" spans="1:7" ht="18" x14ac:dyDescent="0.2">
      <c r="A24" s="76"/>
      <c r="B24" s="93"/>
      <c r="D24" s="76"/>
      <c r="E24" s="76"/>
      <c r="F24" s="76"/>
      <c r="G24" s="76"/>
    </row>
    <row r="25" spans="1:7" ht="18" x14ac:dyDescent="0.2">
      <c r="A25" s="85" t="s">
        <v>86</v>
      </c>
      <c r="B25" s="93">
        <v>4</v>
      </c>
      <c r="C25" s="74" t="s">
        <v>111</v>
      </c>
      <c r="D25" s="76"/>
      <c r="E25" s="76"/>
      <c r="F25" s="76"/>
      <c r="G25" s="76"/>
    </row>
    <row r="26" spans="1:7" ht="18" x14ac:dyDescent="0.2">
      <c r="A26" s="76"/>
      <c r="B26" s="93"/>
      <c r="C26" s="80" t="s">
        <v>166</v>
      </c>
      <c r="D26" s="76"/>
      <c r="E26" s="76"/>
      <c r="F26" s="76"/>
      <c r="G26" s="76"/>
    </row>
    <row r="27" spans="1:7" ht="18" x14ac:dyDescent="0.2">
      <c r="D27" s="76"/>
      <c r="E27" s="76"/>
      <c r="F27" s="76"/>
      <c r="G27" s="76"/>
    </row>
    <row r="28" spans="1:7" ht="18" x14ac:dyDescent="0.2">
      <c r="A28" s="85" t="s">
        <v>162</v>
      </c>
      <c r="B28" s="93">
        <v>1</v>
      </c>
      <c r="C28" s="79" t="s">
        <v>252</v>
      </c>
      <c r="D28" s="76"/>
      <c r="E28" s="76"/>
      <c r="F28" s="76"/>
      <c r="G28" s="76"/>
    </row>
    <row r="29" spans="1:7" ht="18" x14ac:dyDescent="0.2">
      <c r="A29" s="85"/>
      <c r="B29" s="93"/>
      <c r="C29" s="114"/>
      <c r="D29" s="76"/>
      <c r="E29" s="76"/>
      <c r="F29" s="76"/>
      <c r="G29" s="76"/>
    </row>
    <row r="30" spans="1:7" ht="18" x14ac:dyDescent="0.2">
      <c r="A30" s="76" t="s">
        <v>169</v>
      </c>
      <c r="B30" s="93">
        <v>2</v>
      </c>
      <c r="C30" s="79" t="s">
        <v>255</v>
      </c>
      <c r="D30" s="76"/>
      <c r="E30" s="76"/>
      <c r="F30" s="76"/>
      <c r="G30" s="76"/>
    </row>
    <row r="31" spans="1:7" ht="18" x14ac:dyDescent="0.2">
      <c r="A31" s="76"/>
      <c r="B31" s="93"/>
      <c r="C31" s="114"/>
      <c r="D31" s="76"/>
      <c r="E31" s="76"/>
      <c r="F31" s="76"/>
      <c r="G31" s="76"/>
    </row>
    <row r="32" spans="1:7" ht="18" x14ac:dyDescent="0.2">
      <c r="A32" s="85" t="s">
        <v>87</v>
      </c>
      <c r="B32" s="93">
        <v>2</v>
      </c>
      <c r="C32" s="74" t="s">
        <v>246</v>
      </c>
      <c r="D32" s="76"/>
      <c r="E32" s="76"/>
      <c r="F32" s="76"/>
      <c r="G32" s="76"/>
    </row>
    <row r="33" spans="1:7" ht="18" x14ac:dyDescent="0.2">
      <c r="A33" s="76"/>
      <c r="B33" s="93"/>
      <c r="C33" s="74" t="s">
        <v>247</v>
      </c>
      <c r="D33" s="76"/>
      <c r="E33" s="76"/>
      <c r="F33" s="76"/>
      <c r="G33" s="76"/>
    </row>
    <row r="34" spans="1:7" ht="18" x14ac:dyDescent="0.2">
      <c r="A34" s="76"/>
      <c r="B34" s="93"/>
      <c r="C34" s="74" t="s">
        <v>248</v>
      </c>
      <c r="D34" s="76"/>
      <c r="E34" s="76"/>
      <c r="F34" s="76"/>
      <c r="G34" s="76"/>
    </row>
    <row r="35" spans="1:7" ht="18" x14ac:dyDescent="0.2">
      <c r="A35" s="76"/>
      <c r="B35" s="93"/>
      <c r="C35" s="79"/>
      <c r="D35" s="76"/>
      <c r="E35" s="76"/>
      <c r="F35" s="76"/>
      <c r="G35" s="76"/>
    </row>
    <row r="36" spans="1:7" ht="18" x14ac:dyDescent="0.2">
      <c r="A36" s="85" t="s">
        <v>98</v>
      </c>
      <c r="B36" s="93">
        <v>1</v>
      </c>
      <c r="C36" s="74" t="s">
        <v>253</v>
      </c>
      <c r="D36" s="76"/>
      <c r="E36" s="76"/>
      <c r="F36" s="76"/>
      <c r="G36" s="76"/>
    </row>
    <row r="37" spans="1:7" ht="18" x14ac:dyDescent="0.2">
      <c r="A37" s="76"/>
      <c r="B37" s="93"/>
      <c r="D37" s="76"/>
      <c r="E37" s="76"/>
      <c r="F37" s="76"/>
      <c r="G37" s="76"/>
    </row>
    <row r="38" spans="1:7" ht="18" x14ac:dyDescent="0.2">
      <c r="A38" s="85" t="s">
        <v>89</v>
      </c>
      <c r="B38" s="93">
        <v>1</v>
      </c>
      <c r="C38" s="74" t="s">
        <v>254</v>
      </c>
      <c r="D38" s="76"/>
      <c r="E38" s="76"/>
      <c r="F38" s="76"/>
      <c r="G38" s="76"/>
    </row>
    <row r="39" spans="1:7" ht="18" x14ac:dyDescent="0.2">
      <c r="A39" s="76"/>
      <c r="B39" s="93"/>
      <c r="C39" s="74"/>
      <c r="D39" s="76"/>
      <c r="E39" s="76"/>
      <c r="F39" s="76"/>
      <c r="G39" s="76"/>
    </row>
    <row r="40" spans="1:7" ht="18" x14ac:dyDescent="0.2">
      <c r="A40" s="85" t="s">
        <v>90</v>
      </c>
      <c r="B40" s="93">
        <v>1</v>
      </c>
      <c r="C40" s="86" t="s">
        <v>170</v>
      </c>
      <c r="D40" s="76"/>
      <c r="E40" s="76"/>
      <c r="F40" s="76"/>
      <c r="G40" s="76"/>
    </row>
    <row r="41" spans="1:7" ht="18" x14ac:dyDescent="0.2">
      <c r="A41" s="76"/>
      <c r="B41" s="93"/>
      <c r="C41" s="76"/>
      <c r="D41" s="76"/>
      <c r="E41" s="76"/>
      <c r="F41" s="76"/>
      <c r="G41" s="76"/>
    </row>
    <row r="42" spans="1:7" ht="18" x14ac:dyDescent="0.2">
      <c r="A42" s="85" t="s">
        <v>91</v>
      </c>
      <c r="B42" s="93">
        <v>1</v>
      </c>
      <c r="C42" s="74" t="s">
        <v>144</v>
      </c>
      <c r="D42" s="76"/>
      <c r="E42" s="76"/>
      <c r="F42" s="76"/>
      <c r="G42" s="76"/>
    </row>
    <row r="43" spans="1:7" ht="18" x14ac:dyDescent="0.2">
      <c r="A43" s="76"/>
      <c r="B43" s="93"/>
      <c r="C43" s="74" t="s">
        <v>145</v>
      </c>
      <c r="D43" s="76"/>
      <c r="E43" s="76"/>
      <c r="F43" s="76"/>
      <c r="G43" s="76"/>
    </row>
    <row r="44" spans="1:7" ht="18" x14ac:dyDescent="0.2">
      <c r="A44" s="76"/>
      <c r="B44" s="93"/>
      <c r="D44" s="76"/>
      <c r="E44" s="76"/>
      <c r="F44" s="76"/>
      <c r="G44" s="76"/>
    </row>
    <row r="45" spans="1:7" ht="18" x14ac:dyDescent="0.2">
      <c r="D45" s="76"/>
      <c r="E45" s="76"/>
      <c r="F45" s="76"/>
      <c r="G45" s="76"/>
    </row>
    <row r="46" spans="1:7" ht="18" x14ac:dyDescent="0.2">
      <c r="D46" s="76"/>
      <c r="E46" s="76"/>
      <c r="F46" s="76"/>
      <c r="G46" s="76"/>
    </row>
    <row r="47" spans="1:7" ht="18" x14ac:dyDescent="0.2">
      <c r="D47" s="76"/>
      <c r="E47" s="76"/>
      <c r="F47" s="76"/>
      <c r="G47" s="76"/>
    </row>
    <row r="48" spans="1:7" ht="18" x14ac:dyDescent="0.2">
      <c r="D48" s="76"/>
      <c r="E48" s="76"/>
      <c r="F48" s="76"/>
      <c r="G48" s="76"/>
    </row>
    <row r="49" spans="1:7" ht="18" x14ac:dyDescent="0.2">
      <c r="D49" s="76"/>
      <c r="E49" s="76"/>
      <c r="F49" s="76"/>
      <c r="G49" s="76"/>
    </row>
    <row r="50" spans="1:7" ht="18" x14ac:dyDescent="0.2">
      <c r="A50" s="76"/>
      <c r="B50" s="76"/>
      <c r="C50" s="76"/>
      <c r="D50" s="76"/>
      <c r="E50" s="76"/>
      <c r="F50" s="76"/>
      <c r="G50" s="76"/>
    </row>
    <row r="51" spans="1:7" ht="18" x14ac:dyDescent="0.2">
      <c r="A51" s="76"/>
      <c r="B51" s="76"/>
      <c r="C51" s="76"/>
      <c r="D51" s="76"/>
      <c r="E51" s="76"/>
      <c r="F51" s="76"/>
      <c r="G51" s="76"/>
    </row>
    <row r="52" spans="1:7" ht="18" x14ac:dyDescent="0.2">
      <c r="A52" s="76"/>
      <c r="B52" s="76"/>
      <c r="C52" s="76"/>
      <c r="D52" s="76"/>
      <c r="E52" s="76"/>
      <c r="F52" s="76"/>
      <c r="G52" s="76"/>
    </row>
    <row r="53" spans="1:7" ht="18" x14ac:dyDescent="0.2">
      <c r="A53" s="76"/>
      <c r="B53" s="76"/>
      <c r="C53" s="76"/>
      <c r="D53" s="76"/>
      <c r="E53" s="76"/>
      <c r="F53" s="76"/>
      <c r="G53" s="76"/>
    </row>
    <row r="54" spans="1:7" ht="18" x14ac:dyDescent="0.2">
      <c r="A54" s="76"/>
      <c r="B54" s="76"/>
      <c r="C54" s="76"/>
      <c r="D54" s="76"/>
      <c r="E54" s="76"/>
      <c r="F54" s="76"/>
      <c r="G54" s="76"/>
    </row>
    <row r="55" spans="1:7" ht="18" x14ac:dyDescent="0.2">
      <c r="A55" s="76"/>
      <c r="B55" s="76"/>
      <c r="C55" s="76"/>
      <c r="D55" s="76"/>
      <c r="E55" s="76"/>
      <c r="F55" s="76"/>
      <c r="G55" s="76"/>
    </row>
    <row r="56" spans="1:7" ht="18" x14ac:dyDescent="0.2">
      <c r="A56" s="76"/>
      <c r="B56" s="76"/>
      <c r="C56" s="76"/>
      <c r="D56" s="76"/>
      <c r="E56" s="76"/>
      <c r="F56" s="76"/>
      <c r="G56" s="76"/>
    </row>
    <row r="57" spans="1:7" ht="18" x14ac:dyDescent="0.2">
      <c r="A57" s="76"/>
      <c r="B57" s="76"/>
      <c r="C57" s="76"/>
      <c r="D57" s="76"/>
      <c r="E57" s="76"/>
      <c r="F57" s="76"/>
      <c r="G57" s="76"/>
    </row>
    <row r="58" spans="1:7" ht="18" x14ac:dyDescent="0.2">
      <c r="A58" s="76"/>
      <c r="B58" s="76"/>
      <c r="C58" s="76"/>
      <c r="D58" s="76"/>
      <c r="E58" s="76"/>
      <c r="F58" s="76"/>
      <c r="G58" s="76"/>
    </row>
    <row r="59" spans="1:7" ht="18" x14ac:dyDescent="0.2">
      <c r="A59" s="76"/>
      <c r="B59" s="76"/>
      <c r="C59" s="76"/>
      <c r="D59" s="76"/>
      <c r="E59" s="76"/>
      <c r="F59" s="76"/>
      <c r="G59" s="76"/>
    </row>
    <row r="60" spans="1:7" ht="18" x14ac:dyDescent="0.2">
      <c r="A60" s="76"/>
      <c r="B60" s="76"/>
      <c r="C60" s="76"/>
      <c r="D60" s="76"/>
      <c r="E60" s="76"/>
      <c r="F60" s="76"/>
      <c r="G60" s="76"/>
    </row>
    <row r="61" spans="1:7" ht="18" x14ac:dyDescent="0.2">
      <c r="A61" s="76"/>
      <c r="B61" s="76"/>
      <c r="C61" s="76"/>
      <c r="D61" s="76"/>
      <c r="E61" s="76"/>
      <c r="F61" s="76"/>
      <c r="G61" s="76"/>
    </row>
    <row r="62" spans="1:7" ht="18" x14ac:dyDescent="0.2">
      <c r="A62" s="76"/>
      <c r="B62" s="76"/>
      <c r="C62" s="76"/>
      <c r="D62" s="76"/>
      <c r="E62" s="76"/>
      <c r="F62" s="76"/>
      <c r="G62" s="76"/>
    </row>
    <row r="63" spans="1:7" ht="18" x14ac:dyDescent="0.2">
      <c r="A63" s="76"/>
      <c r="B63" s="76"/>
      <c r="C63" s="76"/>
      <c r="D63" s="76"/>
      <c r="E63" s="76"/>
      <c r="F63" s="76"/>
      <c r="G63" s="76"/>
    </row>
    <row r="64" spans="1:7" ht="18" x14ac:dyDescent="0.2">
      <c r="A64" s="76"/>
      <c r="B64" s="76"/>
      <c r="C64" s="76"/>
      <c r="D64" s="76"/>
      <c r="E64" s="76"/>
      <c r="F64" s="76"/>
      <c r="G64" s="76"/>
    </row>
    <row r="65" spans="1:7" ht="18" x14ac:dyDescent="0.2">
      <c r="A65" s="76"/>
      <c r="B65" s="76"/>
      <c r="C65" s="76"/>
      <c r="D65" s="76"/>
      <c r="E65" s="76"/>
      <c r="F65" s="76"/>
      <c r="G65" s="76"/>
    </row>
    <row r="66" spans="1:7" ht="18" x14ac:dyDescent="0.2">
      <c r="A66" s="76"/>
      <c r="B66" s="76"/>
      <c r="C66" s="76"/>
      <c r="D66" s="76"/>
      <c r="E66" s="76"/>
      <c r="F66" s="76"/>
      <c r="G66" s="76"/>
    </row>
    <row r="67" spans="1:7" ht="18" x14ac:dyDescent="0.2">
      <c r="A67" s="76"/>
      <c r="B67" s="76"/>
      <c r="C67" s="76"/>
      <c r="D67" s="76"/>
      <c r="E67" s="76"/>
      <c r="F67" s="76"/>
      <c r="G67" s="76"/>
    </row>
    <row r="68" spans="1:7" ht="18" x14ac:dyDescent="0.2">
      <c r="A68" s="76"/>
      <c r="B68" s="76"/>
      <c r="C68" s="76"/>
      <c r="D68" s="76"/>
      <c r="E68" s="76"/>
      <c r="F68" s="76"/>
      <c r="G68" s="76"/>
    </row>
    <row r="69" spans="1:7" ht="18" x14ac:dyDescent="0.2">
      <c r="A69" s="76"/>
      <c r="B69" s="76"/>
      <c r="C69" s="76"/>
      <c r="D69" s="76"/>
      <c r="E69" s="76"/>
      <c r="F69" s="76"/>
      <c r="G69" s="76"/>
    </row>
    <row r="70" spans="1:7" ht="18" x14ac:dyDescent="0.2">
      <c r="A70" s="76"/>
      <c r="B70" s="76"/>
      <c r="C70" s="76"/>
      <c r="D70" s="76"/>
      <c r="E70" s="76"/>
      <c r="F70" s="76"/>
      <c r="G70" s="76"/>
    </row>
    <row r="71" spans="1:7" ht="18" x14ac:dyDescent="0.2">
      <c r="A71" s="76"/>
      <c r="B71" s="76"/>
      <c r="C71" s="76"/>
      <c r="D71" s="76"/>
      <c r="E71" s="76"/>
      <c r="F71" s="76"/>
      <c r="G71" s="76"/>
    </row>
    <row r="72" spans="1:7" ht="18" x14ac:dyDescent="0.2">
      <c r="A72" s="76"/>
      <c r="B72" s="76"/>
      <c r="C72" s="76"/>
      <c r="D72" s="76"/>
      <c r="E72" s="76"/>
      <c r="F72" s="76"/>
      <c r="G72" s="76"/>
    </row>
    <row r="73" spans="1:7" ht="18" x14ac:dyDescent="0.2">
      <c r="A73" s="76"/>
      <c r="B73" s="76"/>
      <c r="C73" s="76"/>
      <c r="D73" s="76"/>
      <c r="E73" s="76"/>
      <c r="F73" s="76"/>
      <c r="G73" s="76"/>
    </row>
    <row r="74" spans="1:7" ht="18" x14ac:dyDescent="0.2">
      <c r="A74" s="76"/>
      <c r="B74" s="76"/>
      <c r="C74" s="76"/>
      <c r="D74" s="76"/>
      <c r="E74" s="76"/>
      <c r="F74" s="76"/>
      <c r="G74" s="76"/>
    </row>
    <row r="75" spans="1:7" ht="18" x14ac:dyDescent="0.2">
      <c r="A75" s="76"/>
      <c r="B75" s="76"/>
      <c r="C75" s="76"/>
      <c r="D75" s="76"/>
      <c r="E75" s="76"/>
      <c r="F75" s="76"/>
      <c r="G75" s="76"/>
    </row>
    <row r="76" spans="1:7" ht="18" x14ac:dyDescent="0.2">
      <c r="A76" s="76"/>
      <c r="B76" s="76"/>
      <c r="C76" s="76"/>
      <c r="D76" s="76"/>
      <c r="E76" s="76"/>
      <c r="F76" s="76"/>
      <c r="G76" s="76"/>
    </row>
    <row r="77" spans="1:7" ht="18" x14ac:dyDescent="0.2">
      <c r="A77" s="76"/>
      <c r="B77" s="76"/>
      <c r="C77" s="76"/>
      <c r="D77" s="76"/>
      <c r="E77" s="76"/>
      <c r="F77" s="76"/>
      <c r="G77" s="76"/>
    </row>
    <row r="78" spans="1:7" ht="18" x14ac:dyDescent="0.2">
      <c r="A78" s="76"/>
      <c r="B78" s="76"/>
      <c r="C78" s="76"/>
      <c r="D78" s="76"/>
      <c r="E78" s="76"/>
      <c r="F78" s="76"/>
      <c r="G78" s="76"/>
    </row>
    <row r="79" spans="1:7" ht="18" x14ac:dyDescent="0.2">
      <c r="A79" s="76"/>
      <c r="B79" s="76"/>
      <c r="C79" s="76"/>
      <c r="D79" s="76"/>
      <c r="E79" s="76"/>
      <c r="F79" s="76"/>
      <c r="G79" s="76"/>
    </row>
    <row r="80" spans="1:7" ht="18" x14ac:dyDescent="0.2">
      <c r="A80" s="76"/>
      <c r="B80" s="76"/>
      <c r="C80" s="76"/>
      <c r="D80" s="76"/>
      <c r="E80" s="76"/>
      <c r="F80" s="76"/>
      <c r="G80" s="76"/>
    </row>
    <row r="81" spans="1:7" ht="18" x14ac:dyDescent="0.2">
      <c r="A81" s="76"/>
      <c r="B81" s="76"/>
      <c r="C81" s="76"/>
      <c r="D81" s="76"/>
      <c r="E81" s="76"/>
      <c r="F81" s="76"/>
      <c r="G81" s="76"/>
    </row>
    <row r="82" spans="1:7" ht="18" x14ac:dyDescent="0.2">
      <c r="A82" s="76"/>
      <c r="B82" s="76"/>
      <c r="C82" s="76"/>
      <c r="D82" s="76"/>
      <c r="E82" s="76"/>
      <c r="F82" s="76"/>
      <c r="G82" s="76"/>
    </row>
    <row r="83" spans="1:7" ht="18" x14ac:dyDescent="0.2">
      <c r="A83" s="76"/>
      <c r="B83" s="76"/>
      <c r="C83" s="76"/>
      <c r="D83" s="76"/>
      <c r="E83" s="76"/>
      <c r="F83" s="76"/>
      <c r="G83" s="76"/>
    </row>
    <row r="84" spans="1:7" ht="18" x14ac:dyDescent="0.2">
      <c r="A84" s="76"/>
      <c r="B84" s="76"/>
      <c r="C84" s="76"/>
      <c r="D84" s="76"/>
      <c r="E84" s="76"/>
      <c r="F84" s="76"/>
      <c r="G84" s="76"/>
    </row>
    <row r="85" spans="1:7" ht="18" x14ac:dyDescent="0.2">
      <c r="A85" s="76"/>
      <c r="B85" s="76"/>
      <c r="C85" s="76"/>
      <c r="D85" s="76"/>
      <c r="E85" s="76"/>
      <c r="F85" s="76"/>
      <c r="G85" s="76"/>
    </row>
    <row r="86" spans="1:7" ht="18" x14ac:dyDescent="0.2">
      <c r="A86" s="76"/>
      <c r="B86" s="76"/>
      <c r="C86" s="76"/>
      <c r="D86" s="76"/>
      <c r="E86" s="76"/>
      <c r="F86" s="76"/>
      <c r="G86" s="76"/>
    </row>
    <row r="87" spans="1:7" ht="18" x14ac:dyDescent="0.2">
      <c r="A87" s="76"/>
      <c r="B87" s="76"/>
      <c r="C87" s="76"/>
      <c r="D87" s="76"/>
      <c r="E87" s="76"/>
      <c r="F87" s="76"/>
      <c r="G87" s="76"/>
    </row>
    <row r="88" spans="1:7" ht="18" x14ac:dyDescent="0.2">
      <c r="A88" s="76"/>
      <c r="B88" s="76"/>
      <c r="C88" s="76"/>
      <c r="D88" s="76"/>
      <c r="E88" s="76"/>
      <c r="F88" s="76"/>
      <c r="G88" s="76"/>
    </row>
    <row r="89" spans="1:7" ht="18" x14ac:dyDescent="0.2">
      <c r="A89" s="76"/>
      <c r="B89" s="76"/>
      <c r="C89" s="76"/>
      <c r="D89" s="76"/>
      <c r="E89" s="76"/>
      <c r="F89" s="76"/>
      <c r="G89" s="76"/>
    </row>
    <row r="90" spans="1:7" ht="18" x14ac:dyDescent="0.2">
      <c r="A90" s="76"/>
      <c r="B90" s="76"/>
      <c r="C90" s="76"/>
      <c r="D90" s="76"/>
      <c r="E90" s="76"/>
      <c r="F90" s="76"/>
      <c r="G90" s="76"/>
    </row>
    <row r="91" spans="1:7" ht="18" x14ac:dyDescent="0.2">
      <c r="A91" s="76"/>
      <c r="B91" s="76"/>
      <c r="C91" s="76"/>
      <c r="D91" s="76"/>
      <c r="E91" s="76"/>
      <c r="F91" s="76"/>
      <c r="G91" s="76"/>
    </row>
    <row r="92" spans="1:7" ht="18" x14ac:dyDescent="0.2">
      <c r="A92" s="76"/>
      <c r="B92" s="76"/>
      <c r="C92" s="76"/>
      <c r="D92" s="76"/>
      <c r="E92" s="76"/>
      <c r="F92" s="76"/>
      <c r="G92" s="76"/>
    </row>
    <row r="93" spans="1:7" ht="18" x14ac:dyDescent="0.2">
      <c r="A93" s="76"/>
      <c r="B93" s="76"/>
      <c r="C93" s="76"/>
      <c r="D93" s="76"/>
      <c r="E93" s="76"/>
      <c r="F93" s="76"/>
      <c r="G93" s="76"/>
    </row>
    <row r="94" spans="1:7" ht="18" x14ac:dyDescent="0.2">
      <c r="A94" s="76"/>
      <c r="B94" s="76"/>
      <c r="C94" s="76"/>
      <c r="D94" s="76"/>
      <c r="E94" s="76"/>
      <c r="F94" s="76"/>
      <c r="G94" s="76"/>
    </row>
    <row r="95" spans="1:7" ht="18" x14ac:dyDescent="0.2">
      <c r="A95" s="76"/>
      <c r="B95" s="76"/>
      <c r="C95" s="76"/>
      <c r="D95" s="76"/>
      <c r="E95" s="76"/>
      <c r="F95" s="76"/>
      <c r="G95" s="76"/>
    </row>
    <row r="96" spans="1:7" ht="18" x14ac:dyDescent="0.2">
      <c r="A96" s="76"/>
      <c r="B96" s="76"/>
      <c r="C96" s="76"/>
      <c r="D96" s="76"/>
      <c r="E96" s="76"/>
      <c r="F96" s="76"/>
      <c r="G96" s="76"/>
    </row>
    <row r="97" spans="1:7" ht="18" x14ac:dyDescent="0.2">
      <c r="A97" s="76"/>
      <c r="B97" s="76"/>
      <c r="C97" s="76"/>
      <c r="D97" s="76"/>
      <c r="E97" s="76"/>
      <c r="F97" s="76"/>
      <c r="G97" s="76"/>
    </row>
    <row r="98" spans="1:7" ht="18" x14ac:dyDescent="0.2">
      <c r="A98" s="76"/>
      <c r="B98" s="76"/>
      <c r="C98" s="76"/>
      <c r="D98" s="76"/>
      <c r="E98" s="76"/>
      <c r="F98" s="76"/>
      <c r="G98" s="76"/>
    </row>
    <row r="99" spans="1:7" ht="18" x14ac:dyDescent="0.2">
      <c r="A99" s="76"/>
      <c r="B99" s="76"/>
      <c r="C99" s="76"/>
      <c r="D99" s="76"/>
      <c r="E99" s="76"/>
      <c r="F99" s="76"/>
      <c r="G99" s="76"/>
    </row>
    <row r="100" spans="1:7" ht="18" x14ac:dyDescent="0.2">
      <c r="A100" s="76"/>
      <c r="B100" s="76"/>
      <c r="C100" s="76"/>
      <c r="D100" s="76"/>
      <c r="E100" s="76"/>
      <c r="F100" s="76"/>
      <c r="G100" s="76"/>
    </row>
    <row r="101" spans="1:7" ht="18" x14ac:dyDescent="0.2">
      <c r="A101" s="76"/>
      <c r="B101" s="76"/>
      <c r="C101" s="76"/>
      <c r="D101" s="76"/>
      <c r="E101" s="76"/>
      <c r="F101" s="76"/>
      <c r="G101" s="76"/>
    </row>
    <row r="102" spans="1:7" ht="18" x14ac:dyDescent="0.2">
      <c r="A102" s="76"/>
      <c r="B102" s="76"/>
      <c r="C102" s="76"/>
      <c r="D102" s="76"/>
      <c r="E102" s="76"/>
      <c r="F102" s="76"/>
      <c r="G102" s="76"/>
    </row>
    <row r="103" spans="1:7" ht="18" x14ac:dyDescent="0.2">
      <c r="A103" s="76"/>
      <c r="B103" s="76"/>
      <c r="C103" s="76"/>
      <c r="D103" s="76"/>
      <c r="E103" s="76"/>
      <c r="F103" s="76"/>
      <c r="G103" s="76"/>
    </row>
    <row r="104" spans="1:7" ht="18" x14ac:dyDescent="0.2">
      <c r="A104" s="76"/>
      <c r="B104" s="76"/>
      <c r="C104" s="76"/>
      <c r="D104" s="76"/>
      <c r="E104" s="76"/>
      <c r="F104" s="76"/>
      <c r="G104" s="76"/>
    </row>
    <row r="105" spans="1:7" ht="18" x14ac:dyDescent="0.2">
      <c r="A105" s="76"/>
      <c r="B105" s="76"/>
      <c r="C105" s="76"/>
      <c r="D105" s="76"/>
      <c r="E105" s="76"/>
      <c r="F105" s="76"/>
      <c r="G105" s="76"/>
    </row>
    <row r="106" spans="1:7" ht="18" x14ac:dyDescent="0.2">
      <c r="A106" s="76"/>
      <c r="B106" s="76"/>
      <c r="C106" s="76"/>
      <c r="D106" s="76"/>
      <c r="E106" s="76"/>
      <c r="F106" s="76"/>
      <c r="G106" s="76"/>
    </row>
    <row r="107" spans="1:7" ht="18" x14ac:dyDescent="0.2">
      <c r="A107" s="76"/>
      <c r="B107" s="76"/>
      <c r="C107" s="76"/>
      <c r="D107" s="76"/>
      <c r="E107" s="76"/>
      <c r="F107" s="76"/>
      <c r="G107" s="76"/>
    </row>
    <row r="108" spans="1:7" ht="18" x14ac:dyDescent="0.2">
      <c r="A108" s="76"/>
      <c r="B108" s="76"/>
      <c r="C108" s="76"/>
      <c r="D108" s="76"/>
      <c r="E108" s="76"/>
      <c r="F108" s="76"/>
      <c r="G108" s="76"/>
    </row>
    <row r="109" spans="1:7" ht="18" x14ac:dyDescent="0.2">
      <c r="A109" s="76"/>
      <c r="B109" s="76"/>
      <c r="C109" s="76"/>
      <c r="D109" s="76"/>
      <c r="E109" s="76"/>
      <c r="F109" s="76"/>
      <c r="G109" s="76"/>
    </row>
    <row r="110" spans="1:7" ht="18" x14ac:dyDescent="0.2">
      <c r="A110" s="76"/>
      <c r="B110" s="76"/>
      <c r="C110" s="76"/>
    </row>
  </sheetData>
  <pageMargins left="0.7" right="0.7" top="0.75" bottom="0.75" header="0.3" footer="0.3"/>
  <pageSetup orientation="landscape" horizontalDpi="0" verticalDpi="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726D8-CCFA-BD4F-BCD5-E49E5D300829}">
  <sheetPr>
    <pageSetUpPr fitToPage="1"/>
  </sheetPr>
  <dimension ref="A1:V44"/>
  <sheetViews>
    <sheetView zoomScale="110" zoomScaleNormal="110" workbookViewId="0">
      <selection activeCell="C25" sqref="C25:F25"/>
    </sheetView>
  </sheetViews>
  <sheetFormatPr baseColWidth="10" defaultColWidth="10.7109375" defaultRowHeight="16" x14ac:dyDescent="0.2"/>
  <cols>
    <col min="1" max="2" width="6.28515625" style="72" customWidth="1"/>
    <col min="3" max="4" width="12.5703125" style="72" customWidth="1"/>
    <col min="5" max="12" width="10.5703125" style="72" customWidth="1"/>
    <col min="13" max="13" width="6.28515625" style="72" customWidth="1"/>
    <col min="14" max="14" width="9.28515625" style="72" customWidth="1"/>
    <col min="15" max="18" width="10.5703125" style="72" customWidth="1"/>
    <col min="19" max="20" width="9.5703125" style="72" customWidth="1"/>
    <col min="21" max="21" width="6.5703125" style="72" customWidth="1"/>
    <col min="22" max="16384" width="10.7109375" style="72"/>
  </cols>
  <sheetData>
    <row r="1" spans="1:21" x14ac:dyDescent="0.2">
      <c r="A1" s="107"/>
      <c r="B1" s="108"/>
      <c r="C1" s="133" t="s">
        <v>94</v>
      </c>
      <c r="D1" s="133" t="s">
        <v>96</v>
      </c>
      <c r="E1" s="156" t="s">
        <v>93</v>
      </c>
      <c r="F1" s="188"/>
      <c r="G1" s="189" t="s">
        <v>94</v>
      </c>
      <c r="H1" s="188"/>
      <c r="I1" s="189" t="s">
        <v>95</v>
      </c>
      <c r="J1" s="188"/>
      <c r="K1" s="189" t="s">
        <v>96</v>
      </c>
      <c r="L1" s="188"/>
      <c r="M1" s="132"/>
      <c r="N1" s="98" t="s">
        <v>135</v>
      </c>
      <c r="O1" s="156" t="s">
        <v>92</v>
      </c>
      <c r="P1" s="157"/>
      <c r="Q1" s="156" t="s">
        <v>93</v>
      </c>
      <c r="R1" s="188"/>
      <c r="S1" s="190" t="s">
        <v>256</v>
      </c>
      <c r="T1" s="191"/>
      <c r="U1" s="108"/>
    </row>
    <row r="2" spans="1:21" ht="17" thickBot="1" x14ac:dyDescent="0.25">
      <c r="A2" s="158" t="s">
        <v>191</v>
      </c>
      <c r="B2" s="159" t="s">
        <v>192</v>
      </c>
      <c r="C2" s="165">
        <v>44573</v>
      </c>
      <c r="D2" s="165">
        <v>44575</v>
      </c>
      <c r="E2" s="161">
        <v>44579</v>
      </c>
      <c r="F2" s="192"/>
      <c r="G2" s="193">
        <v>44580</v>
      </c>
      <c r="H2" s="192"/>
      <c r="I2" s="193">
        <v>44581</v>
      </c>
      <c r="J2" s="192"/>
      <c r="K2" s="193">
        <v>44582</v>
      </c>
      <c r="L2" s="192"/>
      <c r="M2" s="163" t="s">
        <v>125</v>
      </c>
      <c r="N2" s="160">
        <v>44584</v>
      </c>
      <c r="O2" s="161">
        <v>44585</v>
      </c>
      <c r="P2" s="162"/>
      <c r="Q2" s="161">
        <v>44586</v>
      </c>
      <c r="R2" s="162"/>
      <c r="S2" s="161">
        <v>44587</v>
      </c>
      <c r="T2" s="162"/>
      <c r="U2" s="164" t="s">
        <v>97</v>
      </c>
    </row>
    <row r="3" spans="1:21" x14ac:dyDescent="0.2">
      <c r="A3" s="109">
        <v>0.20833333333333334</v>
      </c>
      <c r="B3" s="110">
        <v>8.3333333333333329E-2</v>
      </c>
      <c r="C3" s="166"/>
      <c r="D3" s="166"/>
      <c r="E3" s="167"/>
      <c r="F3" s="166"/>
      <c r="G3" s="167"/>
      <c r="H3" s="166"/>
      <c r="I3" s="167"/>
      <c r="J3" s="168"/>
      <c r="K3" s="169"/>
      <c r="L3" s="168"/>
      <c r="M3" s="99">
        <v>0.41666666666666669</v>
      </c>
      <c r="N3" s="170"/>
      <c r="O3" s="167"/>
      <c r="P3" s="167"/>
      <c r="Q3" s="171"/>
      <c r="R3" s="166"/>
      <c r="S3" s="167"/>
      <c r="T3" s="168"/>
      <c r="U3" s="110">
        <v>0.79166666666666663</v>
      </c>
    </row>
    <row r="4" spans="1:21" x14ac:dyDescent="0.2">
      <c r="A4" s="109">
        <v>0.25</v>
      </c>
      <c r="B4" s="110">
        <v>0.125</v>
      </c>
      <c r="C4" s="166"/>
      <c r="D4" s="166"/>
      <c r="E4" s="167"/>
      <c r="F4" s="166"/>
      <c r="G4" s="167"/>
      <c r="H4" s="168"/>
      <c r="I4" s="167"/>
      <c r="J4" s="168"/>
      <c r="K4" s="169"/>
      <c r="L4" s="168"/>
      <c r="M4" s="99">
        <v>0.45833333333333331</v>
      </c>
      <c r="N4" s="170"/>
      <c r="O4" s="167"/>
      <c r="P4" s="167"/>
      <c r="Q4" s="171"/>
      <c r="R4" s="166"/>
      <c r="S4" s="167"/>
      <c r="T4" s="168"/>
      <c r="U4" s="110">
        <v>0.83333333333333337</v>
      </c>
    </row>
    <row r="5" spans="1:21" ht="16" customHeight="1" x14ac:dyDescent="0.2">
      <c r="A5" s="109">
        <v>0.29166666666666669</v>
      </c>
      <c r="B5" s="110">
        <v>0.16666666666666666</v>
      </c>
      <c r="C5" s="166"/>
      <c r="D5" s="166"/>
      <c r="E5" s="167"/>
      <c r="F5" s="166"/>
      <c r="G5" s="194" t="s">
        <v>86</v>
      </c>
      <c r="H5" s="140" t="s">
        <v>156</v>
      </c>
      <c r="I5" s="194" t="s">
        <v>86</v>
      </c>
      <c r="J5" s="140" t="s">
        <v>156</v>
      </c>
      <c r="K5" s="194" t="s">
        <v>241</v>
      </c>
      <c r="L5" s="140" t="s">
        <v>156</v>
      </c>
      <c r="M5" s="99">
        <v>0.5</v>
      </c>
      <c r="N5" s="170"/>
      <c r="O5" s="194" t="s">
        <v>86</v>
      </c>
      <c r="P5" s="197" t="s">
        <v>241</v>
      </c>
      <c r="Q5" s="194" t="s">
        <v>86</v>
      </c>
      <c r="R5" s="140" t="s">
        <v>156</v>
      </c>
      <c r="S5" s="167"/>
      <c r="T5" s="172"/>
      <c r="U5" s="110">
        <v>0.875</v>
      </c>
    </row>
    <row r="6" spans="1:21" ht="16.25" customHeight="1" x14ac:dyDescent="0.2">
      <c r="A6" s="109">
        <v>0.33333333333333331</v>
      </c>
      <c r="B6" s="110">
        <v>0.20833333333333334</v>
      </c>
      <c r="C6" s="166"/>
      <c r="D6" s="166"/>
      <c r="E6" s="167"/>
      <c r="F6" s="166"/>
      <c r="G6" s="195"/>
      <c r="H6" s="196"/>
      <c r="I6" s="195"/>
      <c r="J6" s="196"/>
      <c r="K6" s="195"/>
      <c r="L6" s="196"/>
      <c r="M6" s="99">
        <v>0.54166666666666663</v>
      </c>
      <c r="N6" s="170"/>
      <c r="O6" s="195"/>
      <c r="P6" s="198"/>
      <c r="Q6" s="195"/>
      <c r="R6" s="196"/>
      <c r="S6" s="173"/>
      <c r="T6" s="172"/>
      <c r="U6" s="110">
        <v>0.91666666666666663</v>
      </c>
    </row>
    <row r="7" spans="1:21" ht="16" customHeight="1" x14ac:dyDescent="0.2">
      <c r="A7" s="109">
        <v>0.375</v>
      </c>
      <c r="B7" s="110">
        <v>0.25</v>
      </c>
      <c r="C7" s="174"/>
      <c r="D7" s="166"/>
      <c r="E7" s="199" t="s">
        <v>136</v>
      </c>
      <c r="F7" s="200"/>
      <c r="G7" s="203" t="s">
        <v>85</v>
      </c>
      <c r="H7" s="205" t="s">
        <v>157</v>
      </c>
      <c r="I7" s="203" t="s">
        <v>85</v>
      </c>
      <c r="J7" s="205" t="s">
        <v>157</v>
      </c>
      <c r="K7" s="207" t="s">
        <v>131</v>
      </c>
      <c r="L7" s="209" t="s">
        <v>242</v>
      </c>
      <c r="M7" s="99">
        <v>0.58333333333333337</v>
      </c>
      <c r="N7" s="170"/>
      <c r="O7" s="203" t="s">
        <v>85</v>
      </c>
      <c r="P7" s="205" t="s">
        <v>158</v>
      </c>
      <c r="Q7" s="203" t="s">
        <v>85</v>
      </c>
      <c r="R7" s="205" t="s">
        <v>157</v>
      </c>
      <c r="S7" s="199" t="s">
        <v>137</v>
      </c>
      <c r="T7" s="212"/>
      <c r="U7" s="110">
        <v>0.95833333333333337</v>
      </c>
    </row>
    <row r="8" spans="1:21" ht="22" customHeight="1" x14ac:dyDescent="0.2">
      <c r="A8" s="109">
        <v>0.41666666666666669</v>
      </c>
      <c r="B8" s="110">
        <v>0.29166666666666669</v>
      </c>
      <c r="C8" s="233" t="s">
        <v>113</v>
      </c>
      <c r="D8" s="234" t="s">
        <v>243</v>
      </c>
      <c r="E8" s="201"/>
      <c r="F8" s="202"/>
      <c r="G8" s="204"/>
      <c r="H8" s="206"/>
      <c r="I8" s="204"/>
      <c r="J8" s="206"/>
      <c r="K8" s="208"/>
      <c r="L8" s="198"/>
      <c r="M8" s="99">
        <v>0.625</v>
      </c>
      <c r="N8" s="170"/>
      <c r="O8" s="210"/>
      <c r="P8" s="211"/>
      <c r="Q8" s="204"/>
      <c r="R8" s="206"/>
      <c r="S8" s="213"/>
      <c r="T8" s="214"/>
      <c r="U8" s="175">
        <v>0</v>
      </c>
    </row>
    <row r="9" spans="1:21" ht="16.25" customHeight="1" x14ac:dyDescent="0.2">
      <c r="A9" s="109">
        <v>0.45833333333333331</v>
      </c>
      <c r="B9" s="110">
        <v>0.33333333333333331</v>
      </c>
      <c r="C9" s="235"/>
      <c r="D9" s="236"/>
      <c r="E9" s="215" t="s">
        <v>138</v>
      </c>
      <c r="F9" s="216"/>
      <c r="G9" s="215" t="s">
        <v>244</v>
      </c>
      <c r="H9" s="216"/>
      <c r="I9" s="215" t="s">
        <v>89</v>
      </c>
      <c r="J9" s="216"/>
      <c r="K9" s="219" t="s">
        <v>158</v>
      </c>
      <c r="L9" s="220" t="s">
        <v>122</v>
      </c>
      <c r="M9" s="99">
        <v>0.66666666666666663</v>
      </c>
      <c r="N9" s="170"/>
      <c r="O9" s="222" t="s">
        <v>122</v>
      </c>
      <c r="P9" s="224" t="s">
        <v>122</v>
      </c>
      <c r="Q9" s="225" t="s">
        <v>90</v>
      </c>
      <c r="R9" s="226"/>
      <c r="S9" s="167"/>
      <c r="T9" s="166"/>
      <c r="U9" s="175">
        <v>4.1666666666666664E-2</v>
      </c>
    </row>
    <row r="10" spans="1:21" x14ac:dyDescent="0.2">
      <c r="A10" s="109">
        <v>0.5</v>
      </c>
      <c r="B10" s="110">
        <v>0.375</v>
      </c>
      <c r="C10" s="174"/>
      <c r="D10" s="166"/>
      <c r="E10" s="217"/>
      <c r="F10" s="218"/>
      <c r="G10" s="217"/>
      <c r="H10" s="218"/>
      <c r="I10" s="217"/>
      <c r="J10" s="218"/>
      <c r="K10" s="195"/>
      <c r="L10" s="221"/>
      <c r="M10" s="99">
        <v>0.70833333333333337</v>
      </c>
      <c r="N10" s="170"/>
      <c r="O10" s="223"/>
      <c r="P10" s="196"/>
      <c r="Q10" s="227"/>
      <c r="R10" s="228"/>
      <c r="S10" s="167"/>
      <c r="T10" s="166"/>
      <c r="U10" s="175">
        <v>8.3333333333333329E-2</v>
      </c>
    </row>
    <row r="11" spans="1:21" ht="16" customHeight="1" x14ac:dyDescent="0.2">
      <c r="A11" s="109">
        <v>0.54166666666666663</v>
      </c>
      <c r="B11" s="110">
        <v>0.41666666666666669</v>
      </c>
      <c r="C11" s="174"/>
      <c r="D11" s="166"/>
      <c r="E11" s="229" t="s">
        <v>87</v>
      </c>
      <c r="F11" s="220" t="s">
        <v>123</v>
      </c>
      <c r="G11" s="229" t="s">
        <v>159</v>
      </c>
      <c r="H11" s="220" t="s">
        <v>123</v>
      </c>
      <c r="I11" s="229" t="s">
        <v>126</v>
      </c>
      <c r="J11" s="224" t="s">
        <v>123</v>
      </c>
      <c r="K11" s="222" t="s">
        <v>123</v>
      </c>
      <c r="L11" s="224" t="s">
        <v>123</v>
      </c>
      <c r="M11" s="99">
        <v>0.75</v>
      </c>
      <c r="N11" s="170"/>
      <c r="O11" s="229" t="s">
        <v>159</v>
      </c>
      <c r="P11" s="224" t="s">
        <v>123</v>
      </c>
      <c r="Q11" s="203" t="s">
        <v>158</v>
      </c>
      <c r="R11" s="224" t="s">
        <v>123</v>
      </c>
      <c r="S11" s="167"/>
      <c r="T11" s="166"/>
      <c r="U11" s="175">
        <v>0.125</v>
      </c>
    </row>
    <row r="12" spans="1:21" x14ac:dyDescent="0.2">
      <c r="A12" s="109">
        <v>0.58333333333333337</v>
      </c>
      <c r="B12" s="110">
        <v>0.45833333333333331</v>
      </c>
      <c r="C12" s="174"/>
      <c r="D12" s="166"/>
      <c r="E12" s="230"/>
      <c r="F12" s="221"/>
      <c r="G12" s="230"/>
      <c r="H12" s="221"/>
      <c r="I12" s="230"/>
      <c r="J12" s="141"/>
      <c r="K12" s="223"/>
      <c r="L12" s="141"/>
      <c r="M12" s="99">
        <v>0.79166666666666663</v>
      </c>
      <c r="N12" s="170"/>
      <c r="O12" s="230"/>
      <c r="P12" s="141"/>
      <c r="Q12" s="210"/>
      <c r="R12" s="141"/>
      <c r="S12" s="167"/>
      <c r="T12" s="166"/>
      <c r="U12" s="175">
        <v>0.16666666666666666</v>
      </c>
    </row>
    <row r="13" spans="1:21" ht="15.5" customHeight="1" x14ac:dyDescent="0.2">
      <c r="A13" s="109">
        <v>0.625</v>
      </c>
      <c r="B13" s="110">
        <v>0.5</v>
      </c>
      <c r="C13" s="166"/>
      <c r="D13" s="166"/>
      <c r="E13" s="219" t="s">
        <v>84</v>
      </c>
      <c r="F13" s="224" t="s">
        <v>124</v>
      </c>
      <c r="G13" s="219" t="s">
        <v>139</v>
      </c>
      <c r="H13" s="224" t="s">
        <v>124</v>
      </c>
      <c r="I13" s="207" t="s">
        <v>160</v>
      </c>
      <c r="J13" s="140" t="s">
        <v>124</v>
      </c>
      <c r="K13" s="231" t="s">
        <v>124</v>
      </c>
      <c r="L13" s="140" t="s">
        <v>124</v>
      </c>
      <c r="M13" s="99">
        <v>0.83333333333333337</v>
      </c>
      <c r="N13" s="170"/>
      <c r="O13" s="207" t="s">
        <v>87</v>
      </c>
      <c r="P13" s="140" t="s">
        <v>124</v>
      </c>
      <c r="Q13" s="219" t="s">
        <v>139</v>
      </c>
      <c r="R13" s="140" t="s">
        <v>124</v>
      </c>
      <c r="S13" s="167"/>
      <c r="T13" s="166"/>
      <c r="U13" s="175">
        <v>0.20833333333333334</v>
      </c>
    </row>
    <row r="14" spans="1:21" ht="17" customHeight="1" x14ac:dyDescent="0.2">
      <c r="A14" s="109">
        <v>0.66666666666666663</v>
      </c>
      <c r="B14" s="110">
        <v>0.54166666666666663</v>
      </c>
      <c r="C14" s="166"/>
      <c r="D14" s="166"/>
      <c r="E14" s="195"/>
      <c r="F14" s="196"/>
      <c r="G14" s="195"/>
      <c r="H14" s="196"/>
      <c r="I14" s="208"/>
      <c r="J14" s="196"/>
      <c r="K14" s="232"/>
      <c r="L14" s="141"/>
      <c r="M14" s="99">
        <v>0.875</v>
      </c>
      <c r="N14" s="170"/>
      <c r="O14" s="208"/>
      <c r="P14" s="196"/>
      <c r="Q14" s="195"/>
      <c r="R14" s="196"/>
      <c r="S14" s="167"/>
      <c r="T14" s="166"/>
      <c r="U14" s="175">
        <v>0.25</v>
      </c>
    </row>
    <row r="15" spans="1:21" ht="17" customHeight="1" x14ac:dyDescent="0.2">
      <c r="A15" s="109">
        <v>0.70833333333333337</v>
      </c>
      <c r="B15" s="110">
        <v>0.58333333333333337</v>
      </c>
      <c r="C15" s="174"/>
      <c r="D15" s="166"/>
      <c r="E15" s="222" t="s">
        <v>127</v>
      </c>
      <c r="F15" s="224" t="s">
        <v>127</v>
      </c>
      <c r="G15" s="207" t="s">
        <v>158</v>
      </c>
      <c r="H15" s="224" t="s">
        <v>127</v>
      </c>
      <c r="I15" s="219" t="s">
        <v>158</v>
      </c>
      <c r="J15" s="224" t="s">
        <v>127</v>
      </c>
      <c r="K15" s="222" t="s">
        <v>127</v>
      </c>
      <c r="L15" s="140" t="s">
        <v>127</v>
      </c>
      <c r="M15" s="99">
        <v>0.91666666666666663</v>
      </c>
      <c r="N15" s="170"/>
      <c r="O15" s="203" t="s">
        <v>158</v>
      </c>
      <c r="P15" s="224" t="s">
        <v>127</v>
      </c>
      <c r="Q15" s="222" t="s">
        <v>127</v>
      </c>
      <c r="R15" s="224" t="s">
        <v>127</v>
      </c>
      <c r="S15" s="167"/>
      <c r="T15" s="166"/>
      <c r="U15" s="175">
        <v>0.29166666666666669</v>
      </c>
    </row>
    <row r="16" spans="1:21" ht="17" customHeight="1" x14ac:dyDescent="0.2">
      <c r="A16" s="109">
        <v>0.75</v>
      </c>
      <c r="B16" s="110">
        <v>0.625</v>
      </c>
      <c r="C16" s="174"/>
      <c r="D16" s="174"/>
      <c r="E16" s="223"/>
      <c r="F16" s="196"/>
      <c r="G16" s="208"/>
      <c r="H16" s="196"/>
      <c r="I16" s="195"/>
      <c r="J16" s="196"/>
      <c r="K16" s="223"/>
      <c r="L16" s="141"/>
      <c r="M16" s="99">
        <v>0.95833333333333337</v>
      </c>
      <c r="N16" s="170"/>
      <c r="O16" s="210"/>
      <c r="P16" s="141"/>
      <c r="Q16" s="223"/>
      <c r="R16" s="141"/>
      <c r="S16" s="167"/>
      <c r="T16" s="166"/>
      <c r="U16" s="175">
        <v>0.33333333333333331</v>
      </c>
    </row>
    <row r="17" spans="1:22" ht="17" customHeight="1" x14ac:dyDescent="0.2">
      <c r="A17" s="109">
        <v>0.79166666666666663</v>
      </c>
      <c r="B17" s="110">
        <v>0.66666666666666663</v>
      </c>
      <c r="C17" s="174"/>
      <c r="D17" s="174"/>
      <c r="E17" s="222" t="s">
        <v>128</v>
      </c>
      <c r="F17" s="224" t="s">
        <v>128</v>
      </c>
      <c r="G17" s="222" t="s">
        <v>128</v>
      </c>
      <c r="H17" s="224" t="s">
        <v>128</v>
      </c>
      <c r="I17" s="222" t="s">
        <v>128</v>
      </c>
      <c r="J17" s="224" t="s">
        <v>128</v>
      </c>
      <c r="K17" s="222" t="s">
        <v>128</v>
      </c>
      <c r="L17" s="140" t="s">
        <v>128</v>
      </c>
      <c r="M17" s="176">
        <v>0</v>
      </c>
      <c r="N17" s="170"/>
      <c r="O17" s="222" t="s">
        <v>128</v>
      </c>
      <c r="P17" s="140" t="s">
        <v>128</v>
      </c>
      <c r="Q17" s="222" t="s">
        <v>128</v>
      </c>
      <c r="R17" s="140" t="s">
        <v>128</v>
      </c>
      <c r="S17" s="167"/>
      <c r="T17" s="166"/>
      <c r="U17" s="175">
        <v>0.375</v>
      </c>
      <c r="V17"/>
    </row>
    <row r="18" spans="1:22" ht="17" customHeight="1" x14ac:dyDescent="0.2">
      <c r="A18" s="109">
        <v>0.83333333333333337</v>
      </c>
      <c r="B18" s="110">
        <v>0.70833333333333337</v>
      </c>
      <c r="C18" s="174"/>
      <c r="D18" s="174"/>
      <c r="E18" s="223"/>
      <c r="F18" s="196"/>
      <c r="G18" s="223"/>
      <c r="H18" s="196"/>
      <c r="I18" s="155"/>
      <c r="J18" s="196"/>
      <c r="K18" s="155"/>
      <c r="L18" s="141"/>
      <c r="M18" s="176">
        <v>4.1666666666666664E-2</v>
      </c>
      <c r="N18" s="177"/>
      <c r="O18" s="155"/>
      <c r="P18" s="141"/>
      <c r="Q18" s="155"/>
      <c r="R18" s="196"/>
      <c r="S18" s="178"/>
      <c r="T18" s="179"/>
      <c r="U18" s="175">
        <v>0.41666666666666669</v>
      </c>
    </row>
    <row r="19" spans="1:22" x14ac:dyDescent="0.2">
      <c r="A19" s="109">
        <v>0.875</v>
      </c>
      <c r="B19" s="110">
        <v>0.75</v>
      </c>
      <c r="C19" s="174"/>
      <c r="D19" s="174"/>
      <c r="E19" s="178"/>
      <c r="F19" s="179"/>
      <c r="G19" s="178"/>
      <c r="H19" s="179"/>
      <c r="I19" s="178"/>
      <c r="J19" s="172"/>
      <c r="K19" s="178"/>
      <c r="L19" s="179"/>
      <c r="M19" s="176">
        <v>8.3333333333333329E-2</v>
      </c>
      <c r="N19" s="177"/>
      <c r="O19" s="173"/>
      <c r="P19" s="173"/>
      <c r="Q19" s="180"/>
      <c r="R19" s="179"/>
      <c r="S19" s="178"/>
      <c r="T19" s="179"/>
      <c r="U19" s="175">
        <v>0.45833333333333331</v>
      </c>
    </row>
    <row r="20" spans="1:22" ht="15.5" customHeight="1" x14ac:dyDescent="0.2">
      <c r="A20" s="109">
        <v>0.91666666666666663</v>
      </c>
      <c r="B20" s="110">
        <v>0.79166666666666663</v>
      </c>
      <c r="C20" s="174"/>
      <c r="D20" s="174"/>
      <c r="E20" s="178"/>
      <c r="F20" s="179"/>
      <c r="G20" s="178"/>
      <c r="H20" s="179"/>
      <c r="I20" s="178"/>
      <c r="J20" s="172"/>
      <c r="K20" s="178"/>
      <c r="L20" s="179"/>
      <c r="M20" s="176">
        <v>0.125</v>
      </c>
      <c r="N20" s="177"/>
      <c r="O20" s="173"/>
      <c r="P20" s="173"/>
      <c r="Q20" s="180"/>
      <c r="R20" s="179"/>
      <c r="S20" s="178"/>
      <c r="T20" s="179"/>
      <c r="U20" s="175">
        <v>0.5</v>
      </c>
    </row>
    <row r="21" spans="1:22" ht="17" thickBot="1" x14ac:dyDescent="0.25">
      <c r="A21" s="111">
        <v>0.95833333333333337</v>
      </c>
      <c r="B21" s="100">
        <v>0.83333333333333337</v>
      </c>
      <c r="C21" s="181"/>
      <c r="D21" s="181"/>
      <c r="E21" s="182"/>
      <c r="F21" s="183"/>
      <c r="G21" s="182"/>
      <c r="H21" s="183"/>
      <c r="I21" s="184"/>
      <c r="J21" s="185"/>
      <c r="K21" s="182"/>
      <c r="L21" s="183"/>
      <c r="M21" s="186">
        <v>0.16666666666666666</v>
      </c>
      <c r="N21" s="183"/>
      <c r="O21" s="184"/>
      <c r="P21" s="184"/>
      <c r="Q21" s="187"/>
      <c r="R21" s="183"/>
      <c r="S21" s="182"/>
      <c r="T21" s="183"/>
      <c r="U21" s="186">
        <v>0.54166666666666663</v>
      </c>
    </row>
    <row r="22" spans="1:22" ht="40.25" customHeight="1" x14ac:dyDescent="0.2">
      <c r="A22"/>
      <c r="B22"/>
      <c r="C22"/>
      <c r="D22"/>
      <c r="E22"/>
      <c r="F22"/>
      <c r="G22"/>
      <c r="H22"/>
      <c r="I22"/>
      <c r="J22"/>
      <c r="K22"/>
      <c r="L22"/>
      <c r="M22"/>
      <c r="N22"/>
      <c r="O22"/>
      <c r="P22"/>
      <c r="Q22"/>
      <c r="R22"/>
      <c r="S22"/>
      <c r="T22"/>
      <c r="U22"/>
    </row>
    <row r="23" spans="1:22" ht="16.25" customHeight="1" x14ac:dyDescent="0.2">
      <c r="A23" s="123"/>
      <c r="B23"/>
      <c r="C23" s="142" t="s">
        <v>140</v>
      </c>
      <c r="D23" s="142"/>
      <c r="E23" s="142"/>
      <c r="F23" s="143"/>
      <c r="G23" s="144" t="s">
        <v>245</v>
      </c>
      <c r="H23" s="145"/>
      <c r="I23" s="145"/>
      <c r="J23" s="145"/>
      <c r="K23" s="145"/>
      <c r="L23" s="145"/>
      <c r="M23" s="145"/>
      <c r="N23" s="145"/>
      <c r="O23" s="145"/>
      <c r="P23" s="145"/>
      <c r="Q23" s="145"/>
      <c r="R23" s="145"/>
      <c r="S23" s="145"/>
      <c r="T23" s="146"/>
    </row>
    <row r="24" spans="1:22" ht="21" customHeight="1" x14ac:dyDescent="0.2">
      <c r="A24" s="124"/>
      <c r="B24"/>
      <c r="C24" s="142" t="s">
        <v>141</v>
      </c>
      <c r="D24" s="142"/>
      <c r="E24" s="142"/>
      <c r="F24" s="143"/>
      <c r="G24" s="147"/>
      <c r="H24" s="148"/>
      <c r="I24" s="148"/>
      <c r="J24" s="148"/>
      <c r="K24" s="148"/>
      <c r="L24" s="148"/>
      <c r="M24" s="148"/>
      <c r="N24" s="148"/>
      <c r="O24" s="148"/>
      <c r="P24" s="148"/>
      <c r="Q24" s="148"/>
      <c r="R24" s="148"/>
      <c r="S24" s="148"/>
      <c r="T24" s="149"/>
      <c r="U24"/>
    </row>
    <row r="25" spans="1:22" ht="20" customHeight="1" x14ac:dyDescent="0.2">
      <c r="A25" s="125"/>
      <c r="C25" s="153" t="s">
        <v>142</v>
      </c>
      <c r="D25" s="153"/>
      <c r="E25" s="153"/>
      <c r="F25" s="154"/>
      <c r="G25" s="147"/>
      <c r="H25" s="148"/>
      <c r="I25" s="148"/>
      <c r="J25" s="148"/>
      <c r="K25" s="148"/>
      <c r="L25" s="148"/>
      <c r="M25" s="148"/>
      <c r="N25" s="148"/>
      <c r="O25" s="148"/>
      <c r="P25" s="148"/>
      <c r="Q25" s="148"/>
      <c r="R25" s="148"/>
      <c r="S25" s="148"/>
      <c r="T25" s="149"/>
    </row>
    <row r="26" spans="1:22" x14ac:dyDescent="0.2">
      <c r="A26" s="126"/>
      <c r="B26" s="112"/>
      <c r="C26" s="153" t="s">
        <v>193</v>
      </c>
      <c r="D26" s="153"/>
      <c r="E26" s="153"/>
      <c r="F26" s="154"/>
      <c r="G26" s="147"/>
      <c r="H26" s="148"/>
      <c r="I26" s="148"/>
      <c r="J26" s="148"/>
      <c r="K26" s="148"/>
      <c r="L26" s="148"/>
      <c r="M26" s="148"/>
      <c r="N26" s="148"/>
      <c r="O26" s="148"/>
      <c r="P26" s="148"/>
      <c r="Q26" s="148"/>
      <c r="R26" s="148"/>
      <c r="S26" s="148"/>
      <c r="T26" s="149"/>
    </row>
    <row r="27" spans="1:22" x14ac:dyDescent="0.2">
      <c r="A27" s="112"/>
      <c r="B27" s="112"/>
      <c r="G27" s="147"/>
      <c r="H27" s="148"/>
      <c r="I27" s="148"/>
      <c r="J27" s="148"/>
      <c r="K27" s="148"/>
      <c r="L27" s="148"/>
      <c r="M27" s="148"/>
      <c r="N27" s="148"/>
      <c r="O27" s="148"/>
      <c r="P27" s="148"/>
      <c r="Q27" s="148"/>
      <c r="R27" s="148"/>
      <c r="S27" s="148"/>
      <c r="T27" s="149"/>
    </row>
    <row r="28" spans="1:22" x14ac:dyDescent="0.2">
      <c r="A28" s="112"/>
      <c r="B28" s="112"/>
      <c r="C28" s="112"/>
      <c r="D28" s="112"/>
      <c r="E28" s="113"/>
      <c r="F28" s="113"/>
      <c r="G28" s="147"/>
      <c r="H28" s="148"/>
      <c r="I28" s="148"/>
      <c r="J28" s="148"/>
      <c r="K28" s="148"/>
      <c r="L28" s="148"/>
      <c r="M28" s="148"/>
      <c r="N28" s="148"/>
      <c r="O28" s="148"/>
      <c r="P28" s="148"/>
      <c r="Q28" s="148"/>
      <c r="R28" s="148"/>
      <c r="S28" s="148"/>
      <c r="T28" s="149"/>
    </row>
    <row r="29" spans="1:22" x14ac:dyDescent="0.2">
      <c r="A29" s="112"/>
      <c r="B29" s="112"/>
      <c r="C29" s="112"/>
      <c r="D29" s="112"/>
      <c r="E29" s="113"/>
      <c r="F29" s="113"/>
      <c r="G29" s="147"/>
      <c r="H29" s="148"/>
      <c r="I29" s="148"/>
      <c r="J29" s="148"/>
      <c r="K29" s="148"/>
      <c r="L29" s="148"/>
      <c r="M29" s="148"/>
      <c r="N29" s="148"/>
      <c r="O29" s="148"/>
      <c r="P29" s="148"/>
      <c r="Q29" s="148"/>
      <c r="R29" s="148"/>
      <c r="S29" s="148"/>
      <c r="T29" s="149"/>
    </row>
    <row r="30" spans="1:22" x14ac:dyDescent="0.2">
      <c r="A30" s="112"/>
      <c r="B30" s="112"/>
      <c r="C30" s="112"/>
      <c r="D30" s="112"/>
      <c r="E30" s="113"/>
      <c r="F30" s="113"/>
      <c r="G30" s="147"/>
      <c r="H30" s="148"/>
      <c r="I30" s="148"/>
      <c r="J30" s="148"/>
      <c r="K30" s="148"/>
      <c r="L30" s="148"/>
      <c r="M30" s="148"/>
      <c r="N30" s="148"/>
      <c r="O30" s="148"/>
      <c r="P30" s="148"/>
      <c r="Q30" s="148"/>
      <c r="R30" s="148"/>
      <c r="S30" s="148"/>
      <c r="T30" s="149"/>
    </row>
    <row r="31" spans="1:22" x14ac:dyDescent="0.2">
      <c r="A31" s="112"/>
      <c r="B31" s="112"/>
      <c r="C31" s="112"/>
      <c r="D31" s="112"/>
      <c r="E31" s="113"/>
      <c r="F31" s="113"/>
      <c r="G31" s="147"/>
      <c r="H31" s="148"/>
      <c r="I31" s="148"/>
      <c r="J31" s="148"/>
      <c r="K31" s="148"/>
      <c r="L31" s="148"/>
      <c r="M31" s="148"/>
      <c r="N31" s="148"/>
      <c r="O31" s="148"/>
      <c r="P31" s="148"/>
      <c r="Q31" s="148"/>
      <c r="R31" s="148"/>
      <c r="S31" s="148"/>
      <c r="T31" s="149"/>
    </row>
    <row r="32" spans="1:22" x14ac:dyDescent="0.2">
      <c r="E32" s="113"/>
      <c r="F32" s="113"/>
      <c r="G32" s="147"/>
      <c r="H32" s="148"/>
      <c r="I32" s="148"/>
      <c r="J32" s="148"/>
      <c r="K32" s="148"/>
      <c r="L32" s="148"/>
      <c r="M32" s="148"/>
      <c r="N32" s="148"/>
      <c r="O32" s="148"/>
      <c r="P32" s="148"/>
      <c r="Q32" s="148"/>
      <c r="R32" s="148"/>
      <c r="S32" s="148"/>
      <c r="T32" s="149"/>
    </row>
    <row r="33" spans="5:20" x14ac:dyDescent="0.2">
      <c r="E33" s="113"/>
      <c r="F33" s="113"/>
      <c r="G33" s="147"/>
      <c r="H33" s="148"/>
      <c r="I33" s="148"/>
      <c r="J33" s="148"/>
      <c r="K33" s="148"/>
      <c r="L33" s="148"/>
      <c r="M33" s="148"/>
      <c r="N33" s="148"/>
      <c r="O33" s="148"/>
      <c r="P33" s="148"/>
      <c r="Q33" s="148"/>
      <c r="R33" s="148"/>
      <c r="S33" s="148"/>
      <c r="T33" s="149"/>
    </row>
    <row r="34" spans="5:20" x14ac:dyDescent="0.2">
      <c r="E34" s="113"/>
      <c r="F34" s="113"/>
      <c r="G34" s="147"/>
      <c r="H34" s="148"/>
      <c r="I34" s="148"/>
      <c r="J34" s="148"/>
      <c r="K34" s="148"/>
      <c r="L34" s="148"/>
      <c r="M34" s="148"/>
      <c r="N34" s="148"/>
      <c r="O34" s="148"/>
      <c r="P34" s="148"/>
      <c r="Q34" s="148"/>
      <c r="R34" s="148"/>
      <c r="S34" s="148"/>
      <c r="T34" s="149"/>
    </row>
    <row r="35" spans="5:20" x14ac:dyDescent="0.2">
      <c r="E35" s="113"/>
      <c r="F35" s="113"/>
      <c r="G35" s="147"/>
      <c r="H35" s="148"/>
      <c r="I35" s="148"/>
      <c r="J35" s="148"/>
      <c r="K35" s="148"/>
      <c r="L35" s="148"/>
      <c r="M35" s="148"/>
      <c r="N35" s="148"/>
      <c r="O35" s="148"/>
      <c r="P35" s="148"/>
      <c r="Q35" s="148"/>
      <c r="R35" s="148"/>
      <c r="S35" s="148"/>
      <c r="T35" s="149"/>
    </row>
    <row r="36" spans="5:20" x14ac:dyDescent="0.2">
      <c r="E36" s="113"/>
      <c r="F36" s="113"/>
      <c r="G36" s="147"/>
      <c r="H36" s="148"/>
      <c r="I36" s="148"/>
      <c r="J36" s="148"/>
      <c r="K36" s="148"/>
      <c r="L36" s="148"/>
      <c r="M36" s="148"/>
      <c r="N36" s="148"/>
      <c r="O36" s="148"/>
      <c r="P36" s="148"/>
      <c r="Q36" s="148"/>
      <c r="R36" s="148"/>
      <c r="S36" s="148"/>
      <c r="T36" s="149"/>
    </row>
    <row r="37" spans="5:20" x14ac:dyDescent="0.2">
      <c r="E37" s="113"/>
      <c r="F37" s="113"/>
      <c r="G37" s="147"/>
      <c r="H37" s="148"/>
      <c r="I37" s="148"/>
      <c r="J37" s="148"/>
      <c r="K37" s="148"/>
      <c r="L37" s="148"/>
      <c r="M37" s="148"/>
      <c r="N37" s="148"/>
      <c r="O37" s="148"/>
      <c r="P37" s="148"/>
      <c r="Q37" s="148"/>
      <c r="R37" s="148"/>
      <c r="S37" s="148"/>
      <c r="T37" s="149"/>
    </row>
    <row r="38" spans="5:20" x14ac:dyDescent="0.2">
      <c r="E38" s="113"/>
      <c r="F38" s="113"/>
      <c r="G38" s="147"/>
      <c r="H38" s="148"/>
      <c r="I38" s="148"/>
      <c r="J38" s="148"/>
      <c r="K38" s="148"/>
      <c r="L38" s="148"/>
      <c r="M38" s="148"/>
      <c r="N38" s="148"/>
      <c r="O38" s="148"/>
      <c r="P38" s="148"/>
      <c r="Q38" s="148"/>
      <c r="R38" s="148"/>
      <c r="S38" s="148"/>
      <c r="T38" s="149"/>
    </row>
    <row r="39" spans="5:20" x14ac:dyDescent="0.2">
      <c r="G39" s="147"/>
      <c r="H39" s="148"/>
      <c r="I39" s="148"/>
      <c r="J39" s="148"/>
      <c r="K39" s="148"/>
      <c r="L39" s="148"/>
      <c r="M39" s="148"/>
      <c r="N39" s="148"/>
      <c r="O39" s="148"/>
      <c r="P39" s="148"/>
      <c r="Q39" s="148"/>
      <c r="R39" s="148"/>
      <c r="S39" s="148"/>
      <c r="T39" s="149"/>
    </row>
    <row r="40" spans="5:20" x14ac:dyDescent="0.2">
      <c r="G40" s="147"/>
      <c r="H40" s="148"/>
      <c r="I40" s="148"/>
      <c r="J40" s="148"/>
      <c r="K40" s="148"/>
      <c r="L40" s="148"/>
      <c r="M40" s="148"/>
      <c r="N40" s="148"/>
      <c r="O40" s="148"/>
      <c r="P40" s="148"/>
      <c r="Q40" s="148"/>
      <c r="R40" s="148"/>
      <c r="S40" s="148"/>
      <c r="T40" s="149"/>
    </row>
    <row r="41" spans="5:20" x14ac:dyDescent="0.2">
      <c r="G41" s="147"/>
      <c r="H41" s="148"/>
      <c r="I41" s="148"/>
      <c r="J41" s="148"/>
      <c r="K41" s="148"/>
      <c r="L41" s="148"/>
      <c r="M41" s="148"/>
      <c r="N41" s="148"/>
      <c r="O41" s="148"/>
      <c r="P41" s="148"/>
      <c r="Q41" s="148"/>
      <c r="R41" s="148"/>
      <c r="S41" s="148"/>
      <c r="T41" s="149"/>
    </row>
    <row r="42" spans="5:20" x14ac:dyDescent="0.2">
      <c r="G42" s="147"/>
      <c r="H42" s="148"/>
      <c r="I42" s="148"/>
      <c r="J42" s="148"/>
      <c r="K42" s="148"/>
      <c r="L42" s="148"/>
      <c r="M42" s="148"/>
      <c r="N42" s="148"/>
      <c r="O42" s="148"/>
      <c r="P42" s="148"/>
      <c r="Q42" s="148"/>
      <c r="R42" s="148"/>
      <c r="S42" s="148"/>
      <c r="T42" s="149"/>
    </row>
    <row r="43" spans="5:20" x14ac:dyDescent="0.2">
      <c r="G43" s="150"/>
      <c r="H43" s="151"/>
      <c r="I43" s="151"/>
      <c r="J43" s="151"/>
      <c r="K43" s="151"/>
      <c r="L43" s="151"/>
      <c r="M43" s="151"/>
      <c r="N43" s="151"/>
      <c r="O43" s="151"/>
      <c r="P43" s="151"/>
      <c r="Q43" s="151"/>
      <c r="R43" s="151"/>
      <c r="S43" s="151"/>
      <c r="T43" s="152"/>
    </row>
    <row r="44" spans="5:20" x14ac:dyDescent="0.2">
      <c r="G44" s="72" t="s">
        <v>161</v>
      </c>
    </row>
  </sheetData>
  <mergeCells count="99">
    <mergeCell ref="D8:D9"/>
    <mergeCell ref="I9:J10"/>
    <mergeCell ref="C8:C9"/>
    <mergeCell ref="E9:F10"/>
    <mergeCell ref="O1:P1"/>
    <mergeCell ref="Q1:R1"/>
    <mergeCell ref="S1:T1"/>
    <mergeCell ref="O2:P2"/>
    <mergeCell ref="K1:L1"/>
    <mergeCell ref="K2:L2"/>
    <mergeCell ref="L7:L8"/>
    <mergeCell ref="K7:K8"/>
    <mergeCell ref="G5:G6"/>
    <mergeCell ref="H5:H6"/>
    <mergeCell ref="I5:I6"/>
    <mergeCell ref="J5:J6"/>
    <mergeCell ref="K5:K6"/>
    <mergeCell ref="L5:L6"/>
    <mergeCell ref="S2:T2"/>
    <mergeCell ref="O7:O8"/>
    <mergeCell ref="P7:P8"/>
    <mergeCell ref="S7:T8"/>
    <mergeCell ref="K13:K14"/>
    <mergeCell ref="O13:O14"/>
    <mergeCell ref="P13:P14"/>
    <mergeCell ref="Q7:Q8"/>
    <mergeCell ref="Q13:Q14"/>
    <mergeCell ref="R13:R14"/>
    <mergeCell ref="G9:H10"/>
    <mergeCell ref="Q11:Q12"/>
    <mergeCell ref="R11:R12"/>
    <mergeCell ref="L9:L10"/>
    <mergeCell ref="O9:O10"/>
    <mergeCell ref="P9:P10"/>
    <mergeCell ref="R7:R8"/>
    <mergeCell ref="O5:O6"/>
    <mergeCell ref="P5:P6"/>
    <mergeCell ref="Q5:Q6"/>
    <mergeCell ref="R5:R6"/>
    <mergeCell ref="O11:O12"/>
    <mergeCell ref="P11:P12"/>
    <mergeCell ref="Q9:R10"/>
    <mergeCell ref="L17:L18"/>
    <mergeCell ref="K17:K18"/>
    <mergeCell ref="Q2:R2"/>
    <mergeCell ref="K9:K10"/>
    <mergeCell ref="I11:I12"/>
    <mergeCell ref="J11:J12"/>
    <mergeCell ref="K11:K12"/>
    <mergeCell ref="E11:E12"/>
    <mergeCell ref="F11:F12"/>
    <mergeCell ref="K15:K16"/>
    <mergeCell ref="O15:O16"/>
    <mergeCell ref="P15:P16"/>
    <mergeCell ref="L15:L16"/>
    <mergeCell ref="E15:E16"/>
    <mergeCell ref="H13:H14"/>
    <mergeCell ref="I13:I14"/>
    <mergeCell ref="J13:J14"/>
    <mergeCell ref="F15:F16"/>
    <mergeCell ref="G15:G16"/>
    <mergeCell ref="H15:H16"/>
    <mergeCell ref="I15:I16"/>
    <mergeCell ref="J15:J16"/>
    <mergeCell ref="E13:E14"/>
    <mergeCell ref="F13:F14"/>
    <mergeCell ref="G13:G14"/>
    <mergeCell ref="H11:H12"/>
    <mergeCell ref="L11:L12"/>
    <mergeCell ref="L13:L14"/>
    <mergeCell ref="G11:G12"/>
    <mergeCell ref="E1:F1"/>
    <mergeCell ref="G1:H1"/>
    <mergeCell ref="I1:J1"/>
    <mergeCell ref="E2:F2"/>
    <mergeCell ref="G2:H2"/>
    <mergeCell ref="I2:J2"/>
    <mergeCell ref="E7:F8"/>
    <mergeCell ref="G7:G8"/>
    <mergeCell ref="H7:H8"/>
    <mergeCell ref="I7:I8"/>
    <mergeCell ref="J7:J8"/>
    <mergeCell ref="Q15:Q16"/>
    <mergeCell ref="R15:R16"/>
    <mergeCell ref="Q17:Q18"/>
    <mergeCell ref="R17:R18"/>
    <mergeCell ref="C23:F23"/>
    <mergeCell ref="G23:T43"/>
    <mergeCell ref="C24:F24"/>
    <mergeCell ref="C25:F25"/>
    <mergeCell ref="C26:F26"/>
    <mergeCell ref="O17:O18"/>
    <mergeCell ref="P17:P18"/>
    <mergeCell ref="I17:I18"/>
    <mergeCell ref="J17:J18"/>
    <mergeCell ref="E17:E18"/>
    <mergeCell ref="F17:F18"/>
    <mergeCell ref="G17:G18"/>
    <mergeCell ref="H17:H18"/>
  </mergeCells>
  <phoneticPr fontId="26" type="noConversion"/>
  <pageMargins left="0.7" right="0.7" top="0.75" bottom="0.75" header="0.3" footer="0.3"/>
  <pageSetup scale="55" orientation="landscape" horizontalDpi="0" verticalDpi="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M25" sqref="M25"/>
    </sheetView>
  </sheetViews>
  <sheetFormatPr baseColWidth="10" defaultColWidth="8.7109375" defaultRowHeight="16" x14ac:dyDescent="0.2"/>
  <sheetData/>
  <pageMargins left="0.7" right="0.7" top="0.75" bottom="0.75" header="0.3" footer="0.3"/>
  <pageSetup orientation="landscape" horizontalDpi="0" verticalDpi="0"/>
  <drawing r:id="rId1"/>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Patent Policy-AntiTrust</vt:lpstr>
      <vt:lpstr>CAC</vt:lpstr>
      <vt:lpstr>Registration</vt:lpstr>
      <vt:lpstr>WG Opening</vt:lpstr>
      <vt:lpstr>WG Closing</vt:lpstr>
      <vt:lpstr>SubGroup Agendas</vt:lpstr>
      <vt:lpstr>SubGroup mtgs</vt:lpstr>
      <vt:lpstr>Squirrel</vt:lpstr>
      <vt:lpstr>'WG Closing'!Print_Area</vt:lpstr>
      <vt:lpstr>'WG Closing'!PRINT_AREA_MI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Interim Meeting Information - Jan 2022</dc:title>
  <dc:subject/>
  <dc:creator>Patrick Kinney</dc:creator>
  <cp:keywords/>
  <dc:description/>
  <cp:lastModifiedBy>pat@kinneys.us</cp:lastModifiedBy>
  <cp:lastPrinted>2021-03-12T16:54:04Z</cp:lastPrinted>
  <dcterms:created xsi:type="dcterms:W3CDTF">1999-06-01T20:16:59Z</dcterms:created>
  <dcterms:modified xsi:type="dcterms:W3CDTF">2022-01-14T01:57:22Z</dcterms:modified>
  <cp:category/>
</cp:coreProperties>
</file>