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Clint\Documents\Clint Work\STDS ETC\IEEE\IEEE 802\802.15\802.15 Subgroups\802.15 TG4ab NG-UWB\"/>
    </mc:Choice>
  </mc:AlternateContent>
  <xr:revisionPtr revIDLastSave="0" documentId="13_ncr:1_{33477866-3F42-4EE1-BBD3-816CF6F867A1}" xr6:coauthVersionLast="47" xr6:coauthVersionMax="47" xr10:uidLastSave="{00000000-0000-0000-0000-000000000000}"/>
  <bookViews>
    <workbookView xWindow="2172" yWindow="396" windowWidth="20604" windowHeight="11580" tabRatio="633"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3" i="1" l="1"/>
  <c r="C72" i="1"/>
  <c r="C71" i="1"/>
  <c r="C70" i="1"/>
  <c r="C69" i="1"/>
  <c r="C68" i="1"/>
  <c r="C67" i="1"/>
  <c r="C66" i="1"/>
  <c r="C65" i="1"/>
  <c r="C64" i="1"/>
  <c r="C63" i="1"/>
  <c r="C62" i="1"/>
  <c r="C61" i="1"/>
  <c r="C60" i="1"/>
  <c r="C59" i="1"/>
  <c r="C58" i="1"/>
  <c r="C57" i="1"/>
  <c r="C56" i="1"/>
  <c r="C55" i="1"/>
  <c r="C54" i="1"/>
  <c r="L3" i="1"/>
  <c r="C38" i="1"/>
  <c r="C20" i="1" l="1"/>
  <c r="C5" i="1"/>
  <c r="C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5" i="1"/>
  <c r="C53" i="1"/>
  <c r="C52" i="1"/>
  <c r="C51" i="1"/>
  <c r="C50" i="1"/>
  <c r="C49" i="1"/>
  <c r="C48" i="1"/>
  <c r="C47" i="1"/>
  <c r="C46" i="1"/>
  <c r="C45" i="1"/>
  <c r="C44" i="1"/>
  <c r="C43" i="1"/>
  <c r="C42" i="1"/>
  <c r="C41" i="1"/>
  <c r="C40" i="1"/>
  <c r="C39" i="1"/>
  <c r="C37" i="1"/>
  <c r="C36" i="1"/>
  <c r="C35" i="1"/>
  <c r="C34" i="1"/>
  <c r="C33" i="1"/>
  <c r="C32" i="1"/>
  <c r="C31" i="1"/>
  <c r="C30" i="1"/>
  <c r="C29" i="1"/>
  <c r="C28" i="1"/>
  <c r="C27" i="1"/>
  <c r="C26" i="1"/>
  <c r="C25" i="1"/>
  <c r="C24" i="1"/>
  <c r="C23" i="1"/>
  <c r="C22" i="1"/>
  <c r="C21" i="1"/>
  <c r="C19" i="1"/>
  <c r="C18" i="1"/>
  <c r="C17" i="1"/>
  <c r="C16" i="1"/>
  <c r="C15" i="1"/>
  <c r="C14" i="1"/>
  <c r="C13" i="1"/>
  <c r="C12" i="1"/>
  <c r="C11" i="1"/>
  <c r="C10" i="1"/>
  <c r="C9" i="1"/>
  <c r="C8" i="1"/>
  <c r="C7" i="1"/>
  <c r="C6" i="1"/>
  <c r="D3" i="1"/>
  <c r="R3" i="1"/>
  <c r="Q3" i="1"/>
  <c r="P3" i="1"/>
  <c r="O3" i="1"/>
  <c r="N3" i="1"/>
  <c r="M3" i="1"/>
  <c r="K3" i="1"/>
  <c r="J3" i="1"/>
  <c r="I3" i="1"/>
  <c r="H3" i="1"/>
  <c r="G3" i="1"/>
  <c r="F3" i="1"/>
  <c r="E3" i="1"/>
</calcChain>
</file>

<file path=xl/sharedStrings.xml><?xml version="1.0" encoding="utf-8"?>
<sst xmlns="http://schemas.openxmlformats.org/spreadsheetml/2006/main" count="521" uniqueCount="437">
  <si>
    <t>Safeguards so that the high throughput data use cases will not cause significant disruption to low duty-cycle ranging use cases.</t>
  </si>
  <si>
    <t>Backward compatibility with enhanced ranging capable devices (ERDEVs).</t>
  </si>
  <si>
    <t>Infrastructure synchronization mechanisms.</t>
  </si>
  <si>
    <t>PAR Objective Description</t>
  </si>
  <si>
    <t>PAR Objective #</t>
  </si>
  <si>
    <t>15-21-0585-02-04ab</t>
  </si>
  <si>
    <t>15-21-0570-00-04ab</t>
  </si>
  <si>
    <t>15-21-0557-01-04ab</t>
  </si>
  <si>
    <t>15-21-0590-00-04ab</t>
  </si>
  <si>
    <t>15-21-0589-00-04ab</t>
  </si>
  <si>
    <t>15-21-0556-00-04ab</t>
  </si>
  <si>
    <t>15-21-0593-02-04ab</t>
  </si>
  <si>
    <t>15-21-0592-00-04ab</t>
  </si>
  <si>
    <t>15-21-0605-00-04ab</t>
  </si>
  <si>
    <t>uwb-ranging-accuracy-limiting-factor</t>
  </si>
  <si>
    <t>uwb-wake-up-signalling</t>
  </si>
  <si>
    <t>cir-feedback-for-uwb-sensing</t>
  </si>
  <si>
    <t>low-power-operation-for-non-ranging-applications</t>
  </si>
  <si>
    <t>uwb-channel-access-aided-by-pilot-narrow-band-radio</t>
  </si>
  <si>
    <t>ranging-qos</t>
  </si>
  <si>
    <t>high-data-rates</t>
  </si>
  <si>
    <t>more-on-nba-mms</t>
  </si>
  <si>
    <t>nba-mms-uwb-mac-considerations</t>
  </si>
  <si>
    <t>narrowband-uwb-coupling-mac</t>
  </si>
  <si>
    <t>uwb-sensing-methods-and-kpis</t>
  </si>
  <si>
    <t>dl-tdoa-location-service</t>
  </si>
  <si>
    <t>preamble-codes-for-data-communications</t>
  </si>
  <si>
    <t>advanced-coding-for-data-comm</t>
  </si>
  <si>
    <t>ways-to-achieve-higher-date-rate-for-the-hrp-uwb-phy</t>
  </si>
  <si>
    <t>15-21-0504-00-04ab</t>
  </si>
  <si>
    <t>15-21-0505-00-04ab</t>
  </si>
  <si>
    <t>15-21-0488-00-04ab</t>
  </si>
  <si>
    <t>15-21-0501-00-04ab</t>
  </si>
  <si>
    <t>narrowband-assisted-multi-millisecond-uwb</t>
  </si>
  <si>
    <t>channel-accesss-using-clear-channel-assessment-cca-useful-tool-for-efficient-uwb-communication</t>
  </si>
  <si>
    <t>uwb-sensing-in-802-15</t>
  </si>
  <si>
    <t>ir-uwb-link-budget-analysis-and-comparison-with-nb-signaling</t>
  </si>
  <si>
    <t>15-21-0409-01-04ab</t>
  </si>
  <si>
    <t>15-21-0399-00-04ab</t>
  </si>
  <si>
    <t>15-21-0394-02-04ab</t>
  </si>
  <si>
    <t>UWB for data streaming use cases - suitable features overview</t>
  </si>
  <si>
    <t>Receiver Requirements for Realistic Interference Scenarios</t>
  </si>
  <si>
    <t>Coupling between NB and UWB</t>
  </si>
  <si>
    <t>Opportunities for improved UWB/NB coordination</t>
  </si>
  <si>
    <t>15-21-0276-00-04ab</t>
  </si>
  <si>
    <t>15-21-0289-00-04ab</t>
  </si>
  <si>
    <t>15-21-0292-00-04ab</t>
  </si>
  <si>
    <t>15-21-0277-00-nuwb</t>
  </si>
  <si>
    <t>Doc #</t>
  </si>
  <si>
    <t>Addition of NB channels and operating frequencies</t>
  </si>
  <si>
    <t>NB/UWB shared antennas (operating frequencies)</t>
  </si>
  <si>
    <t>Outlining key PHY/MAC relationships</t>
  </si>
  <si>
    <t>X</t>
  </si>
  <si>
    <t>Preambles shown to have good cross correlation properties with legacy devices.</t>
  </si>
  <si>
    <t>New preamble codes could be used for this application</t>
  </si>
  <si>
    <t>New preamble codes are proposed</t>
  </si>
  <si>
    <t>New preamble codes could be used for this use case</t>
  </si>
  <si>
    <t xml:space="preserve">UWB traffic can be reduced by offloading data to NB </t>
  </si>
  <si>
    <t>Offloading status signaling to NB will improve LB and UWB airtime by focusing UWB energies towards channel sounding</t>
  </si>
  <si>
    <t>Propose to look for spectral regions allowing narrowband operation close to UWB bands</t>
  </si>
  <si>
    <t>Prospect for antenna sharing between NB and UWB; efficient use of NB vs UWB for their respective strengths</t>
  </si>
  <si>
    <t>Proposal to derive tightly coupled NB and UWB PHY systems (through e.g., suitable MAC schemes)</t>
  </si>
  <si>
    <t>Can build such mechanisms on NB subsystem</t>
  </si>
  <si>
    <t>These mechanisms could benefit from NB based signaling</t>
  </si>
  <si>
    <t xml:space="preserve">Link budget analysis for IR-UWB and how it compares with NB signaling schemes like BT-LE or 15.4-OQPSK </t>
  </si>
  <si>
    <t>Monostatic and multistatic radar operation</t>
  </si>
  <si>
    <t>Use coordinated PHY signaling (NB and UWB) to improve link budget and/or to reduce air-time</t>
  </si>
  <si>
    <t>Off-loading of functionality to lower-complexity/power NB PHY helps reduce complexity of “heavier” UWB sub-system</t>
  </si>
  <si>
    <t>Exploit tightly coupled concurrent operation of NB to help UWB</t>
  </si>
  <si>
    <t>No negative impact.</t>
  </si>
  <si>
    <t>No negative impact on hybrid operation.</t>
  </si>
  <si>
    <t>Fewer failed transmissions save energy.</t>
  </si>
  <si>
    <t>Packet transmission reliability can be improved.</t>
  </si>
  <si>
    <t>Compatible with any UWB channel.</t>
  </si>
  <si>
    <t>Channel access using Clear Channel Assessment can
be used with other coexistence mechanisms.</t>
  </si>
  <si>
    <t>Improved channel access will reduce harmful
collisions as the number of devices within mutual
sphere of influence increases.</t>
  </si>
  <si>
    <t>Channel access using Clear Channel Assessment to
improve coexistence of UWB devices, reducing the
probability of interference to existing (legacy) devices
operating in the same channel.</t>
  </si>
  <si>
    <t>Compatibility with legacy ERDEVs is
preserved. Channel access using CCA is compatible
with all 802.15.4 MAC frame formats and frame
processing behavior. Preserving interoperation with
legacy ERDEVs</t>
  </si>
  <si>
    <t>Simultaneous transmission may be reduced which
reduces interference and perceived noise at receivers
in the SOI. Failed transmissions can be reduced which
results in fewer retransmissions of lost packets</t>
  </si>
  <si>
    <t>The proposed MAC enhancements are compatible with legacy ERDEVs; All required information is conveyed using IEs in existing MAC frame formats harmlessly ignored by non-participating legacy devices</t>
  </si>
  <si>
    <t>The new feature will provide enhanced reliability in some high density use cases.</t>
  </si>
  <si>
    <t>The proposed superframe structure, transmission scheme and messages are to support downlink TDOA location service</t>
  </si>
  <si>
    <t>Off-loading of functionality to lower-complexity/power NB PHY helps reduce complexity of “heavier” UWB sub-system and power consumption of UWB system</t>
  </si>
  <si>
    <t>Provide native discovery procedures and collision avoidance scheme based on the energy detection</t>
  </si>
  <si>
    <t>RSS method, Doppler method, ranging method, DOA method, joint method, reflection method, real antenna array method, virtual antenna array method</t>
  </si>
  <si>
    <t>Advanced codes provide improved link budgets</t>
  </si>
  <si>
    <t>Advanced codes will help enable this use case</t>
  </si>
  <si>
    <t>Analyze ranging accuracy limiting factor of solutions based on current standard (802.15.4-2020)</t>
  </si>
  <si>
    <t>Proposal dramatically improves wakeup receiver link
budget</t>
  </si>
  <si>
    <t>Proposal dramatically improves UWB wakeup receiver
power consumption</t>
  </si>
  <si>
    <t xml:space="preserve">Reduces the requirement for narrowband signaling </t>
  </si>
  <si>
    <t>Allows a UWB transmitter to address individual devices
and to wake them up</t>
  </si>
  <si>
    <t>Proposes a station-to-infrastructure protocol</t>
  </si>
  <si>
    <t>Improves infrastructure synchronization</t>
  </si>
  <si>
    <t>CIR feedback for UWB sensing</t>
  </si>
  <si>
    <t>Reduced air-time</t>
  </si>
  <si>
    <t>Compatible with legacy devices using the BPRF mode</t>
  </si>
  <si>
    <t>Shorter preamble lengths for data centric packets reduces time-on-air and potential impact on other devices. Enables use of channel access (MAC) using sensing of spectrum can reduce interference.</t>
  </si>
  <si>
    <t>Reduced complexity and power consumption via noncoherent reception</t>
  </si>
  <si>
    <t>Compatible with CCA based on channel sensing</t>
  </si>
  <si>
    <t>Enhances support for low power audio streaming</t>
  </si>
  <si>
    <t>Higher data rate without increased complexity
proposed</t>
  </si>
  <si>
    <t xml:space="preserve">Compatible with all these topologies. </t>
  </si>
  <si>
    <t>Effective and efficient CCA reduce disruption between UWB devices</t>
  </si>
  <si>
    <t xml:space="preserve">Use NB radio as pilot to enable effective and efficient CCA to improve coexistence </t>
  </si>
  <si>
    <t>Exploiting  pilot NB PHY and concurrent operation with UWB to assist UWB channel access</t>
  </si>
  <si>
    <t>High data rates, preamble modification</t>
  </si>
  <si>
    <t>Lower data rates for control and report messages</t>
  </si>
  <si>
    <t>Highly similar modulation structure</t>
  </si>
  <si>
    <t>Lower data rates for control and report messages, higher data rates for reduced air-time</t>
  </si>
  <si>
    <t>Outlining key aspects of PHY assisting UWB</t>
  </si>
  <si>
    <t>High data rates</t>
  </si>
  <si>
    <t>Data Communication enhancements</t>
  </si>
  <si>
    <t>15-21-0222-00-04ab</t>
  </si>
  <si>
    <t>Increased battery lifetime</t>
  </si>
  <si>
    <t xml:space="preserve">Increased integrity due to smaller time window for any attacks </t>
  </si>
  <si>
    <t>Higher bit rates to achieve 50 Mbps throughput at the MAC layer</t>
  </si>
  <si>
    <t>15-21-0223-00-04ab</t>
  </si>
  <si>
    <t>Reverse TDOA Applications and Technical Characteristics</t>
  </si>
  <si>
    <t>15-21-0530-00-04ab</t>
  </si>
  <si>
    <t>DL-TDOA positioning TDMA scheme</t>
  </si>
  <si>
    <t>The proposed scheme is backward compatible with ERDEVs.</t>
  </si>
  <si>
    <t>The proposed scheme is enabling increased reliability for industrial environments.</t>
  </si>
  <si>
    <t>The proposed scheme supports infrastructure based positioning systems.</t>
  </si>
  <si>
    <t>The proposed scheme supports adding low energy consumption anchor nodes in DL-TDoA.</t>
  </si>
  <si>
    <t>15-21-0610-00-04ab</t>
  </si>
  <si>
    <t>higher-phy-data-rates</t>
  </si>
  <si>
    <t>Higher PHY rates reduce air-time</t>
  </si>
  <si>
    <t>Higher PHY rates will help enable this use case</t>
  </si>
  <si>
    <t>15-21-0377-02-04ab</t>
  </si>
  <si>
    <t>15-21-0412-02-04ab</t>
  </si>
  <si>
    <t>15-21-0506-01-04ab</t>
  </si>
  <si>
    <t>15-21-0616-01-04ab</t>
  </si>
  <si>
    <t>beacon-and-ranging-frames-to-support-downlink-tdoa-dl-tdoa-location-service-in-802-15</t>
  </si>
  <si>
    <t>The proposed method for DL-TDOA scheduling is used to reduce interference between participating anchors. DL-TDOA supports a high density of tags without increasing interference potential.</t>
  </si>
  <si>
    <t>The proposed MAC enhancements are compatible with legacy ERDEVs; All required information is conveyed using IEs in existing MAC frame formats harmlessly ignored by non-participating legacy devices.</t>
  </si>
  <si>
    <t>The proposed superframe structure, transmission scheme and messages are to support downlink TDOA location service.</t>
  </si>
  <si>
    <t>Doc Name                                                                                total supported</t>
  </si>
  <si>
    <t>Request with rationale for detailed evaluation of advanced codes for high-speed data.</t>
  </si>
  <si>
    <t>Request with rationale for use cases and the associated channel models for higher data rates.</t>
  </si>
  <si>
    <t>15-22-0047-01-04ab</t>
  </si>
  <si>
    <t>15-22-0040-04-04ab</t>
  </si>
  <si>
    <t>waveform design for UWB sensing</t>
  </si>
  <si>
    <t>MAC layer considerations for UWB data streaming</t>
  </si>
  <si>
    <t>15-22-0012-02-04ab</t>
  </si>
  <si>
    <t>15-22-0050-00-04ab</t>
  </si>
  <si>
    <t>15-22-0051-01-04ab</t>
  </si>
  <si>
    <t>15-22-0061-00-04ab</t>
  </si>
  <si>
    <t>Sensing - Continued</t>
  </si>
  <si>
    <t>Channel Coding Considerations for 802.15.4ab</t>
  </si>
  <si>
    <t>Measurement based BAN channel model for XR applications : Part I</t>
  </si>
  <si>
    <t>Pilot NB radio for assisting UWB channel access</t>
  </si>
  <si>
    <t>UWB Sensing Scenarios for 802.15.4ab</t>
  </si>
  <si>
    <t>UWB and NB link budget comparison</t>
  </si>
  <si>
    <t>Link budget analysis and CIR reporting for UWB RF sensing</t>
  </si>
  <si>
    <t>Potentials of narrowband assisted UWB</t>
  </si>
  <si>
    <t>15-22-0062-01-04ab</t>
  </si>
  <si>
    <t>15-22-0066-02-04ab</t>
  </si>
  <si>
    <t>15-22-0064-00-04ab</t>
  </si>
  <si>
    <t>15-22-0065-00-04ab</t>
  </si>
  <si>
    <t>15-22-0070-00-04ab</t>
  </si>
  <si>
    <t>15-22-0076-00-04ab</t>
  </si>
  <si>
    <t>15-22-0074-00-04ab</t>
  </si>
  <si>
    <t>15-22-0077-00-04ab</t>
  </si>
  <si>
    <t>15-22-0083-01-04ab</t>
  </si>
  <si>
    <t>15-22-0072-00-04ab</t>
  </si>
  <si>
    <t>15-22-0073-00-04ab</t>
  </si>
  <si>
    <t>15-22-0080-00-04ab</t>
  </si>
  <si>
    <t>The Capacity and Accuracy Optimization for DL-TDoA of UWB</t>
  </si>
  <si>
    <t>Proposal for extending NB-UWB for secure ranging</t>
  </si>
  <si>
    <t>TDMA scheme enabling industrial DL-TDoA and UL-TDoA scenarios</t>
  </si>
  <si>
    <t>UWB sensing concepts</t>
  </si>
  <si>
    <t>Integrity protection to support secure ranging in IR-UWB</t>
  </si>
  <si>
    <t>A method to evaluate the quality of ToF measurement for IR-UWB</t>
  </si>
  <si>
    <t>NBA-MMS-UWB MAC Followup</t>
  </si>
  <si>
    <t>15-21-0506-02-04ab</t>
  </si>
  <si>
    <t>Link budget UWB vs NB</t>
  </si>
  <si>
    <t>15-22-0023-00-006a</t>
  </si>
  <si>
    <t>Dynamic Channel and Environmental Modeling Scheme for BANs on TG15.6a</t>
  </si>
  <si>
    <t>15-22-0094-01-04ab</t>
  </si>
  <si>
    <t>Link budget analysis for NBA-MMS UWB</t>
  </si>
  <si>
    <t>Advanced Coding for Data comm in 802.15.4ab</t>
  </si>
  <si>
    <t>Compatible with CCA based on channel sensing.</t>
  </si>
  <si>
    <t>Effective reduction in air time by avoiding lost packets (better good put).</t>
  </si>
  <si>
    <t>Compatible with legacy devices. Does not depend on a specific behavior from legacy devices.</t>
  </si>
  <si>
    <t>Enables use of channel access (MAC) using sensing of spectrum can reduce interference and improve coexistence.</t>
  </si>
  <si>
    <t>Potential to reduce re transmission attempts.</t>
  </si>
  <si>
    <t>Enhances support for low latency audio streaming.</t>
  </si>
  <si>
    <t>Higher effective data rate through improve “good put”.</t>
  </si>
  <si>
    <t>Compatible with all these topologies.</t>
  </si>
  <si>
    <t>Waveform design for sensing.</t>
  </si>
  <si>
    <t>Discussing possible UWB sensing scenarios.</t>
  </si>
  <si>
    <t> New channel Coding Schemes can provide improved link budgets and reduced air time.</t>
  </si>
  <si>
    <t> New channel Coding Schemes with higher rates can support high data-rate.</t>
  </si>
  <si>
    <t>Link budget analysis for UWB and how it compares with NB signaling schemes under different conditions.</t>
  </si>
  <si>
    <t>Re-use of existing PHY elements.</t>
  </si>
  <si>
    <t>Carrier frequency plan in line with Sensing requirements.</t>
  </si>
  <si>
    <t>Outlining key Sensing PHY and MAC aspects.</t>
  </si>
  <si>
    <t> Channel model for body area networks applies here.</t>
  </si>
  <si>
    <t> channel model for body area networks applies here.</t>
  </si>
  <si>
    <t> Chanel model for body area networks applies here.</t>
  </si>
  <si>
    <t>Effective and efficient CCA reduce disruption between UWB devices.</t>
  </si>
  <si>
    <t>Use pilot NB radio as pilot to facilitate CCA so as to improve coexistence.</t>
  </si>
  <si>
    <t>Use pilot NB radio to improve coexistence among UWB devices.</t>
  </si>
  <si>
    <t>Exploiting pilot NB PHY and concurrent operation with UWB to assist UWB channel access.</t>
  </si>
  <si>
    <t>We investigate the characteristics of Channel Impulse Response (CIR) for UWB RF sensing. Then, the design of CIR report is discussed.</t>
  </si>
  <si>
    <t>NB can help with congestion of UWB bands given that NB channel can be used to measure load on the UWB band.</t>
  </si>
  <si>
    <t>Some of the UWB functionalities are offloaded to NB opening space for device coexistence.</t>
  </si>
  <si>
    <t>Coordinated PHY signaling (NB and UWB) can improve link budget and/or to reduce air-time.</t>
  </si>
  <si>
    <t>Off-loading of functionality to lower-complexity/power NB PHY helps reduce complexity of “heavier” UWB sub-system.</t>
  </si>
  <si>
    <t>Exploit tightly coupled concurrent operation of NB to help UWB.</t>
  </si>
  <si>
    <t>NB can help with discovery, wake-up and connection set-up.</t>
  </si>
  <si>
    <t>Using FDMA/CDMA/SDMA schemes to improve capacity by reducing the interference among many UWB devices with higher density.</t>
  </si>
  <si>
    <t>Using channel pool, code pool or antenna pool to improve position accuracy / precision with the DL-TDoA algorithm against the TDMA scheme.</t>
  </si>
  <si>
    <t>NB-UWB frame structure to improve link budget and provide secure ranging, large error tolerance to reach very low SNR on challenge/response.</t>
  </si>
  <si>
    <t>Quantifiable integrity levels that are not channel-dependent to allow interoperability.</t>
  </si>
  <si>
    <t>Distance commitment approach on challenge/response messages, real time and reduced post-processing of UWB part.</t>
  </si>
  <si>
    <t>Exploit tightly coupled concurrent operation of NB for secure ranging.</t>
  </si>
  <si>
    <t>Use coordinated PHY signaling (NB and UWB) to improve link budget and/or to reduce air-time.</t>
  </si>
  <si>
    <t>Enables very high device densities while maintaining very low interference potential and high reliability in industrial/professional use cases.</t>
  </si>
  <si>
    <t>The proposed scheme is enabling increased reliabilityfor industrial environments.</t>
  </si>
  <si>
    <t>Allows off-loading device management to NB channels.</t>
  </si>
  <si>
    <t>Theproposed scheme supports infrastructure based positioning systems.</t>
  </si>
  <si>
    <t>Efficient collaboration over multiple sensing-capable nodes.</t>
  </si>
  <si>
    <t>The proposed solution can be used to detect whether or not the ranging procedure is subject to distance reduction attack. If detected, the ranging results will be rejected. Thus, it provides supports for high-integrity ranging.</t>
  </si>
  <si>
    <t>Improvements to accuracy / precision / reliability and interoperability for high-integrity ranging.</t>
  </si>
  <si>
    <t>Interference mitigation techniques to support higher density and higher traffic use cases.</t>
  </si>
  <si>
    <t>Other coexistence improvement.</t>
  </si>
  <si>
    <t>Improved link budget and/or reduced air-time.</t>
  </si>
  <si>
    <t>Additional channels and operating frequencies.</t>
  </si>
  <si>
    <t>Reduce complexity and power consumption.</t>
  </si>
  <si>
    <t>Hybrid operation with narrowband signaling to assist UWB.</t>
  </si>
  <si>
    <t>Enhanced native discovery and connection setup mechanisms.</t>
  </si>
  <si>
    <t>Sensing capabilities to support presence detection and environment mapping.</t>
  </si>
  <si>
    <t>Low-power low-latency streaming.</t>
  </si>
  <si>
    <t>Support for peer-to-peer, peer-to-multi-peer, and station-to-infrastructure protocols.</t>
  </si>
  <si>
    <t>Higher data-rate streaming allowing at least 50 Mbit/s of throughput.</t>
  </si>
  <si>
    <t>This proposal presents a new metric to evaluate the trustworthiness level of ToF measurements, which can be used to combine multiple measurements in a better way and obtain a more reliable ranging result.</t>
  </si>
  <si>
    <t>Advanced codes provide improved link budgets.</t>
  </si>
  <si>
    <t>Advanced codes will help enable this use case.</t>
  </si>
  <si>
    <t>Proposes using a short, low bit rate, high PRF, UWB packet instead of a NB packet.</t>
  </si>
  <si>
    <t>Information Elements for efficient DL-TDoA</t>
  </si>
  <si>
    <t>15-22-0113-00-04ab</t>
  </si>
  <si>
    <t>It enables veryhigh device densities while maintaining very low interference potential and high reliability in industrial/professional use cases.</t>
  </si>
  <si>
    <t>The use of some IEs in the list will make it possible to diminish the number of bytes to be transmitted. Thus, less air-time usage is proposed.</t>
  </si>
  <si>
    <t>The solution proposed includes device-focused power consumption savings e.g. for battery-powered anchors.</t>
  </si>
  <si>
    <t>The solution may operate either exclusively in band or in a synchronized way with narrowband systems.</t>
  </si>
  <si>
    <t>The proposed scheme supports infrastructure-based positioning systems.</t>
  </si>
  <si>
    <t>15-22-0265-00-04ab</t>
  </si>
  <si>
    <t>15-22-0256-00-04ab</t>
  </si>
  <si>
    <t>15-22-0242-00-04ab</t>
  </si>
  <si>
    <t>15-22-0257-00-04ab</t>
  </si>
  <si>
    <t>15-22-0255-00-04ab</t>
  </si>
  <si>
    <t>15-22-0275-00-04ab</t>
  </si>
  <si>
    <t>15-22-0248-00-04ab</t>
  </si>
  <si>
    <t>15-22-0276-02-04ab</t>
  </si>
  <si>
    <t>15-22-0274-00-04ab</t>
  </si>
  <si>
    <t>15-22-0262-01-04ab</t>
  </si>
  <si>
    <t>15-22-0280-01-04ab</t>
  </si>
  <si>
    <t>15-22-0261-00-04ab</t>
  </si>
  <si>
    <t>15-22-0266-00-04ab</t>
  </si>
  <si>
    <t>15-22-0150-02-04ab</t>
  </si>
  <si>
    <t>Review of UWB Coex Contributions</t>
  </si>
  <si>
    <t>Further Considerations on Advanced Channel Coding for 15.4ab</t>
  </si>
  <si>
    <t>Simultaneous Ranging Solutions</t>
  </si>
  <si>
    <t>CIR feedback scheme for UWB sensing - continue</t>
  </si>
  <si>
    <t>MAC considerations on unified control for UWB sensing and ranging</t>
  </si>
  <si>
    <t>Proposal of NB PHY assisted CCA for UWB medium access</t>
  </si>
  <si>
    <t>Privacy Preserving and Performance Enhancement for UWB Sensing</t>
  </si>
  <si>
    <t>Details of NB Mirroring Channel - Narrowband / UWB Coupling MAC</t>
  </si>
  <si>
    <t>High Data Rates and Coding</t>
  </si>
  <si>
    <t>NBA-UWB Technical Framework Proposal</t>
  </si>
  <si>
    <t>Deterministic STS Field for Sensing</t>
  </si>
  <si>
    <t>Coexistence discussion on narrowband assisted UWB</t>
  </si>
  <si>
    <t>Discussion on NB Assisted UWB Message Sequence and SynchronizationChannel Access Considerations on Fragmented UWB Format (More on)</t>
  </si>
  <si>
    <t>Channel Access Considerations on Fragmented UWB Format (More on)</t>
  </si>
  <si>
    <t>Long-range Ranging</t>
  </si>
  <si>
    <t>Multi-millisecond Ranging</t>
  </si>
  <si>
    <t>15-22-0214-00-04ab</t>
  </si>
  <si>
    <t>15-22-0205-00-04ab</t>
  </si>
  <si>
    <t>15-22-0169-00-04ab</t>
  </si>
  <si>
    <t>Measurement based BAN channel model for XR applications: Part I</t>
  </si>
  <si>
    <t>15-22-0150-01-04ab</t>
  </si>
  <si>
    <t>15-22-0144-01-04ab</t>
  </si>
  <si>
    <t>15-22-0154-00-04ab</t>
  </si>
  <si>
    <t>Channel Access Considerations on Fragmented UWB Format</t>
  </si>
  <si>
    <t>Use Cases of UWB sensing proxy application in 802.15.4ab</t>
  </si>
  <si>
    <t>Further Considerations of Advanced Channel Coding on 15.4ab</t>
  </si>
  <si>
    <t>15-22-0155-00-04ab</t>
  </si>
  <si>
    <t>15-22-0170-00-4ab</t>
  </si>
  <si>
    <t>15-22-0156-00-4ab</t>
  </si>
  <si>
    <t>CIR feedback scheme for UWB sensing</t>
  </si>
  <si>
    <t>Discussion on UWB sensing report</t>
  </si>
  <si>
    <t>Discussion on narrowband assisted UWB</t>
  </si>
  <si>
    <t>Measurement based BAN channel model for XR applications: Part II</t>
  </si>
  <si>
    <t>15-22-0174-01-04ab</t>
  </si>
  <si>
    <t>15-22-0175-00-04ab</t>
  </si>
  <si>
    <t>15-22-0145-00-04ab</t>
  </si>
  <si>
    <t>15-22-0177-01-04ab</t>
  </si>
  <si>
    <t>U-NII band status of Japan for consideration to NB-assisted UWB</t>
  </si>
  <si>
    <t>Sensing Device</t>
  </si>
  <si>
    <t>Link budget calculator for NB and UWB</t>
  </si>
  <si>
    <t>Privacy issues in UWB sensing</t>
  </si>
  <si>
    <t>15-22-0180-00-04ab</t>
  </si>
  <si>
    <t>15-22-0179-00-04ab</t>
  </si>
  <si>
    <t>15-22-0172-00-04ab</t>
  </si>
  <si>
    <t>15-22-0173-00-04ab</t>
  </si>
  <si>
    <t>Recap of Narrowband / UWB Coupling MAC</t>
  </si>
  <si>
    <t>Multiple Transmissions in A Ranging Slot</t>
  </si>
  <si>
    <t>MAC considerations for data communication</t>
  </si>
  <si>
    <t>Ack for data communication</t>
  </si>
  <si>
    <t>15-22-0181-00-04ab</t>
  </si>
  <si>
    <t>15-22-0178-00-04ab</t>
  </si>
  <si>
    <t>15-22-0072-02-04ab</t>
  </si>
  <si>
    <t>New Data Rates</t>
  </si>
  <si>
    <t>A Novel Channel Sounding Sequence for 15.4ab</t>
  </si>
  <si>
    <t>Interference detection for high-integrity ranging in UWB systems: Part 1</t>
  </si>
  <si>
    <t>Discussion on NBA UWB message sequence, slot structure, and time/frequency synchronization schemes.</t>
  </si>
  <si>
    <t>New NB data frame to indicate CCA results of fragments.</t>
  </si>
  <si>
    <t>Coexistence of fragmented UWB format with legacy data transmission.</t>
  </si>
  <si>
    <t>Conduct CCA before transmitting ranging fragment, indicate which fragments are not transmitted to drop off invalid ToA esitmation.</t>
  </si>
  <si>
    <t>Discuss coexistence solutions of NB assisted UWB.</t>
  </si>
  <si>
    <t>Coexistence for NB+UWB operation.</t>
  </si>
  <si>
    <t>Using fixed aperiodic STS field with a scrambling sequence.</t>
  </si>
  <si>
    <t>Slight modification of the 4z STS field.</t>
  </si>
  <si>
    <t>Improves CIR estimation by virtue of the favourable properties of the proposed STS field.</t>
  </si>
  <si>
    <t>No need for AES block to run.</t>
  </si>
  <si>
    <t>Improve CIR estimation under Rx signal deformations.</t>
  </si>
  <si>
    <t>Low latency via high data rates.</t>
  </si>
  <si>
    <t>Data rates higher than 50 Mbit/s.</t>
  </si>
  <si>
    <t>Reduced air-time via high data rates.</t>
  </si>
  <si>
    <t>Off-loading of functionality to lower-complexity/power NB PHY helps reduce complexity of “heavier” UWB sub-system and power consumption of UWB system.</t>
  </si>
  <si>
    <t>Provide collision avoidance scheme based on the energy detection and CSMA.</t>
  </si>
  <si>
    <t>Channel hopping to mitigate interference and fading effects in Narrow Band.</t>
  </si>
  <si>
    <t>This contribution proposes a novel sensing mode called collaborative sensing, which can preserve user privacy and improve sensing performance as well.</t>
  </si>
  <si>
    <t>MAC control support for UWB sensing session control and configuration.</t>
  </si>
  <si>
    <t>A unified MAC control support for sensing systems piggy-backing on ranging protocols.</t>
  </si>
  <si>
    <t>This contribution proposes sensing CIR feedback report.</t>
  </si>
  <si>
    <t>The compressed CIR feedback packet could be transmitted by the narrowband.</t>
  </si>
  <si>
    <t>The overhead of CIR feedback report is decreased by CIR compression to reduce air-time.</t>
  </si>
  <si>
    <t>Solutions to enable simultaneous ranging.</t>
  </si>
  <si>
    <t>The time of correlation operation is reduced at the receiver to save power by simultaneous ranging.</t>
  </si>
  <si>
    <t>Proper preamble cyclic shift mitigates the interference among different responders.</t>
  </si>
  <si>
    <t> New Channel Coding Schemes can provide improved link budgets and reduced air time.</t>
  </si>
  <si>
    <t>Review coex mitigations mentioned in contributions.</t>
  </si>
  <si>
    <t>15-22-0192-00-04ab</t>
  </si>
  <si>
    <t>The proposed solution can be used to detect whether or not the ranging procedure is subject to external interference. If detected, the ranging results will be rejected. Thus, it provides an improvement to ranging performance.</t>
  </si>
  <si>
    <t>This proposal reduces airtime by a factor of 16 or more thus reducing the probability of collisions by the same factor.</t>
  </si>
  <si>
    <t>This sequence, by virtue of its extremely short duration, enables a wake-up radio with a similar link budget to current 802.15.4z devices.</t>
  </si>
  <si>
    <t>In contrast to, for example, m-sequences, Ipatov sequences, there are, literally, millions of CZC sequences of length 64. This means that many different logical channels can be supported.</t>
  </si>
  <si>
    <t>This sequence, by virtue of its extremely short duration, enhances synchronisation mechanisms.</t>
  </si>
  <si>
    <t>The lower PRF proposed here enhances sensing operation.</t>
  </si>
  <si>
    <t>New Channel Coding Schemes with higher rates can support high data rate.</t>
  </si>
  <si>
    <t> This proposal removes the need for narrowband assistance.</t>
  </si>
  <si>
    <t>This proposal reduces airtime by a factor of 16 or more and in that way reduces transmitter and receiver power consumption by approximately the same factor.</t>
  </si>
  <si>
    <t>This proposal reduces airtime by a factor of 16 or more and improves link budget by up to 20dB.</t>
  </si>
  <si>
    <t>New higher data rates to reduce air-time but maintain link budget.</t>
  </si>
  <si>
    <t>Adds higher data rates.</t>
  </si>
  <si>
    <t>Ack mechanism for higher data-rate use-case.</t>
  </si>
  <si>
    <t>Peer-to-peer and peer-to-multi-peer Ack mechanism.</t>
  </si>
  <si>
    <t>RMMRC IE can reduce power by reducing the number of Ack frames.</t>
  </si>
  <si>
    <t>RMMRC IE can reduce air-time by reducing the number of Ack frames.</t>
  </si>
  <si>
    <t>Scheduling can be used for data communication to save power.</t>
  </si>
  <si>
    <t>Scheduling mechanism for general data comm.</t>
  </si>
  <si>
    <t>Scheduling mechanism for general data comm, applicable to all described cases.</t>
  </si>
  <si>
    <t>Keeping slotted structure may help to make less impact to the coexisting ranging use-case.</t>
  </si>
  <si>
    <t>Support various topologies for positioning systems / sensing systems.</t>
  </si>
  <si>
    <t>May exploit tightly coupled concurrent operation of NB to help UWB.</t>
  </si>
  <si>
    <t>May use coordinated PHY signaling (NB and UWB) to improve to reduce air-time.</t>
  </si>
  <si>
    <t>Enable very high device densities while maintaining very low interference potential and high reliability in positioning / sensing systems.</t>
  </si>
  <si>
    <t>Provide collision avoidance scheme based on the energy detection and.</t>
  </si>
  <si>
    <t>This contribution proposes several privacy concerns that should be considered in designing UWB sensing solutions.</t>
  </si>
  <si>
    <t>Calculator for analyzing link budget balance between NB and UWB PHYs for candidate hybrid operation proposals.</t>
  </si>
  <si>
    <t>Specification of carrier frequencies for Sensing.</t>
  </si>
  <si>
    <t>Use NB radio as pilot to facilitate CCA so as to improve coexistence.</t>
  </si>
  <si>
    <t>Effective and efficient CCA reduce disruption between UWB devices,</t>
  </si>
  <si>
    <t>Exploiting  pilot NB PHY and concurrent operation with UWB to assist UWB channel access.</t>
  </si>
  <si>
    <t>Discuss issues and framework of NB assisted UWB.</t>
  </si>
  <si>
    <t>We discuss design parameters for the window-based Channel Impulse Response (CIR) sensing approach and discuss CIR report format for it.</t>
  </si>
  <si>
    <t>This contribution proposes sensing compression and feedback procedure.</t>
  </si>
  <si>
    <t>The overhead of CIR feedback is decreased by CIR compression to reduce air-time.</t>
  </si>
  <si>
    <t>Support of peer-to-peer, peer-to-multi-peer protocols.</t>
  </si>
  <si>
    <t>Use cases of UWB sensing proxy application in 802.15.4ab.</t>
  </si>
  <si>
    <t>New Channel Coding Schemes can provide improved link budgets and reduced air time.</t>
  </si>
  <si>
    <t>Channel model for body area networks applies here.</t>
  </si>
  <si>
    <t>Time hopping for fragmented UWB transmission in MMS-UWB systems</t>
  </si>
  <si>
    <t>The Advantages of UWB Wakeup</t>
  </si>
  <si>
    <t>Multi-millisecond Ranging and Data transmission</t>
  </si>
  <si>
    <t>Multi-user interference mitigation</t>
  </si>
  <si>
    <t>Golay Complementary Sequences: Preamble Construction for UWB Ranging beyond 4z Ipatov</t>
  </si>
  <si>
    <t>Non-coherent HRP Option for data communication</t>
  </si>
  <si>
    <t>A Higher Data Rate Proposal For UWB</t>
  </si>
  <si>
    <t>15-22-0283-00-04ab</t>
  </si>
  <si>
    <t>15-22-0282-00-04ab</t>
  </si>
  <si>
    <t>15-22-0289-01-04ab</t>
  </si>
  <si>
    <t>15-22-0284-00-04ab</t>
  </si>
  <si>
    <t>15-22-0243-00-04ab</t>
  </si>
  <si>
    <t>15-22-0297-00-04ab</t>
  </si>
  <si>
    <t>15-22-0296-01-04ab</t>
  </si>
  <si>
    <t>Time-hopping for fragment transmission to avoid consecutive interferences.</t>
  </si>
  <si>
    <t>Lower duty-cycle maybe helpful.</t>
  </si>
  <si>
    <t>Interference mitigation technique to support higher density of fragmented UWB ranging pairs.</t>
  </si>
  <si>
    <t>Proposal significantly reduce the power consumption of the companion radio for wakeup.</t>
  </si>
  <si>
    <t>Allows a UWB transmitter to address individual devices and to wake them up.</t>
  </si>
  <si>
    <t>Highly reliable and sensitive multi-millisecond ranging. Long-distance data transfer.</t>
  </si>
  <si>
    <t>Highly reliable and sensitive multi-millisecond ranging.</t>
  </si>
  <si>
    <t>Ranging options with or without the narrowband-assist.</t>
  </si>
  <si>
    <t>Fractional sub-channels.</t>
  </si>
  <si>
    <t>Reduced risk of false preamble detections with new sequences.</t>
  </si>
  <si>
    <t>Methods to reduce SYNC cross-correlation during collisions.</t>
  </si>
  <si>
    <t>Proposed sequences allows efficient construction.</t>
  </si>
  <si>
    <t>Proposed sequences offer flexible multi-user interference mitigation.</t>
  </si>
  <si>
    <t>Shorter preamble lengths for data centric packets reduces time-on-air and potential impact on other devices.</t>
  </si>
  <si>
    <t>Additional mode. Coexistence with legacy devices considered.</t>
  </si>
  <si>
    <t>Enhances support for low power audio/data streaming.</t>
  </si>
  <si>
    <t>Higher data rate without increased complexity proposed.</t>
  </si>
  <si>
    <t>Reduced complexity and power consumption via non-coherent reception.</t>
  </si>
  <si>
    <t>Reduced air-time.</t>
  </si>
  <si>
    <t>That’s what we are proposing.</t>
  </si>
  <si>
    <t>Higher data rate leads to reduced air-time,</t>
  </si>
  <si>
    <t>15-22-0291-01-04ab</t>
  </si>
  <si>
    <t>15-22-0305-00-04ab</t>
  </si>
  <si>
    <t>15-22-0298-00-04ab</t>
  </si>
  <si>
    <t>UWB Sensing Technical Framework Proposal</t>
  </si>
  <si>
    <t>A summary of proposals and interests</t>
  </si>
  <si>
    <t>Converging Downlink TDOA (DL-TDOA) Location Service Proposals in 802.15</t>
  </si>
  <si>
    <t>Proposed IE(s) supports synchronization for downlink TDOA network infrastructure.</t>
  </si>
  <si>
    <t>Option allowed to offload network discovery and device management to NB channels.</t>
  </si>
  <si>
    <t>15-22-0267-01-04ab</t>
  </si>
  <si>
    <t>Preamble only packet for UWB</t>
  </si>
  <si>
    <t>Propose a preamble only packet to reduce the airtime.</t>
  </si>
  <si>
    <t>Ipatov sequence with enough pulses to fully make use of the transmission power, thus improve the accuracy and reliability.</t>
  </si>
  <si>
    <t>15-22-0308-00-04ab</t>
  </si>
  <si>
    <t>PRF considerations for sensing applications.</t>
  </si>
  <si>
    <t>Pulse burst sensing coding scheme reduces air-time for monostatic sensing.</t>
  </si>
  <si>
    <t>Super packet promotes coex across sensing/ranging/comms applications.</t>
  </si>
  <si>
    <t>Air-Time Efficiency Improvements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</si>
</sst>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2"/>
      <color rgb="FF000000"/>
      <name val="Arial"/>
      <family val="2"/>
    </font>
    <font>
      <sz val="9"/>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rgb="FF92D050"/>
        <bgColor indexed="64"/>
      </patternFill>
    </fill>
    <fill>
      <patternFill patternType="solid">
        <fgColor rgb="FF66FF33"/>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0" fontId="1" fillId="0" borderId="1" xfId="0" applyFont="1" applyBorder="1" applyAlignment="1">
      <alignment horizontal="center" vertical="top" wrapText="1"/>
    </xf>
    <xf numFmtId="0" fontId="0" fillId="0" borderId="9" xfId="0" applyFont="1" applyBorder="1" applyAlignment="1">
      <alignment horizontal="left" vertical="top" wrapText="1"/>
    </xf>
    <xf numFmtId="0" fontId="2" fillId="0" borderId="0" xfId="1" applyFont="1" applyAlignment="1">
      <alignment horizontal="left" vertical="top" readingOrder="1"/>
    </xf>
    <xf numFmtId="0" fontId="0" fillId="0" borderId="0" xfId="0" applyFont="1" applyAlignment="1">
      <alignment horizontal="left" vertical="top"/>
    </xf>
    <xf numFmtId="0" fontId="0" fillId="0" borderId="0" xfId="0" applyFont="1" applyAlignment="1">
      <alignment horizontal="left" vertical="top" wrapText="1"/>
    </xf>
    <xf numFmtId="0" fontId="0" fillId="0" borderId="0" xfId="0" applyFont="1" applyFill="1" applyAlignment="1">
      <alignment horizontal="left" vertical="top" wrapText="1"/>
    </xf>
    <xf numFmtId="0" fontId="4" fillId="0" borderId="0" xfId="0" applyFont="1" applyAlignment="1">
      <alignment horizontal="left" vertical="top" wrapText="1" readingOrder="1"/>
    </xf>
    <xf numFmtId="0" fontId="1" fillId="0" borderId="2" xfId="0" applyFont="1" applyBorder="1" applyAlignment="1">
      <alignment horizontal="center" vertical="top" wrapText="1"/>
    </xf>
    <xf numFmtId="0" fontId="0" fillId="0" borderId="11" xfId="0" applyFont="1" applyBorder="1" applyAlignment="1">
      <alignment horizontal="left" vertical="top" wrapText="1"/>
    </xf>
    <xf numFmtId="0" fontId="2" fillId="0" borderId="0" xfId="1" applyFont="1" applyFill="1" applyAlignment="1">
      <alignment horizontal="left" vertical="top" readingOrder="1"/>
    </xf>
    <xf numFmtId="0" fontId="0" fillId="0" borderId="0" xfId="0" applyFont="1" applyFill="1" applyAlignment="1">
      <alignment horizontal="left" vertical="top"/>
    </xf>
    <xf numFmtId="0" fontId="2" fillId="0" borderId="0" xfId="1" applyFill="1" applyAlignment="1">
      <alignment horizontal="left" vertical="top" readingOrder="1"/>
    </xf>
    <xf numFmtId="0" fontId="2" fillId="0" borderId="0" xfId="1" applyAlignment="1">
      <alignment horizontal="left" vertical="top" readingOrder="1"/>
    </xf>
    <xf numFmtId="0" fontId="1" fillId="0" borderId="3" xfId="0" applyFont="1" applyBorder="1" applyAlignment="1">
      <alignment horizontal="left" vertical="top" wrapText="1"/>
    </xf>
    <xf numFmtId="0" fontId="3" fillId="0" borderId="0" xfId="0" applyFont="1" applyAlignment="1">
      <alignment horizontal="left" vertical="top" wrapText="1"/>
    </xf>
    <xf numFmtId="0" fontId="2" fillId="0" borderId="0" xfId="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2" fillId="0" borderId="0" xfId="1" applyAlignment="1">
      <alignment vertical="top"/>
    </xf>
    <xf numFmtId="0" fontId="0" fillId="0" borderId="0" xfId="0" applyFont="1" applyAlignment="1">
      <alignment vertical="top" wrapText="1"/>
    </xf>
    <xf numFmtId="0" fontId="4" fillId="0" borderId="0" xfId="0" applyFont="1" applyAlignment="1">
      <alignment vertical="top" wrapText="1"/>
    </xf>
    <xf numFmtId="0" fontId="2" fillId="0" borderId="0" xfId="1" applyFill="1" applyAlignment="1">
      <alignment vertical="top"/>
    </xf>
    <xf numFmtId="0" fontId="4" fillId="0" borderId="0" xfId="0" applyFont="1" applyFill="1" applyAlignment="1">
      <alignment vertical="top" wrapText="1"/>
    </xf>
    <xf numFmtId="0" fontId="0" fillId="0" borderId="10" xfId="0" applyFont="1" applyFill="1" applyBorder="1" applyAlignment="1">
      <alignment horizontal="center" vertical="top"/>
    </xf>
    <xf numFmtId="0" fontId="0" fillId="0" borderId="4" xfId="0" applyFont="1" applyBorder="1" applyAlignment="1">
      <alignment horizontal="center" vertical="top"/>
    </xf>
    <xf numFmtId="0" fontId="6" fillId="0" borderId="0" xfId="0" applyFont="1" applyAlignment="1">
      <alignment horizontal="left" vertical="top" readingOrder="1"/>
    </xf>
    <xf numFmtId="0" fontId="5" fillId="0" borderId="0" xfId="0" applyFont="1" applyFill="1" applyAlignment="1">
      <alignment horizontal="left" vertical="top" readingOrder="1"/>
    </xf>
    <xf numFmtId="0" fontId="1" fillId="0" borderId="6" xfId="0" applyFont="1" applyBorder="1" applyAlignment="1">
      <alignment horizontal="right" vertical="top" wrapText="1"/>
    </xf>
    <xf numFmtId="0" fontId="1" fillId="0" borderId="8" xfId="0" applyFont="1" applyBorder="1" applyAlignment="1">
      <alignment horizontal="right" vertical="top" wrapText="1"/>
    </xf>
    <xf numFmtId="0" fontId="1" fillId="0" borderId="2" xfId="0" applyFont="1" applyBorder="1" applyAlignment="1">
      <alignment horizontal="righ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0" fillId="2" borderId="7" xfId="0" applyFont="1" applyFill="1" applyBorder="1" applyAlignment="1">
      <alignment horizontal="center" vertical="top" wrapText="1"/>
    </xf>
    <xf numFmtId="0" fontId="0" fillId="2" borderId="5" xfId="0" applyFont="1" applyFill="1" applyBorder="1" applyAlignment="1">
      <alignment horizontal="center" vertical="top" wrapText="1"/>
    </xf>
    <xf numFmtId="0" fontId="0" fillId="3" borderId="5" xfId="0" applyFont="1" applyFill="1" applyBorder="1" applyAlignment="1">
      <alignment horizontal="center" vertical="top" wrapText="1"/>
    </xf>
    <xf numFmtId="0" fontId="0" fillId="4" borderId="5"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mentor.ieee.org/802.15/dcn/21/15-21-0530-00-04ab-dl-tdoa-positioning-tdma-scheme.pptx" TargetMode="External"/><Relationship Id="rId21" Type="http://schemas.openxmlformats.org/officeDocument/2006/relationships/hyperlink" Target="https://mentor.ieee.org/802.15/dcn/21/15-21-0276-00-04ab-receiver-requirements-for-realistic-interference-scenarios.pptx" TargetMode="External"/><Relationship Id="rId34" Type="http://schemas.openxmlformats.org/officeDocument/2006/relationships/hyperlink" Target="https://mentor.ieee.org/802.15/dcn/22/15-22-0061-00-04ab-sensing-continued.pptx" TargetMode="External"/><Relationship Id="rId42" Type="http://schemas.openxmlformats.org/officeDocument/2006/relationships/hyperlink" Target="https://mentor.ieee.org/802.15/dcn/22/15-22-0073-00-04ab-a-method-to-evaluate-the-quality-of-tof-measurement-for-ir-uwb.pptx" TargetMode="External"/><Relationship Id="rId47" Type="http://schemas.openxmlformats.org/officeDocument/2006/relationships/hyperlink" Target="https://mentor.ieee.org/802.15/dcn/21/15-21-0506-02-04ab-advanced-coding-for-data-comm.pptx" TargetMode="External"/><Relationship Id="rId50" Type="http://schemas.openxmlformats.org/officeDocument/2006/relationships/hyperlink" Target="https://mentor.ieee.org/802.15/dcn/22/15-22-0113-00-04ab-information-elements-for-efficient-dl-tdoa.pdf" TargetMode="External"/><Relationship Id="rId55" Type="http://schemas.openxmlformats.org/officeDocument/2006/relationships/hyperlink" Target="https://mentor.ieee.org/802.15/documents?is_dcn=255&amp;is_year=2022" TargetMode="External"/><Relationship Id="rId63" Type="http://schemas.openxmlformats.org/officeDocument/2006/relationships/hyperlink" Target="https://mentor.ieee.org/802.15/documents?is_dcn=266&amp;is_year=2022" TargetMode="External"/><Relationship Id="rId68" Type="http://schemas.openxmlformats.org/officeDocument/2006/relationships/hyperlink" Target="https://mentor.ieee.org/802.15/documents?is_dcn=150&amp;is_year=2022" TargetMode="External"/><Relationship Id="rId76" Type="http://schemas.openxmlformats.org/officeDocument/2006/relationships/hyperlink" Target="https://mentor.ieee.org/802.15/documents?is_dcn=175&amp;is_year=2022" TargetMode="External"/><Relationship Id="rId84" Type="http://schemas.openxmlformats.org/officeDocument/2006/relationships/hyperlink" Target="https://mentor.ieee.org/802.15/documents?is_dcn=178&amp;is_year=2022" TargetMode="External"/><Relationship Id="rId89" Type="http://schemas.openxmlformats.org/officeDocument/2006/relationships/hyperlink" Target="https://mentor.ieee.org/802.15/documents?is_dcn=289&amp;is_year=2022" TargetMode="External"/><Relationship Id="rId97" Type="http://schemas.openxmlformats.org/officeDocument/2006/relationships/hyperlink" Target="https://mentor.ieee.org/802.15/documents?is_dcn=267&amp;is_year=2022" TargetMode="External"/><Relationship Id="rId7" Type="http://schemas.openxmlformats.org/officeDocument/2006/relationships/hyperlink" Target="https://mentor.ieee.org/802.15/dcn/21/15-21-0593-02-04ab-more-on-nba-mms.pptx" TargetMode="External"/><Relationship Id="rId71" Type="http://schemas.openxmlformats.org/officeDocument/2006/relationships/hyperlink" Target="https://mentor.ieee.org/802.15/documents?is_dcn=155&amp;is_year=2022" TargetMode="External"/><Relationship Id="rId92" Type="http://schemas.openxmlformats.org/officeDocument/2006/relationships/hyperlink" Target="https://mentor.ieee.org/802.15/documents?is_dcn=297&amp;is_group=04ab&amp;is_year=2022" TargetMode="External"/><Relationship Id="rId2" Type="http://schemas.openxmlformats.org/officeDocument/2006/relationships/hyperlink" Target="https://mentor.ieee.org/802.15/dcn/21/15-21-0570-00-04ab-cir-feedback-for-uwb-sensing.pptx" TargetMode="External"/><Relationship Id="rId16" Type="http://schemas.openxmlformats.org/officeDocument/2006/relationships/hyperlink" Target="https://mentor.ieee.org/802.15/dcn/21/15-21-0412-02-04ab-channel-accesss-using-clear-channel-assessment-cca-useful-tool-for-efficient-uwb-communication.pdf" TargetMode="External"/><Relationship Id="rId29" Type="http://schemas.openxmlformats.org/officeDocument/2006/relationships/hyperlink" Target="https://mentor.ieee.org/802.15/dcn/22/15-22-0047-01-04ab-mac-layer-considerations-for-uwb-data-streaming.pdf" TargetMode="External"/><Relationship Id="rId11" Type="http://schemas.openxmlformats.org/officeDocument/2006/relationships/hyperlink" Target="https://mentor.ieee.org/802.15/dcn/21/15-21-0505-00-04ab-uwb-sensing-methods-and-kpis.pptx" TargetMode="External"/><Relationship Id="rId24" Type="http://schemas.openxmlformats.org/officeDocument/2006/relationships/hyperlink" Target="https://mentor.ieee.org/802.15/dcn/21/15-21-0222-00-04ab-data-communications-in-uwb.pptx" TargetMode="External"/><Relationship Id="rId32" Type="http://schemas.openxmlformats.org/officeDocument/2006/relationships/hyperlink" Target="https://mentor.ieee.org/802.15/dcn/22/15-22-0050-00-04ab-channel-coding-considerations-for-802-15-4ab.pptx" TargetMode="External"/><Relationship Id="rId37" Type="http://schemas.openxmlformats.org/officeDocument/2006/relationships/hyperlink" Target="https://mentor.ieee.org/802.15/dcn/22/15-22-0066-02-04ab-link-budget-analysis-and-cir-reporting-for-uwb-rf-sensing.pptx" TargetMode="External"/><Relationship Id="rId40" Type="http://schemas.openxmlformats.org/officeDocument/2006/relationships/hyperlink" Target="https://mentor.ieee.org/802.15/dcn/22/15-22-0070-00-04ab-the-capacity-and-accuracy-optimization-for-dl-tdoa-of-uwb.pptx" TargetMode="External"/><Relationship Id="rId45" Type="http://schemas.openxmlformats.org/officeDocument/2006/relationships/hyperlink" Target="https://mentor.ieee.org/802.15/dcn/22/15-22-0083-01-04ab-uwb-sensing-concepts.pptx" TargetMode="External"/><Relationship Id="rId53" Type="http://schemas.openxmlformats.org/officeDocument/2006/relationships/hyperlink" Target="https://mentor.ieee.org/802.15/documents?is_dcn=242&amp;is_group=04ab" TargetMode="External"/><Relationship Id="rId58" Type="http://schemas.openxmlformats.org/officeDocument/2006/relationships/hyperlink" Target="https://mentor.ieee.org/802.15/documents?is_dcn=276&amp;is_year=2022" TargetMode="External"/><Relationship Id="rId66" Type="http://schemas.openxmlformats.org/officeDocument/2006/relationships/hyperlink" Target="https://mentor.ieee.org/802.15/documents?is_dcn=205&amp;is_year=2022" TargetMode="External"/><Relationship Id="rId74" Type="http://schemas.openxmlformats.org/officeDocument/2006/relationships/hyperlink" Target="https://mentor.ieee.org/802.15/documents?is_dcn=169&amp;is_year=2022" TargetMode="External"/><Relationship Id="rId79" Type="http://schemas.openxmlformats.org/officeDocument/2006/relationships/hyperlink" Target="https://mentor.ieee.org/802.15/documents?is_dcn=180&amp;is_year=2022" TargetMode="External"/><Relationship Id="rId87" Type="http://schemas.openxmlformats.org/officeDocument/2006/relationships/hyperlink" Target="https://mentor.ieee.org/802.15/documents?is_dcn=283&amp;is_year=2022" TargetMode="External"/><Relationship Id="rId5" Type="http://schemas.openxmlformats.org/officeDocument/2006/relationships/hyperlink" Target="https://mentor.ieee.org/802.15/dcn/21/15-21-0589-00-04ab-uwb-channel-access-aided-by-pilot-narrow-band-radio.pptx" TargetMode="External"/><Relationship Id="rId61" Type="http://schemas.openxmlformats.org/officeDocument/2006/relationships/hyperlink" Target="https://mentor.ieee.org/802.15/documents?is_dcn=280&amp;is_year=2022" TargetMode="External"/><Relationship Id="rId82" Type="http://schemas.openxmlformats.org/officeDocument/2006/relationships/hyperlink" Target="https://mentor.ieee.org/802.15/documents?is_dcn=172&amp;is_year=2022" TargetMode="External"/><Relationship Id="rId90" Type="http://schemas.openxmlformats.org/officeDocument/2006/relationships/hyperlink" Target="https://mentor.ieee.org/802.15/documents?is_dcn=284&amp;is_year=2022" TargetMode="External"/><Relationship Id="rId95" Type="http://schemas.openxmlformats.org/officeDocument/2006/relationships/hyperlink" Target="https://mentor.ieee.org/802.15/documents?is_dcn=305&amp;is_year=2022" TargetMode="External"/><Relationship Id="rId19" Type="http://schemas.openxmlformats.org/officeDocument/2006/relationships/hyperlink" Target="https://mentor.ieee.org/802.15/dcn/21/15-21-0409-01-04ab-narrowband-assisted-multi-millisecond-uwb.pptx" TargetMode="External"/><Relationship Id="rId14" Type="http://schemas.openxmlformats.org/officeDocument/2006/relationships/hyperlink" Target="https://mentor.ieee.org/802.15/dcn/21/15-21-0506-01-04ab-advanced-coding-for-data-comm.pptx" TargetMode="External"/><Relationship Id="rId22" Type="http://schemas.openxmlformats.org/officeDocument/2006/relationships/hyperlink" Target="https://mentor.ieee.org/802.15/dcn/21/15-21-0289-00-04ab-coupling-between-nb-and-uwb.pptx" TargetMode="External"/><Relationship Id="rId27" Type="http://schemas.openxmlformats.org/officeDocument/2006/relationships/hyperlink" Target="https://mentor.ieee.org/802.15/dcn/21/15-21-0610-00-04ab-higher-phy-data-rates.pptx" TargetMode="External"/><Relationship Id="rId30" Type="http://schemas.openxmlformats.org/officeDocument/2006/relationships/hyperlink" Target="https://mentor.ieee.org/802.15/dcn/22/15-22-0040-04-04ab-waveform-design-for-uwb-sensing.pptx" TargetMode="External"/><Relationship Id="rId35" Type="http://schemas.openxmlformats.org/officeDocument/2006/relationships/hyperlink" Target="https://mentor.ieee.org/802.15/dcn/22/15-22-0062-01-04ab-measurement-based-ban-channel-model-for-xr-applications-part-i.pptx" TargetMode="External"/><Relationship Id="rId43" Type="http://schemas.openxmlformats.org/officeDocument/2006/relationships/hyperlink" Target="https://mentor.ieee.org/802.15/dcn/22/15-22-0074-00-04ab-link-budget-analysis-for-nba-mms.pptx" TargetMode="External"/><Relationship Id="rId48" Type="http://schemas.openxmlformats.org/officeDocument/2006/relationships/hyperlink" Target="https://mentor.ieee.org/802.15/dcn/22/15-22-0023-00-006a-dynamic-channel-and-environmental-modeling-scheme-for-bans-on-tg15-6a.pptx" TargetMode="External"/><Relationship Id="rId56" Type="http://schemas.openxmlformats.org/officeDocument/2006/relationships/hyperlink" Target="https://mentor.ieee.org/802.15/documents?is_dcn=275&amp;is_year=2022" TargetMode="External"/><Relationship Id="rId64" Type="http://schemas.openxmlformats.org/officeDocument/2006/relationships/hyperlink" Target="https://mentor.ieee.org/802.15/documents?is_dcn=150&amp;is_year=2022" TargetMode="External"/><Relationship Id="rId69" Type="http://schemas.openxmlformats.org/officeDocument/2006/relationships/hyperlink" Target="https://mentor.ieee.org/802.15/documents?is_dcn=144&amp;is_year=2022" TargetMode="External"/><Relationship Id="rId77" Type="http://schemas.openxmlformats.org/officeDocument/2006/relationships/hyperlink" Target="https://mentor.ieee.org/802.15/documents?is_dcn=rani" TargetMode="External"/><Relationship Id="rId8" Type="http://schemas.openxmlformats.org/officeDocument/2006/relationships/hyperlink" Target="https://mentor.ieee.org/802.15/dcn/21/15-21-0605-00-04ab-nba-mms-uwb-mac-considerations.pptx" TargetMode="External"/><Relationship Id="rId51" Type="http://schemas.openxmlformats.org/officeDocument/2006/relationships/hyperlink" Target="https://mentor.ieee.org/802.15/documents?is_dcn=265&amp;is_group=04ab" TargetMode="External"/><Relationship Id="rId72" Type="http://schemas.openxmlformats.org/officeDocument/2006/relationships/hyperlink" Target="https://mentor.ieee.org/802.15/documents?is_dcn=170&amp;is_year=2022" TargetMode="External"/><Relationship Id="rId80" Type="http://schemas.openxmlformats.org/officeDocument/2006/relationships/hyperlink" Target="https://mentor.ieee.org/802.15/documents?is_dcn=179&amp;is_year=2022" TargetMode="External"/><Relationship Id="rId85" Type="http://schemas.openxmlformats.org/officeDocument/2006/relationships/hyperlink" Target="https://mentor.ieee.org/802.15/documents?is_dcn=192&amp;is_year=2022" TargetMode="External"/><Relationship Id="rId93" Type="http://schemas.openxmlformats.org/officeDocument/2006/relationships/hyperlink" Target="https://mentor.ieee.org/802.15/documents?is_dcn=296&amp;is_year=2022" TargetMode="External"/><Relationship Id="rId98" Type="http://schemas.openxmlformats.org/officeDocument/2006/relationships/hyperlink" Target="https://mentor.ieee.org/802.15/documents?is_dcn=308&amp;is_group=04ab" TargetMode="External"/><Relationship Id="rId3" Type="http://schemas.openxmlformats.org/officeDocument/2006/relationships/hyperlink" Target="https://mentor.ieee.org/802.15/dcn/21/15-21-0557-01-04ab-uwb-wake-up-signalling.pdf" TargetMode="External"/><Relationship Id="rId12" Type="http://schemas.openxmlformats.org/officeDocument/2006/relationships/hyperlink" Target="https://mentor.ieee.org/802.15/dcn/21/15-21-0488-00-04ab-dl-tdoa-location-service.pptx" TargetMode="External"/><Relationship Id="rId17" Type="http://schemas.openxmlformats.org/officeDocument/2006/relationships/hyperlink" Target="https://mentor.ieee.org/802.15/dcn/21/15-21-0399-00-04ab-uwb-sensing-in-802-15.pptx" TargetMode="External"/><Relationship Id="rId25" Type="http://schemas.openxmlformats.org/officeDocument/2006/relationships/hyperlink" Target="https://mentor.ieee.org/802.15/dcn/21/15-21-0223-00-04ab-reverse-tdoa-applications-and-technical-characteristics.pptx" TargetMode="External"/><Relationship Id="rId33" Type="http://schemas.openxmlformats.org/officeDocument/2006/relationships/hyperlink" Target="https://mentor.ieee.org/802.15/dcn/22/15-22-0051-01-04ab-uwb-and-nb-link-budget-comparison.pptx" TargetMode="External"/><Relationship Id="rId38" Type="http://schemas.openxmlformats.org/officeDocument/2006/relationships/hyperlink" Target="https://mentor.ieee.org/802.15/dcn/22/15-22-0064-00-04ab-potentials-of-narrowband-assisted-uwb.pptx" TargetMode="External"/><Relationship Id="rId46" Type="http://schemas.openxmlformats.org/officeDocument/2006/relationships/hyperlink" Target="https://mentor.ieee.org/802.15/dcn/22/15-22-0080-00-04ab-nba-mms-uwb-mac-followup.pptx" TargetMode="External"/><Relationship Id="rId59" Type="http://schemas.openxmlformats.org/officeDocument/2006/relationships/hyperlink" Target="https://mentor.ieee.org/802.15/documents?is_dcn=274&amp;is_year=2022" TargetMode="External"/><Relationship Id="rId67" Type="http://schemas.openxmlformats.org/officeDocument/2006/relationships/hyperlink" Target="https://mentor.ieee.org/802.15/documents?is_dcn=169&amp;is_year=2022" TargetMode="External"/><Relationship Id="rId20" Type="http://schemas.openxmlformats.org/officeDocument/2006/relationships/hyperlink" Target="https://mentor.ieee.org/802.15/dcn/21/15-21-0277-00-nuwb-uwb-for-data-streaming-use-cases-suitable-features-overview.pdf" TargetMode="External"/><Relationship Id="rId41" Type="http://schemas.openxmlformats.org/officeDocument/2006/relationships/hyperlink" Target="https://mentor.ieee.org/802.15/dcn/22/15-22-0072-00-04ab-integrity-protection-to-support-secure-ranging-in-ir-uwb.pptx" TargetMode="External"/><Relationship Id="rId54" Type="http://schemas.openxmlformats.org/officeDocument/2006/relationships/hyperlink" Target="https://mentor.ieee.org/802.15/documents?is_dcn=257&amp;is_year=2022" TargetMode="External"/><Relationship Id="rId62" Type="http://schemas.openxmlformats.org/officeDocument/2006/relationships/hyperlink" Target="https://mentor.ieee.org/802.15/documents?is_dcn=261&amp;is_year=2022" TargetMode="External"/><Relationship Id="rId70" Type="http://schemas.openxmlformats.org/officeDocument/2006/relationships/hyperlink" Target="https://mentor.ieee.org/802.15/documents?is_dcn=154&amp;is_year=2022" TargetMode="External"/><Relationship Id="rId75" Type="http://schemas.openxmlformats.org/officeDocument/2006/relationships/hyperlink" Target="https://mentor.ieee.org/802.15/documents?is_dcn=174&amp;is_year=2022" TargetMode="External"/><Relationship Id="rId83" Type="http://schemas.openxmlformats.org/officeDocument/2006/relationships/hyperlink" Target="https://mentor.ieee.org/802.15/documents?is_dcn=181&amp;is_year=2022" TargetMode="External"/><Relationship Id="rId88" Type="http://schemas.openxmlformats.org/officeDocument/2006/relationships/hyperlink" Target="https://mentor.ieee.org/802.15/documents?is_dcn=282&amp;is_year=2022" TargetMode="External"/><Relationship Id="rId91" Type="http://schemas.openxmlformats.org/officeDocument/2006/relationships/hyperlink" Target="https://mentor.ieee.org/802.15/documents?is_dcn=243&amp;is_year=2022" TargetMode="External"/><Relationship Id="rId96" Type="http://schemas.openxmlformats.org/officeDocument/2006/relationships/hyperlink" Target="https://mentor.ieee.org/802.15/documents?is_dcn=298&amp;is_year=2022" TargetMode="External"/><Relationship Id="rId1" Type="http://schemas.openxmlformats.org/officeDocument/2006/relationships/hyperlink" Target="https://mentor.ieee.org/802.15/dcn/21/15-21-0585-02-04ab-low-power-operation-for-non-ranging-applications.pdf" TargetMode="External"/><Relationship Id="rId6" Type="http://schemas.openxmlformats.org/officeDocument/2006/relationships/hyperlink" Target="https://mentor.ieee.org/802.15/dcn/21/15-21-0556-00-04ab-uwb-ranging-accuracy-limiting-factor.pptx" TargetMode="External"/><Relationship Id="rId15" Type="http://schemas.openxmlformats.org/officeDocument/2006/relationships/hyperlink" Target="https://mentor.ieee.org/802.15/dcn/21/15-21-0501-00-04ab-ways-to-achieve-higher-date-rate-for-the-hrp-uwb-phy.pptx" TargetMode="External"/><Relationship Id="rId23" Type="http://schemas.openxmlformats.org/officeDocument/2006/relationships/hyperlink" Target="https://mentor.ieee.org/802.15/dcn/21/15-21-0292-00-04ab-opportunities-for-improved-uwb-nb-coordination.pptx" TargetMode="External"/><Relationship Id="rId28" Type="http://schemas.openxmlformats.org/officeDocument/2006/relationships/hyperlink" Target="https://mentor.ieee.org/802.15/dcn/21/15-21-0616-01-04ab-beacon-and-ranging-frames-to-support-downlink-tdoa-dl-tdoa-location-service-in-802-15.pptx" TargetMode="External"/><Relationship Id="rId36" Type="http://schemas.openxmlformats.org/officeDocument/2006/relationships/hyperlink" Target="https://mentor.ieee.org/802.15/dcn/22/15-22-0065-00-04ab-pilot-nb-radio-for-assisting-uwb-channel-access.pptx" TargetMode="External"/><Relationship Id="rId49" Type="http://schemas.openxmlformats.org/officeDocument/2006/relationships/hyperlink" Target="https://mentor.ieee.org/802.15/dcn/22/15-22-0094-01-04ab-link-budget-uwb-vs-nb.pptx" TargetMode="External"/><Relationship Id="rId57" Type="http://schemas.openxmlformats.org/officeDocument/2006/relationships/hyperlink" Target="https://mentor.ieee.org/802.15/documents?is_dcn=248&amp;is_year=2022" TargetMode="External"/><Relationship Id="rId10" Type="http://schemas.openxmlformats.org/officeDocument/2006/relationships/hyperlink" Target="https://mentor.ieee.org/802.15/dcn/21/15-21-0504-00-04ab-narrowband-uwb-coupling-mac.pptx" TargetMode="External"/><Relationship Id="rId31" Type="http://schemas.openxmlformats.org/officeDocument/2006/relationships/hyperlink" Target="https://mentor.ieee.org/802.15/dcn/22/15-22-0012-02-04ab-uwb-sensing-scenarios-for-802-15-4ab.pptx" TargetMode="External"/><Relationship Id="rId44" Type="http://schemas.openxmlformats.org/officeDocument/2006/relationships/hyperlink" Target="https://mentor.ieee.org/802.15/dcn/22/15-22-0077-00-04ab-tdma-scheme-enabling-industrial-dl-tdoa-and-ul-tdoa-scenarios.pdf" TargetMode="External"/><Relationship Id="rId52" Type="http://schemas.openxmlformats.org/officeDocument/2006/relationships/hyperlink" Target="https://mentor.ieee.org/802.15/documents?is_dcn=256&amp;is_year=2022" TargetMode="External"/><Relationship Id="rId60" Type="http://schemas.openxmlformats.org/officeDocument/2006/relationships/hyperlink" Target="https://mentor.ieee.org/802.15/documents?is_dcn=262&amp;is_year=2022" TargetMode="External"/><Relationship Id="rId65" Type="http://schemas.openxmlformats.org/officeDocument/2006/relationships/hyperlink" Target="https://mentor.ieee.org/802.15/documents?is_dcn=214&amp;is_year=2022" TargetMode="External"/><Relationship Id="rId73" Type="http://schemas.openxmlformats.org/officeDocument/2006/relationships/hyperlink" Target="https://mentor.ieee.org/802.15/documents?is_dcn=156&amp;is_year=2022" TargetMode="External"/><Relationship Id="rId78" Type="http://schemas.openxmlformats.org/officeDocument/2006/relationships/hyperlink" Target="https://mentor.ieee.org/802.15/documents?is_dcn=177&amp;is_year=2022" TargetMode="External"/><Relationship Id="rId81" Type="http://schemas.openxmlformats.org/officeDocument/2006/relationships/hyperlink" Target="https://mentor.ieee.org/802.15/documents?is_dcn=173&amp;is_year=2022" TargetMode="External"/><Relationship Id="rId86" Type="http://schemas.openxmlformats.org/officeDocument/2006/relationships/hyperlink" Target="https://mentor.ieee.org/802.15/documents?is_dcn=72&amp;is_year=2022" TargetMode="External"/><Relationship Id="rId94" Type="http://schemas.openxmlformats.org/officeDocument/2006/relationships/hyperlink" Target="https://mentor.ieee.org/802.15/documents?is_dcn=291&amp;is_year=2022" TargetMode="External"/><Relationship Id="rId99" Type="http://schemas.openxmlformats.org/officeDocument/2006/relationships/printerSettings" Target="../printerSettings/printerSettings1.bin"/><Relationship Id="rId4" Type="http://schemas.openxmlformats.org/officeDocument/2006/relationships/hyperlink" Target="https://mentor.ieee.org/802.15/dcn/21/15-21-0590-00-04ab-ranging-qos.pptx" TargetMode="External"/><Relationship Id="rId9" Type="http://schemas.openxmlformats.org/officeDocument/2006/relationships/hyperlink" Target="https://mentor.ieee.org/802.15/dcn/21/15-21-0592-00-04ab-high-data-rates.pptx" TargetMode="External"/><Relationship Id="rId13" Type="http://schemas.openxmlformats.org/officeDocument/2006/relationships/hyperlink" Target="https://mentor.ieee.org/802.15/dcn/21/15-21-0377-02-04ab-preamble-codes-for-data-communications.pptx" TargetMode="External"/><Relationship Id="rId18" Type="http://schemas.openxmlformats.org/officeDocument/2006/relationships/hyperlink" Target="https://mentor.ieee.org/802.15/dcn/21/15-21-0394-02-04ab-ir-uwb-link-budget-analysis-and-comparison-with-nb-signaling.pptx" TargetMode="External"/><Relationship Id="rId39" Type="http://schemas.openxmlformats.org/officeDocument/2006/relationships/hyperlink" Target="https://mentor.ieee.org/802.15/dcn/22/15-22-0076-00-04ab-proposal-for-extending-nb-uwb-for-secure-ranging.p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3"/>
  <sheetViews>
    <sheetView tabSelected="1" zoomScale="70" zoomScaleNormal="70" workbookViewId="0">
      <pane xSplit="3" ySplit="3" topLeftCell="D4" activePane="bottomRight" state="frozen"/>
      <selection pane="topRight" activeCell="D1" sqref="D1"/>
      <selection pane="bottomLeft" activeCell="A4" sqref="A4"/>
      <selection pane="bottomRight" activeCell="A2" sqref="A2:C2"/>
    </sheetView>
  </sheetViews>
  <sheetFormatPr defaultRowHeight="14.4" x14ac:dyDescent="0.3"/>
  <cols>
    <col min="1" max="1" width="20.77734375" style="18" customWidth="1"/>
    <col min="2" max="2" width="55.77734375" style="5" customWidth="1"/>
    <col min="3" max="3" width="5.77734375" style="25" customWidth="1"/>
    <col min="4" max="18" width="20.77734375" style="5" customWidth="1"/>
    <col min="19" max="27" width="18.77734375" style="4" customWidth="1"/>
    <col min="28" max="16384" width="8.88671875" style="4"/>
  </cols>
  <sheetData>
    <row r="1" spans="1:26" ht="15" thickBot="1" x14ac:dyDescent="0.35">
      <c r="A1" s="28" t="s">
        <v>4</v>
      </c>
      <c r="B1" s="29"/>
      <c r="C1" s="30"/>
      <c r="D1" s="8">
        <v>1</v>
      </c>
      <c r="E1" s="1">
        <v>2</v>
      </c>
      <c r="F1" s="1">
        <v>3</v>
      </c>
      <c r="G1" s="1">
        <v>4</v>
      </c>
      <c r="H1" s="1">
        <v>5</v>
      </c>
      <c r="I1" s="1">
        <v>6</v>
      </c>
      <c r="J1" s="1">
        <v>7</v>
      </c>
      <c r="K1" s="1">
        <v>8</v>
      </c>
      <c r="L1" s="1">
        <v>9</v>
      </c>
      <c r="M1" s="1">
        <v>10</v>
      </c>
      <c r="N1" s="1">
        <v>11</v>
      </c>
      <c r="O1" s="1">
        <v>12</v>
      </c>
      <c r="P1" s="1">
        <v>13</v>
      </c>
      <c r="Q1" s="1">
        <v>14</v>
      </c>
      <c r="R1" s="1">
        <v>15</v>
      </c>
    </row>
    <row r="2" spans="1:26" ht="87" thickBot="1" x14ac:dyDescent="0.35">
      <c r="A2" s="28" t="s">
        <v>3</v>
      </c>
      <c r="B2" s="29"/>
      <c r="C2" s="30"/>
      <c r="D2" s="9" t="s">
        <v>0</v>
      </c>
      <c r="E2" s="2" t="s">
        <v>226</v>
      </c>
      <c r="F2" s="2" t="s">
        <v>227</v>
      </c>
      <c r="G2" s="2" t="s">
        <v>1</v>
      </c>
      <c r="H2" s="2" t="s">
        <v>228</v>
      </c>
      <c r="I2" s="2" t="s">
        <v>229</v>
      </c>
      <c r="J2" s="2" t="s">
        <v>225</v>
      </c>
      <c r="K2" s="2" t="s">
        <v>230</v>
      </c>
      <c r="L2" s="2" t="s">
        <v>231</v>
      </c>
      <c r="M2" s="2" t="s">
        <v>232</v>
      </c>
      <c r="N2" s="2" t="s">
        <v>233</v>
      </c>
      <c r="O2" s="2" t="s">
        <v>234</v>
      </c>
      <c r="P2" s="2" t="s">
        <v>236</v>
      </c>
      <c r="Q2" s="2" t="s">
        <v>235</v>
      </c>
      <c r="R2" s="2" t="s">
        <v>2</v>
      </c>
      <c r="S2" s="3"/>
      <c r="T2" s="3"/>
      <c r="U2" s="3"/>
      <c r="V2" s="3"/>
      <c r="W2" s="3"/>
      <c r="X2" s="3"/>
      <c r="Y2" s="3"/>
      <c r="Z2" s="3"/>
    </row>
    <row r="3" spans="1:26" ht="15" thickBot="1" x14ac:dyDescent="0.35">
      <c r="A3" s="14" t="s">
        <v>48</v>
      </c>
      <c r="B3" s="31" t="s">
        <v>137</v>
      </c>
      <c r="C3" s="32"/>
      <c r="D3" s="33">
        <f t="shared" ref="D3:R3" si="0">IF((COUNTA(D6:D123))=0,"",COUNTA(D6:D123))</f>
        <v>12</v>
      </c>
      <c r="E3" s="36">
        <f t="shared" si="0"/>
        <v>27</v>
      </c>
      <c r="F3" s="35">
        <f t="shared" si="0"/>
        <v>18</v>
      </c>
      <c r="G3" s="35">
        <f t="shared" si="0"/>
        <v>15</v>
      </c>
      <c r="H3" s="36">
        <f t="shared" si="0"/>
        <v>41</v>
      </c>
      <c r="I3" s="34">
        <f t="shared" si="0"/>
        <v>7</v>
      </c>
      <c r="J3" s="35">
        <f t="shared" si="0"/>
        <v>21</v>
      </c>
      <c r="K3" s="36">
        <f t="shared" si="0"/>
        <v>28</v>
      </c>
      <c r="L3" s="36">
        <f t="shared" si="0"/>
        <v>37</v>
      </c>
      <c r="M3" s="34">
        <f t="shared" si="0"/>
        <v>13</v>
      </c>
      <c r="N3" s="35">
        <f t="shared" si="0"/>
        <v>24</v>
      </c>
      <c r="O3" s="34">
        <f t="shared" si="0"/>
        <v>13</v>
      </c>
      <c r="P3" s="35">
        <f t="shared" si="0"/>
        <v>22</v>
      </c>
      <c r="Q3" s="35">
        <f t="shared" si="0"/>
        <v>15</v>
      </c>
      <c r="R3" s="34">
        <f t="shared" si="0"/>
        <v>8</v>
      </c>
      <c r="S3" s="3"/>
      <c r="T3" s="3"/>
      <c r="U3" s="3"/>
      <c r="V3" s="3"/>
      <c r="W3" s="3"/>
      <c r="X3" s="3"/>
      <c r="Y3" s="3"/>
      <c r="Z3" s="3"/>
    </row>
    <row r="4" spans="1:26" s="11" customFormat="1" ht="57.6" x14ac:dyDescent="0.3">
      <c r="A4" s="10" t="s">
        <v>113</v>
      </c>
      <c r="B4" s="6" t="s">
        <v>112</v>
      </c>
      <c r="C4" s="24">
        <f>IF((COUNTA(D4:R4))=0,"",COUNTA(D4:R4))</f>
        <v>4</v>
      </c>
      <c r="D4" s="6"/>
      <c r="E4" s="6"/>
      <c r="F4" s="6"/>
      <c r="G4" s="6"/>
      <c r="H4" s="6" t="s">
        <v>115</v>
      </c>
      <c r="I4" s="6"/>
      <c r="J4" s="6"/>
      <c r="K4" s="6" t="s">
        <v>114</v>
      </c>
      <c r="L4" s="6"/>
      <c r="M4" s="6"/>
      <c r="N4" s="6"/>
      <c r="O4" s="6" t="s">
        <v>114</v>
      </c>
      <c r="P4" s="6" t="s">
        <v>116</v>
      </c>
      <c r="Q4" s="6"/>
      <c r="R4" s="6"/>
    </row>
    <row r="5" spans="1:26" s="11" customFormat="1" x14ac:dyDescent="0.3">
      <c r="A5" s="12" t="s">
        <v>117</v>
      </c>
      <c r="B5" s="6" t="s">
        <v>118</v>
      </c>
      <c r="C5" s="24">
        <f>IF((COUNTA(D5:R5))=0,"",COUNTA(D5:R5))</f>
        <v>1</v>
      </c>
      <c r="D5" s="6"/>
      <c r="E5" s="6"/>
      <c r="F5" s="6"/>
      <c r="G5" s="6"/>
      <c r="H5" s="6"/>
      <c r="I5" s="6"/>
      <c r="J5" s="6" t="s">
        <v>52</v>
      </c>
      <c r="K5" s="6"/>
      <c r="L5" s="6"/>
      <c r="M5" s="6"/>
      <c r="N5" s="6"/>
      <c r="O5" s="6"/>
      <c r="P5" s="6"/>
      <c r="Q5" s="6"/>
      <c r="R5" s="6"/>
    </row>
    <row r="6" spans="1:26" s="11" customFormat="1" x14ac:dyDescent="0.3">
      <c r="A6" s="10" t="s">
        <v>44</v>
      </c>
      <c r="B6" s="6" t="s">
        <v>41</v>
      </c>
      <c r="C6" s="24">
        <f>IF((COUNTA(D6:R6))=0,"",COUNTA(D6:R6))</f>
        <v>2</v>
      </c>
      <c r="D6" s="6"/>
      <c r="E6" s="6"/>
      <c r="F6" s="6" t="s">
        <v>52</v>
      </c>
      <c r="G6" s="6"/>
      <c r="H6" s="6"/>
      <c r="I6" s="6"/>
      <c r="J6" s="6"/>
      <c r="K6" s="6" t="s">
        <v>52</v>
      </c>
      <c r="L6" s="6"/>
      <c r="M6" s="6"/>
      <c r="N6" s="6"/>
      <c r="O6" s="6"/>
      <c r="P6" s="6"/>
      <c r="Q6" s="6"/>
      <c r="R6" s="6"/>
    </row>
    <row r="7" spans="1:26" x14ac:dyDescent="0.3">
      <c r="A7" s="3" t="s">
        <v>47</v>
      </c>
      <c r="B7" s="5" t="s">
        <v>40</v>
      </c>
      <c r="C7" s="24">
        <f>IF((COUNTA(D7:R7))=0,"",COUNTA(D7:R7))</f>
        <v>2</v>
      </c>
      <c r="K7" s="5" t="s">
        <v>52</v>
      </c>
      <c r="P7" s="5" t="s">
        <v>52</v>
      </c>
    </row>
    <row r="8" spans="1:26" ht="43.2" x14ac:dyDescent="0.3">
      <c r="A8" s="3" t="s">
        <v>45</v>
      </c>
      <c r="B8" s="15" t="s">
        <v>42</v>
      </c>
      <c r="C8" s="24">
        <f t="shared" ref="C8:C92" si="1">IF((COUNTA(D8:R8))=0,"",COUNTA(D8:R8))</f>
        <v>3</v>
      </c>
      <c r="I8" s="7" t="s">
        <v>49</v>
      </c>
      <c r="K8" s="7" t="s">
        <v>50</v>
      </c>
      <c r="L8" s="7" t="s">
        <v>51</v>
      </c>
    </row>
    <row r="9" spans="1:26" ht="86.4" x14ac:dyDescent="0.3">
      <c r="A9" s="3" t="s">
        <v>46</v>
      </c>
      <c r="B9" s="5" t="s">
        <v>43</v>
      </c>
      <c r="C9" s="24">
        <f t="shared" si="1"/>
        <v>7</v>
      </c>
      <c r="F9" s="5" t="s">
        <v>57</v>
      </c>
      <c r="H9" s="5" t="s">
        <v>58</v>
      </c>
      <c r="I9" s="5" t="s">
        <v>59</v>
      </c>
      <c r="K9" s="5" t="s">
        <v>60</v>
      </c>
      <c r="L9" s="5" t="s">
        <v>61</v>
      </c>
      <c r="M9" s="5" t="s">
        <v>62</v>
      </c>
      <c r="R9" s="5" t="s">
        <v>63</v>
      </c>
    </row>
    <row r="10" spans="1:26" ht="57.6" x14ac:dyDescent="0.3">
      <c r="A10" s="13" t="s">
        <v>129</v>
      </c>
      <c r="B10" s="5" t="s">
        <v>26</v>
      </c>
      <c r="C10" s="24">
        <f t="shared" si="1"/>
        <v>4</v>
      </c>
      <c r="H10" s="5" t="s">
        <v>53</v>
      </c>
      <c r="N10" s="5" t="s">
        <v>54</v>
      </c>
      <c r="O10" s="5" t="s">
        <v>56</v>
      </c>
      <c r="P10" s="5" t="s">
        <v>55</v>
      </c>
    </row>
    <row r="11" spans="1:26" ht="86.4" x14ac:dyDescent="0.3">
      <c r="A11" s="3" t="s">
        <v>39</v>
      </c>
      <c r="B11" s="5" t="s">
        <v>36</v>
      </c>
      <c r="C11" s="24">
        <f t="shared" si="1"/>
        <v>7</v>
      </c>
      <c r="F11" s="5" t="s">
        <v>57</v>
      </c>
      <c r="H11" s="5" t="s">
        <v>58</v>
      </c>
      <c r="I11" s="5" t="s">
        <v>59</v>
      </c>
      <c r="K11" s="5" t="s">
        <v>60</v>
      </c>
      <c r="L11" s="5" t="s">
        <v>64</v>
      </c>
      <c r="M11" s="5" t="s">
        <v>62</v>
      </c>
      <c r="R11" s="5" t="s">
        <v>63</v>
      </c>
    </row>
    <row r="12" spans="1:26" ht="43.2" x14ac:dyDescent="0.3">
      <c r="A12" s="3" t="s">
        <v>38</v>
      </c>
      <c r="B12" s="5" t="s">
        <v>35</v>
      </c>
      <c r="C12" s="24">
        <f t="shared" si="1"/>
        <v>1</v>
      </c>
      <c r="N12" s="5" t="s">
        <v>65</v>
      </c>
    </row>
    <row r="13" spans="1:26" ht="86.4" x14ac:dyDescent="0.3">
      <c r="A13" s="3" t="s">
        <v>37</v>
      </c>
      <c r="B13" s="5" t="s">
        <v>33</v>
      </c>
      <c r="C13" s="24">
        <f t="shared" si="1"/>
        <v>3</v>
      </c>
      <c r="H13" s="5" t="s">
        <v>66</v>
      </c>
      <c r="K13" s="5" t="s">
        <v>67</v>
      </c>
      <c r="L13" s="5" t="s">
        <v>68</v>
      </c>
    </row>
    <row r="14" spans="1:26" ht="172.8" x14ac:dyDescent="0.3">
      <c r="A14" s="13" t="s">
        <v>130</v>
      </c>
      <c r="B14" s="5" t="s">
        <v>34</v>
      </c>
      <c r="C14" s="24">
        <f t="shared" si="1"/>
        <v>10</v>
      </c>
      <c r="D14" s="5" t="s">
        <v>76</v>
      </c>
      <c r="E14" s="5" t="s">
        <v>75</v>
      </c>
      <c r="F14" s="5" t="s">
        <v>74</v>
      </c>
      <c r="G14" s="5" t="s">
        <v>77</v>
      </c>
      <c r="H14" s="5" t="s">
        <v>78</v>
      </c>
      <c r="I14" s="5" t="s">
        <v>73</v>
      </c>
      <c r="J14" s="5" t="s">
        <v>72</v>
      </c>
      <c r="K14" s="5" t="s">
        <v>71</v>
      </c>
      <c r="L14" s="5" t="s">
        <v>70</v>
      </c>
      <c r="M14" s="5" t="s">
        <v>69</v>
      </c>
    </row>
    <row r="15" spans="1:26" ht="144" x14ac:dyDescent="0.3">
      <c r="A15" s="3" t="s">
        <v>31</v>
      </c>
      <c r="B15" s="5" t="s">
        <v>25</v>
      </c>
      <c r="C15" s="24">
        <f t="shared" si="1"/>
        <v>3</v>
      </c>
      <c r="G15" s="5" t="s">
        <v>79</v>
      </c>
      <c r="J15" s="5" t="s">
        <v>80</v>
      </c>
      <c r="Q15" s="5" t="s">
        <v>81</v>
      </c>
    </row>
    <row r="16" spans="1:26" x14ac:dyDescent="0.3">
      <c r="A16" s="3" t="s">
        <v>32</v>
      </c>
      <c r="B16" s="5" t="s">
        <v>28</v>
      </c>
      <c r="C16" s="24">
        <f t="shared" si="1"/>
        <v>1</v>
      </c>
      <c r="P16" s="5" t="s">
        <v>52</v>
      </c>
    </row>
    <row r="17" spans="1:18" ht="115.2" x14ac:dyDescent="0.3">
      <c r="A17" s="3" t="s">
        <v>29</v>
      </c>
      <c r="B17" s="5" t="s">
        <v>23</v>
      </c>
      <c r="C17" s="24">
        <f t="shared" si="1"/>
        <v>3</v>
      </c>
      <c r="K17" s="5" t="s">
        <v>82</v>
      </c>
      <c r="L17" s="5" t="s">
        <v>68</v>
      </c>
      <c r="M17" s="5" t="s">
        <v>83</v>
      </c>
    </row>
    <row r="18" spans="1:18" ht="100.8" x14ac:dyDescent="0.3">
      <c r="A18" s="3" t="s">
        <v>30</v>
      </c>
      <c r="B18" s="5" t="s">
        <v>24</v>
      </c>
      <c r="C18" s="24">
        <f t="shared" si="1"/>
        <v>1</v>
      </c>
      <c r="N18" s="5" t="s">
        <v>84</v>
      </c>
    </row>
    <row r="19" spans="1:18" ht="43.2" x14ac:dyDescent="0.3">
      <c r="A19" s="13" t="s">
        <v>131</v>
      </c>
      <c r="B19" s="5" t="s">
        <v>27</v>
      </c>
      <c r="C19" s="24">
        <f t="shared" si="1"/>
        <v>2</v>
      </c>
      <c r="H19" s="5" t="s">
        <v>85</v>
      </c>
      <c r="P19" s="5" t="s">
        <v>86</v>
      </c>
    </row>
    <row r="20" spans="1:18" ht="72" x14ac:dyDescent="0.3">
      <c r="A20" s="13" t="s">
        <v>119</v>
      </c>
      <c r="B20" s="5" t="s">
        <v>120</v>
      </c>
      <c r="C20" s="24">
        <f t="shared" ref="C20" si="2">IF((COUNTA(D20:R20))=0,"",COUNTA(D20:R20))</f>
        <v>4</v>
      </c>
      <c r="G20" s="5" t="s">
        <v>121</v>
      </c>
      <c r="J20" s="5" t="s">
        <v>122</v>
      </c>
      <c r="Q20" s="5" t="s">
        <v>123</v>
      </c>
      <c r="R20" s="5" t="s">
        <v>124</v>
      </c>
    </row>
    <row r="21" spans="1:18" ht="72" x14ac:dyDescent="0.3">
      <c r="A21" s="3" t="s">
        <v>10</v>
      </c>
      <c r="B21" s="5" t="s">
        <v>14</v>
      </c>
      <c r="C21" s="24">
        <f t="shared" si="1"/>
        <v>1</v>
      </c>
      <c r="J21" s="5" t="s">
        <v>87</v>
      </c>
    </row>
    <row r="22" spans="1:18" ht="57.6" x14ac:dyDescent="0.3">
      <c r="A22" s="3" t="s">
        <v>7</v>
      </c>
      <c r="B22" s="5" t="s">
        <v>15</v>
      </c>
      <c r="C22" s="24">
        <f t="shared" si="1"/>
        <v>6</v>
      </c>
      <c r="H22" s="5" t="s">
        <v>88</v>
      </c>
      <c r="K22" s="5" t="s">
        <v>89</v>
      </c>
      <c r="L22" s="5" t="s">
        <v>90</v>
      </c>
      <c r="M22" s="5" t="s">
        <v>91</v>
      </c>
      <c r="Q22" s="5" t="s">
        <v>92</v>
      </c>
      <c r="R22" s="5" t="s">
        <v>93</v>
      </c>
    </row>
    <row r="23" spans="1:18" ht="28.8" x14ac:dyDescent="0.3">
      <c r="A23" s="3" t="s">
        <v>6</v>
      </c>
      <c r="B23" s="5" t="s">
        <v>16</v>
      </c>
      <c r="C23" s="24">
        <f t="shared" si="1"/>
        <v>1</v>
      </c>
      <c r="N23" s="5" t="s">
        <v>94</v>
      </c>
    </row>
    <row r="24" spans="1:18" ht="144" x14ac:dyDescent="0.3">
      <c r="A24" s="3" t="s">
        <v>5</v>
      </c>
      <c r="B24" s="5" t="s">
        <v>17</v>
      </c>
      <c r="C24" s="24">
        <f t="shared" si="1"/>
        <v>10</v>
      </c>
      <c r="D24" s="5" t="s">
        <v>97</v>
      </c>
      <c r="E24" s="5" t="s">
        <v>97</v>
      </c>
      <c r="F24" s="5" t="s">
        <v>97</v>
      </c>
      <c r="G24" s="5" t="s">
        <v>96</v>
      </c>
      <c r="H24" s="5" t="s">
        <v>95</v>
      </c>
      <c r="K24" s="5" t="s">
        <v>98</v>
      </c>
      <c r="N24" s="5" t="s">
        <v>99</v>
      </c>
      <c r="O24" s="5" t="s">
        <v>100</v>
      </c>
      <c r="P24" s="5" t="s">
        <v>101</v>
      </c>
      <c r="Q24" s="5" t="s">
        <v>102</v>
      </c>
    </row>
    <row r="25" spans="1:18" ht="72" x14ac:dyDescent="0.3">
      <c r="A25" s="3" t="s">
        <v>9</v>
      </c>
      <c r="B25" s="5" t="s">
        <v>18</v>
      </c>
      <c r="C25" s="24">
        <f t="shared" si="1"/>
        <v>3</v>
      </c>
      <c r="D25" s="5" t="s">
        <v>103</v>
      </c>
      <c r="E25" s="5" t="s">
        <v>104</v>
      </c>
      <c r="L25" s="5" t="s">
        <v>105</v>
      </c>
    </row>
    <row r="26" spans="1:18" ht="72" x14ac:dyDescent="0.3">
      <c r="A26" s="3" t="s">
        <v>8</v>
      </c>
      <c r="B26" s="5" t="s">
        <v>19</v>
      </c>
      <c r="C26" s="24">
        <f t="shared" si="1"/>
        <v>10</v>
      </c>
      <c r="D26" s="5" t="s">
        <v>106</v>
      </c>
      <c r="E26" s="5" t="s">
        <v>106</v>
      </c>
      <c r="F26" s="5" t="s">
        <v>107</v>
      </c>
      <c r="G26" s="5" t="s">
        <v>108</v>
      </c>
      <c r="H26" s="5" t="s">
        <v>109</v>
      </c>
      <c r="K26" s="5" t="s">
        <v>110</v>
      </c>
      <c r="L26" s="5" t="s">
        <v>110</v>
      </c>
      <c r="M26" s="5" t="s">
        <v>110</v>
      </c>
      <c r="O26" s="5" t="s">
        <v>111</v>
      </c>
      <c r="P26" s="5" t="s">
        <v>111</v>
      </c>
    </row>
    <row r="27" spans="1:18" ht="72" x14ac:dyDescent="0.3">
      <c r="A27" s="3" t="s">
        <v>12</v>
      </c>
      <c r="B27" s="5" t="s">
        <v>20</v>
      </c>
      <c r="C27" s="24">
        <f t="shared" si="1"/>
        <v>3</v>
      </c>
      <c r="H27" s="5" t="s">
        <v>52</v>
      </c>
      <c r="O27" s="5" t="s">
        <v>138</v>
      </c>
      <c r="P27" s="5" t="s">
        <v>139</v>
      </c>
    </row>
    <row r="28" spans="1:18" ht="86.4" x14ac:dyDescent="0.3">
      <c r="A28" s="3" t="s">
        <v>11</v>
      </c>
      <c r="B28" s="5" t="s">
        <v>21</v>
      </c>
      <c r="C28" s="24">
        <f t="shared" si="1"/>
        <v>3</v>
      </c>
      <c r="H28" s="5" t="s">
        <v>66</v>
      </c>
      <c r="K28" s="5" t="s">
        <v>67</v>
      </c>
      <c r="L28" s="5" t="s">
        <v>68</v>
      </c>
    </row>
    <row r="29" spans="1:18" ht="86.4" x14ac:dyDescent="0.3">
      <c r="A29" s="3" t="s">
        <v>13</v>
      </c>
      <c r="B29" s="5" t="s">
        <v>22</v>
      </c>
      <c r="C29" s="24">
        <f t="shared" si="1"/>
        <v>3</v>
      </c>
      <c r="H29" s="5" t="s">
        <v>66</v>
      </c>
      <c r="K29" s="5" t="s">
        <v>67</v>
      </c>
      <c r="M29" s="5" t="s">
        <v>68</v>
      </c>
    </row>
    <row r="30" spans="1:18" ht="43.2" x14ac:dyDescent="0.3">
      <c r="A30" s="16" t="s">
        <v>125</v>
      </c>
      <c r="B30" s="5" t="s">
        <v>126</v>
      </c>
      <c r="C30" s="24">
        <f t="shared" si="1"/>
        <v>2</v>
      </c>
      <c r="H30" s="5" t="s">
        <v>127</v>
      </c>
      <c r="P30" s="5" t="s">
        <v>128</v>
      </c>
    </row>
    <row r="31" spans="1:18" ht="144" x14ac:dyDescent="0.3">
      <c r="A31" s="16" t="s">
        <v>132</v>
      </c>
      <c r="B31" s="5" t="s">
        <v>133</v>
      </c>
      <c r="C31" s="24">
        <f t="shared" si="1"/>
        <v>4</v>
      </c>
      <c r="E31" s="5" t="s">
        <v>134</v>
      </c>
      <c r="G31" s="5" t="s">
        <v>135</v>
      </c>
      <c r="J31" s="5" t="s">
        <v>80</v>
      </c>
      <c r="Q31" s="5" t="s">
        <v>136</v>
      </c>
    </row>
    <row r="32" spans="1:18" ht="72" x14ac:dyDescent="0.3">
      <c r="A32" s="16" t="s">
        <v>140</v>
      </c>
      <c r="B32" s="5" t="s">
        <v>143</v>
      </c>
      <c r="C32" s="24">
        <f t="shared" si="1"/>
        <v>10</v>
      </c>
      <c r="D32" s="5" t="s">
        <v>185</v>
      </c>
      <c r="E32" s="5" t="s">
        <v>185</v>
      </c>
      <c r="F32" s="5" t="s">
        <v>185</v>
      </c>
      <c r="G32" s="5" t="s">
        <v>184</v>
      </c>
      <c r="H32" s="5" t="s">
        <v>183</v>
      </c>
      <c r="K32" s="5" t="s">
        <v>186</v>
      </c>
      <c r="N32" s="5" t="s">
        <v>182</v>
      </c>
      <c r="O32" s="5" t="s">
        <v>187</v>
      </c>
      <c r="P32" s="5" t="s">
        <v>188</v>
      </c>
      <c r="Q32" s="5" t="s">
        <v>189</v>
      </c>
    </row>
    <row r="33" spans="1:18" ht="28.8" x14ac:dyDescent="0.3">
      <c r="A33" s="16" t="s">
        <v>141</v>
      </c>
      <c r="B33" s="5" t="s">
        <v>142</v>
      </c>
      <c r="C33" s="24">
        <f t="shared" si="1"/>
        <v>1</v>
      </c>
      <c r="N33" s="5" t="s">
        <v>190</v>
      </c>
    </row>
    <row r="34" spans="1:18" ht="28.8" x14ac:dyDescent="0.3">
      <c r="A34" s="16" t="s">
        <v>144</v>
      </c>
      <c r="B34" s="5" t="s">
        <v>152</v>
      </c>
      <c r="C34" s="24">
        <f t="shared" si="1"/>
        <v>1</v>
      </c>
      <c r="E34" s="17"/>
      <c r="N34" s="5" t="s">
        <v>191</v>
      </c>
    </row>
    <row r="35" spans="1:18" ht="57.6" x14ac:dyDescent="0.3">
      <c r="A35" s="16" t="s">
        <v>145</v>
      </c>
      <c r="B35" s="5" t="s">
        <v>149</v>
      </c>
      <c r="C35" s="24">
        <f t="shared" si="1"/>
        <v>2</v>
      </c>
      <c r="H35" s="5" t="s">
        <v>192</v>
      </c>
      <c r="P35" s="5" t="s">
        <v>193</v>
      </c>
    </row>
    <row r="36" spans="1:18" ht="72" x14ac:dyDescent="0.3">
      <c r="A36" s="16" t="s">
        <v>146</v>
      </c>
      <c r="B36" s="5" t="s">
        <v>153</v>
      </c>
      <c r="C36" s="24">
        <f t="shared" si="1"/>
        <v>1</v>
      </c>
      <c r="L36" s="5" t="s">
        <v>194</v>
      </c>
    </row>
    <row r="37" spans="1:18" ht="43.2" x14ac:dyDescent="0.3">
      <c r="A37" s="16" t="s">
        <v>147</v>
      </c>
      <c r="B37" s="5" t="s">
        <v>148</v>
      </c>
      <c r="C37" s="24">
        <f t="shared" si="1"/>
        <v>3</v>
      </c>
      <c r="G37" s="5" t="s">
        <v>195</v>
      </c>
      <c r="I37" s="5" t="s">
        <v>196</v>
      </c>
      <c r="N37" s="5" t="s">
        <v>197</v>
      </c>
    </row>
    <row r="38" spans="1:18" ht="28.8" x14ac:dyDescent="0.3">
      <c r="A38" s="16" t="s">
        <v>177</v>
      </c>
      <c r="B38" s="5" t="s">
        <v>178</v>
      </c>
      <c r="C38" s="24" t="str">
        <f t="shared" ref="C38" si="3">IF((COUNTA(D38:R38))=0,"",COUNTA(D38:R38))</f>
        <v/>
      </c>
    </row>
    <row r="39" spans="1:18" ht="43.2" x14ac:dyDescent="0.3">
      <c r="A39" s="16" t="s">
        <v>156</v>
      </c>
      <c r="B39" s="5" t="s">
        <v>150</v>
      </c>
      <c r="C39" s="24">
        <f t="shared" si="1"/>
        <v>4</v>
      </c>
      <c r="H39" s="5" t="s">
        <v>198</v>
      </c>
      <c r="J39" s="5" t="s">
        <v>198</v>
      </c>
      <c r="O39" s="5" t="s">
        <v>199</v>
      </c>
      <c r="P39" s="5" t="s">
        <v>200</v>
      </c>
    </row>
    <row r="40" spans="1:18" ht="72" x14ac:dyDescent="0.3">
      <c r="A40" s="16" t="s">
        <v>159</v>
      </c>
      <c r="B40" s="5" t="s">
        <v>151</v>
      </c>
      <c r="C40" s="24">
        <f t="shared" si="1"/>
        <v>4</v>
      </c>
      <c r="D40" s="5" t="s">
        <v>201</v>
      </c>
      <c r="E40" s="5" t="s">
        <v>202</v>
      </c>
      <c r="F40" s="5" t="s">
        <v>203</v>
      </c>
      <c r="L40" s="5" t="s">
        <v>204</v>
      </c>
    </row>
    <row r="41" spans="1:18" ht="100.8" x14ac:dyDescent="0.3">
      <c r="A41" s="16" t="s">
        <v>157</v>
      </c>
      <c r="B41" s="5" t="s">
        <v>154</v>
      </c>
      <c r="C41" s="24">
        <f t="shared" si="1"/>
        <v>1</v>
      </c>
      <c r="N41" s="5" t="s">
        <v>205</v>
      </c>
    </row>
    <row r="42" spans="1:18" ht="86.4" x14ac:dyDescent="0.3">
      <c r="A42" s="16" t="s">
        <v>158</v>
      </c>
      <c r="B42" s="6" t="s">
        <v>155</v>
      </c>
      <c r="C42" s="24">
        <f t="shared" si="1"/>
        <v>6</v>
      </c>
      <c r="E42" s="5" t="s">
        <v>206</v>
      </c>
      <c r="F42" s="5" t="s">
        <v>207</v>
      </c>
      <c r="H42" s="5" t="s">
        <v>208</v>
      </c>
      <c r="K42" s="5" t="s">
        <v>209</v>
      </c>
      <c r="L42" s="5" t="s">
        <v>210</v>
      </c>
      <c r="M42" s="5" t="s">
        <v>211</v>
      </c>
    </row>
    <row r="43" spans="1:18" ht="100.8" x14ac:dyDescent="0.3">
      <c r="A43" s="16" t="s">
        <v>160</v>
      </c>
      <c r="B43" s="5" t="s">
        <v>168</v>
      </c>
      <c r="C43" s="24">
        <f t="shared" si="1"/>
        <v>2</v>
      </c>
      <c r="E43" s="5" t="s">
        <v>212</v>
      </c>
      <c r="J43" s="5" t="s">
        <v>213</v>
      </c>
    </row>
    <row r="44" spans="1:18" ht="100.8" x14ac:dyDescent="0.3">
      <c r="A44" s="16" t="s">
        <v>161</v>
      </c>
      <c r="B44" s="5" t="s">
        <v>169</v>
      </c>
      <c r="C44" s="24">
        <f t="shared" si="1"/>
        <v>4</v>
      </c>
      <c r="H44" s="5" t="s">
        <v>214</v>
      </c>
      <c r="J44" s="5" t="s">
        <v>215</v>
      </c>
      <c r="K44" s="5" t="s">
        <v>216</v>
      </c>
      <c r="L44" s="5" t="s">
        <v>217</v>
      </c>
    </row>
    <row r="45" spans="1:18" ht="86.4" x14ac:dyDescent="0.3">
      <c r="A45" s="16" t="s">
        <v>162</v>
      </c>
      <c r="B45" s="5" t="s">
        <v>180</v>
      </c>
      <c r="C45" s="24">
        <f t="shared" si="1"/>
        <v>3</v>
      </c>
      <c r="H45" s="5" t="s">
        <v>218</v>
      </c>
      <c r="K45" s="5" t="s">
        <v>209</v>
      </c>
      <c r="L45" s="5" t="s">
        <v>210</v>
      </c>
    </row>
    <row r="46" spans="1:18" ht="100.8" x14ac:dyDescent="0.3">
      <c r="A46" s="16" t="s">
        <v>163</v>
      </c>
      <c r="B46" s="5" t="s">
        <v>170</v>
      </c>
      <c r="C46" s="24">
        <f t="shared" si="1"/>
        <v>6</v>
      </c>
      <c r="E46" s="5" t="s">
        <v>219</v>
      </c>
      <c r="G46" s="5" t="s">
        <v>121</v>
      </c>
      <c r="J46" s="5" t="s">
        <v>220</v>
      </c>
      <c r="L46" s="5" t="s">
        <v>221</v>
      </c>
      <c r="Q46" s="5" t="s">
        <v>222</v>
      </c>
      <c r="R46" s="5" t="s">
        <v>124</v>
      </c>
    </row>
    <row r="47" spans="1:18" ht="43.2" x14ac:dyDescent="0.3">
      <c r="A47" s="16" t="s">
        <v>164</v>
      </c>
      <c r="B47" s="5" t="s">
        <v>171</v>
      </c>
      <c r="C47" s="24">
        <f t="shared" si="1"/>
        <v>1</v>
      </c>
      <c r="N47" s="5" t="s">
        <v>223</v>
      </c>
    </row>
    <row r="48" spans="1:18" ht="158.4" x14ac:dyDescent="0.3">
      <c r="A48" s="16" t="s">
        <v>165</v>
      </c>
      <c r="B48" s="5" t="s">
        <v>172</v>
      </c>
      <c r="C48" s="24">
        <f t="shared" si="1"/>
        <v>1</v>
      </c>
      <c r="J48" s="5" t="s">
        <v>224</v>
      </c>
    </row>
    <row r="49" spans="1:18" ht="144" x14ac:dyDescent="0.3">
      <c r="A49" s="16" t="s">
        <v>166</v>
      </c>
      <c r="B49" s="5" t="s">
        <v>173</v>
      </c>
      <c r="C49" s="24">
        <f t="shared" si="1"/>
        <v>1</v>
      </c>
      <c r="J49" s="5" t="s">
        <v>237</v>
      </c>
    </row>
    <row r="50" spans="1:18" ht="86.4" x14ac:dyDescent="0.3">
      <c r="A50" s="16" t="s">
        <v>167</v>
      </c>
      <c r="B50" s="5" t="s">
        <v>174</v>
      </c>
      <c r="C50" s="24">
        <f t="shared" si="1"/>
        <v>3</v>
      </c>
      <c r="H50" s="5" t="s">
        <v>218</v>
      </c>
      <c r="K50" s="5" t="s">
        <v>209</v>
      </c>
      <c r="L50" s="5" t="s">
        <v>210</v>
      </c>
    </row>
    <row r="51" spans="1:18" ht="43.2" x14ac:dyDescent="0.3">
      <c r="A51" s="16" t="s">
        <v>175</v>
      </c>
      <c r="B51" s="5" t="s">
        <v>181</v>
      </c>
      <c r="C51" s="24">
        <f t="shared" si="1"/>
        <v>2</v>
      </c>
      <c r="H51" s="5" t="s">
        <v>238</v>
      </c>
      <c r="P51" s="5" t="s">
        <v>239</v>
      </c>
    </row>
    <row r="52" spans="1:18" ht="57.6" x14ac:dyDescent="0.3">
      <c r="A52" s="16" t="s">
        <v>179</v>
      </c>
      <c r="B52" s="5" t="s">
        <v>176</v>
      </c>
      <c r="C52" s="24">
        <f t="shared" si="1"/>
        <v>1</v>
      </c>
      <c r="H52" s="5" t="s">
        <v>240</v>
      </c>
    </row>
    <row r="53" spans="1:18" ht="100.8" x14ac:dyDescent="0.3">
      <c r="A53" s="16" t="s">
        <v>242</v>
      </c>
      <c r="B53" s="5" t="s">
        <v>241</v>
      </c>
      <c r="C53" s="24">
        <f t="shared" si="1"/>
        <v>6</v>
      </c>
      <c r="E53" s="5" t="s">
        <v>243</v>
      </c>
      <c r="H53" s="5" t="s">
        <v>244</v>
      </c>
      <c r="K53" s="5" t="s">
        <v>245</v>
      </c>
      <c r="L53" s="5" t="s">
        <v>246</v>
      </c>
      <c r="Q53" s="5" t="s">
        <v>247</v>
      </c>
      <c r="R53" s="5" t="s">
        <v>124</v>
      </c>
    </row>
    <row r="54" spans="1:18" ht="43.2" x14ac:dyDescent="0.3">
      <c r="A54" s="19" t="s">
        <v>280</v>
      </c>
      <c r="B54" s="20" t="s">
        <v>281</v>
      </c>
      <c r="C54" s="24">
        <f>IF((COUNTA(E54:R54))=0,"",COUNTA(E54:R54))</f>
        <v>4</v>
      </c>
      <c r="H54" s="5" t="s">
        <v>384</v>
      </c>
      <c r="J54" s="5" t="s">
        <v>384</v>
      </c>
      <c r="O54" s="5" t="s">
        <v>384</v>
      </c>
      <c r="P54" s="5" t="s">
        <v>384</v>
      </c>
    </row>
    <row r="55" spans="1:18" ht="100.8" x14ac:dyDescent="0.3">
      <c r="A55" s="19" t="s">
        <v>282</v>
      </c>
      <c r="B55" s="21" t="s">
        <v>285</v>
      </c>
      <c r="C55" s="24">
        <f t="shared" ref="C55:C73" si="4">IF((COUNTA(D55:R55))=0,"",COUNTA(D55:R55))</f>
        <v>4</v>
      </c>
      <c r="D55" s="5" t="s">
        <v>320</v>
      </c>
      <c r="E55" s="5" t="s">
        <v>320</v>
      </c>
      <c r="F55" s="5" t="s">
        <v>319</v>
      </c>
      <c r="L55" s="5" t="s">
        <v>318</v>
      </c>
    </row>
    <row r="56" spans="1:18" ht="57.6" x14ac:dyDescent="0.3">
      <c r="A56" s="19" t="s">
        <v>283</v>
      </c>
      <c r="B56" s="21" t="s">
        <v>286</v>
      </c>
      <c r="C56" s="24">
        <f t="shared" si="4"/>
        <v>2</v>
      </c>
      <c r="N56" s="5" t="s">
        <v>382</v>
      </c>
      <c r="Q56" s="5" t="s">
        <v>381</v>
      </c>
    </row>
    <row r="57" spans="1:18" ht="57.6" x14ac:dyDescent="0.3">
      <c r="A57" s="19" t="s">
        <v>284</v>
      </c>
      <c r="B57" s="21" t="s">
        <v>287</v>
      </c>
      <c r="C57" s="24">
        <f t="shared" si="4"/>
        <v>2</v>
      </c>
      <c r="H57" s="5" t="s">
        <v>383</v>
      </c>
      <c r="P57" s="5" t="s">
        <v>352</v>
      </c>
    </row>
    <row r="58" spans="1:18" ht="57.6" x14ac:dyDescent="0.3">
      <c r="A58" s="19" t="s">
        <v>288</v>
      </c>
      <c r="B58" s="21" t="s">
        <v>291</v>
      </c>
      <c r="C58" s="24">
        <f t="shared" si="4"/>
        <v>3</v>
      </c>
      <c r="H58" s="5" t="s">
        <v>380</v>
      </c>
      <c r="L58" s="5" t="s">
        <v>338</v>
      </c>
      <c r="N58" s="5" t="s">
        <v>379</v>
      </c>
    </row>
    <row r="59" spans="1:18" ht="100.8" x14ac:dyDescent="0.3">
      <c r="A59" s="19" t="s">
        <v>289</v>
      </c>
      <c r="B59" s="21" t="s">
        <v>292</v>
      </c>
      <c r="C59" s="24">
        <f t="shared" si="4"/>
        <v>1</v>
      </c>
      <c r="N59" s="5" t="s">
        <v>378</v>
      </c>
    </row>
    <row r="60" spans="1:18" ht="43.2" x14ac:dyDescent="0.3">
      <c r="A60" s="19" t="s">
        <v>290</v>
      </c>
      <c r="B60" s="21" t="s">
        <v>293</v>
      </c>
      <c r="C60" s="24">
        <f t="shared" si="4"/>
        <v>2</v>
      </c>
      <c r="F60" s="5" t="s">
        <v>322</v>
      </c>
      <c r="L60" s="5" t="s">
        <v>377</v>
      </c>
    </row>
    <row r="61" spans="1:18" ht="43.2" x14ac:dyDescent="0.3">
      <c r="A61" s="19" t="s">
        <v>280</v>
      </c>
      <c r="B61" s="21" t="s">
        <v>294</v>
      </c>
      <c r="C61" s="24">
        <f t="shared" si="4"/>
        <v>4</v>
      </c>
      <c r="H61" s="5" t="s">
        <v>198</v>
      </c>
      <c r="J61" s="5" t="s">
        <v>198</v>
      </c>
      <c r="O61" s="5" t="s">
        <v>384</v>
      </c>
      <c r="P61" s="5" t="s">
        <v>384</v>
      </c>
    </row>
    <row r="62" spans="1:18" ht="72" x14ac:dyDescent="0.3">
      <c r="A62" s="19" t="s">
        <v>295</v>
      </c>
      <c r="B62" s="21" t="s">
        <v>299</v>
      </c>
      <c r="C62" s="24">
        <f t="shared" si="4"/>
        <v>4</v>
      </c>
      <c r="D62" s="5" t="s">
        <v>375</v>
      </c>
      <c r="E62" s="5" t="s">
        <v>374</v>
      </c>
      <c r="F62" s="5" t="s">
        <v>203</v>
      </c>
      <c r="L62" s="5" t="s">
        <v>376</v>
      </c>
    </row>
    <row r="63" spans="1:18" ht="28.8" x14ac:dyDescent="0.3">
      <c r="A63" s="19" t="s">
        <v>296</v>
      </c>
      <c r="B63" s="21" t="s">
        <v>300</v>
      </c>
      <c r="C63" s="24">
        <f t="shared" si="4"/>
        <v>3</v>
      </c>
      <c r="G63" s="5" t="s">
        <v>195</v>
      </c>
      <c r="I63" s="5" t="s">
        <v>373</v>
      </c>
      <c r="N63" s="5" t="s">
        <v>197</v>
      </c>
    </row>
    <row r="64" spans="1:18" ht="86.4" x14ac:dyDescent="0.3">
      <c r="A64" s="19" t="s">
        <v>297</v>
      </c>
      <c r="B64" s="21" t="s">
        <v>301</v>
      </c>
      <c r="C64" s="24">
        <f t="shared" si="4"/>
        <v>1</v>
      </c>
      <c r="L64" s="5" t="s">
        <v>372</v>
      </c>
    </row>
    <row r="65" spans="1:18" ht="86.4" x14ac:dyDescent="0.3">
      <c r="A65" s="19" t="s">
        <v>298</v>
      </c>
      <c r="B65" s="21" t="s">
        <v>302</v>
      </c>
      <c r="C65" s="24">
        <f t="shared" si="4"/>
        <v>1</v>
      </c>
      <c r="N65" s="5" t="s">
        <v>371</v>
      </c>
    </row>
    <row r="66" spans="1:18" ht="115.2" x14ac:dyDescent="0.3">
      <c r="A66" s="19" t="s">
        <v>303</v>
      </c>
      <c r="B66" s="21" t="s">
        <v>307</v>
      </c>
      <c r="C66" s="24">
        <f t="shared" si="4"/>
        <v>4</v>
      </c>
      <c r="E66" s="5" t="s">
        <v>333</v>
      </c>
      <c r="K66" s="5" t="s">
        <v>331</v>
      </c>
      <c r="L66" s="5" t="s">
        <v>210</v>
      </c>
      <c r="M66" s="5" t="s">
        <v>370</v>
      </c>
    </row>
    <row r="67" spans="1:18" ht="115.2" x14ac:dyDescent="0.3">
      <c r="A67" s="19" t="s">
        <v>304</v>
      </c>
      <c r="B67" s="21" t="s">
        <v>308</v>
      </c>
      <c r="C67" s="24">
        <f t="shared" si="4"/>
        <v>5</v>
      </c>
      <c r="E67" s="5" t="s">
        <v>369</v>
      </c>
      <c r="H67" s="5" t="s">
        <v>368</v>
      </c>
      <c r="K67" s="5" t="s">
        <v>331</v>
      </c>
      <c r="L67" s="5" t="s">
        <v>367</v>
      </c>
      <c r="Q67" s="5" t="s">
        <v>366</v>
      </c>
    </row>
    <row r="68" spans="1:18" ht="72" x14ac:dyDescent="0.3">
      <c r="A68" s="19" t="s">
        <v>305</v>
      </c>
      <c r="B68" s="21" t="s">
        <v>309</v>
      </c>
      <c r="C68" s="24">
        <f>IF((COUNTA(D68:R68))=0,"",COUNTA(D68:R68))</f>
        <v>4</v>
      </c>
      <c r="D68" s="5" t="s">
        <v>365</v>
      </c>
      <c r="O68" s="5" t="s">
        <v>362</v>
      </c>
      <c r="P68" s="5" t="s">
        <v>363</v>
      </c>
      <c r="Q68" s="5" t="s">
        <v>364</v>
      </c>
    </row>
    <row r="69" spans="1:18" ht="43.2" x14ac:dyDescent="0.3">
      <c r="A69" s="19" t="s">
        <v>306</v>
      </c>
      <c r="B69" s="21" t="s">
        <v>310</v>
      </c>
      <c r="C69" s="24">
        <f t="shared" si="4"/>
        <v>4</v>
      </c>
      <c r="H69" s="5" t="s">
        <v>361</v>
      </c>
      <c r="O69" s="5" t="s">
        <v>360</v>
      </c>
      <c r="P69" s="5" t="s">
        <v>358</v>
      </c>
      <c r="Q69" s="5" t="s">
        <v>359</v>
      </c>
    </row>
    <row r="70" spans="1:18" ht="43.2" x14ac:dyDescent="0.3">
      <c r="A70" s="19" t="s">
        <v>311</v>
      </c>
      <c r="B70" s="21" t="s">
        <v>314</v>
      </c>
      <c r="C70" s="24">
        <f t="shared" si="4"/>
        <v>2</v>
      </c>
      <c r="H70" s="5" t="s">
        <v>356</v>
      </c>
      <c r="P70" s="5" t="s">
        <v>357</v>
      </c>
    </row>
    <row r="71" spans="1:18" ht="150" customHeight="1" x14ac:dyDescent="0.3">
      <c r="A71" s="19" t="s">
        <v>312</v>
      </c>
      <c r="B71" s="21" t="s">
        <v>315</v>
      </c>
      <c r="C71" s="24">
        <f t="shared" si="4"/>
        <v>9</v>
      </c>
      <c r="E71" s="5" t="s">
        <v>347</v>
      </c>
      <c r="F71" s="5" t="s">
        <v>349</v>
      </c>
      <c r="G71" s="26"/>
      <c r="H71" s="5" t="s">
        <v>355</v>
      </c>
      <c r="K71" s="5" t="s">
        <v>354</v>
      </c>
      <c r="L71" s="5" t="s">
        <v>353</v>
      </c>
      <c r="M71" s="5" t="s">
        <v>348</v>
      </c>
      <c r="N71" s="5" t="s">
        <v>351</v>
      </c>
      <c r="Q71" s="5" t="s">
        <v>349</v>
      </c>
      <c r="R71" s="5" t="s">
        <v>350</v>
      </c>
    </row>
    <row r="72" spans="1:18" s="11" customFormat="1" x14ac:dyDescent="0.3">
      <c r="A72" s="22" t="s">
        <v>345</v>
      </c>
      <c r="B72" s="23" t="s">
        <v>271</v>
      </c>
      <c r="C72" s="24">
        <f t="shared" si="4"/>
        <v>1</v>
      </c>
      <c r="D72" s="6"/>
      <c r="E72" s="6"/>
      <c r="F72" s="6"/>
      <c r="G72" s="6"/>
      <c r="H72" s="6"/>
      <c r="I72" s="6"/>
      <c r="J72" s="6"/>
      <c r="K72" s="6"/>
      <c r="L72" s="6" t="s">
        <v>52</v>
      </c>
      <c r="M72" s="6"/>
      <c r="N72" s="6"/>
      <c r="O72" s="6"/>
      <c r="P72" s="6"/>
      <c r="Q72" s="6"/>
      <c r="R72" s="6"/>
    </row>
    <row r="73" spans="1:18" ht="158.4" x14ac:dyDescent="0.3">
      <c r="A73" s="19" t="s">
        <v>313</v>
      </c>
      <c r="B73" s="21" t="s">
        <v>316</v>
      </c>
      <c r="C73" s="24">
        <f t="shared" si="4"/>
        <v>1</v>
      </c>
      <c r="J73" s="5" t="s">
        <v>346</v>
      </c>
    </row>
    <row r="74" spans="1:18" s="11" customFormat="1" x14ac:dyDescent="0.3">
      <c r="A74" s="22" t="s">
        <v>279</v>
      </c>
      <c r="B74" s="6" t="s">
        <v>277</v>
      </c>
      <c r="C74" s="24"/>
      <c r="D74" s="6"/>
      <c r="E74" s="6"/>
      <c r="F74" s="6"/>
      <c r="G74" s="6"/>
      <c r="H74" s="6" t="s">
        <v>52</v>
      </c>
      <c r="I74" s="6"/>
      <c r="J74" s="6" t="s">
        <v>52</v>
      </c>
      <c r="K74" s="6"/>
      <c r="L74" s="6"/>
      <c r="M74" s="6"/>
      <c r="N74" s="6"/>
      <c r="O74" s="6"/>
      <c r="P74" s="6"/>
      <c r="Q74" s="6"/>
      <c r="R74" s="6"/>
    </row>
    <row r="75" spans="1:18" s="11" customFormat="1" x14ac:dyDescent="0.3">
      <c r="A75" s="22" t="s">
        <v>278</v>
      </c>
      <c r="B75" s="6" t="s">
        <v>276</v>
      </c>
      <c r="C75" s="24">
        <f t="shared" si="1"/>
        <v>2</v>
      </c>
      <c r="D75" s="6"/>
      <c r="E75" s="6"/>
      <c r="F75" s="6"/>
      <c r="G75" s="6"/>
      <c r="H75" s="6" t="s">
        <v>52</v>
      </c>
      <c r="I75" s="6"/>
      <c r="J75" s="6" t="s">
        <v>52</v>
      </c>
      <c r="K75" s="6"/>
      <c r="L75" s="6"/>
      <c r="M75" s="6"/>
      <c r="N75" s="6"/>
      <c r="O75" s="6"/>
      <c r="P75" s="6"/>
      <c r="Q75" s="6"/>
      <c r="R75" s="6"/>
    </row>
    <row r="76" spans="1:18" ht="43.2" x14ac:dyDescent="0.3">
      <c r="A76" s="19" t="s">
        <v>250</v>
      </c>
      <c r="B76" s="21" t="s">
        <v>262</v>
      </c>
      <c r="C76" s="24"/>
      <c r="E76" s="5" t="s">
        <v>344</v>
      </c>
    </row>
    <row r="77" spans="1:18" ht="57.6" x14ac:dyDescent="0.3">
      <c r="A77" s="19" t="s">
        <v>248</v>
      </c>
      <c r="B77" s="21" t="s">
        <v>263</v>
      </c>
      <c r="C77" s="24">
        <f t="shared" si="1"/>
        <v>2</v>
      </c>
      <c r="H77" s="5" t="s">
        <v>343</v>
      </c>
      <c r="P77" s="5" t="s">
        <v>352</v>
      </c>
    </row>
    <row r="78" spans="1:18" ht="72" x14ac:dyDescent="0.3">
      <c r="A78" s="19" t="s">
        <v>249</v>
      </c>
      <c r="B78" s="21" t="s">
        <v>264</v>
      </c>
      <c r="C78" s="24">
        <f t="shared" si="1"/>
        <v>3</v>
      </c>
      <c r="E78" s="5" t="s">
        <v>342</v>
      </c>
      <c r="J78" s="5" t="s">
        <v>340</v>
      </c>
      <c r="K78" s="5" t="s">
        <v>341</v>
      </c>
    </row>
    <row r="79" spans="1:18" ht="72" x14ac:dyDescent="0.3">
      <c r="A79" s="19" t="s">
        <v>251</v>
      </c>
      <c r="B79" s="21" t="s">
        <v>265</v>
      </c>
      <c r="C79" s="24">
        <f t="shared" si="1"/>
        <v>3</v>
      </c>
      <c r="H79" s="5" t="s">
        <v>339</v>
      </c>
      <c r="L79" s="5" t="s">
        <v>338</v>
      </c>
      <c r="N79" s="5" t="s">
        <v>337</v>
      </c>
    </row>
    <row r="80" spans="1:18" ht="57.6" x14ac:dyDescent="0.3">
      <c r="A80" s="19" t="s">
        <v>252</v>
      </c>
      <c r="B80" s="21" t="s">
        <v>266</v>
      </c>
      <c r="C80" s="24">
        <f t="shared" si="1"/>
        <v>2</v>
      </c>
      <c r="G80" s="5" t="s">
        <v>336</v>
      </c>
      <c r="N80" s="5" t="s">
        <v>335</v>
      </c>
    </row>
    <row r="81" spans="1:18" s="11" customFormat="1" x14ac:dyDescent="0.3">
      <c r="A81" s="22" t="s">
        <v>253</v>
      </c>
      <c r="B81" s="23" t="s">
        <v>267</v>
      </c>
      <c r="C81" s="24">
        <f t="shared" si="1"/>
        <v>1</v>
      </c>
      <c r="D81" s="6"/>
      <c r="E81" s="6"/>
      <c r="F81" s="6"/>
      <c r="G81" s="6"/>
      <c r="H81" s="6"/>
      <c r="I81" s="6"/>
      <c r="J81" s="6"/>
      <c r="K81" s="6"/>
      <c r="L81" s="6" t="s">
        <v>52</v>
      </c>
      <c r="M81" s="6"/>
      <c r="N81" s="6"/>
      <c r="O81" s="6"/>
      <c r="P81" s="6"/>
      <c r="Q81" s="6"/>
      <c r="R81" s="6"/>
    </row>
    <row r="82" spans="1:18" ht="115.2" x14ac:dyDescent="0.3">
      <c r="A82" s="19" t="s">
        <v>254</v>
      </c>
      <c r="B82" s="21" t="s">
        <v>268</v>
      </c>
      <c r="C82" s="24">
        <f t="shared" si="1"/>
        <v>1</v>
      </c>
      <c r="N82" s="5" t="s">
        <v>334</v>
      </c>
    </row>
    <row r="83" spans="1:18" ht="115.2" x14ac:dyDescent="0.3">
      <c r="A83" s="19" t="s">
        <v>255</v>
      </c>
      <c r="B83" s="21" t="s">
        <v>269</v>
      </c>
      <c r="C83" s="24">
        <f t="shared" si="1"/>
        <v>4</v>
      </c>
      <c r="E83" s="5" t="s">
        <v>333</v>
      </c>
      <c r="K83" s="5" t="s">
        <v>331</v>
      </c>
      <c r="L83" s="5" t="s">
        <v>210</v>
      </c>
      <c r="M83" s="5" t="s">
        <v>332</v>
      </c>
    </row>
    <row r="84" spans="1:18" ht="28.8" x14ac:dyDescent="0.3">
      <c r="A84" s="19" t="s">
        <v>256</v>
      </c>
      <c r="B84" s="21" t="s">
        <v>270</v>
      </c>
      <c r="C84" s="24">
        <f t="shared" si="1"/>
        <v>4</v>
      </c>
      <c r="G84" s="5" t="s">
        <v>195</v>
      </c>
      <c r="H84" s="5" t="s">
        <v>330</v>
      </c>
      <c r="O84" s="5" t="s">
        <v>328</v>
      </c>
      <c r="P84" s="5" t="s">
        <v>329</v>
      </c>
    </row>
    <row r="85" spans="1:18" s="11" customFormat="1" ht="15" x14ac:dyDescent="0.3">
      <c r="A85" s="22" t="s">
        <v>257</v>
      </c>
      <c r="B85" s="23" t="s">
        <v>271</v>
      </c>
      <c r="C85" s="24">
        <f t="shared" si="1"/>
        <v>1</v>
      </c>
      <c r="D85" s="6"/>
      <c r="E85" s="6"/>
      <c r="F85" s="6"/>
      <c r="G85" s="27"/>
      <c r="H85" s="6"/>
      <c r="I85" s="6"/>
      <c r="J85" s="6"/>
      <c r="K85" s="6"/>
      <c r="L85" s="6" t="s">
        <v>52</v>
      </c>
      <c r="M85" s="6"/>
      <c r="N85" s="6"/>
      <c r="O85" s="6"/>
      <c r="P85" s="6"/>
      <c r="Q85" s="6"/>
      <c r="R85" s="6"/>
    </row>
    <row r="86" spans="1:18" ht="72" x14ac:dyDescent="0.3">
      <c r="A86" s="19" t="s">
        <v>258</v>
      </c>
      <c r="B86" s="21" t="s">
        <v>272</v>
      </c>
      <c r="C86" s="24">
        <f t="shared" si="1"/>
        <v>5</v>
      </c>
      <c r="E86" s="5" t="s">
        <v>323</v>
      </c>
      <c r="G86" s="5" t="s">
        <v>324</v>
      </c>
      <c r="J86" s="5" t="s">
        <v>325</v>
      </c>
      <c r="K86" s="5" t="s">
        <v>326</v>
      </c>
      <c r="N86" s="5" t="s">
        <v>327</v>
      </c>
    </row>
    <row r="87" spans="1:18" ht="43.2" x14ac:dyDescent="0.3">
      <c r="A87" s="19" t="s">
        <v>259</v>
      </c>
      <c r="B87" s="21" t="s">
        <v>273</v>
      </c>
      <c r="C87" s="24">
        <f t="shared" si="1"/>
        <v>2</v>
      </c>
      <c r="F87" s="5" t="s">
        <v>322</v>
      </c>
      <c r="L87" s="5" t="s">
        <v>321</v>
      </c>
    </row>
    <row r="88" spans="1:18" ht="100.8" x14ac:dyDescent="0.3">
      <c r="A88" s="19" t="s">
        <v>260</v>
      </c>
      <c r="B88" s="21" t="s">
        <v>274</v>
      </c>
      <c r="C88" s="24">
        <f t="shared" si="1"/>
        <v>1</v>
      </c>
      <c r="L88" s="5" t="s">
        <v>317</v>
      </c>
    </row>
    <row r="89" spans="1:18" ht="100.8" x14ac:dyDescent="0.3">
      <c r="A89" s="19" t="s">
        <v>261</v>
      </c>
      <c r="B89" s="21" t="s">
        <v>275</v>
      </c>
      <c r="C89" s="24">
        <f t="shared" si="1"/>
        <v>4</v>
      </c>
      <c r="D89" s="5" t="s">
        <v>320</v>
      </c>
      <c r="E89" s="5" t="s">
        <v>320</v>
      </c>
      <c r="F89" s="5" t="s">
        <v>319</v>
      </c>
      <c r="L89" s="5" t="s">
        <v>318</v>
      </c>
    </row>
    <row r="90" spans="1:18" ht="72" x14ac:dyDescent="0.3">
      <c r="A90" s="16" t="s">
        <v>394</v>
      </c>
      <c r="B90" s="5" t="s">
        <v>385</v>
      </c>
      <c r="C90" s="24">
        <f t="shared" si="1"/>
        <v>3</v>
      </c>
      <c r="D90" s="5" t="s">
        <v>400</v>
      </c>
      <c r="E90" s="5" t="s">
        <v>401</v>
      </c>
      <c r="L90" s="5" t="s">
        <v>399</v>
      </c>
    </row>
    <row r="91" spans="1:18" ht="72" x14ac:dyDescent="0.3">
      <c r="A91" s="16" t="s">
        <v>393</v>
      </c>
      <c r="B91" s="5" t="s">
        <v>386</v>
      </c>
      <c r="C91" s="24">
        <f t="shared" si="1"/>
        <v>2</v>
      </c>
      <c r="K91" s="5" t="s">
        <v>402</v>
      </c>
      <c r="M91" s="5" t="s">
        <v>403</v>
      </c>
    </row>
    <row r="92" spans="1:18" ht="72" x14ac:dyDescent="0.3">
      <c r="A92" s="16" t="s">
        <v>392</v>
      </c>
      <c r="B92" s="5" t="s">
        <v>387</v>
      </c>
      <c r="C92" s="24">
        <f t="shared" si="1"/>
        <v>3</v>
      </c>
      <c r="H92" s="5" t="s">
        <v>404</v>
      </c>
      <c r="J92" s="5" t="s">
        <v>405</v>
      </c>
      <c r="L92" s="5" t="s">
        <v>406</v>
      </c>
    </row>
    <row r="93" spans="1:18" ht="43.2" x14ac:dyDescent="0.3">
      <c r="A93" s="16" t="s">
        <v>395</v>
      </c>
      <c r="B93" s="5" t="s">
        <v>388</v>
      </c>
      <c r="C93" s="24">
        <f t="shared" ref="C93:C123" si="5">IF((COUNTA(D93:R93))=0,"",COUNTA(D93:R93))</f>
        <v>4</v>
      </c>
      <c r="E93" s="5" t="s">
        <v>409</v>
      </c>
      <c r="F93" s="5" t="s">
        <v>407</v>
      </c>
      <c r="I93" s="5" t="s">
        <v>407</v>
      </c>
      <c r="M93" s="5" t="s">
        <v>408</v>
      </c>
    </row>
    <row r="94" spans="1:18" ht="43.2" x14ac:dyDescent="0.3">
      <c r="A94" s="16" t="s">
        <v>396</v>
      </c>
      <c r="B94" s="5" t="s">
        <v>389</v>
      </c>
      <c r="C94" s="24">
        <f t="shared" si="5"/>
        <v>2</v>
      </c>
      <c r="E94" s="5" t="s">
        <v>411</v>
      </c>
      <c r="K94" s="5" t="s">
        <v>410</v>
      </c>
    </row>
    <row r="95" spans="1:18" ht="86.4" x14ac:dyDescent="0.3">
      <c r="A95" s="16" t="s">
        <v>397</v>
      </c>
      <c r="B95" s="5" t="s">
        <v>390</v>
      </c>
      <c r="C95" s="24">
        <f t="shared" si="5"/>
        <v>9</v>
      </c>
      <c r="D95" s="5" t="s">
        <v>412</v>
      </c>
      <c r="E95" s="5" t="s">
        <v>412</v>
      </c>
      <c r="F95" s="5" t="s">
        <v>412</v>
      </c>
      <c r="G95" s="5" t="s">
        <v>413</v>
      </c>
      <c r="H95" s="5" t="s">
        <v>417</v>
      </c>
      <c r="K95" s="5" t="s">
        <v>416</v>
      </c>
      <c r="O95" s="5" t="s">
        <v>414</v>
      </c>
      <c r="P95" s="5" t="s">
        <v>415</v>
      </c>
      <c r="Q95" s="5" t="s">
        <v>189</v>
      </c>
    </row>
    <row r="96" spans="1:18" ht="28.8" x14ac:dyDescent="0.3">
      <c r="A96" s="16" t="s">
        <v>398</v>
      </c>
      <c r="B96" s="5" t="s">
        <v>391</v>
      </c>
      <c r="C96" s="24">
        <f t="shared" si="5"/>
        <v>2</v>
      </c>
      <c r="H96" s="5" t="s">
        <v>419</v>
      </c>
      <c r="P96" s="5" t="s">
        <v>418</v>
      </c>
    </row>
    <row r="97" spans="1:18" x14ac:dyDescent="0.3">
      <c r="A97" s="19" t="s">
        <v>420</v>
      </c>
      <c r="B97" s="5" t="s">
        <v>423</v>
      </c>
      <c r="C97" s="24">
        <f t="shared" si="5"/>
        <v>1</v>
      </c>
      <c r="N97" s="5" t="s">
        <v>52</v>
      </c>
    </row>
    <row r="98" spans="1:18" x14ac:dyDescent="0.3">
      <c r="A98" s="19" t="s">
        <v>421</v>
      </c>
      <c r="B98" s="5" t="s">
        <v>424</v>
      </c>
      <c r="C98" s="24">
        <f t="shared" si="5"/>
        <v>3</v>
      </c>
      <c r="E98" s="5" t="s">
        <v>52</v>
      </c>
      <c r="N98" s="5" t="s">
        <v>52</v>
      </c>
      <c r="O98" s="5" t="s">
        <v>52</v>
      </c>
    </row>
    <row r="99" spans="1:18" ht="160.05000000000001" customHeight="1" x14ac:dyDescent="0.3">
      <c r="A99" s="19" t="s">
        <v>422</v>
      </c>
      <c r="B99" s="5" t="s">
        <v>425</v>
      </c>
      <c r="C99" s="24">
        <f t="shared" si="5"/>
        <v>6</v>
      </c>
      <c r="E99" s="5" t="s">
        <v>134</v>
      </c>
      <c r="G99" s="5" t="s">
        <v>135</v>
      </c>
      <c r="J99" s="5" t="s">
        <v>80</v>
      </c>
      <c r="L99" s="5" t="s">
        <v>427</v>
      </c>
      <c r="Q99" s="5" t="s">
        <v>136</v>
      </c>
      <c r="R99" s="5" t="s">
        <v>426</v>
      </c>
    </row>
    <row r="100" spans="1:18" ht="109.95" customHeight="1" x14ac:dyDescent="0.3">
      <c r="A100" s="19" t="s">
        <v>428</v>
      </c>
      <c r="B100" s="5" t="s">
        <v>429</v>
      </c>
      <c r="C100" s="24">
        <f t="shared" si="5"/>
        <v>2</v>
      </c>
      <c r="H100" s="5" t="s">
        <v>430</v>
      </c>
      <c r="J100" s="5" t="s">
        <v>431</v>
      </c>
    </row>
    <row r="101" spans="1:18" ht="57.6" x14ac:dyDescent="0.3">
      <c r="A101" s="19" t="s">
        <v>432</v>
      </c>
      <c r="B101" s="5" t="s">
        <v>436</v>
      </c>
      <c r="C101" s="24">
        <f t="shared" si="5"/>
        <v>3</v>
      </c>
      <c r="F101" s="5" t="s">
        <v>435</v>
      </c>
      <c r="H101" s="5" t="s">
        <v>434</v>
      </c>
      <c r="N101" s="5" t="s">
        <v>433</v>
      </c>
    </row>
    <row r="102" spans="1:18" x14ac:dyDescent="0.3">
      <c r="C102" s="24" t="str">
        <f t="shared" si="5"/>
        <v/>
      </c>
    </row>
    <row r="103" spans="1:18" x14ac:dyDescent="0.3">
      <c r="C103" s="24" t="str">
        <f t="shared" si="5"/>
        <v/>
      </c>
    </row>
    <row r="104" spans="1:18" x14ac:dyDescent="0.3">
      <c r="C104" s="24" t="str">
        <f t="shared" si="5"/>
        <v/>
      </c>
    </row>
    <row r="105" spans="1:18" x14ac:dyDescent="0.3">
      <c r="C105" s="24" t="str">
        <f t="shared" si="5"/>
        <v/>
      </c>
    </row>
    <row r="106" spans="1:18" x14ac:dyDescent="0.3">
      <c r="C106" s="24" t="str">
        <f t="shared" si="5"/>
        <v/>
      </c>
    </row>
    <row r="107" spans="1:18" x14ac:dyDescent="0.3">
      <c r="C107" s="24" t="str">
        <f t="shared" si="5"/>
        <v/>
      </c>
    </row>
    <row r="108" spans="1:18" x14ac:dyDescent="0.3">
      <c r="C108" s="24" t="str">
        <f t="shared" si="5"/>
        <v/>
      </c>
    </row>
    <row r="109" spans="1:18" x14ac:dyDescent="0.3">
      <c r="C109" s="24" t="str">
        <f t="shared" si="5"/>
        <v/>
      </c>
    </row>
    <row r="110" spans="1:18" x14ac:dyDescent="0.3">
      <c r="C110" s="24" t="str">
        <f t="shared" si="5"/>
        <v/>
      </c>
    </row>
    <row r="111" spans="1:18" x14ac:dyDescent="0.3">
      <c r="C111" s="24" t="str">
        <f t="shared" si="5"/>
        <v/>
      </c>
    </row>
    <row r="112" spans="1:18" x14ac:dyDescent="0.3">
      <c r="C112" s="24" t="str">
        <f t="shared" si="5"/>
        <v/>
      </c>
    </row>
    <row r="113" spans="3:3" x14ac:dyDescent="0.3">
      <c r="C113" s="24" t="str">
        <f t="shared" si="5"/>
        <v/>
      </c>
    </row>
    <row r="114" spans="3:3" x14ac:dyDescent="0.3">
      <c r="C114" s="24" t="str">
        <f t="shared" si="5"/>
        <v/>
      </c>
    </row>
    <row r="115" spans="3:3" x14ac:dyDescent="0.3">
      <c r="C115" s="24" t="str">
        <f t="shared" si="5"/>
        <v/>
      </c>
    </row>
    <row r="116" spans="3:3" x14ac:dyDescent="0.3">
      <c r="C116" s="24" t="str">
        <f t="shared" si="5"/>
        <v/>
      </c>
    </row>
    <row r="117" spans="3:3" x14ac:dyDescent="0.3">
      <c r="C117" s="24" t="str">
        <f t="shared" si="5"/>
        <v/>
      </c>
    </row>
    <row r="118" spans="3:3" x14ac:dyDescent="0.3">
      <c r="C118" s="24" t="str">
        <f t="shared" si="5"/>
        <v/>
      </c>
    </row>
    <row r="119" spans="3:3" x14ac:dyDescent="0.3">
      <c r="C119" s="24" t="str">
        <f t="shared" si="5"/>
        <v/>
      </c>
    </row>
    <row r="120" spans="3:3" x14ac:dyDescent="0.3">
      <c r="C120" s="24" t="str">
        <f t="shared" si="5"/>
        <v/>
      </c>
    </row>
    <row r="121" spans="3:3" x14ac:dyDescent="0.3">
      <c r="C121" s="24" t="str">
        <f t="shared" si="5"/>
        <v/>
      </c>
    </row>
    <row r="122" spans="3:3" x14ac:dyDescent="0.3">
      <c r="C122" s="24" t="str">
        <f t="shared" si="5"/>
        <v/>
      </c>
    </row>
    <row r="123" spans="3:3" x14ac:dyDescent="0.3">
      <c r="C123" s="24" t="str">
        <f t="shared" si="5"/>
        <v/>
      </c>
    </row>
  </sheetData>
  <sortState xmlns:xlrd2="http://schemas.microsoft.com/office/spreadsheetml/2017/richdata2" ref="B6:B29">
    <sortCondition ref="B6:B29"/>
  </sortState>
  <mergeCells count="3">
    <mergeCell ref="A1:C1"/>
    <mergeCell ref="A2:C2"/>
    <mergeCell ref="B3:C3"/>
  </mergeCells>
  <hyperlinks>
    <hyperlink ref="A24" r:id="rId1" xr:uid="{B338B21C-6796-43CC-BA4D-CA107EB8C46B}"/>
    <hyperlink ref="A23" r:id="rId2" xr:uid="{BFFBDD05-AE65-4C42-BB82-C4C66CD05612}"/>
    <hyperlink ref="A22" r:id="rId3" xr:uid="{CB8DC95C-E1CD-4954-967C-9A1847B0DE9C}"/>
    <hyperlink ref="A26" r:id="rId4" xr:uid="{5DE8975A-7151-4D8F-8D85-307F6E5C3F2C}"/>
    <hyperlink ref="A25" r:id="rId5" xr:uid="{485248AF-0A96-4171-ABA6-318D38879762}"/>
    <hyperlink ref="A21" r:id="rId6" xr:uid="{184E4800-7182-4C56-B6C0-DCAFE29DC112}"/>
    <hyperlink ref="A28" r:id="rId7" xr:uid="{25E77DDE-4DAD-4DB5-9EBC-9EAD2A78A9C5}"/>
    <hyperlink ref="A29" r:id="rId8" xr:uid="{D6F38D99-82BE-4A48-9E15-3BA9CD5B56FC}"/>
    <hyperlink ref="A27" r:id="rId9" xr:uid="{A1420E69-EC3E-42B3-8E7A-E377A18B4CAF}"/>
    <hyperlink ref="A17" r:id="rId10" xr:uid="{15943D26-FABE-4B79-B315-C7ED67422862}"/>
    <hyperlink ref="A18" r:id="rId11" xr:uid="{B4DF63ED-242B-4562-8B4D-E966497006A7}"/>
    <hyperlink ref="A15" r:id="rId12" xr:uid="{3ECFB5A6-1FE1-4D57-93FD-22D8DBBAD1CE}"/>
    <hyperlink ref="A10" r:id="rId13" xr:uid="{E7D847BC-87B5-409D-BDD9-14F563ECEC08}"/>
    <hyperlink ref="A19" r:id="rId14" xr:uid="{44824245-7D47-4414-9B40-82D6F5FD5B4B}"/>
    <hyperlink ref="A16" r:id="rId15" xr:uid="{55CEC486-0265-43B8-862A-F31BD56FA742}"/>
    <hyperlink ref="A14" r:id="rId16" xr:uid="{594A1E4F-9353-40F9-8DFE-D9B6137E10AF}"/>
    <hyperlink ref="A12" r:id="rId17" xr:uid="{6A3416C3-DD41-4618-B989-B1ECFDDA18A3}"/>
    <hyperlink ref="A11" r:id="rId18" xr:uid="{8B0CAFAF-A0D4-4A65-8FDC-334E0529B5FE}"/>
    <hyperlink ref="A13" r:id="rId19" xr:uid="{D90882A9-B63D-4147-8FC0-36B44DBC09F5}"/>
    <hyperlink ref="A7" r:id="rId20" xr:uid="{560DA8D9-4898-4CE1-B90F-DA002259FBAC}"/>
    <hyperlink ref="A6" r:id="rId21" xr:uid="{E058DFEB-9F82-4088-8091-ABBDED0B60B1}"/>
    <hyperlink ref="A8" r:id="rId22" xr:uid="{CD6E95CB-BA45-4213-B635-3BDA44495DEA}"/>
    <hyperlink ref="A9" r:id="rId23" xr:uid="{A3191DAA-456D-4419-B32C-94B71ECAB852}"/>
    <hyperlink ref="A4" r:id="rId24" xr:uid="{FDED01AA-FA20-4ABE-AC75-31BAA0E6FF63}"/>
    <hyperlink ref="A5" r:id="rId25" xr:uid="{C48994D1-6E93-4E53-BD87-1B888FCB1964}"/>
    <hyperlink ref="A20" r:id="rId26" xr:uid="{6BD9A806-DC55-42DC-AE03-C3BC2E8AE5B9}"/>
    <hyperlink ref="A30" r:id="rId27" xr:uid="{43DBCAC8-61BE-4F2D-9B01-1539889B84E9}"/>
    <hyperlink ref="A31" r:id="rId28" xr:uid="{92B67E47-DB6E-4629-B72B-6A79B97DA70D}"/>
    <hyperlink ref="A32" r:id="rId29" xr:uid="{EECB95F8-67E1-4343-9204-F5A0E5AE96AD}"/>
    <hyperlink ref="A33" r:id="rId30" xr:uid="{467DA076-E205-45EF-B80E-D24D6562AC19}"/>
    <hyperlink ref="A34" r:id="rId31" xr:uid="{63CECA0C-9D72-43BD-98EC-BFAC7E4FABB7}"/>
    <hyperlink ref="A35" r:id="rId32" xr:uid="{32C64E75-A90D-4510-869A-4B344B754179}"/>
    <hyperlink ref="A36" r:id="rId33" xr:uid="{27AED8B3-4E19-4B56-A51F-BCCF79BF57EE}"/>
    <hyperlink ref="A37" r:id="rId34" xr:uid="{CF8EA177-ADF6-4BEF-A224-4B2634691532}"/>
    <hyperlink ref="A39" r:id="rId35" xr:uid="{E0D14609-419D-4DAC-AF53-E547CC1281F5}"/>
    <hyperlink ref="A40" r:id="rId36" xr:uid="{54ECB7AC-96AF-4833-9287-4688A18A0764}"/>
    <hyperlink ref="A41" r:id="rId37" xr:uid="{D8E7882E-611A-4069-A910-CF58F0B12163}"/>
    <hyperlink ref="A42" r:id="rId38" xr:uid="{C2F497C4-3691-4E1F-91F9-04FE66E3E83F}"/>
    <hyperlink ref="A44" r:id="rId39" xr:uid="{B79D5501-5539-4DBD-B3D6-90913197B456}"/>
    <hyperlink ref="A43" r:id="rId40" xr:uid="{ED5582AB-0405-4A1C-AAD7-B6F3CC94AB71}"/>
    <hyperlink ref="A48" r:id="rId41" xr:uid="{CF7AB648-7394-4F9E-821C-E2B739AA2627}"/>
    <hyperlink ref="A49" r:id="rId42" xr:uid="{5246623A-79DE-4578-ACD3-4E4E448A8B9E}"/>
    <hyperlink ref="A45" r:id="rId43" xr:uid="{19B45167-FACF-4A42-8444-762363960657}"/>
    <hyperlink ref="A46" r:id="rId44" xr:uid="{3ED58A0F-5295-4F2E-BFD1-6A663E2D9398}"/>
    <hyperlink ref="A47" r:id="rId45" xr:uid="{5E418C85-DA14-4ABA-AA4D-2FCA0C368E5B}"/>
    <hyperlink ref="A50" r:id="rId46" xr:uid="{F9914A56-FD90-495D-BAA7-1DB6869CA1FF}"/>
    <hyperlink ref="A51" r:id="rId47" xr:uid="{AB13EE29-A804-4ECE-8CFF-303466B51F3B}"/>
    <hyperlink ref="A38" r:id="rId48" xr:uid="{27B7DD4B-4F8B-446F-8760-57782793E903}"/>
    <hyperlink ref="A52" r:id="rId49" xr:uid="{334DC23D-3730-4E9F-B067-51D372298664}"/>
    <hyperlink ref="A53" r:id="rId50" xr:uid="{9F706D8E-FBF6-4990-9AA5-F674FB6DA317}"/>
    <hyperlink ref="A77" r:id="rId51" display="https://mentor.ieee.org/802.15/documents?is_dcn=265&amp;is_group=04ab" xr:uid="{D788338A-7D9B-4F77-B996-97635F4A58A5}"/>
    <hyperlink ref="A78" r:id="rId52" display="https://mentor.ieee.org/802.15/documents?is_dcn=256&amp;is_year=2022" xr:uid="{308B3414-127E-4864-ABDB-AB8B5E068200}"/>
    <hyperlink ref="A76" r:id="rId53" display="https://mentor.ieee.org/802.15/documents?is_dcn=242&amp;is_group=04ab" xr:uid="{4A9508E5-93FB-43C5-BB35-A3EA641BB686}"/>
    <hyperlink ref="A79" r:id="rId54" display="https://mentor.ieee.org/802.15/documents?is_dcn=257&amp;is_year=2022" xr:uid="{04D5247F-7D2A-4E5A-8CA2-5C0CD40F5A1A}"/>
    <hyperlink ref="A80" r:id="rId55" display="https://mentor.ieee.org/802.15/documents?is_dcn=255&amp;is_year=2022" xr:uid="{891C47AB-297E-43C6-BAA7-FDEE21E818A7}"/>
    <hyperlink ref="A81" r:id="rId56" display="https://mentor.ieee.org/802.15/documents?is_dcn=275&amp;is_year=2022" xr:uid="{555B89BD-C9A0-4E22-A4F5-B4DB0D102654}"/>
    <hyperlink ref="A82" r:id="rId57" display="https://mentor.ieee.org/802.15/documents?is_dcn=248&amp;is_year=2022" xr:uid="{3F2B7FD8-E1AE-4BF6-B7C8-3957F6983B37}"/>
    <hyperlink ref="A83" r:id="rId58" display="https://mentor.ieee.org/802.15/documents?is_dcn=276&amp;is_year=2022" xr:uid="{6048EF00-918E-484A-967A-8C1A1CF667A2}"/>
    <hyperlink ref="A84" r:id="rId59" display="https://mentor.ieee.org/802.15/documents?is_dcn=274&amp;is_year=2022" xr:uid="{20085C6C-2935-4B87-8584-E7F8A270ECBF}"/>
    <hyperlink ref="A85" r:id="rId60" display="https://mentor.ieee.org/802.15/documents?is_dcn=262&amp;is_year=2022" xr:uid="{E970F098-D54E-410B-A3F8-29908170A204}"/>
    <hyperlink ref="A86" r:id="rId61" display="https://mentor.ieee.org/802.15/documents?is_dcn=280&amp;is_year=2022" xr:uid="{6AC48BDC-207F-48D1-8959-B49D261F4D89}"/>
    <hyperlink ref="A87" r:id="rId62" display="https://mentor.ieee.org/802.15/documents?is_dcn=261&amp;is_year=2022" xr:uid="{11D9578B-014C-4C59-A17F-01008D725CF1}"/>
    <hyperlink ref="A88" r:id="rId63" display="https://mentor.ieee.org/802.15/documents?is_dcn=266&amp;is_year=2022" xr:uid="{84548902-9AC3-4EF1-97E8-052E26D5F298}"/>
    <hyperlink ref="A89" r:id="rId64" display="https://mentor.ieee.org/802.15/documents?is_dcn=150&amp;is_year=2022" xr:uid="{29420135-17BB-42BC-AE31-09799ACD231F}"/>
    <hyperlink ref="A75" r:id="rId65" xr:uid="{BD885C88-061F-4897-90D4-9907D53B9A3B}"/>
    <hyperlink ref="A74" r:id="rId66" xr:uid="{0A3D7F7A-E7C6-404D-9E68-3E61141E2C8C}"/>
    <hyperlink ref="A54" r:id="rId67" display="https://mentor.ieee.org/802.15/documents?is_dcn=169&amp;is_year=2022" xr:uid="{C1CD5189-A8F4-49FF-8785-FF5978DF42C8}"/>
    <hyperlink ref="A55" r:id="rId68" display="https://mentor.ieee.org/802.15/documents?is_dcn=150&amp;is_year=2022" xr:uid="{96D9D8B8-A106-4858-BA62-B133E66E706E}"/>
    <hyperlink ref="A56" r:id="rId69" display="https://mentor.ieee.org/802.15/documents?is_dcn=144&amp;is_year=2022" xr:uid="{1F4240FA-BA1C-4FF6-BE21-96BB759DBE28}"/>
    <hyperlink ref="A57" r:id="rId70" display="https://mentor.ieee.org/802.15/documents?is_dcn=154&amp;is_year=2022" xr:uid="{2DAC7B3D-94F1-4D81-B5B1-E19351CDC0B0}"/>
    <hyperlink ref="A58" r:id="rId71" display="https://mentor.ieee.org/802.15/documents?is_dcn=155&amp;is_year=2022" xr:uid="{CDDDF51B-31A1-4B09-A2BD-A3825A4818A4}"/>
    <hyperlink ref="A59" r:id="rId72" display="https://mentor.ieee.org/802.15/documents?is_dcn=170&amp;is_year=2022" xr:uid="{DAA8FC85-49FE-4357-A9BB-4E629C635A9C}"/>
    <hyperlink ref="A60" r:id="rId73" display="https://mentor.ieee.org/802.15/documents?is_dcn=156&amp;is_year=2022" xr:uid="{9ADE893E-6D4F-440A-961F-28E9AF31976C}"/>
    <hyperlink ref="A61" r:id="rId74" display="https://mentor.ieee.org/802.15/documents?is_dcn=169&amp;is_year=2022" xr:uid="{03DC10C3-9DF9-4FAB-9A67-91D612C4CAB1}"/>
    <hyperlink ref="A62" r:id="rId75" display="https://mentor.ieee.org/802.15/documents?is_dcn=174&amp;is_year=2022" xr:uid="{3777FA89-AADA-426F-986E-9A632AC6FE6E}"/>
    <hyperlink ref="A63" r:id="rId76" display="https://mentor.ieee.org/802.15/documents?is_dcn=175&amp;is_year=2022" xr:uid="{2BC6C3E5-78AF-4337-9944-A57368C99D81}"/>
    <hyperlink ref="A64" r:id="rId77" display="https://mentor.ieee.org/802.15/documents?is_dcn=rani" xr:uid="{B6E07A12-8D52-4D1F-8D91-C5E16335DD1D}"/>
    <hyperlink ref="A65" r:id="rId78" display="https://mentor.ieee.org/802.15/documents?is_dcn=177&amp;is_year=2022" xr:uid="{3D170557-5DD8-46ED-BF16-A9812B0FA411}"/>
    <hyperlink ref="A66" r:id="rId79" display="https://mentor.ieee.org/802.15/documents?is_dcn=180&amp;is_year=2022" xr:uid="{8288455F-FD8E-4AA7-8B98-69C6F69F2ED0}"/>
    <hyperlink ref="A67" r:id="rId80" display="https://mentor.ieee.org/802.15/documents?is_dcn=179&amp;is_year=2022" xr:uid="{7EAB79FF-B2BF-4740-9B65-E653329A1C9F}"/>
    <hyperlink ref="A69" r:id="rId81" display="https://mentor.ieee.org/802.15/documents?is_dcn=173&amp;is_year=2022" xr:uid="{9AE6AD32-13CB-4815-BC75-DD040FC65BD2}"/>
    <hyperlink ref="A68" r:id="rId82" display="https://mentor.ieee.org/802.15/documents?is_dcn=172&amp;is_year=2022" xr:uid="{FDDF1DF2-4A31-494F-A14F-FC64F6103FC5}"/>
    <hyperlink ref="A70" r:id="rId83" display="https://mentor.ieee.org/802.15/documents?is_dcn=181&amp;is_year=2022" xr:uid="{52247366-A47F-4720-A587-DC9AADDA37A4}"/>
    <hyperlink ref="A71" r:id="rId84" display="https://mentor.ieee.org/802.15/documents?is_dcn=178&amp;is_year=2022" xr:uid="{73C8243B-F0A3-4082-BE80-41F0AB995318}"/>
    <hyperlink ref="A72" r:id="rId85" display="https://mentor.ieee.org/802.15/documents?is_dcn=192&amp;is_year=2022" xr:uid="{72BC7254-AAF0-4438-92B1-8E1CAC0B42E1}"/>
    <hyperlink ref="A73" r:id="rId86" display="https://mentor.ieee.org/802.15/documents?is_dcn=72&amp;is_year=2022" xr:uid="{C44386EF-AF67-41FA-B64B-E0C7BE4344A4}"/>
    <hyperlink ref="A92" r:id="rId87" display="https://mentor.ieee.org/802.15/documents?is_dcn=283&amp;is_year=2022" xr:uid="{913D9C3E-ADD0-4700-832E-E7C8381C1662}"/>
    <hyperlink ref="A91" r:id="rId88" display="https://mentor.ieee.org/802.15/documents?is_dcn=282&amp;is_year=2022" xr:uid="{693B1E9E-16C5-42B2-A45C-F10ED135A9E2}"/>
    <hyperlink ref="A90" r:id="rId89" display="https://mentor.ieee.org/802.15/documents?is_dcn=289&amp;is_year=2022" xr:uid="{9C83E682-F4B1-472D-9555-244ED971D3CE}"/>
    <hyperlink ref="A93" r:id="rId90" display="https://mentor.ieee.org/802.15/documents?is_dcn=284&amp;is_year=2022" xr:uid="{4D6B0309-1E72-4951-9A52-FCCEB7E64A0B}"/>
    <hyperlink ref="A94" r:id="rId91" display="https://mentor.ieee.org/802.15/documents?is_dcn=243&amp;is_year=2022" xr:uid="{6DAB469C-06C1-4F84-9008-F9E5D5B507D7}"/>
    <hyperlink ref="A95" r:id="rId92" display="https://mentor.ieee.org/802.15/documents?is_dcn=297&amp;is_group=04ab&amp;is_year=2022" xr:uid="{7C5F6B45-984D-4800-819C-C810F221929C}"/>
    <hyperlink ref="A96" r:id="rId93" display="https://mentor.ieee.org/802.15/documents?is_dcn=296&amp;is_year=2022" xr:uid="{5B0DC733-EEC8-4998-AD19-FA38C7F42A9F}"/>
    <hyperlink ref="A97" r:id="rId94" display="https://mentor.ieee.org/802.15/documents?is_dcn=291&amp;is_year=2022" xr:uid="{D8895EAD-637B-441C-996D-48CDED115B2E}"/>
    <hyperlink ref="A98" r:id="rId95" display="https://mentor.ieee.org/802.15/documents?is_dcn=305&amp;is_year=2022" xr:uid="{3227F256-4CF7-449F-BA05-C032A8A7646B}"/>
    <hyperlink ref="A99" r:id="rId96" display="https://mentor.ieee.org/802.15/documents?is_dcn=298&amp;is_year=2022" xr:uid="{213670C5-400B-4794-8B2D-4DCCF109FB62}"/>
    <hyperlink ref="A100" r:id="rId97" display="https://mentor.ieee.org/802.15/documents?is_dcn=267&amp;is_year=2022" xr:uid="{BA7F4609-D1BA-4FA1-8826-07DB6E288C2A}"/>
    <hyperlink ref="A101" r:id="rId98" display="https://mentor.ieee.org/802.15/documents?is_dcn=308&amp;is_group=04ab" xr:uid="{5FBC5569-4565-4142-811E-0194424FA825}"/>
  </hyperlinks>
  <pageMargins left="0.7" right="0.7" top="0.75" bottom="0.75" header="0.3" footer="0.3"/>
  <pageSetup orientation="portrait" horizontalDpi="300" verticalDpi="300"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dc:creator>
  <cp:lastModifiedBy>Clint Powell2</cp:lastModifiedBy>
  <dcterms:created xsi:type="dcterms:W3CDTF">2015-06-05T18:17:20Z</dcterms:created>
  <dcterms:modified xsi:type="dcterms:W3CDTF">2022-05-17T21:29:20Z</dcterms:modified>
</cp:coreProperties>
</file>