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.15 TG4ab NG-UWB\"/>
    </mc:Choice>
  </mc:AlternateContent>
  <xr:revisionPtr revIDLastSave="0" documentId="13_ncr:1_{572358EF-6AD7-4A8B-B948-FE61C83E82A9}" xr6:coauthVersionLast="47" xr6:coauthVersionMax="47" xr10:uidLastSave="{00000000-0000-0000-0000-000000000000}"/>
  <bookViews>
    <workbookView xWindow="2328" yWindow="180" windowWidth="19524" windowHeight="11580" tabRatio="63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5" i="1"/>
  <c r="C4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<sst xmlns="http://schemas.openxmlformats.org/spreadsheetml/2006/main" count="179" uniqueCount="150">
  <si>
    <t>Safeguards so that the high throughput data use cases will not cause significant disruption to low duty-cycle ranging use cases.</t>
  </si>
  <si>
    <t>Interference mitigation techniques to support higher density and higher traffic use cases</t>
  </si>
  <si>
    <t>Other coexistence improvement</t>
  </si>
  <si>
    <t>Backward compatibility with enhanced ranging capable devices (ERDEVs).</t>
  </si>
  <si>
    <t>Improved link budget and/or reduced air-time</t>
  </si>
  <si>
    <t>Additional channels and operating frequencies</t>
  </si>
  <si>
    <t>Improvements to accuracy / precision / reliability and interoperability for high-integrity ranging; s</t>
  </si>
  <si>
    <t>Reduce complexity and power consumption;</t>
  </si>
  <si>
    <t>Hybrid operation with narrowband signaling to assist UWB;</t>
  </si>
  <si>
    <t>Enhanced native discovery and connection setup mechanisms;</t>
  </si>
  <si>
    <t>Sensing capabilities to support presence detection and environment mapping;</t>
  </si>
  <si>
    <t>Low-power low-latency streaming</t>
  </si>
  <si>
    <t>higher data-rate streaming allowing at least 50 Mbit/s of throughput.</t>
  </si>
  <si>
    <t>Support for peer-to-peer, peer-to-multi-peer, and station-to-infrastructure protocols;</t>
  </si>
  <si>
    <t>Infrastructure synchronization mechanisms.</t>
  </si>
  <si>
    <t>PAR Objective Description</t>
  </si>
  <si>
    <t>PAR Objective #</t>
  </si>
  <si>
    <t>15-21-0585-02-04ab</t>
  </si>
  <si>
    <t>15-21-0570-00-04ab</t>
  </si>
  <si>
    <t>15-21-0557-01-04ab</t>
  </si>
  <si>
    <t>15-21-0590-00-04ab</t>
  </si>
  <si>
    <t>15-21-0589-00-04ab</t>
  </si>
  <si>
    <t>15-21-0556-00-04ab</t>
  </si>
  <si>
    <t>15-21-0593-02-04ab</t>
  </si>
  <si>
    <t>15-21-0592-00-04ab</t>
  </si>
  <si>
    <t>15-21-0605-00-04ab</t>
  </si>
  <si>
    <t>uwb-ranging-accuracy-limiting-factor</t>
  </si>
  <si>
    <t>uwb-wake-up-signalling</t>
  </si>
  <si>
    <t>cir-feedback-for-uwb-sensing</t>
  </si>
  <si>
    <t>low-power-operation-for-non-ranging-applications</t>
  </si>
  <si>
    <t>uwb-channel-access-aided-by-pilot-narrow-band-radio</t>
  </si>
  <si>
    <t>ranging-qos</t>
  </si>
  <si>
    <t>high-data-rates</t>
  </si>
  <si>
    <t>more-on-nba-mms</t>
  </si>
  <si>
    <t>nba-mms-uwb-mac-considerations</t>
  </si>
  <si>
    <t>narrowband-uwb-coupling-mac</t>
  </si>
  <si>
    <t>uwb-sensing-methods-and-kpis</t>
  </si>
  <si>
    <t>dl-tdoa-location-service</t>
  </si>
  <si>
    <t>preamble-codes-for-data-communications</t>
  </si>
  <si>
    <t>advanced-coding-for-data-comm</t>
  </si>
  <si>
    <t>ways-to-achieve-higher-date-rate-for-the-hrp-uwb-phy</t>
  </si>
  <si>
    <t>15-21-0504-00-04ab</t>
  </si>
  <si>
    <t>15-21-0505-00-04ab</t>
  </si>
  <si>
    <t>15-21-0488-00-04ab</t>
  </si>
  <si>
    <t>15-21-0501-00-04ab</t>
  </si>
  <si>
    <t>narrowband-assisted-multi-millisecond-uwb</t>
  </si>
  <si>
    <t>channel-accesss-using-clear-channel-assessment-cca-useful-tool-for-efficient-uwb-communication</t>
  </si>
  <si>
    <t>uwb-sensing-in-802-15</t>
  </si>
  <si>
    <t>ir-uwb-link-budget-analysis-and-comparison-with-nb-signaling</t>
  </si>
  <si>
    <t>15-21-0409-01-04ab</t>
  </si>
  <si>
    <t>15-21-0399-00-04ab</t>
  </si>
  <si>
    <t>15-21-0394-02-04ab</t>
  </si>
  <si>
    <t>UWB for data streaming use cases - suitable features overview</t>
  </si>
  <si>
    <t>Receiver Requirements for Realistic Interference Scenarios</t>
  </si>
  <si>
    <t>Coupling between NB and UWB</t>
  </si>
  <si>
    <t>Opportunities for improved UWB/NB coordination</t>
  </si>
  <si>
    <t>15-21-0276-00-04ab</t>
  </si>
  <si>
    <t>15-21-0289-00-04ab</t>
  </si>
  <si>
    <t>15-21-0292-00-04ab</t>
  </si>
  <si>
    <t>15-21-0277-00-nuwb</t>
  </si>
  <si>
    <t>Doc #</t>
  </si>
  <si>
    <t>Addition of NB channels and operating frequencies</t>
  </si>
  <si>
    <t>NB/UWB shared antennas (operating frequencies)</t>
  </si>
  <si>
    <t>Outlining key PHY/MAC relationships</t>
  </si>
  <si>
    <t>X</t>
  </si>
  <si>
    <t>Preambles shown to have good cross correlation properties with legacy devices.</t>
  </si>
  <si>
    <t>New preamble codes could be used for this application</t>
  </si>
  <si>
    <t>New preamble codes are proposed</t>
  </si>
  <si>
    <t>New preamble codes could be used for this use case</t>
  </si>
  <si>
    <t xml:space="preserve">UWB traffic can be reduced by offloading data to NB </t>
  </si>
  <si>
    <t>Offloading status signaling to NB will improve LB and UWB airtime by focusing UWB energies towards channel sounding</t>
  </si>
  <si>
    <t>Propose to look for spectral regions allowing narrowband operation close to UWB bands</t>
  </si>
  <si>
    <t>Prospect for antenna sharing between NB and UWB; efficient use of NB vs UWB for their respective strengths</t>
  </si>
  <si>
    <t>Proposal to derive tightly coupled NB and UWB PHY systems (through e.g., suitable MAC schemes)</t>
  </si>
  <si>
    <t>Can build such mechanisms on NB subsystem</t>
  </si>
  <si>
    <t>These mechanisms could benefit from NB based signaling</t>
  </si>
  <si>
    <t xml:space="preserve">Link budget analysis for IR-UWB and how it compares with NB signaling schemes like BT-LE or 15.4-OQPSK </t>
  </si>
  <si>
    <t>Monostatic and multistatic radar operation</t>
  </si>
  <si>
    <t>Use coordinated PHY signaling (NB and UWB) to improve link budget and/or to reduce air-time</t>
  </si>
  <si>
    <t>Off-loading of functionality to lower-complexity/power NB PHY helps reduce complexity of “heavier” UWB sub-system</t>
  </si>
  <si>
    <t>Exploit tightly coupled concurrent operation of NB to help UWB</t>
  </si>
  <si>
    <t>No negative impact.</t>
  </si>
  <si>
    <t>No negative impact on hybrid operation.</t>
  </si>
  <si>
    <t>Fewer failed transmissions save energy.</t>
  </si>
  <si>
    <t>Packet transmission reliability can be improved.</t>
  </si>
  <si>
    <t>Compatible with any UWB channel.</t>
  </si>
  <si>
    <t>Channel access using Clear Channel Assessment can
be used with other coexistence mechanisms.</t>
  </si>
  <si>
    <t>Improved channel access will reduce harmful
collisions as the number of devices within mutual
sphere of influence increases.</t>
  </si>
  <si>
    <t>Channel access using Clear Channel Assessment to
improve coexistence of UWB devices, reducing the
probability of interference to existing (legacy) devices
operating in the same channel.</t>
  </si>
  <si>
    <t>Compatibility with legacy ERDEVs is
preserved. Channel access using CCA is compatible
with all 802.15.4 MAC frame formats and frame
processing behavior. Preserving interoperation with
legacy ERDEVs</t>
  </si>
  <si>
    <t>Simultaneous transmission may be reduced which
reduces interference and perceived noise at receivers
in the SOI. Failed transmissions can be reduced which
results in fewer retransmissions of lost packets</t>
  </si>
  <si>
    <t>The proposed MAC enhancements are compatible with legacy ERDEVs; All required information is conveyed using IEs in existing MAC frame formats harmlessly ignored by non-participating legacy devices</t>
  </si>
  <si>
    <t>The new feature will provide enhanced reliability in some high density use cases.</t>
  </si>
  <si>
    <t>The proposed superframe structure, transmission scheme and messages are to support downlink TDOA location service</t>
  </si>
  <si>
    <t>Off-loading of functionality to lower-complexity/power NB PHY helps reduce complexity of “heavier” UWB sub-system and power consumption of UWB system</t>
  </si>
  <si>
    <t>Provide native discovery procedures and collision avoidance scheme based on the energy detection</t>
  </si>
  <si>
    <t>RSS method, Doppler method, ranging method, DOA method, joint method, reflection method, real antenna array method, virtual antenna array method</t>
  </si>
  <si>
    <t>Advanced codes provide improved link budgets</t>
  </si>
  <si>
    <t>Advanced codes will help enable this use case</t>
  </si>
  <si>
    <t>Analyze ranging accuracy limiting factor of solutions based on current standard (802.15.4-2020)</t>
  </si>
  <si>
    <t>Proposal dramatically improves wakeup receiver link
budget</t>
  </si>
  <si>
    <t>Proposal dramatically improves UWB wakeup receiver
power consumption</t>
  </si>
  <si>
    <t xml:space="preserve">Reduces the requirement for narrowband signaling </t>
  </si>
  <si>
    <t>Allows a UWB transmitter to address individual devices
and to wake them up</t>
  </si>
  <si>
    <t>Proposes a station-to-infrastructure protocol</t>
  </si>
  <si>
    <t>Improves infrastructure synchronization</t>
  </si>
  <si>
    <t>CIR feedback for UWB sensing</t>
  </si>
  <si>
    <t>Reduced air-time</t>
  </si>
  <si>
    <t>Compatible with legacy devices using the BPRF mode</t>
  </si>
  <si>
    <t>Shorter preamble lengths for data centric packets reduces time-on-air and potential impact on other devices. Enables use of channel access (MAC) using sensing of spectrum can reduce interference.</t>
  </si>
  <si>
    <t>Reduced complexity and power consumption via noncoherent reception</t>
  </si>
  <si>
    <t>Compatible with CCA based on channel sensing</t>
  </si>
  <si>
    <t>Enhances support for low power audio streaming</t>
  </si>
  <si>
    <t>Higher data rate without increased complexity
proposed</t>
  </si>
  <si>
    <t xml:space="preserve">Compatible with all these topologies. </t>
  </si>
  <si>
    <t>Effective and efficient CCA reduce disruption between UWB devices</t>
  </si>
  <si>
    <t xml:space="preserve">Use NB radio as pilot to enable effective and efficient CCA to improve coexistence </t>
  </si>
  <si>
    <t>Exploiting  pilot NB PHY and concurrent operation with UWB to assist UWB channel access</t>
  </si>
  <si>
    <t>High data rates, preamble modification</t>
  </si>
  <si>
    <t>Lower data rates for control and report messages</t>
  </si>
  <si>
    <t>Highly similar modulation structure</t>
  </si>
  <si>
    <t>Lower data rates for control and report messages, higher data rates for reduced air-time</t>
  </si>
  <si>
    <t>Outlining key aspects of PHY assisting UWB</t>
  </si>
  <si>
    <t>High data rates</t>
  </si>
  <si>
    <t>Doc Name                                                                                  total spported</t>
  </si>
  <si>
    <t>Data Communication enhancements</t>
  </si>
  <si>
    <t>15-21-0222-00-04ab</t>
  </si>
  <si>
    <t>Increased battery lifetime</t>
  </si>
  <si>
    <t xml:space="preserve">Increased integrity due to smaller time window for any attacks </t>
  </si>
  <si>
    <t>Higher bit rates to achieve 50 Mbps throughput at the MAC layer</t>
  </si>
  <si>
    <t>15-21-0223-00-04ab</t>
  </si>
  <si>
    <t>Reverse TDOA Applications and Technical Characteristics</t>
  </si>
  <si>
    <t>15-21-0530-00-04ab</t>
  </si>
  <si>
    <t>DL-TDOA positioning TDMA scheme</t>
  </si>
  <si>
    <t>The proposed scheme is backward compatible with ERDEVs.</t>
  </si>
  <si>
    <t>The proposed scheme is enabling increased reliability for industrial environments.</t>
  </si>
  <si>
    <t>The proposed scheme supports infrastructure based positioning systems.</t>
  </si>
  <si>
    <t>The proposed scheme supports adding low energy consumption anchor nodes in DL-TDoA.</t>
  </si>
  <si>
    <t>15-21-0610-00-04ab</t>
  </si>
  <si>
    <t>higher-phy-data-rates</t>
  </si>
  <si>
    <t>Higher PHY rates reduce air-time</t>
  </si>
  <si>
    <t>Higher PHY rates will help enable this use case</t>
  </si>
  <si>
    <t>15-21-0377-02-04ab</t>
  </si>
  <si>
    <t>15-21-0412-02-04ab</t>
  </si>
  <si>
    <t>15-21-0506-01-04ab</t>
  </si>
  <si>
    <t>15-21-0616-01-04ab</t>
  </si>
  <si>
    <t>beacon-and-ranging-frames-to-support-downlink-tdoa-dl-tdoa-location-service-in-802-15</t>
  </si>
  <si>
    <t>The proposed method for DL-TDOA scheduling is used to reduce interference between participating anchors. DL-TDOA supports a high density of tags without increasing interference potential.</t>
  </si>
  <si>
    <t>The proposed MAC enhancements are compatible with legacy ERDEVs; All required information is conveyed using IEs in existing MAC frame formats harmlessly ignored by non-participating legacy devices.</t>
  </si>
  <si>
    <t>The proposed superframe structure, transmission scheme and messages are to support downlink TDOA location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</si>
</sst>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2" fillId="0" borderId="0" xfId="1" applyAlignment="1">
      <alignment vertical="center" readingOrder="1"/>
    </xf>
    <xf numFmtId="0" fontId="2" fillId="0" borderId="0" xfId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horizontal="left" vertical="top" wrapText="1"/>
    </xf>
    <xf numFmtId="0" fontId="2" fillId="0" borderId="0" xfId="1" applyFont="1" applyAlignment="1">
      <alignment horizontal="left" vertical="top" readingOrder="1"/>
    </xf>
    <xf numFmtId="0" fontId="0" fillId="0" borderId="0" xfId="0" applyFont="1" applyAlignment="1">
      <alignment horizontal="left" vertical="top"/>
    </xf>
    <xf numFmtId="0" fontId="0" fillId="0" borderId="5" xfId="0" applyFont="1" applyFill="1" applyBorder="1" applyAlignment="1">
      <alignment horizontal="center" vertical="top" wrapText="1"/>
    </xf>
    <xf numFmtId="0" fontId="2" fillId="0" borderId="0" xfId="1" applyFont="1" applyAlignment="1">
      <alignment vertical="center" readingOrder="1"/>
    </xf>
    <xf numFmtId="0" fontId="2" fillId="0" borderId="0" xfId="1" applyFont="1" applyAlignment="1">
      <alignment horizontal="left" vertical="center" readingOrder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 readingOrder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/>
    </xf>
    <xf numFmtId="0" fontId="2" fillId="0" borderId="0" xfId="1" applyFont="1" applyFill="1" applyAlignment="1">
      <alignment horizontal="left" vertical="center" readingOrder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1" applyFill="1" applyAlignment="1">
      <alignment horizontal="left" vertical="center" readingOrder="1"/>
    </xf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1/15-21-0605-00-04ab-nba-mms-uwb-mac-considerations.pptx" TargetMode="External"/><Relationship Id="rId13" Type="http://schemas.openxmlformats.org/officeDocument/2006/relationships/hyperlink" Target="https://mentor.ieee.org/802.15/dcn/21/15-21-0377-02-04ab-preamble-codes-for-data-communications.pptx" TargetMode="External"/><Relationship Id="rId18" Type="http://schemas.openxmlformats.org/officeDocument/2006/relationships/hyperlink" Target="https://mentor.ieee.org/802.15/dcn/21/15-21-0394-02-04ab-ir-uwb-link-budget-analysis-and-comparison-with-nb-signaling.pptx" TargetMode="External"/><Relationship Id="rId26" Type="http://schemas.openxmlformats.org/officeDocument/2006/relationships/hyperlink" Target="https://mentor.ieee.org/802.15/dcn/21/15-21-0530-00-04ab-dl-tdoa-positioning-tdma-scheme.pptx" TargetMode="External"/><Relationship Id="rId3" Type="http://schemas.openxmlformats.org/officeDocument/2006/relationships/hyperlink" Target="https://mentor.ieee.org/802.15/dcn/21/15-21-0557-01-04ab-uwb-wake-up-signalling.pdf" TargetMode="External"/><Relationship Id="rId21" Type="http://schemas.openxmlformats.org/officeDocument/2006/relationships/hyperlink" Target="https://mentor.ieee.org/802.15/dcn/21/15-21-0276-00-04ab-receiver-requirements-for-realistic-interference-scenarios.pptx" TargetMode="External"/><Relationship Id="rId7" Type="http://schemas.openxmlformats.org/officeDocument/2006/relationships/hyperlink" Target="https://mentor.ieee.org/802.15/dcn/21/15-21-0593-02-04ab-more-on-nba-mms.pptx" TargetMode="External"/><Relationship Id="rId12" Type="http://schemas.openxmlformats.org/officeDocument/2006/relationships/hyperlink" Target="https://mentor.ieee.org/802.15/dcn/21/15-21-0488-00-04ab-dl-tdoa-location-service.pptx" TargetMode="External"/><Relationship Id="rId17" Type="http://schemas.openxmlformats.org/officeDocument/2006/relationships/hyperlink" Target="https://mentor.ieee.org/802.15/dcn/21/15-21-0399-00-04ab-uwb-sensing-in-802-15.pptx" TargetMode="External"/><Relationship Id="rId25" Type="http://schemas.openxmlformats.org/officeDocument/2006/relationships/hyperlink" Target="https://mentor.ieee.org/802.15/dcn/21/15-21-0223-00-04ab-reverse-tdoa-applications-and-technical-characteristics.pptx" TargetMode="External"/><Relationship Id="rId2" Type="http://schemas.openxmlformats.org/officeDocument/2006/relationships/hyperlink" Target="https://mentor.ieee.org/802.15/dcn/21/15-21-0570-00-04ab-cir-feedback-for-uwb-sensing.pptx" TargetMode="External"/><Relationship Id="rId16" Type="http://schemas.openxmlformats.org/officeDocument/2006/relationships/hyperlink" Target="https://mentor.ieee.org/802.15/dcn/21/15-21-0412-02-04ab-channel-accesss-using-clear-channel-assessment-cca-useful-tool-for-efficient-uwb-communication.pdf" TargetMode="External"/><Relationship Id="rId20" Type="http://schemas.openxmlformats.org/officeDocument/2006/relationships/hyperlink" Target="https://mentor.ieee.org/802.15/dcn/21/15-21-0277-00-nuwb-uwb-for-data-streaming-use-cases-suitable-features-overview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1/15-21-0585-02-04ab-low-power-operation-for-non-ranging-applications.pdf" TargetMode="External"/><Relationship Id="rId6" Type="http://schemas.openxmlformats.org/officeDocument/2006/relationships/hyperlink" Target="https://mentor.ieee.org/802.15/dcn/21/15-21-0556-00-04ab-uwb-ranging-accuracy-limiting-factor.pptx" TargetMode="External"/><Relationship Id="rId11" Type="http://schemas.openxmlformats.org/officeDocument/2006/relationships/hyperlink" Target="https://mentor.ieee.org/802.15/dcn/21/15-21-0505-00-04ab-uwb-sensing-methods-and-kpis.pptx" TargetMode="External"/><Relationship Id="rId24" Type="http://schemas.openxmlformats.org/officeDocument/2006/relationships/hyperlink" Target="https://mentor.ieee.org/802.15/dcn/21/15-21-0222-00-04ab-data-communications-in-uwb.pptx" TargetMode="External"/><Relationship Id="rId5" Type="http://schemas.openxmlformats.org/officeDocument/2006/relationships/hyperlink" Target="https://mentor.ieee.org/802.15/dcn/21/15-21-0589-00-04ab-uwb-channel-access-aided-by-pilot-narrow-band-radio.pptx" TargetMode="External"/><Relationship Id="rId15" Type="http://schemas.openxmlformats.org/officeDocument/2006/relationships/hyperlink" Target="https://mentor.ieee.org/802.15/dcn/21/15-21-0501-00-04ab-ways-to-achieve-higher-date-rate-for-the-hrp-uwb-phy.pptx" TargetMode="External"/><Relationship Id="rId23" Type="http://schemas.openxmlformats.org/officeDocument/2006/relationships/hyperlink" Target="https://mentor.ieee.org/802.15/dcn/21/15-21-0292-00-04ab-opportunities-for-improved-uwb-nb-coordination.pptx" TargetMode="External"/><Relationship Id="rId28" Type="http://schemas.openxmlformats.org/officeDocument/2006/relationships/hyperlink" Target="https://mentor.ieee.org/802.15/dcn/21/15-21-0616-01-04ab-beacon-and-ranging-frames-to-support-downlink-tdoa-dl-tdoa-location-service-in-802-15.pptx" TargetMode="External"/><Relationship Id="rId10" Type="http://schemas.openxmlformats.org/officeDocument/2006/relationships/hyperlink" Target="https://mentor.ieee.org/802.15/dcn/21/15-21-0504-00-04ab-narrowband-uwb-coupling-mac.pptx" TargetMode="External"/><Relationship Id="rId19" Type="http://schemas.openxmlformats.org/officeDocument/2006/relationships/hyperlink" Target="https://mentor.ieee.org/802.15/dcn/21/15-21-0409-01-04ab-narrowband-assisted-multi-millisecond-uwb.pptx" TargetMode="External"/><Relationship Id="rId4" Type="http://schemas.openxmlformats.org/officeDocument/2006/relationships/hyperlink" Target="https://mentor.ieee.org/802.15/dcn/21/15-21-0590-00-04ab-ranging-qos.pptx" TargetMode="External"/><Relationship Id="rId9" Type="http://schemas.openxmlformats.org/officeDocument/2006/relationships/hyperlink" Target="https://mentor.ieee.org/802.15/dcn/21/15-21-0592-00-04ab-high-data-rates.pptx" TargetMode="External"/><Relationship Id="rId14" Type="http://schemas.openxmlformats.org/officeDocument/2006/relationships/hyperlink" Target="https://mentor.ieee.org/802.15/dcn/21/15-21-0506-01-04ab-advanced-coding-for-data-comm.pptx" TargetMode="External"/><Relationship Id="rId22" Type="http://schemas.openxmlformats.org/officeDocument/2006/relationships/hyperlink" Target="https://mentor.ieee.org/802.15/dcn/21/15-21-0289-00-04ab-coupling-between-nb-and-uwb.pptx" TargetMode="External"/><Relationship Id="rId27" Type="http://schemas.openxmlformats.org/officeDocument/2006/relationships/hyperlink" Target="https://mentor.ieee.org/802.15/dcn/21/15-21-0610-00-04ab-higher-phy-data-rate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RowHeight="14.4" x14ac:dyDescent="0.3"/>
  <cols>
    <col min="1" max="1" width="20.77734375" style="5" customWidth="1"/>
    <col min="2" max="2" width="55.77734375" style="7" customWidth="1"/>
    <col min="3" max="3" width="5.77734375" style="24" customWidth="1"/>
    <col min="4" max="18" width="20.77734375" style="14" customWidth="1"/>
    <col min="19" max="27" width="18.77734375" style="7" customWidth="1"/>
    <col min="28" max="16384" width="8.88671875" style="7"/>
  </cols>
  <sheetData>
    <row r="1" spans="1:26" ht="15" thickBot="1" x14ac:dyDescent="0.35">
      <c r="A1" s="1" t="s">
        <v>16</v>
      </c>
      <c r="B1" s="18"/>
      <c r="C1" s="19"/>
      <c r="D1" s="21">
        <v>1</v>
      </c>
      <c r="E1" s="6">
        <v>2</v>
      </c>
      <c r="F1" s="6">
        <v>3</v>
      </c>
      <c r="G1" s="6">
        <v>4</v>
      </c>
      <c r="H1" s="6">
        <v>5</v>
      </c>
      <c r="I1" s="6">
        <v>6</v>
      </c>
      <c r="J1" s="6">
        <v>7</v>
      </c>
      <c r="K1" s="6">
        <v>8</v>
      </c>
      <c r="L1" s="6">
        <v>9</v>
      </c>
      <c r="M1" s="6">
        <v>10</v>
      </c>
      <c r="N1" s="6">
        <v>11</v>
      </c>
      <c r="O1" s="6">
        <v>12</v>
      </c>
      <c r="P1" s="6">
        <v>13</v>
      </c>
      <c r="Q1" s="6">
        <v>14</v>
      </c>
      <c r="R1" s="6">
        <v>15</v>
      </c>
    </row>
    <row r="2" spans="1:26" s="10" customFormat="1" ht="87" thickBot="1" x14ac:dyDescent="0.35">
      <c r="A2" s="1" t="s">
        <v>15</v>
      </c>
      <c r="B2" s="18"/>
      <c r="C2" s="19"/>
      <c r="D2" s="22" t="s">
        <v>0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9"/>
      <c r="T2" s="9"/>
      <c r="U2" s="9"/>
      <c r="V2" s="9"/>
      <c r="W2" s="9"/>
      <c r="X2" s="9"/>
      <c r="Y2" s="9"/>
      <c r="Z2" s="9"/>
    </row>
    <row r="3" spans="1:26" ht="15" thickBot="1" x14ac:dyDescent="0.35">
      <c r="A3" s="29" t="s">
        <v>60</v>
      </c>
      <c r="B3" s="28" t="s">
        <v>124</v>
      </c>
      <c r="C3" s="30"/>
      <c r="D3" s="23">
        <f>IF((COUNTA(D6:D102))=0,"",COUNTA(D6:D102))</f>
        <v>4</v>
      </c>
      <c r="E3" s="11">
        <f>IF((COUNTA(E6:E102))=0,"",COUNTA(E6:E102))</f>
        <v>5</v>
      </c>
      <c r="F3" s="11">
        <f>IF((COUNTA(F6:F102))=0,"",COUNTA(F6:F102))</f>
        <v>6</v>
      </c>
      <c r="G3" s="11">
        <f>IF((COUNTA(G6:G102))=0,"",COUNTA(G6:G102))</f>
        <v>6</v>
      </c>
      <c r="H3" s="11">
        <f>IF((COUNTA(H6:H102))=0,"",COUNTA(H6:H102))</f>
        <v>13</v>
      </c>
      <c r="I3" s="11">
        <f>IF((COUNTA(I6:I102))=0,"",COUNTA(I6:I102))</f>
        <v>4</v>
      </c>
      <c r="J3" s="11">
        <f>IF((COUNTA(J6:J102))=0,"",COUNTA(J6:J102))</f>
        <v>5</v>
      </c>
      <c r="K3" s="11">
        <f>IF((COUNTA(K6:K102))=0,"",COUNTA(K6:K102))</f>
        <v>13</v>
      </c>
      <c r="L3" s="11">
        <f>IF((COUNTA(L6:L102))=0,"",COUNTA(L6:L102))</f>
        <v>10</v>
      </c>
      <c r="M3" s="11">
        <f>IF((COUNTA(M6:M102))=0,"",COUNTA(M6:M102))</f>
        <v>7</v>
      </c>
      <c r="N3" s="11">
        <f>IF((COUNTA(N6:N102))=0,"",COUNTA(N6:N102))</f>
        <v>5</v>
      </c>
      <c r="O3" s="11">
        <f>IF((COUNTA(O6:O102))=0,"",COUNTA(O6:O102))</f>
        <v>4</v>
      </c>
      <c r="P3" s="11">
        <f>IF((COUNTA(P6:P102))=0,"",COUNTA(P6:P102))</f>
        <v>8</v>
      </c>
      <c r="Q3" s="11">
        <f>IF((COUNTA(Q6:Q102))=0,"",COUNTA(Q6:Q102))</f>
        <v>5</v>
      </c>
      <c r="R3" s="11">
        <f>IF((COUNTA(R6:R102))=0,"",COUNTA(R6:R102))</f>
        <v>4</v>
      </c>
      <c r="S3" s="12"/>
      <c r="T3" s="12"/>
      <c r="U3" s="12"/>
      <c r="V3" s="12"/>
      <c r="W3" s="12"/>
      <c r="X3" s="12"/>
      <c r="Y3" s="12"/>
      <c r="Z3" s="12"/>
    </row>
    <row r="4" spans="1:26" s="27" customFormat="1" ht="57.6" x14ac:dyDescent="0.3">
      <c r="A4" s="25" t="s">
        <v>126</v>
      </c>
      <c r="B4" s="26" t="s">
        <v>125</v>
      </c>
      <c r="C4" s="20">
        <f>IF((COUNTA(D4:R4))=0,"",COUNTA(D4:R4))</f>
        <v>4</v>
      </c>
      <c r="D4" s="16"/>
      <c r="E4" s="16"/>
      <c r="F4" s="16"/>
      <c r="G4" s="16"/>
      <c r="H4" s="16" t="s">
        <v>128</v>
      </c>
      <c r="I4" s="16"/>
      <c r="J4" s="16"/>
      <c r="K4" s="16" t="s">
        <v>127</v>
      </c>
      <c r="L4" s="16"/>
      <c r="M4" s="16"/>
      <c r="N4" s="16"/>
      <c r="O4" s="16" t="s">
        <v>127</v>
      </c>
      <c r="P4" s="16" t="s">
        <v>129</v>
      </c>
      <c r="Q4" s="16"/>
      <c r="R4" s="16"/>
    </row>
    <row r="5" spans="1:26" s="27" customFormat="1" x14ac:dyDescent="0.3">
      <c r="A5" s="31" t="s">
        <v>130</v>
      </c>
      <c r="B5" s="26" t="s">
        <v>131</v>
      </c>
      <c r="C5" s="20">
        <f>IF((COUNTA(D5:R5))=0,"",COUNTA(D5:R5))</f>
        <v>1</v>
      </c>
      <c r="D5" s="16"/>
      <c r="E5" s="16"/>
      <c r="F5" s="16"/>
      <c r="G5" s="16"/>
      <c r="H5" s="16"/>
      <c r="I5" s="16"/>
      <c r="J5" s="16" t="s">
        <v>64</v>
      </c>
      <c r="K5" s="16"/>
      <c r="L5" s="16"/>
      <c r="M5" s="16"/>
      <c r="N5" s="16"/>
      <c r="O5" s="16"/>
      <c r="P5" s="16"/>
      <c r="Q5" s="16"/>
      <c r="R5" s="16"/>
    </row>
    <row r="6" spans="1:26" s="27" customFormat="1" x14ac:dyDescent="0.3">
      <c r="A6" s="25" t="s">
        <v>56</v>
      </c>
      <c r="B6" s="26" t="s">
        <v>53</v>
      </c>
      <c r="C6" s="20">
        <f>IF((COUNTA(D6:R6))=0,"",COUNTA(D6:R6))</f>
        <v>2</v>
      </c>
      <c r="D6" s="16"/>
      <c r="E6" s="16"/>
      <c r="F6" s="16" t="s">
        <v>64</v>
      </c>
      <c r="G6" s="16"/>
      <c r="H6" s="16"/>
      <c r="I6" s="16"/>
      <c r="J6" s="16"/>
      <c r="K6" s="16" t="s">
        <v>64</v>
      </c>
      <c r="L6" s="16"/>
      <c r="M6" s="16"/>
      <c r="N6" s="16"/>
      <c r="O6" s="16"/>
      <c r="P6" s="16"/>
      <c r="Q6" s="16"/>
      <c r="R6" s="16"/>
    </row>
    <row r="7" spans="1:26" s="15" customFormat="1" x14ac:dyDescent="0.3">
      <c r="A7" s="13" t="s">
        <v>59</v>
      </c>
      <c r="B7" s="7" t="s">
        <v>52</v>
      </c>
      <c r="C7" s="20">
        <f>IF((COUNTA(D7:R7))=0,"",COUNTA(D7:R7))</f>
        <v>2</v>
      </c>
      <c r="D7" s="14"/>
      <c r="E7" s="14"/>
      <c r="F7" s="14"/>
      <c r="G7" s="14"/>
      <c r="H7" s="14"/>
      <c r="I7" s="14"/>
      <c r="J7" s="14"/>
      <c r="K7" s="14" t="s">
        <v>64</v>
      </c>
      <c r="L7" s="14"/>
      <c r="M7" s="14"/>
      <c r="N7" s="14"/>
      <c r="O7" s="14"/>
      <c r="P7" s="14" t="s">
        <v>64</v>
      </c>
      <c r="Q7" s="14"/>
      <c r="R7" s="14"/>
    </row>
    <row r="8" spans="1:26" s="15" customFormat="1" ht="43.2" x14ac:dyDescent="0.3">
      <c r="A8" s="13" t="s">
        <v>57</v>
      </c>
      <c r="B8" s="4" t="s">
        <v>54</v>
      </c>
      <c r="C8" s="20">
        <f t="shared" ref="C8:C71" si="0">IF((COUNTA(D8:R8))=0,"",COUNTA(D8:R8))</f>
        <v>3</v>
      </c>
      <c r="D8" s="14"/>
      <c r="E8" s="14"/>
      <c r="F8" s="14"/>
      <c r="G8" s="14"/>
      <c r="H8" s="14"/>
      <c r="I8" s="17" t="s">
        <v>61</v>
      </c>
      <c r="J8" s="14"/>
      <c r="K8" s="17" t="s">
        <v>62</v>
      </c>
      <c r="L8" s="17" t="s">
        <v>63</v>
      </c>
      <c r="M8" s="14"/>
      <c r="N8" s="14"/>
      <c r="O8" s="14"/>
      <c r="P8" s="14"/>
      <c r="Q8" s="14"/>
      <c r="R8" s="14"/>
    </row>
    <row r="9" spans="1:26" s="15" customFormat="1" ht="86.4" x14ac:dyDescent="0.3">
      <c r="A9" s="13" t="s">
        <v>58</v>
      </c>
      <c r="B9" s="7" t="s">
        <v>55</v>
      </c>
      <c r="C9" s="20">
        <f t="shared" si="0"/>
        <v>7</v>
      </c>
      <c r="D9" s="14"/>
      <c r="E9" s="14"/>
      <c r="F9" s="14" t="s">
        <v>69</v>
      </c>
      <c r="G9" s="14"/>
      <c r="H9" s="14" t="s">
        <v>70</v>
      </c>
      <c r="I9" s="14" t="s">
        <v>71</v>
      </c>
      <c r="J9" s="14"/>
      <c r="K9" s="14" t="s">
        <v>72</v>
      </c>
      <c r="L9" s="14" t="s">
        <v>73</v>
      </c>
      <c r="M9" s="14" t="s">
        <v>74</v>
      </c>
      <c r="N9" s="14"/>
      <c r="O9" s="14"/>
      <c r="P9" s="14"/>
      <c r="Q9" s="14"/>
      <c r="R9" s="14" t="s">
        <v>75</v>
      </c>
    </row>
    <row r="10" spans="1:26" s="15" customFormat="1" ht="57.6" x14ac:dyDescent="0.3">
      <c r="A10" s="3" t="s">
        <v>142</v>
      </c>
      <c r="B10" s="7" t="s">
        <v>38</v>
      </c>
      <c r="C10" s="20">
        <f t="shared" si="0"/>
        <v>4</v>
      </c>
      <c r="D10" s="14"/>
      <c r="E10" s="14"/>
      <c r="F10" s="14"/>
      <c r="G10" s="14"/>
      <c r="H10" s="14" t="s">
        <v>65</v>
      </c>
      <c r="I10" s="14"/>
      <c r="J10" s="14"/>
      <c r="K10" s="14"/>
      <c r="L10" s="14"/>
      <c r="M10" s="14"/>
      <c r="N10" s="14" t="s">
        <v>66</v>
      </c>
      <c r="O10" s="14" t="s">
        <v>68</v>
      </c>
      <c r="P10" s="14" t="s">
        <v>67</v>
      </c>
      <c r="Q10" s="14"/>
      <c r="R10" s="14"/>
    </row>
    <row r="11" spans="1:26" s="15" customFormat="1" ht="86.4" x14ac:dyDescent="0.3">
      <c r="A11" s="13" t="s">
        <v>51</v>
      </c>
      <c r="B11" s="7" t="s">
        <v>48</v>
      </c>
      <c r="C11" s="20">
        <f t="shared" si="0"/>
        <v>7</v>
      </c>
      <c r="D11" s="14"/>
      <c r="E11" s="14"/>
      <c r="F11" s="14" t="s">
        <v>69</v>
      </c>
      <c r="G11" s="14"/>
      <c r="H11" s="14" t="s">
        <v>70</v>
      </c>
      <c r="I11" s="14" t="s">
        <v>71</v>
      </c>
      <c r="J11" s="14"/>
      <c r="K11" s="14" t="s">
        <v>72</v>
      </c>
      <c r="L11" s="14" t="s">
        <v>76</v>
      </c>
      <c r="M11" s="14" t="s">
        <v>74</v>
      </c>
      <c r="N11" s="14"/>
      <c r="O11" s="14"/>
      <c r="P11" s="14"/>
      <c r="Q11" s="14"/>
      <c r="R11" s="14" t="s">
        <v>75</v>
      </c>
    </row>
    <row r="12" spans="1:26" s="15" customFormat="1" ht="43.2" x14ac:dyDescent="0.3">
      <c r="A12" s="13" t="s">
        <v>50</v>
      </c>
      <c r="B12" s="7" t="s">
        <v>47</v>
      </c>
      <c r="C12" s="20">
        <f t="shared" si="0"/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 t="s">
        <v>77</v>
      </c>
      <c r="O12" s="14"/>
      <c r="P12" s="14"/>
      <c r="Q12" s="14"/>
      <c r="R12" s="14"/>
    </row>
    <row r="13" spans="1:26" s="15" customFormat="1" ht="100.8" x14ac:dyDescent="0.3">
      <c r="A13" s="13" t="s">
        <v>49</v>
      </c>
      <c r="B13" s="7" t="s">
        <v>45</v>
      </c>
      <c r="C13" s="20">
        <f t="shared" si="0"/>
        <v>3</v>
      </c>
      <c r="D13" s="14"/>
      <c r="E13" s="14"/>
      <c r="F13" s="14"/>
      <c r="G13" s="14"/>
      <c r="H13" s="14" t="s">
        <v>78</v>
      </c>
      <c r="I13" s="14"/>
      <c r="J13" s="14"/>
      <c r="K13" s="14" t="s">
        <v>79</v>
      </c>
      <c r="L13" s="14" t="s">
        <v>80</v>
      </c>
      <c r="M13" s="14"/>
      <c r="N13" s="14"/>
      <c r="O13" s="14"/>
      <c r="P13" s="14"/>
      <c r="Q13" s="14"/>
      <c r="R13" s="14"/>
    </row>
    <row r="14" spans="1:26" s="15" customFormat="1" ht="195.6" customHeight="1" x14ac:dyDescent="0.3">
      <c r="A14" s="3" t="s">
        <v>143</v>
      </c>
      <c r="B14" s="7" t="s">
        <v>46</v>
      </c>
      <c r="C14" s="20">
        <f t="shared" si="0"/>
        <v>10</v>
      </c>
      <c r="D14" s="14" t="s">
        <v>88</v>
      </c>
      <c r="E14" s="14" t="s">
        <v>87</v>
      </c>
      <c r="F14" s="14" t="s">
        <v>86</v>
      </c>
      <c r="G14" s="14" t="s">
        <v>89</v>
      </c>
      <c r="H14" s="14" t="s">
        <v>90</v>
      </c>
      <c r="I14" s="14" t="s">
        <v>85</v>
      </c>
      <c r="J14" s="14" t="s">
        <v>84</v>
      </c>
      <c r="K14" s="14" t="s">
        <v>83</v>
      </c>
      <c r="L14" s="14" t="s">
        <v>82</v>
      </c>
      <c r="M14" s="14" t="s">
        <v>81</v>
      </c>
      <c r="N14" s="14"/>
      <c r="O14" s="14"/>
      <c r="P14" s="14"/>
      <c r="Q14" s="14"/>
      <c r="R14" s="14"/>
    </row>
    <row r="15" spans="1:26" s="15" customFormat="1" ht="158.4" x14ac:dyDescent="0.3">
      <c r="A15" s="13" t="s">
        <v>43</v>
      </c>
      <c r="B15" s="7" t="s">
        <v>37</v>
      </c>
      <c r="C15" s="20">
        <f t="shared" si="0"/>
        <v>3</v>
      </c>
      <c r="D15" s="14"/>
      <c r="E15" s="14"/>
      <c r="F15" s="14"/>
      <c r="G15" s="14" t="s">
        <v>91</v>
      </c>
      <c r="H15" s="14"/>
      <c r="I15" s="14"/>
      <c r="J15" s="14" t="s">
        <v>92</v>
      </c>
      <c r="K15" s="14"/>
      <c r="L15" s="14"/>
      <c r="M15" s="14"/>
      <c r="N15" s="14"/>
      <c r="O15" s="14"/>
      <c r="P15" s="14"/>
      <c r="Q15" s="14" t="s">
        <v>93</v>
      </c>
      <c r="R15" s="14"/>
    </row>
    <row r="16" spans="1:26" s="15" customFormat="1" x14ac:dyDescent="0.3">
      <c r="A16" s="13" t="s">
        <v>44</v>
      </c>
      <c r="B16" s="7" t="s">
        <v>40</v>
      </c>
      <c r="C16" s="20">
        <f t="shared" si="0"/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 t="s">
        <v>64</v>
      </c>
      <c r="Q16" s="14"/>
      <c r="R16" s="14"/>
    </row>
    <row r="17" spans="1:18" s="15" customFormat="1" ht="129.6" x14ac:dyDescent="0.3">
      <c r="A17" s="13" t="s">
        <v>41</v>
      </c>
      <c r="B17" s="7" t="s">
        <v>35</v>
      </c>
      <c r="C17" s="20">
        <f t="shared" si="0"/>
        <v>3</v>
      </c>
      <c r="D17" s="14"/>
      <c r="E17" s="14"/>
      <c r="F17" s="14"/>
      <c r="G17" s="14"/>
      <c r="H17" s="14"/>
      <c r="I17" s="14"/>
      <c r="J17" s="14"/>
      <c r="K17" s="14" t="s">
        <v>94</v>
      </c>
      <c r="L17" s="14" t="s">
        <v>80</v>
      </c>
      <c r="M17" s="14" t="s">
        <v>95</v>
      </c>
      <c r="N17" s="14"/>
      <c r="O17" s="14"/>
      <c r="P17" s="14"/>
      <c r="Q17" s="14"/>
      <c r="R17" s="14"/>
    </row>
    <row r="18" spans="1:18" s="15" customFormat="1" ht="115.2" x14ac:dyDescent="0.3">
      <c r="A18" s="13" t="s">
        <v>42</v>
      </c>
      <c r="B18" s="7" t="s">
        <v>36</v>
      </c>
      <c r="C18" s="20">
        <f t="shared" si="0"/>
        <v>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 t="s">
        <v>96</v>
      </c>
      <c r="O18" s="14"/>
      <c r="P18" s="14"/>
      <c r="Q18" s="14"/>
      <c r="R18" s="14"/>
    </row>
    <row r="19" spans="1:18" s="15" customFormat="1" ht="43.2" x14ac:dyDescent="0.3">
      <c r="A19" s="3" t="s">
        <v>144</v>
      </c>
      <c r="B19" s="7" t="s">
        <v>39</v>
      </c>
      <c r="C19" s="20">
        <f t="shared" si="0"/>
        <v>2</v>
      </c>
      <c r="D19" s="14"/>
      <c r="E19" s="14"/>
      <c r="F19" s="14"/>
      <c r="G19" s="14"/>
      <c r="H19" s="14" t="s">
        <v>97</v>
      </c>
      <c r="I19" s="14"/>
      <c r="J19" s="14"/>
      <c r="K19" s="14"/>
      <c r="L19" s="14"/>
      <c r="M19" s="14"/>
      <c r="N19" s="14"/>
      <c r="O19" s="14"/>
      <c r="P19" s="14" t="s">
        <v>98</v>
      </c>
      <c r="Q19" s="14"/>
      <c r="R19" s="14"/>
    </row>
    <row r="20" spans="1:18" ht="72" x14ac:dyDescent="0.3">
      <c r="A20" s="2" t="s">
        <v>132</v>
      </c>
      <c r="B20" s="7" t="s">
        <v>133</v>
      </c>
      <c r="C20" s="20">
        <f t="shared" ref="C20" si="1">IF((COUNTA(D20:R20))=0,"",COUNTA(D20:R20))</f>
        <v>4</v>
      </c>
      <c r="G20" s="14" t="s">
        <v>134</v>
      </c>
      <c r="J20" s="14" t="s">
        <v>135</v>
      </c>
      <c r="Q20" s="14" t="s">
        <v>136</v>
      </c>
      <c r="R20" s="14" t="s">
        <v>137</v>
      </c>
    </row>
    <row r="21" spans="1:18" ht="72" x14ac:dyDescent="0.3">
      <c r="A21" s="12" t="s">
        <v>22</v>
      </c>
      <c r="B21" s="7" t="s">
        <v>26</v>
      </c>
      <c r="C21" s="20">
        <f t="shared" si="0"/>
        <v>1</v>
      </c>
      <c r="J21" s="14" t="s">
        <v>99</v>
      </c>
    </row>
    <row r="22" spans="1:18" ht="57.6" x14ac:dyDescent="0.3">
      <c r="A22" s="12" t="s">
        <v>19</v>
      </c>
      <c r="B22" s="7" t="s">
        <v>27</v>
      </c>
      <c r="C22" s="20">
        <f t="shared" si="0"/>
        <v>6</v>
      </c>
      <c r="H22" s="14" t="s">
        <v>100</v>
      </c>
      <c r="K22" s="14" t="s">
        <v>101</v>
      </c>
      <c r="L22" s="14" t="s">
        <v>102</v>
      </c>
      <c r="M22" s="14" t="s">
        <v>103</v>
      </c>
      <c r="Q22" s="14" t="s">
        <v>104</v>
      </c>
      <c r="R22" s="14" t="s">
        <v>105</v>
      </c>
    </row>
    <row r="23" spans="1:18" ht="28.8" x14ac:dyDescent="0.3">
      <c r="A23" s="12" t="s">
        <v>18</v>
      </c>
      <c r="B23" s="7" t="s">
        <v>28</v>
      </c>
      <c r="C23" s="20">
        <f t="shared" si="0"/>
        <v>1</v>
      </c>
      <c r="N23" s="14" t="s">
        <v>106</v>
      </c>
    </row>
    <row r="24" spans="1:18" ht="144" x14ac:dyDescent="0.3">
      <c r="A24" s="12" t="s">
        <v>17</v>
      </c>
      <c r="B24" s="7" t="s">
        <v>29</v>
      </c>
      <c r="C24" s="20">
        <f t="shared" si="0"/>
        <v>10</v>
      </c>
      <c r="D24" s="14" t="s">
        <v>109</v>
      </c>
      <c r="E24" s="14" t="s">
        <v>109</v>
      </c>
      <c r="F24" s="14" t="s">
        <v>109</v>
      </c>
      <c r="G24" s="14" t="s">
        <v>108</v>
      </c>
      <c r="H24" s="14" t="s">
        <v>107</v>
      </c>
      <c r="K24" s="14" t="s">
        <v>110</v>
      </c>
      <c r="N24" s="14" t="s">
        <v>111</v>
      </c>
      <c r="O24" s="14" t="s">
        <v>112</v>
      </c>
      <c r="P24" s="14" t="s">
        <v>113</v>
      </c>
      <c r="Q24" s="14" t="s">
        <v>114</v>
      </c>
    </row>
    <row r="25" spans="1:18" ht="72" x14ac:dyDescent="0.3">
      <c r="A25" s="12" t="s">
        <v>21</v>
      </c>
      <c r="B25" s="7" t="s">
        <v>30</v>
      </c>
      <c r="C25" s="20">
        <f t="shared" si="0"/>
        <v>3</v>
      </c>
      <c r="D25" s="14" t="s">
        <v>115</v>
      </c>
      <c r="E25" s="14" t="s">
        <v>116</v>
      </c>
      <c r="L25" s="14" t="s">
        <v>117</v>
      </c>
    </row>
    <row r="26" spans="1:18" ht="72" x14ac:dyDescent="0.3">
      <c r="A26" s="12" t="s">
        <v>20</v>
      </c>
      <c r="B26" s="7" t="s">
        <v>31</v>
      </c>
      <c r="C26" s="20">
        <f t="shared" si="0"/>
        <v>10</v>
      </c>
      <c r="D26" s="14" t="s">
        <v>118</v>
      </c>
      <c r="E26" s="14" t="s">
        <v>118</v>
      </c>
      <c r="F26" s="14" t="s">
        <v>119</v>
      </c>
      <c r="G26" s="14" t="s">
        <v>120</v>
      </c>
      <c r="H26" s="14" t="s">
        <v>121</v>
      </c>
      <c r="K26" s="14" t="s">
        <v>122</v>
      </c>
      <c r="L26" s="14" t="s">
        <v>122</v>
      </c>
      <c r="M26" s="14" t="s">
        <v>122</v>
      </c>
      <c r="O26" s="14" t="s">
        <v>123</v>
      </c>
      <c r="P26" s="14" t="s">
        <v>123</v>
      </c>
    </row>
    <row r="27" spans="1:18" x14ac:dyDescent="0.3">
      <c r="A27" s="12" t="s">
        <v>24</v>
      </c>
      <c r="B27" s="7" t="s">
        <v>32</v>
      </c>
      <c r="C27" s="20">
        <f t="shared" si="0"/>
        <v>3</v>
      </c>
      <c r="H27" s="14" t="s">
        <v>64</v>
      </c>
      <c r="O27" s="14" t="s">
        <v>64</v>
      </c>
      <c r="P27" s="14" t="s">
        <v>64</v>
      </c>
    </row>
    <row r="28" spans="1:18" ht="100.8" x14ac:dyDescent="0.3">
      <c r="A28" s="12" t="s">
        <v>23</v>
      </c>
      <c r="B28" s="7" t="s">
        <v>33</v>
      </c>
      <c r="C28" s="20">
        <f t="shared" si="0"/>
        <v>3</v>
      </c>
      <c r="H28" s="14" t="s">
        <v>78</v>
      </c>
      <c r="K28" s="14" t="s">
        <v>79</v>
      </c>
      <c r="L28" s="14" t="s">
        <v>80</v>
      </c>
    </row>
    <row r="29" spans="1:18" ht="100.8" x14ac:dyDescent="0.3">
      <c r="A29" s="12" t="s">
        <v>25</v>
      </c>
      <c r="B29" s="7" t="s">
        <v>34</v>
      </c>
      <c r="C29" s="20">
        <f t="shared" si="0"/>
        <v>3</v>
      </c>
      <c r="H29" s="14" t="s">
        <v>78</v>
      </c>
      <c r="K29" s="14" t="s">
        <v>79</v>
      </c>
      <c r="M29" s="14" t="s">
        <v>80</v>
      </c>
    </row>
    <row r="30" spans="1:18" ht="43.2" x14ac:dyDescent="0.3">
      <c r="A30" s="32" t="s">
        <v>138</v>
      </c>
      <c r="B30" s="7" t="s">
        <v>139</v>
      </c>
      <c r="C30" s="20">
        <f t="shared" si="0"/>
        <v>2</v>
      </c>
      <c r="H30" s="14" t="s">
        <v>140</v>
      </c>
      <c r="P30" s="14" t="s">
        <v>141</v>
      </c>
    </row>
    <row r="31" spans="1:18" ht="158.4" x14ac:dyDescent="0.3">
      <c r="A31" s="32" t="s">
        <v>145</v>
      </c>
      <c r="B31" s="7" t="s">
        <v>146</v>
      </c>
      <c r="C31" s="20">
        <f t="shared" si="0"/>
        <v>4</v>
      </c>
      <c r="E31" s="14" t="s">
        <v>147</v>
      </c>
      <c r="G31" s="14" t="s">
        <v>148</v>
      </c>
      <c r="J31" s="14" t="s">
        <v>92</v>
      </c>
      <c r="Q31" s="14" t="s">
        <v>149</v>
      </c>
    </row>
    <row r="32" spans="1:18" x14ac:dyDescent="0.3">
      <c r="C32" s="20" t="str">
        <f t="shared" si="0"/>
        <v/>
      </c>
    </row>
    <row r="33" spans="3:5" x14ac:dyDescent="0.3">
      <c r="C33" s="20" t="str">
        <f t="shared" si="0"/>
        <v/>
      </c>
    </row>
    <row r="34" spans="3:5" x14ac:dyDescent="0.3">
      <c r="C34" s="20" t="str">
        <f t="shared" si="0"/>
        <v/>
      </c>
      <c r="E34"/>
    </row>
    <row r="35" spans="3:5" x14ac:dyDescent="0.3">
      <c r="C35" s="20" t="str">
        <f t="shared" si="0"/>
        <v/>
      </c>
    </row>
    <row r="36" spans="3:5" x14ac:dyDescent="0.3">
      <c r="C36" s="20" t="str">
        <f t="shared" si="0"/>
        <v/>
      </c>
    </row>
    <row r="37" spans="3:5" x14ac:dyDescent="0.3">
      <c r="C37" s="20" t="str">
        <f t="shared" si="0"/>
        <v/>
      </c>
    </row>
    <row r="38" spans="3:5" x14ac:dyDescent="0.3">
      <c r="C38" s="20" t="str">
        <f t="shared" si="0"/>
        <v/>
      </c>
    </row>
    <row r="39" spans="3:5" x14ac:dyDescent="0.3">
      <c r="C39" s="20" t="str">
        <f t="shared" si="0"/>
        <v/>
      </c>
    </row>
    <row r="40" spans="3:5" x14ac:dyDescent="0.3">
      <c r="C40" s="20" t="str">
        <f t="shared" si="0"/>
        <v/>
      </c>
    </row>
    <row r="41" spans="3:5" x14ac:dyDescent="0.3">
      <c r="C41" s="20" t="str">
        <f t="shared" si="0"/>
        <v/>
      </c>
    </row>
    <row r="42" spans="3:5" x14ac:dyDescent="0.3">
      <c r="C42" s="20" t="str">
        <f t="shared" si="0"/>
        <v/>
      </c>
    </row>
    <row r="43" spans="3:5" x14ac:dyDescent="0.3">
      <c r="C43" s="20" t="str">
        <f t="shared" si="0"/>
        <v/>
      </c>
    </row>
    <row r="44" spans="3:5" x14ac:dyDescent="0.3">
      <c r="C44" s="20" t="str">
        <f t="shared" si="0"/>
        <v/>
      </c>
    </row>
    <row r="45" spans="3:5" x14ac:dyDescent="0.3">
      <c r="C45" s="20" t="str">
        <f t="shared" si="0"/>
        <v/>
      </c>
    </row>
    <row r="46" spans="3:5" x14ac:dyDescent="0.3">
      <c r="C46" s="20" t="str">
        <f t="shared" si="0"/>
        <v/>
      </c>
    </row>
    <row r="47" spans="3:5" x14ac:dyDescent="0.3">
      <c r="C47" s="20" t="str">
        <f t="shared" si="0"/>
        <v/>
      </c>
    </row>
    <row r="48" spans="3:5" x14ac:dyDescent="0.3">
      <c r="C48" s="20" t="str">
        <f t="shared" si="0"/>
        <v/>
      </c>
    </row>
    <row r="49" spans="3:3" x14ac:dyDescent="0.3">
      <c r="C49" s="20" t="str">
        <f t="shared" si="0"/>
        <v/>
      </c>
    </row>
    <row r="50" spans="3:3" x14ac:dyDescent="0.3">
      <c r="C50" s="20" t="str">
        <f t="shared" si="0"/>
        <v/>
      </c>
    </row>
    <row r="51" spans="3:3" x14ac:dyDescent="0.3">
      <c r="C51" s="20" t="str">
        <f t="shared" si="0"/>
        <v/>
      </c>
    </row>
    <row r="52" spans="3:3" x14ac:dyDescent="0.3">
      <c r="C52" s="20" t="str">
        <f t="shared" si="0"/>
        <v/>
      </c>
    </row>
    <row r="53" spans="3:3" x14ac:dyDescent="0.3">
      <c r="C53" s="20" t="str">
        <f t="shared" si="0"/>
        <v/>
      </c>
    </row>
    <row r="54" spans="3:3" x14ac:dyDescent="0.3">
      <c r="C54" s="20" t="str">
        <f t="shared" si="0"/>
        <v/>
      </c>
    </row>
    <row r="55" spans="3:3" x14ac:dyDescent="0.3">
      <c r="C55" s="20" t="str">
        <f t="shared" si="0"/>
        <v/>
      </c>
    </row>
    <row r="56" spans="3:3" x14ac:dyDescent="0.3">
      <c r="C56" s="20" t="str">
        <f t="shared" si="0"/>
        <v/>
      </c>
    </row>
    <row r="57" spans="3:3" x14ac:dyDescent="0.3">
      <c r="C57" s="20" t="str">
        <f t="shared" si="0"/>
        <v/>
      </c>
    </row>
    <row r="58" spans="3:3" x14ac:dyDescent="0.3">
      <c r="C58" s="20" t="str">
        <f t="shared" si="0"/>
        <v/>
      </c>
    </row>
    <row r="59" spans="3:3" x14ac:dyDescent="0.3">
      <c r="C59" s="20" t="str">
        <f t="shared" si="0"/>
        <v/>
      </c>
    </row>
    <row r="60" spans="3:3" x14ac:dyDescent="0.3">
      <c r="C60" s="20" t="str">
        <f t="shared" si="0"/>
        <v/>
      </c>
    </row>
    <row r="61" spans="3:3" x14ac:dyDescent="0.3">
      <c r="C61" s="20" t="str">
        <f t="shared" si="0"/>
        <v/>
      </c>
    </row>
    <row r="62" spans="3:3" x14ac:dyDescent="0.3">
      <c r="C62" s="20" t="str">
        <f t="shared" si="0"/>
        <v/>
      </c>
    </row>
    <row r="63" spans="3:3" x14ac:dyDescent="0.3">
      <c r="C63" s="20" t="str">
        <f t="shared" si="0"/>
        <v/>
      </c>
    </row>
    <row r="64" spans="3:3" x14ac:dyDescent="0.3">
      <c r="C64" s="20" t="str">
        <f t="shared" si="0"/>
        <v/>
      </c>
    </row>
    <row r="65" spans="3:3" x14ac:dyDescent="0.3">
      <c r="C65" s="20" t="str">
        <f t="shared" si="0"/>
        <v/>
      </c>
    </row>
    <row r="66" spans="3:3" x14ac:dyDescent="0.3">
      <c r="C66" s="20" t="str">
        <f t="shared" si="0"/>
        <v/>
      </c>
    </row>
    <row r="67" spans="3:3" x14ac:dyDescent="0.3">
      <c r="C67" s="20" t="str">
        <f t="shared" si="0"/>
        <v/>
      </c>
    </row>
    <row r="68" spans="3:3" x14ac:dyDescent="0.3">
      <c r="C68" s="20" t="str">
        <f t="shared" si="0"/>
        <v/>
      </c>
    </row>
    <row r="69" spans="3:3" x14ac:dyDescent="0.3">
      <c r="C69" s="20" t="str">
        <f t="shared" si="0"/>
        <v/>
      </c>
    </row>
    <row r="70" spans="3:3" x14ac:dyDescent="0.3">
      <c r="C70" s="20" t="str">
        <f t="shared" si="0"/>
        <v/>
      </c>
    </row>
    <row r="71" spans="3:3" x14ac:dyDescent="0.3">
      <c r="C71" s="20" t="str">
        <f t="shared" si="0"/>
        <v/>
      </c>
    </row>
    <row r="72" spans="3:3" x14ac:dyDescent="0.3">
      <c r="C72" s="20" t="str">
        <f t="shared" ref="C72:C102" si="2">IF((COUNTA(D72:R72))=0,"",COUNTA(D72:R72))</f>
        <v/>
      </c>
    </row>
    <row r="73" spans="3:3" x14ac:dyDescent="0.3">
      <c r="C73" s="20" t="str">
        <f t="shared" si="2"/>
        <v/>
      </c>
    </row>
    <row r="74" spans="3:3" x14ac:dyDescent="0.3">
      <c r="C74" s="20" t="str">
        <f t="shared" si="2"/>
        <v/>
      </c>
    </row>
    <row r="75" spans="3:3" x14ac:dyDescent="0.3">
      <c r="C75" s="20" t="str">
        <f t="shared" si="2"/>
        <v/>
      </c>
    </row>
    <row r="76" spans="3:3" x14ac:dyDescent="0.3">
      <c r="C76" s="20" t="str">
        <f t="shared" si="2"/>
        <v/>
      </c>
    </row>
    <row r="77" spans="3:3" x14ac:dyDescent="0.3">
      <c r="C77" s="20" t="str">
        <f t="shared" si="2"/>
        <v/>
      </c>
    </row>
    <row r="78" spans="3:3" x14ac:dyDescent="0.3">
      <c r="C78" s="20" t="str">
        <f t="shared" si="2"/>
        <v/>
      </c>
    </row>
    <row r="79" spans="3:3" x14ac:dyDescent="0.3">
      <c r="C79" s="20" t="str">
        <f t="shared" si="2"/>
        <v/>
      </c>
    </row>
    <row r="80" spans="3:3" x14ac:dyDescent="0.3">
      <c r="C80" s="20" t="str">
        <f t="shared" si="2"/>
        <v/>
      </c>
    </row>
    <row r="81" spans="3:3" x14ac:dyDescent="0.3">
      <c r="C81" s="20" t="str">
        <f t="shared" si="2"/>
        <v/>
      </c>
    </row>
    <row r="82" spans="3:3" x14ac:dyDescent="0.3">
      <c r="C82" s="20" t="str">
        <f t="shared" si="2"/>
        <v/>
      </c>
    </row>
    <row r="83" spans="3:3" x14ac:dyDescent="0.3">
      <c r="C83" s="20" t="str">
        <f t="shared" si="2"/>
        <v/>
      </c>
    </row>
    <row r="84" spans="3:3" x14ac:dyDescent="0.3">
      <c r="C84" s="20" t="str">
        <f t="shared" si="2"/>
        <v/>
      </c>
    </row>
    <row r="85" spans="3:3" x14ac:dyDescent="0.3">
      <c r="C85" s="20" t="str">
        <f t="shared" si="2"/>
        <v/>
      </c>
    </row>
    <row r="86" spans="3:3" x14ac:dyDescent="0.3">
      <c r="C86" s="20" t="str">
        <f t="shared" si="2"/>
        <v/>
      </c>
    </row>
    <row r="87" spans="3:3" x14ac:dyDescent="0.3">
      <c r="C87" s="20" t="str">
        <f t="shared" si="2"/>
        <v/>
      </c>
    </row>
    <row r="88" spans="3:3" x14ac:dyDescent="0.3">
      <c r="C88" s="20" t="str">
        <f t="shared" si="2"/>
        <v/>
      </c>
    </row>
    <row r="89" spans="3:3" x14ac:dyDescent="0.3">
      <c r="C89" s="20" t="str">
        <f t="shared" si="2"/>
        <v/>
      </c>
    </row>
    <row r="90" spans="3:3" x14ac:dyDescent="0.3">
      <c r="C90" s="20" t="str">
        <f t="shared" si="2"/>
        <v/>
      </c>
    </row>
    <row r="91" spans="3:3" x14ac:dyDescent="0.3">
      <c r="C91" s="20" t="str">
        <f t="shared" si="2"/>
        <v/>
      </c>
    </row>
    <row r="92" spans="3:3" x14ac:dyDescent="0.3">
      <c r="C92" s="20" t="str">
        <f t="shared" si="2"/>
        <v/>
      </c>
    </row>
    <row r="93" spans="3:3" x14ac:dyDescent="0.3">
      <c r="C93" s="20" t="str">
        <f t="shared" si="2"/>
        <v/>
      </c>
    </row>
    <row r="94" spans="3:3" x14ac:dyDescent="0.3">
      <c r="C94" s="20" t="str">
        <f t="shared" si="2"/>
        <v/>
      </c>
    </row>
    <row r="95" spans="3:3" x14ac:dyDescent="0.3">
      <c r="C95" s="20" t="str">
        <f t="shared" si="2"/>
        <v/>
      </c>
    </row>
    <row r="96" spans="3:3" x14ac:dyDescent="0.3">
      <c r="C96" s="20" t="str">
        <f t="shared" si="2"/>
        <v/>
      </c>
    </row>
    <row r="97" spans="3:3" x14ac:dyDescent="0.3">
      <c r="C97" s="20" t="str">
        <f t="shared" si="2"/>
        <v/>
      </c>
    </row>
    <row r="98" spans="3:3" x14ac:dyDescent="0.3">
      <c r="C98" s="20" t="str">
        <f t="shared" si="2"/>
        <v/>
      </c>
    </row>
    <row r="99" spans="3:3" x14ac:dyDescent="0.3">
      <c r="C99" s="20" t="str">
        <f t="shared" si="2"/>
        <v/>
      </c>
    </row>
    <row r="100" spans="3:3" x14ac:dyDescent="0.3">
      <c r="C100" s="20" t="str">
        <f t="shared" si="2"/>
        <v/>
      </c>
    </row>
    <row r="101" spans="3:3" x14ac:dyDescent="0.3">
      <c r="C101" s="20" t="str">
        <f t="shared" si="2"/>
        <v/>
      </c>
    </row>
    <row r="102" spans="3:3" x14ac:dyDescent="0.3">
      <c r="C102" s="20" t="str">
        <f t="shared" si="2"/>
        <v/>
      </c>
    </row>
  </sheetData>
  <sortState xmlns:xlrd2="http://schemas.microsoft.com/office/spreadsheetml/2017/richdata2" ref="B6:B29">
    <sortCondition ref="B6:B29"/>
  </sortState>
  <mergeCells count="3">
    <mergeCell ref="A1:C1"/>
    <mergeCell ref="A2:C2"/>
    <mergeCell ref="B3:C3"/>
  </mergeCells>
  <hyperlinks>
    <hyperlink ref="A24" r:id="rId1" xr:uid="{B338B21C-6796-43CC-BA4D-CA107EB8C46B}"/>
    <hyperlink ref="A23" r:id="rId2" xr:uid="{BFFBDD05-AE65-4C42-BB82-C4C66CD05612}"/>
    <hyperlink ref="A22" r:id="rId3" xr:uid="{CB8DC95C-E1CD-4954-967C-9A1847B0DE9C}"/>
    <hyperlink ref="A26" r:id="rId4" xr:uid="{5DE8975A-7151-4D8F-8D85-307F6E5C3F2C}"/>
    <hyperlink ref="A25" r:id="rId5" xr:uid="{485248AF-0A96-4171-ABA6-318D38879762}"/>
    <hyperlink ref="A21" r:id="rId6" xr:uid="{184E4800-7182-4C56-B6C0-DCAFE29DC112}"/>
    <hyperlink ref="A28" r:id="rId7" xr:uid="{25E77DDE-4DAD-4DB5-9EBC-9EAD2A78A9C5}"/>
    <hyperlink ref="A29" r:id="rId8" xr:uid="{D6F38D99-82BE-4A48-9E15-3BA9CD5B56FC}"/>
    <hyperlink ref="A27" r:id="rId9" xr:uid="{A1420E69-EC3E-42B3-8E7A-E377A18B4CAF}"/>
    <hyperlink ref="A17" r:id="rId10" xr:uid="{15943D26-FABE-4B79-B315-C7ED67422862}"/>
    <hyperlink ref="A18" r:id="rId11" xr:uid="{B4DF63ED-242B-4562-8B4D-E966497006A7}"/>
    <hyperlink ref="A15" r:id="rId12" xr:uid="{3ECFB5A6-1FE1-4D57-93FD-22D8DBBAD1CE}"/>
    <hyperlink ref="A10" r:id="rId13" xr:uid="{E7D847BC-87B5-409D-BDD9-14F563ECEC08}"/>
    <hyperlink ref="A19" r:id="rId14" xr:uid="{44824245-7D47-4414-9B40-82D6F5FD5B4B}"/>
    <hyperlink ref="A16" r:id="rId15" xr:uid="{55CEC486-0265-43B8-862A-F31BD56FA742}"/>
    <hyperlink ref="A14" r:id="rId16" xr:uid="{594A1E4F-9353-40F9-8DFE-D9B6137E10AF}"/>
    <hyperlink ref="A12" r:id="rId17" xr:uid="{6A3416C3-DD41-4618-B989-B1ECFDDA18A3}"/>
    <hyperlink ref="A11" r:id="rId18" xr:uid="{8B0CAFAF-A0D4-4A65-8FDC-334E0529B5FE}"/>
    <hyperlink ref="A13" r:id="rId19" xr:uid="{D90882A9-B63D-4147-8FC0-36B44DBC09F5}"/>
    <hyperlink ref="A7" r:id="rId20" xr:uid="{560DA8D9-4898-4CE1-B90F-DA002259FBAC}"/>
    <hyperlink ref="A6" r:id="rId21" xr:uid="{E058DFEB-9F82-4088-8091-ABBDED0B60B1}"/>
    <hyperlink ref="A8" r:id="rId22" xr:uid="{CD6E95CB-BA45-4213-B635-3BDA44495DEA}"/>
    <hyperlink ref="A9" r:id="rId23" xr:uid="{A3191DAA-456D-4419-B32C-94B71ECAB852}"/>
    <hyperlink ref="A4" r:id="rId24" xr:uid="{FDED01AA-FA20-4ABE-AC75-31BAA0E6FF63}"/>
    <hyperlink ref="A5" r:id="rId25" xr:uid="{C48994D1-6E93-4E53-BD87-1B888FCB1964}"/>
    <hyperlink ref="A20" r:id="rId26" xr:uid="{6BD9A806-DC55-42DC-AE03-C3BC2E8AE5B9}"/>
    <hyperlink ref="A30" r:id="rId27" xr:uid="{43DBCAC8-61BE-4F2D-9B01-1539889B84E9}"/>
    <hyperlink ref="A31" r:id="rId28" xr:uid="{92B67E47-DB6E-4629-B72B-6A79B97DA70D}"/>
  </hyperlinks>
  <pageMargins left="0.7" right="0.7" top="0.75" bottom="0.75" header="0.3" footer="0.3"/>
  <pageSetup orientation="portrait" horizontalDpi="300" verticalDpi="30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</dc:creator>
  <cp:lastModifiedBy>Clint Powell2</cp:lastModifiedBy>
  <dcterms:created xsi:type="dcterms:W3CDTF">2015-06-05T18:17:20Z</dcterms:created>
  <dcterms:modified xsi:type="dcterms:W3CDTF">2021-12-14T22:12:57Z</dcterms:modified>
</cp:coreProperties>
</file>