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hi.de\benutzer\home\bober\10_Standardisierung\IEEE\2_Standard_802.15.13\2_Working_documents\draft_6.0_generation\"/>
    </mc:Choice>
  </mc:AlternateContent>
  <bookViews>
    <workbookView xWindow="0" yWindow="0" windowWidth="23040" windowHeight="9060" activeTab="1"/>
  </bookViews>
  <sheets>
    <sheet name="IEEE_Cover" sheetId="3" r:id="rId1"/>
    <sheet name="SA-Ballot Comments" sheetId="1" r:id="rId2"/>
    <sheet name="Additional Comments" sheetId="6" r:id="rId3"/>
    <sheet name="Statistics" sheetId="5" r:id="rId4"/>
  </sheets>
  <externalReferences>
    <externalReference r:id="rId5"/>
  </externalReferences>
  <definedNames>
    <definedName name="_xlnm._FilterDatabase" localSheetId="1" hidden="1">'SA-Ballot Comments'!$A$1:$X$153</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E5" i="5" l="1"/>
  <c r="E4" i="5"/>
  <c r="E3" i="5"/>
  <c r="E6" i="5" l="1"/>
  <c r="B3" i="5"/>
  <c r="C3" i="5"/>
  <c r="D3" i="5"/>
  <c r="F3" i="5"/>
  <c r="G3" i="5"/>
  <c r="H3" i="5"/>
  <c r="L3" i="5"/>
  <c r="M3" i="5"/>
  <c r="N3" i="5"/>
  <c r="O3" i="5"/>
  <c r="P3" i="5"/>
  <c r="B4" i="5"/>
  <c r="C4" i="5"/>
  <c r="D4" i="5"/>
  <c r="F4" i="5"/>
  <c r="G4" i="5"/>
  <c r="H4" i="5"/>
  <c r="L4" i="5"/>
  <c r="M4" i="5"/>
  <c r="N4" i="5"/>
  <c r="O4" i="5"/>
  <c r="P4" i="5"/>
  <c r="B5" i="5"/>
  <c r="C5" i="5"/>
  <c r="D5" i="5"/>
  <c r="F5" i="5"/>
  <c r="G5" i="5"/>
  <c r="H5" i="5"/>
  <c r="L5" i="5"/>
  <c r="M5" i="5"/>
  <c r="N5" i="5"/>
  <c r="N6" i="5" s="1"/>
  <c r="O5" i="5"/>
  <c r="O6" i="5" s="1"/>
  <c r="P5" i="5"/>
  <c r="D6" i="5" l="1"/>
  <c r="I3" i="5"/>
  <c r="C6" i="5"/>
  <c r="G6" i="5"/>
  <c r="H6" i="5"/>
  <c r="B6" i="5"/>
  <c r="Q4" i="5"/>
  <c r="F6" i="5"/>
  <c r="Q3" i="5"/>
  <c r="P6" i="5"/>
  <c r="Q5" i="5"/>
  <c r="I4" i="5"/>
  <c r="I5" i="5"/>
  <c r="M6" i="5"/>
  <c r="I6" i="5" l="1"/>
  <c r="Q6" i="5"/>
</calcChain>
</file>

<file path=xl/sharedStrings.xml><?xml version="1.0" encoding="utf-8"?>
<sst xmlns="http://schemas.openxmlformats.org/spreadsheetml/2006/main" count="2776" uniqueCount="750">
  <si>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</si>
  <si>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</si>
  <si>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</si>
  <si>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</si>
  <si>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</si>
  <si>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</si>
  <si>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</si>
  <si>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</si>
  <si>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</si>
  <si>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</si>
  <si>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</si>
  <si>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</si>
  <si>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</si>
  <si>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</si>
  <si>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</si>
  <si>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</si>
  <si>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</si>
  <si>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</si>
  <si>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</si>
  <si>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</si>
  <si>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</si>
  <si>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</si>
  <si>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</si>
  <si>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</si>
  <si>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25-Sep-2021 01:25:52 UTC-12</t>
  </si>
  <si>
    <t>R1-190</t>
  </si>
  <si>
    <t>Baykas, Tuncer</t>
  </si>
  <si>
    <t>tbaykas@gmail.com</t>
  </si>
  <si>
    <t/>
  </si>
  <si>
    <t>Ballot</t>
  </si>
  <si>
    <t>Producer - Component</t>
  </si>
  <si>
    <t>Approve</t>
  </si>
  <si>
    <t>Hyperion Technologies</t>
  </si>
  <si>
    <t>Editorial</t>
  </si>
  <si>
    <t>28</t>
  </si>
  <si>
    <t>802.15.7a is not listed</t>
  </si>
  <si>
    <t>No</t>
  </si>
  <si>
    <t>Add current LC standardization project(s)</t>
  </si>
  <si>
    <t>25-Sep-2021 01:13:48 UTC-12</t>
  </si>
  <si>
    <t>R1-189</t>
  </si>
  <si>
    <t>27</t>
  </si>
  <si>
    <t>24</t>
  </si>
  <si>
    <t>'The current standards in the light spectrum are as follows: ' 802.11bb is a project at the moment.</t>
  </si>
  <si>
    <t>Change it it to ''The current standards and standardization projects in the light spectrum are as follows: '</t>
  </si>
  <si>
    <t>24-Sep-2021 20:10:58 UTC-12</t>
  </si>
  <si>
    <t>R1-188</t>
  </si>
  <si>
    <t>Bober, Lennert</t>
  </si>
  <si>
    <t>klb@posteo.de</t>
  </si>
  <si>
    <t>Producer - Software</t>
  </si>
  <si>
    <t>Fraunhofer Heinrich Hertz Institute,Self</t>
  </si>
  <si>
    <t>Technical</t>
  </si>
  <si>
    <t xml:space="preserve"> </t>
  </si>
  <si>
    <t>R1-187</t>
  </si>
  <si>
    <t>It is not clear, which frames are forwarded by the coordinator.</t>
  </si>
  <si>
    <t>Specify that only data frames are forwarded. E.g. that the coordinator functions as a bridge.</t>
  </si>
  <si>
    <t>R1-186</t>
  </si>
  <si>
    <t>Some Bitmap figures are not clear</t>
  </si>
  <si>
    <t>Specify all bitmaps with MSB and LSB and define transmission order.</t>
  </si>
  <si>
    <t>R1-185</t>
  </si>
  <si>
    <t>38</t>
  </si>
  <si>
    <t>6.3.3</t>
  </si>
  <si>
    <t>3</t>
  </si>
  <si>
    <t>It only makes sense to broadcast the beacon frame. Otherwise, devices would have to drop the beacon since it is not addressed to them. However, this is not stated in the text.</t>
  </si>
  <si>
    <t>Add "The beacon frame's receiver address shall be the broadcast address." in the appropriate location</t>
  </si>
  <si>
    <t>R1-184</t>
  </si>
  <si>
    <t>70</t>
  </si>
  <si>
    <t>7</t>
  </si>
  <si>
    <t>11</t>
  </si>
  <si>
    <t>It is not necessary that all frames have dedicated frames.</t>
  </si>
  <si>
    <t>Remove Association Request, Association Response, Disassociation Notification, Alien Signal, Attribute Change Request, Attribute Change Response frames and rely on the elements being exchanged through the Variable Element Container.</t>
  </si>
  <si>
    <t>R1-183</t>
  </si>
  <si>
    <t>66</t>
  </si>
  <si>
    <t>7.2.2</t>
  </si>
  <si>
    <t>17</t>
  </si>
  <si>
    <t>The frame control field mixes protocol information with information about the structure of the MAC frame.</t>
  </si>
  <si>
    <t>Make the ACK request bit reserved
Remove the description of the ACK request bit 
Create a new field "Fragmentation control" in the general MAC frame format: two octets, four bits are fragement number. Four bits are last fragment. Remaining eight bits are reserved.
Remove "Fragment Number" from figure 33.
Set one of the newly unsused bits in figure 33 to be ACK requested.
Mark the other three bits as reserved.</t>
  </si>
  <si>
    <t>R1-182</t>
  </si>
  <si>
    <t>25</t>
  </si>
  <si>
    <t>The To Backhaul and from Backhaul fields could be purely numeric.</t>
  </si>
  <si>
    <t>Refactor the two fields as a single number with two bits. For each, list how they describe the further frame format.</t>
  </si>
  <si>
    <t>R1-181</t>
  </si>
  <si>
    <t>104</t>
  </si>
  <si>
    <t>10.2.8</t>
  </si>
  <si>
    <t>18</t>
  </si>
  <si>
    <t>In 9.2.5, P107L9 it says that the PSDU shall be padded to a multiple of 4 octets. Thus,</t>
  </si>
  <si>
    <t>Make PM-PHY aMaxPsduSize 2044 octets.</t>
  </si>
  <si>
    <t>R1-180</t>
  </si>
  <si>
    <t>It is not clear how to interpret values that have neither a 0x, nor a 0b prefix. They should be interpreted as decimal numbers theoretically, but there are many bit structures in the standard in the same format. One cannot distinguish those.</t>
  </si>
  <si>
    <t>Make all bit structs be represented as binary numbers or indicate for each struct that they are structs, in which order the bits are processed.</t>
  </si>
  <si>
    <t>R1-179</t>
  </si>
  <si>
    <t>A way for the coordinator to trigger an MCS request is needed, e.g. in case the coordinator updated the MIMO configuration.</t>
  </si>
  <si>
    <t>Specify e.g. a control frame "Probe Frame" to trigger a channel estimation at the device.</t>
  </si>
  <si>
    <t>R1-178</t>
  </si>
  <si>
    <t>The features / capabilities cannot be activated or deactivated in the MAC.</t>
  </si>
  <si>
    <t>Add PIB attributes per feature. Describe in additional text that the set of used features / capabilities is negotiated during association as follows:
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t>
  </si>
  <si>
    <t>R1-177</t>
  </si>
  <si>
    <t>The HB-PHY cannot detect the bandwidth of an incoming PPDU automatically.</t>
  </si>
  <si>
    <t>Propose a mechanism to detect the HB-PHY bandwidth.</t>
  </si>
  <si>
    <t>R1-176</t>
  </si>
  <si>
    <t>MCPS is a unintuitive name for the data SAP.</t>
  </si>
  <si>
    <t>Rename MCPS-SAP to MD-SAP (MAC Data Service Access Point).</t>
  </si>
  <si>
    <t>R1-175</t>
  </si>
  <si>
    <t>R1-174</t>
  </si>
  <si>
    <t>Describe how some PIB attributes are filled from specific frames, e.g. the Beacon frame.</t>
  </si>
  <si>
    <t>R1-173</t>
  </si>
  <si>
    <t>General</t>
  </si>
  <si>
    <t>It is unclear, how the DME is supposed to be implemented and how the DME is able to control additional settings that are not currently part of the MLME SAP.</t>
  </si>
  <si>
    <t>Describe that MAC is supposed to handles most decisions internally in section "Architecture" i.e. the DME is expected to be internal to the MAC and implemented by the MAC vendor. Most other configuration should happen throught the PIB attributes.
In this model, the MLME should only comprise the mandatory features, or alternatively, the features that are invokey by user interaction. 
I.e. 
- Starting ending an OWPAN (coordinator)
- Scanning for networks
- Associating / disassociating with a network
- Providing a configuration (get, set PIB values)
Describe that a detailed MLME interface could be outside of the scope of the standard / vendor specific.
Make sequence chart graphic describing actors (User, DME, MAC, ...).</t>
  </si>
  <si>
    <t>R1-172</t>
  </si>
  <si>
    <t>114</t>
  </si>
  <si>
    <t>10.3.6</t>
  </si>
  <si>
    <t>15</t>
  </si>
  <si>
    <t>It is not clear, how to initialize the running disparity for each 8b10b encoder. I suppose, header and payload go though different transmit chains.</t>
  </si>
  <si>
    <t>Specify which streams are 8b10b coded and where the encoders are initialized for header and payload.</t>
  </si>
  <si>
    <t>R1-171</t>
  </si>
  <si>
    <t>113</t>
  </si>
  <si>
    <t>10.3.1</t>
  </si>
  <si>
    <t>4</t>
  </si>
  <si>
    <t>The PM-PHY needs some formula to describe how the data rate is calculated.</t>
  </si>
  <si>
    <t>Add such formula.</t>
  </si>
  <si>
    <t>R1-170</t>
  </si>
  <si>
    <t>The Poll Frames should all be control frames, not managment frames.</t>
  </si>
  <si>
    <t>Make these frames control frames.</t>
  </si>
  <si>
    <t>R1-169</t>
  </si>
  <si>
    <t>It is still not clear, what values the PIB attributes have initially.</t>
  </si>
  <si>
    <t>Either specify initial values, or some mechanism that makes initial PIB values disseminated / set.</t>
  </si>
  <si>
    <t>R1-168</t>
  </si>
  <si>
    <t>140</t>
  </si>
  <si>
    <t>12</t>
  </si>
  <si>
    <t>1</t>
  </si>
  <si>
    <t>The HB-PHY does not refer to the selected clock rate / phyClockRate / bandwith in the modulation clauses.</t>
  </si>
  <si>
    <t>The PHY descriptions should refer to this PHY PIB attribute.</t>
  </si>
  <si>
    <t>R1-167</t>
  </si>
  <si>
    <t>Alternatively, specify some time / frequencies / … in the PPDU for noise estimation.</t>
  </si>
  <si>
    <t>R1-166</t>
  </si>
  <si>
    <t>109</t>
  </si>
  <si>
    <t>10.1</t>
  </si>
  <si>
    <t>The PM-PHY may require an additional IFS between successive transmissions in order to prevent baseline wander or at least to reset the wander after each PPDU.</t>
  </si>
  <si>
    <t>Add IFS for successive transmissions generally in the MAC. Add them alternatively for the PM-PHY only.</t>
  </si>
  <si>
    <t>R1-165</t>
  </si>
  <si>
    <t>116</t>
  </si>
  <si>
    <t>11.1.1</t>
  </si>
  <si>
    <t>10</t>
  </si>
  <si>
    <t>The LB-PHY cannot support relaying, since it is only specified for the beacon-enabled channel access mode.</t>
  </si>
  <si>
    <t>Remove statements about LB-PHY supporting relaying.</t>
  </si>
  <si>
    <t>R1-164</t>
  </si>
  <si>
    <t>30</t>
  </si>
  <si>
    <t>5.5.2</t>
  </si>
  <si>
    <t>The description of the MAC and PHY in the architecture clause feel redundant with the next subclauses about the MAC and PHY.</t>
  </si>
  <si>
    <t>Split the contents of MAC and PHY overview better between the architecture subclause and the then following PHY and MAC descriptions.</t>
  </si>
  <si>
    <t>R1-163</t>
  </si>
  <si>
    <t>172</t>
  </si>
  <si>
    <t>D.3</t>
  </si>
  <si>
    <t>20</t>
  </si>
  <si>
    <t>Merge tables D.1 and D.2 into a single table "device types" or "device functions". Make it map to the new clause in 6, describing the general device functions.</t>
  </si>
  <si>
    <t>R1-162</t>
  </si>
  <si>
    <t>35</t>
  </si>
  <si>
    <t>6.2</t>
  </si>
  <si>
    <t>Make clause MAC transmissions into something describing the general device functionalitiy. This should also align with the PICS, so a PICS table for device and coordinator functionality can clearly map to this subclause.</t>
  </si>
  <si>
    <t>R1-161</t>
  </si>
  <si>
    <t>44</t>
  </si>
  <si>
    <t>6.4</t>
  </si>
  <si>
    <t>2</t>
  </si>
  <si>
    <t>Non-beacon-enabled is awkward as a name for a polling based MAC.</t>
  </si>
  <si>
    <t>Rename NBE access to polling-based access</t>
  </si>
  <si>
    <t>R1-160</t>
  </si>
  <si>
    <t>There may be cases where the ACK timeout is not long enough to cover all fragments of a MPDU.</t>
  </si>
  <si>
    <t>Place hint to implementers that coordinators must select / set a sufficiently long ACK timeout when using fragmentation. Alternatively, make ACK be reset on reception of a single fragment more or similar.</t>
  </si>
  <si>
    <t>R1-159</t>
  </si>
  <si>
    <t>The MAC address (of the coordinator) should not be changeable. At least not during OWPAN up time.</t>
  </si>
  <si>
    <t>Update MAC address PIB attribute so it is not changeable. Describe whether MAC address is selectable / random or whether it is assigned only as an EUI-48.</t>
  </si>
  <si>
    <t>R1-158</t>
  </si>
  <si>
    <t>There should be sequence charts for some MAC routines, such as acknowledged transmission, adaptive transmission / MCS request, OWPAN maintenance such as attribute change, starting, scanning and more</t>
  </si>
  <si>
    <t>Place meaningful sequence charts in the appropriate locations.</t>
  </si>
  <si>
    <t>R1-157</t>
  </si>
  <si>
    <t>No regulatory specifications about the eye safety are included.</t>
  </si>
  <si>
    <t>Add reference(s) to the relevant regulatory documents at the appropriate location.</t>
  </si>
  <si>
    <t>R1-156</t>
  </si>
  <si>
    <t>No regulatory emission characteristics are defined. E.g. for wavelengths, out of band emissions, total emitted power. If there are none, an appropriate hint for implementers should be included.</t>
  </si>
  <si>
    <t>Add specification about the relevant regulatory requirements and documents or a hint that none are required to be followed.</t>
  </si>
  <si>
    <t>R1-155</t>
  </si>
  <si>
    <t>While there is a clock accuracy specified, it is not explicitly mentioned for which clocks this is. I suppose it is for the transmit clock, defining the center frequency accuracy?</t>
  </si>
  <si>
    <t>Place some hint that that the clock accuracy is for the transmit clock center frequency. Potentially also add a hint about the transmit timing clock, if appropriate.</t>
  </si>
  <si>
    <t>R1-154</t>
  </si>
  <si>
    <t>111</t>
  </si>
  <si>
    <t>10.2.6</t>
  </si>
  <si>
    <t>The performance of the current MIMO channel estimation sequences in the PM-PHY is not sufficient to support channel estimation with the required accuracy.</t>
  </si>
  <si>
    <t>Replace the PM-PHY MIMO Pilots with a better-performing alternative.</t>
  </si>
  <si>
    <t>R1-153</t>
  </si>
  <si>
    <t>41</t>
  </si>
  <si>
    <t>6.3.5</t>
  </si>
  <si>
    <t>Adjacent GTS could be merged. This must be allowed explicitly.</t>
  </si>
  <si>
    <t>Add the following text after "A device shall only transmit in GTS that were assigned to it.":
A device may treat two adjacent GTS that were allocated to it as a single GTS.</t>
  </si>
  <si>
    <t>R1-152</t>
  </si>
  <si>
    <t>39</t>
  </si>
  <si>
    <t>6.3.4.2</t>
  </si>
  <si>
    <t>29</t>
  </si>
  <si>
    <t>The text for CAP retransmissions does not specify how to actually retransmit.</t>
  </si>
  <si>
    <t>Add the following text after "CW shall be less or equal to macMaximumCapCw.": 
"For the retried transmission, BS shall be newly selected as described in 6.3.4.1."</t>
  </si>
  <si>
    <t>24-Sep-2021 18:45:38 UTC-12</t>
  </si>
  <si>
    <t>R1-151</t>
  </si>
  <si>
    <t>Kivinen, Tero</t>
  </si>
  <si>
    <t>kivinen@iki.fi</t>
  </si>
  <si>
    <t>General Interest</t>
  </si>
  <si>
    <t>Disapprove</t>
  </si>
  <si>
    <t>Self Employed</t>
  </si>
  <si>
    <t>178</t>
  </si>
  <si>
    <t>Lots of entries have O even when they should be conditional to the base capabiloty. I.e. Mimo things should be depending whether device is mimo capable. Management frames should most likely be mandatory for all devices etc.</t>
  </si>
  <si>
    <t>Go through the pics and make sure they use O and XXX:M or XXX:O correctly.</t>
  </si>
  <si>
    <t>R1-150</t>
  </si>
  <si>
    <t>175</t>
  </si>
  <si>
    <t>Table D.9 ACP1.1 is only mandatory for coordinators.</t>
  </si>
  <si>
    <t>Change from M to DT2:M</t>
  </si>
  <si>
    <t>R1-149</t>
  </si>
  <si>
    <t>174</t>
  </si>
  <si>
    <t>Table D.5 are not optional for coordinators.</t>
  </si>
  <si>
    <t>Change O to DT2:M</t>
  </si>
  <si>
    <t>R1-148</t>
  </si>
  <si>
    <t>173</t>
  </si>
  <si>
    <t>In table D.3 most of the entries are mandatory for beacon enabled coordinator.</t>
  </si>
  <si>
    <t>Add new pics for beacon enabled and change these to be XXX1:M i.e. Being mandatory for those coordinators supporting beacon enabled mode. Same for the non-beacon enabled mode.</t>
  </si>
  <si>
    <t>24-Sep-2021 18:44:19 UTC-12</t>
  </si>
  <si>
    <t>R1-147</t>
  </si>
  <si>
    <t>126</t>
  </si>
  <si>
    <t>11.2.6.4</t>
  </si>
  <si>
    <t>16</t>
  </si>
  <si>
    <t>I assume this is compressed AID. This should be stated.</t>
  </si>
  <si>
    <t>Yes</t>
  </si>
  <si>
    <t>Specify that device to acknowledg is compressed 5 bit aid.</t>
  </si>
  <si>
    <t>R1-146</t>
  </si>
  <si>
    <t>14</t>
  </si>
  <si>
    <t>Specify that next device to poll is compressed 5 bit aid.</t>
  </si>
  <si>
    <t>R1-145</t>
  </si>
  <si>
    <t>Specify that polled device is compressed 5 bit aid.</t>
  </si>
  <si>
    <t>R1-144</t>
  </si>
  <si>
    <t>There is no other method of doing polling defined, then high reliability header, so it cannot be optional and the text in the beginning is wrong.</t>
  </si>
  <si>
    <t>Fix the paragraph to specify that high reliability header is mandatory and is used to do polling.</t>
  </si>
  <si>
    <t>R1-143</t>
  </si>
  <si>
    <t>121</t>
  </si>
  <si>
    <t>11.2.5.2</t>
  </si>
  <si>
    <t>8</t>
  </si>
  <si>
    <t>I do not think the high reliablity header can be optional, so change this text to say so.</t>
  </si>
  <si>
    <t>Remove two sentences talking about if high reliability header and change it to say the field is lenth of PSDU plus 8 is used.</t>
  </si>
  <si>
    <t>R1-142</t>
  </si>
  <si>
    <t>105</t>
  </si>
  <si>
    <t>8.5</t>
  </si>
  <si>
    <t>We do not have any capabilities that require others, so why not remove the sentence stating that can have such, and remove the column from the table 40.</t>
  </si>
  <si>
    <t>Remove feature.</t>
  </si>
  <si>
    <t>R1-141</t>
  </si>
  <si>
    <t>93</t>
  </si>
  <si>
    <t>8.3.3.1</t>
  </si>
  <si>
    <t>9</t>
  </si>
  <si>
    <t>Typo change ”are no coordinator” to ”are not a cordinator”.</t>
  </si>
  <si>
    <t>As described in comment</t>
  </si>
  <si>
    <t>R1-140</t>
  </si>
  <si>
    <t>91</t>
  </si>
  <si>
    <t>8.2.1</t>
  </si>
  <si>
    <t>Should we have .confirm for MPCS-DATA operation which would tell whether the frame was acknowledged or not?</t>
  </si>
  <si>
    <t>Add .confirm primitive.</t>
  </si>
  <si>
    <t>R1-139</t>
  </si>
  <si>
    <t>8.1</t>
  </si>
  <si>
    <t>Section number missing.</t>
  </si>
  <si>
    <t>Fix the reference</t>
  </si>
  <si>
    <t>R1-138</t>
  </si>
  <si>
    <t>84</t>
  </si>
  <si>
    <t>7.6.22</t>
  </si>
  <si>
    <t>How is this field encoded?</t>
  </si>
  <si>
    <t>Define the encoding of the capability information field.</t>
  </si>
  <si>
    <t>R1-137</t>
  </si>
  <si>
    <t>What is the time resolution of the interval? Microseconds?</t>
  </si>
  <si>
    <t>Define the time resolution.</t>
  </si>
  <si>
    <t>R1-136</t>
  </si>
  <si>
    <t>68</t>
  </si>
  <si>
    <t>7.2.3</t>
  </si>
  <si>
    <t>Why use compessed addresses? The full aid is just 16 bits and full sequence number is 12 bit, thus sending full size of them does not waste that many bytes.</t>
  </si>
  <si>
    <t>Change to send full aid and sequence number.</t>
  </si>
  <si>
    <t>R1-135</t>
  </si>
  <si>
    <t>67</t>
  </si>
  <si>
    <t>5</t>
  </si>
  <si>
    <t>Relay control field is not defined in this standard.</t>
  </si>
  <si>
    <t>Add description of the relay control field</t>
  </si>
  <si>
    <t>R1-134</t>
  </si>
  <si>
    <t>57</t>
  </si>
  <si>
    <t>6.8.1</t>
  </si>
  <si>
    <t>The text may be assigned sequence number is not needed here and is confusing.</t>
  </si>
  <si>
    <t>Remove that part and just say may be acknowledged.</t>
  </si>
  <si>
    <t>R1-133</t>
  </si>
  <si>
    <t>42</t>
  </si>
  <si>
    <t>6.3.6</t>
  </si>
  <si>
    <t>When are these gts descriptor unicast frames sent? In the cap or in the cfp?</t>
  </si>
  <si>
    <t>Add description when the gts signaling is done.</t>
  </si>
  <si>
    <t>R1-132</t>
  </si>
  <si>
    <t>50</t>
  </si>
  <si>
    <t>6.4.4</t>
  </si>
  <si>
    <t>How does the receiver know which frames the Poll ACK Field and the High-reliability control header acknowledge? The poll ACK field has compressed sequence number, but high reliability header does not, and the device has no way of knowing which of the frames this ACK acknowledges. I mean if coordinators sends data frames d1_1, d1_2, d1_1, d1_2 (i.e., retransmitting both frames twice), and then finally device manages to get one of them (lets day d1_1, but does not see the frame before last d1_2 so it does not even know it should have responded, so then when coordinator sends next frame to device, the device will acknowledge a frame, and device thinks it is acking d1_1, but coordinator thinks it is d1_2.</t>
  </si>
  <si>
    <t>Specify how this is supposed to work.</t>
  </si>
  <si>
    <t>24-Sep-2021 18:44:18 UTC-12</t>
  </si>
  <si>
    <t>R1-131</t>
  </si>
  <si>
    <t>5.2</t>
  </si>
  <si>
    <t>26</t>
  </si>
  <si>
    <t>In section 6.2.2 there is text which says that OWPAN identifier is the MAC Address of the coordinator, so this is not outside the scope of this standard.</t>
  </si>
  <si>
    <t>I suggest removing last sentence here and adding reference to 6.2.2.</t>
  </si>
  <si>
    <t>24-Sep-2021 09:01:08 UTC-12</t>
  </si>
  <si>
    <t>R1-130</t>
  </si>
  <si>
    <t>Thomas, Angela</t>
  </si>
  <si>
    <t>a.n.thomas@ieee.org</t>
  </si>
  <si>
    <t>RAC Coordination</t>
  </si>
  <si>
    <t>N/a</t>
  </si>
  <si>
    <t>88</t>
  </si>
  <si>
    <t>7.2.26</t>
  </si>
  <si>
    <t>"Organizationally Unique Identifier" and "Company ID" are specified as RA assignments and should be capitalized per RA usage.</t>
  </si>
  <si>
    <t>Change sentence to "A 24-bit Organizationally Unique Identifier (OUI) or Company ID (CID) allocated to the vendor.5"</t>
  </si>
  <si>
    <t>R1-129</t>
  </si>
  <si>
    <t>87</t>
  </si>
  <si>
    <t>It seems that the title of Figure 66 should be "Vendor Specific element", since that is the title of the subclause and used in the text.</t>
  </si>
  <si>
    <t>Change "Figure 66 Variable Element Container element" to "Figure 66 Vendor Specific element"</t>
  </si>
  <si>
    <t>R1-128</t>
  </si>
  <si>
    <t>It seems that "organizationally unique identifier" should be "Vendor Identifier", since tha is the parameter in the figure and the text.</t>
  </si>
  <si>
    <t>Change  "organizationally unique identifier" to "Vendor Identifier"</t>
  </si>
  <si>
    <t>R1-127</t>
  </si>
  <si>
    <t>21</t>
  </si>
  <si>
    <t>3.2</t>
  </si>
  <si>
    <t>capitalize "Organizationally Unique Identifier"</t>
  </si>
  <si>
    <t>R1-126</t>
  </si>
  <si>
    <t>capitalize "Company ID"</t>
  </si>
  <si>
    <t>23-Sep-2021 21:24:15 UTC-12</t>
  </si>
  <si>
    <t>R1-125</t>
  </si>
  <si>
    <t>Lim, Sang-Kyu</t>
  </si>
  <si>
    <t>sklim@etri.re.kr</t>
  </si>
  <si>
    <t>Research</t>
  </si>
  <si>
    <t>Electronics and Telecommunications Research Institute (ETRI)</t>
  </si>
  <si>
    <t>Caption style</t>
  </si>
  <si>
    <t>Change "Protocol implementation conformance statement (PICS) proforma" to "Protocol Implementation Conformance Statement (PICS) Proforma" for style consistency.</t>
  </si>
  <si>
    <t>R1-124</t>
  </si>
  <si>
    <t>159</t>
  </si>
  <si>
    <t>12.3.2.4</t>
  </si>
  <si>
    <t>Font style of the equation</t>
  </si>
  <si>
    <t>Use the Italic font style in the equation.</t>
  </si>
  <si>
    <t>R1-123</t>
  </si>
  <si>
    <t>23</t>
  </si>
  <si>
    <t>R1-122</t>
  </si>
  <si>
    <t>22</t>
  </si>
  <si>
    <t>R1-121</t>
  </si>
  <si>
    <t>134</t>
  </si>
  <si>
    <t>11.3.3.2</t>
  </si>
  <si>
    <t>Figure 90</t>
  </si>
  <si>
    <t>Redraw Figure 90 in the same style as Figure 88. When redrawing this, the difference between Figure 88 and Figure 90 should be clear for better visiblity and understanding.</t>
  </si>
  <si>
    <t>23-Sep-2021 21:24:14 UTC-12</t>
  </si>
  <si>
    <t>R1-120</t>
  </si>
  <si>
    <t>132</t>
  </si>
  <si>
    <t>11.3.3.1</t>
  </si>
  <si>
    <t>In Figure 88, x-axis and y-aixs lines are too bold.  The title of y-axis should be " Light Intensity". The font size of titles for x-axis and y-axis is too big. "Data signal" should be changed to "Data Signal". The text "Operation Point" is overlapped with a line. The things that the preamble and the data signal in Figure 88 mean are not clear.</t>
  </si>
  <si>
    <t>Based on this comment, redraw Figure 88.</t>
  </si>
  <si>
    <t>R1-119</t>
  </si>
  <si>
    <t>122</t>
  </si>
  <si>
    <t>The Relaying Enabled field is shown in Figure 79. However, the text or description on this field is not shown in text body of 11.2.5.2.</t>
  </si>
  <si>
    <t>Add the text or description on this field to the text body of 11.2.5.2.</t>
  </si>
  <si>
    <t>R1-118</t>
  </si>
  <si>
    <t>112</t>
  </si>
  <si>
    <t>10.2.7</t>
  </si>
  <si>
    <t>In regard to "OCR", please see my comment #5.</t>
  </si>
  <si>
    <t>Change "OCR" on this line to "clock rate".</t>
  </si>
  <si>
    <t>R1-117</t>
  </si>
  <si>
    <t>"ith OFE"</t>
  </si>
  <si>
    <t>"ith" should be written in italic.</t>
  </si>
  <si>
    <t>R1-116</t>
  </si>
  <si>
    <t>10.2.5</t>
  </si>
  <si>
    <t>"as described in 10.2.7."</t>
  </si>
  <si>
    <t>It should be changed to "as described in 10.2.8." because MCS IDs are defined in Table 44 of 10.2.8.</t>
  </si>
  <si>
    <t>R1-115</t>
  </si>
  <si>
    <t>110</t>
  </si>
  <si>
    <t>According to 9.3.2, each PHY has its own set of PIB attributes. So, the PHY PIB attributes for the LB-PHY has been defined in Table 48 of  the subclause 11.1.4, and the PHY PIB attributes for the HB-PHY has been defined in Table 52 of  the subclause 12.1.4. By the way, PHY PIB attributes for the PM-PHY has not been defined in this draft.</t>
  </si>
  <si>
    <t>So, the issue is that there is no need to define PHY PIB attributes for the PM-PHY or not. Please check again this issue.</t>
  </si>
  <si>
    <t>R1-114</t>
  </si>
  <si>
    <t>10.1.1</t>
  </si>
  <si>
    <t>Change "OCR" in Table 42 to "Clock rate".</t>
  </si>
  <si>
    <t>R1-113</t>
  </si>
  <si>
    <t>FEC code rates in Table 42</t>
  </si>
  <si>
    <t>According to 10.3.4, PM-PHY use RS(36,24) code for the header and RS(256,248) code for the payload. So, update Table 42 so that this meaning can be shown in this Table for better readability.</t>
  </si>
  <si>
    <t>R1-112</t>
  </si>
  <si>
    <t>107</t>
  </si>
  <si>
    <t>9.3.2</t>
  </si>
  <si>
    <t>Each PHY has its own set of PIB attributes. So, the PHY PIB attributes for the LB-PHY has been defined in Table 48 of  the subclause 11.1.4, and the PHY PIB attributes for the HB-PHY has been defined in Table 52 of  the subclause 12.1.4. By the way, PHY PIB attributes for the PM-PHY has not been defined in this draft.</t>
  </si>
  <si>
    <t>R1-111</t>
  </si>
  <si>
    <t>90</t>
  </si>
  <si>
    <t>7.6.31</t>
  </si>
  <si>
    <t>Style in table caption of Table 16</t>
  </si>
  <si>
    <t>I'm not sure, but I think "codes" in table caption of Table 16 should be changed to "Codes" for style consistency. Please check it again.</t>
  </si>
  <si>
    <t>R1-110</t>
  </si>
  <si>
    <t>Style in figure caption of Figure 71</t>
  </si>
  <si>
    <t>"Element" in figure caption of Figure 71 should be changed to "element" for style consistency.</t>
  </si>
  <si>
    <t>R1-109</t>
  </si>
  <si>
    <t>89</t>
  </si>
  <si>
    <t>7.6.30</t>
  </si>
  <si>
    <t>Style in figure caption of Figure 70</t>
  </si>
  <si>
    <t>"Element" in figure caption of Figure 70 should be changed to "element" for style consistency.</t>
  </si>
  <si>
    <t>R1-108</t>
  </si>
  <si>
    <t>7.6.29</t>
  </si>
  <si>
    <t>Style in table caption of Table 15</t>
  </si>
  <si>
    <t>I'm not sure, but I think "codes" in table caption of Table 15 should be changed to "Codes" for style consistency. Please check it again.</t>
  </si>
  <si>
    <t>R1-107</t>
  </si>
  <si>
    <t>Style in figure caption of Figure 69</t>
  </si>
  <si>
    <t>"Element" in figure caption of Figure 69 should be changed to "element" for style consistency.</t>
  </si>
  <si>
    <t>R1-106</t>
  </si>
  <si>
    <t>7.6.28</t>
  </si>
  <si>
    <t>13</t>
  </si>
  <si>
    <t>Style in figure caption of Figure 68</t>
  </si>
  <si>
    <t>"Element" in figure caption of Figure 68 should be changed to "element" for style consistency.</t>
  </si>
  <si>
    <t>R1-105</t>
  </si>
  <si>
    <t>7.6.25</t>
  </si>
  <si>
    <t>"other" in Table 14</t>
  </si>
  <si>
    <t>Change "other" to "others".</t>
  </si>
  <si>
    <t>R1-104</t>
  </si>
  <si>
    <t>85</t>
  </si>
  <si>
    <t>7.6.23</t>
  </si>
  <si>
    <t>Acknowledged Transmission in Table 12</t>
  </si>
  <si>
    <t>Change "Acknowledged Transmission" in Table 12 to "Acknowledged transmission" for style consistency.</t>
  </si>
  <si>
    <t>R1-103</t>
  </si>
  <si>
    <t>82</t>
  </si>
  <si>
    <t>7.6.20</t>
  </si>
  <si>
    <t>Change "OCR" to "clock rate".</t>
  </si>
  <si>
    <t>R1-102</t>
  </si>
  <si>
    <t>In regard to "optical clock rates (OCRs)", please see my comment #5.</t>
  </si>
  <si>
    <t>Change "optical clock rates (OCRs)" to "clock rates".</t>
  </si>
  <si>
    <t>R1-101</t>
  </si>
  <si>
    <t>71</t>
  </si>
  <si>
    <t>7.5</t>
  </si>
  <si>
    <t>"other" in Table 4</t>
  </si>
  <si>
    <t>R1-100</t>
  </si>
  <si>
    <t>62</t>
  </si>
  <si>
    <t>6.9.5</t>
  </si>
  <si>
    <t>Figure 27</t>
  </si>
  <si>
    <t>The left-side symbols indicate the light sources, and the right-side symbols indicate the photo-detectors. So, use the dashed arrows between light sources and detectors instead of dashed lines in order to show the signal directions.</t>
  </si>
  <si>
    <t>R1-99</t>
  </si>
  <si>
    <t>61</t>
  </si>
  <si>
    <t>Figure 26</t>
  </si>
  <si>
    <t>R1-98</t>
  </si>
  <si>
    <t>48</t>
  </si>
  <si>
    <t>Figure 18</t>
  </si>
  <si>
    <t>Capitalize the first letter in "contention-free polling period process" for consistency with other Figures.</t>
  </si>
  <si>
    <t>R1-97</t>
  </si>
  <si>
    <t>33</t>
  </si>
  <si>
    <t>5.6.5</t>
  </si>
  <si>
    <t>ACK frames</t>
  </si>
  <si>
    <t>"Beacon" in Beacon frame is expressed in italic style. So, change "ACK" in ACK frames to italic style in order to keep the conventions defined in 4.1.</t>
  </si>
  <si>
    <t>R1-96</t>
  </si>
  <si>
    <t>5.4</t>
  </si>
  <si>
    <t>In regard to "by using different optical wavelengths"</t>
  </si>
  <si>
    <t>IEEE 802.15.13 standard uses light wavelengths from 10,000nm to 190nm. By the way, looking at the subclause 6.1.2.2 in G.9991, G.9991 uses visible light(380-780nm) and infrared(800-1675nm) as well. So, this draft need  to clearly define how to use  different optical wavelengths from ones defined in G.9991 in order to keep the coexistence.</t>
  </si>
  <si>
    <t>R1-95</t>
  </si>
  <si>
    <t>IEEE Std 802.15.7TM</t>
  </si>
  <si>
    <t>Change it to "IEEE Std 802.15.7TM--2018" as shown in "IEEE Std 802.15.4TM--2020" on page 18.</t>
  </si>
  <si>
    <t>R1-94</t>
  </si>
  <si>
    <t>5.3.2</t>
  </si>
  <si>
    <t>Figure 4</t>
  </si>
  <si>
    <t>The part marked with "external" is shown in Figure 3 and Figure 5, but it's not shown in Figure 4. So, put it into Figure 4 for consistency.</t>
  </si>
  <si>
    <t>R1-93</t>
  </si>
  <si>
    <t>This is a comment on the term "OCR". According to my understanding on the discussion in TG13, TG13 had decided not to use the term "OCR" because what it means is not clear.  So, in most places, the term "clock rate" is used in this draft, but the term "optical clock rate (OCR)" is still shown on pages 82, 109, and 112.</t>
  </si>
  <si>
    <t>Delete "OCR" in 3.2.</t>
  </si>
  <si>
    <t>R1-92</t>
  </si>
  <si>
    <t>VII</t>
  </si>
  <si>
    <t>IEEE SA sponsor ballot</t>
  </si>
  <si>
    <t>Detele "sponsor".</t>
  </si>
  <si>
    <t>R1-91</t>
  </si>
  <si>
    <t>Expression style of "the HB-PHY"</t>
  </si>
  <si>
    <t>Change "the HB-PHY" to "the high-bandwidth (HB) PHY" like "the low-bandwidth(LB) PHY".</t>
  </si>
  <si>
    <t>R1-90</t>
  </si>
  <si>
    <t>The term "LiFi" is shown and it's a kind of abbreviation. So, it should be added to the subclause 3.2.</t>
  </si>
  <si>
    <t>Add "LiFi" to the subclause 3.2</t>
  </si>
  <si>
    <t>16-Sep-2021 15:46:36 UTC-12</t>
  </si>
  <si>
    <t>R1-53</t>
  </si>
  <si>
    <t>143</t>
  </si>
  <si>
    <t>12.2.5</t>
  </si>
  <si>
    <t>Hanging paragraph.</t>
  </si>
  <si>
    <t>Move this paragraph to separate subsection 12.2.5.1 and renumber other subsections accordingly.</t>
  </si>
  <si>
    <t>R1-52</t>
  </si>
  <si>
    <t>Typo.</t>
  </si>
  <si>
    <t>Change "date in queue" to "data in queue".</t>
  </si>
  <si>
    <t>R1-51</t>
  </si>
  <si>
    <t>This is first use of CQI outside figures, expand it here.</t>
  </si>
  <si>
    <t>Expand CQI.</t>
  </si>
  <si>
    <t>R1-50</t>
  </si>
  <si>
    <t>11.2.5.1</t>
  </si>
  <si>
    <t>19</t>
  </si>
  <si>
    <t>The High reliablity header is one bit field, there is no space for character "1" or "0" in it. Change them to numbers, and as they are small integer numbers spell them out as zero and one.</t>
  </si>
  <si>
    <t>Change "1" to one, and "0" to zero.</t>
  </si>
  <si>
    <t>R1-49</t>
  </si>
  <si>
    <t>The Advanced Modulation Header is one bit field, there is no space for character "1" or "0" in it. Change them to numbers, and as they are small integer numbers spell them out as zero and one.</t>
  </si>
  <si>
    <t>R1-48</t>
  </si>
  <si>
    <t>119</t>
  </si>
  <si>
    <t>11.2.5</t>
  </si>
  <si>
    <t>Move this paragraph to new subsection 11.2.5.1 and renumber later subsections accordingly.</t>
  </si>
  <si>
    <t>R1-47</t>
  </si>
  <si>
    <t>10.2.2</t>
  </si>
  <si>
    <t>This is not first use of LSB, remove the expansion.</t>
  </si>
  <si>
    <t>Change to just "LSB".</t>
  </si>
  <si>
    <t>R1-45</t>
  </si>
  <si>
    <t>49</t>
  </si>
  <si>
    <t>It should be clarified, that the high reliability header that is used here is the high reliability header of the previous frame which contained the next device to poll. I.e., because device knows it will be next because it parsed the previous frame, it can respond even if it cannot parse this header.</t>
  </si>
  <si>
    <t>Add more description of the process.</t>
  </si>
  <si>
    <t>R1-44</t>
  </si>
  <si>
    <t>Change "c) The ..." to "type 3 error: The ...".</t>
  </si>
  <si>
    <t>As specified in comment.</t>
  </si>
  <si>
    <t>R1-43</t>
  </si>
  <si>
    <t>Change "b) Header error" to "type 2 error: Header error".</t>
  </si>
  <si>
    <t>R1-42</t>
  </si>
  <si>
    <t>Change "a) Payload CRC error" to "type 1 error: Payload CRC error".</t>
  </si>
  <si>
    <t>R1-41</t>
  </si>
  <si>
    <t>Figure 20 should have 3 lines, one for the Coordinator on top, and then below the line device 1 and device 2. Then each D1, D2 frame should be moved to appropriate line. This would make it easier to understand who is responding and when. Also change Dev 1 and Dev 2 to D1, and D2 like in other figures. Also add the next polled device to the frames sent by the coordinator. I.e., something like "Poll: D1, Next:D2".</t>
  </si>
  <si>
    <t>Redraw the figure.</t>
  </si>
  <si>
    <t>R1-40</t>
  </si>
  <si>
    <t>Figure 19 should have 3 lines, one for the Coordinator on top, and then below the line device 1 and device 2. Then each D1, D2 frame should be moved to appropriate line. This would make it easier to understand who is responding and when.</t>
  </si>
  <si>
    <t>R1-39</t>
  </si>
  <si>
    <t>The text "has to be acknowledged" does not match with the description on next paragraph, which says there is ACK bit in the Frame control field which controls this behavior.</t>
  </si>
  <si>
    <t>Change "has to be acknowledged" to "may be acknowledged", and "every frame" to "a frame".</t>
  </si>
  <si>
    <t>R1-38</t>
  </si>
  <si>
    <t>47</t>
  </si>
  <si>
    <t>6.4.3</t>
  </si>
  <si>
    <t>Having text saying "device shall send ... after a while" is bit vague. Perhaps better text is to say "device wanting to keep link valid shall make sure that it sends a response at least every aMacPollTimeout".</t>
  </si>
  <si>
    <t>Replace the "However a device ... shall not conside the link is invalid" to "A device wanting to keep link valid with coordinator, shall make sure that it sends a response to the Poll frame at least every aMacPollTime seconds."</t>
  </si>
  <si>
    <t>R1-37</t>
  </si>
  <si>
    <t>How quickly does the coordinator move to the next device? I.e., is the device required to start sending its poll response frame while coordinator is still sending its poll frame, or can it wait for the poll frame to finish before starting to send poll response? This do require all devices to be able to process the high reliability header before the full frame is received, thus most likely will make software implementations very hard, and will most likely always require hardware support.</t>
  </si>
  <si>
    <t>If devices are required to start responding before coordinator finishes sending the frame, this should be stated here, or if they are not required to do that, but coordinator waits for certain time before moving to the next device, the timing should be described.</t>
  </si>
  <si>
    <t>R1-36</t>
  </si>
  <si>
    <t>Is there a difference with "not detected by the coordinator" to the "not received by the coordinator". I mean does this mean that if it do receive something but the frame checksum is not valid, the coordinator does not mov to the next device in the queue, but stay on the same device?</t>
  </si>
  <si>
    <t>Change to "not received".</t>
  </si>
  <si>
    <t>R1-35</t>
  </si>
  <si>
    <t>There is again this text "The Poll Response frame does not have any field except the common management information", which I think is wrong as it can include data etc.</t>
  </si>
  <si>
    <t>Remove the sentence.</t>
  </si>
  <si>
    <t>R1-34</t>
  </si>
  <si>
    <t>I was under impression that poll frame can actually have data included, at least figure 14 has Pkt1 etc attached to the poll frame, so the text "The Poll frame does not have any field except the common management information." is wrong. Techincal</t>
  </si>
  <si>
    <t>Properly describe what the poll frame is. Actually as the next paragraph says that any frames transmitted from the coordinator to the device are treated as polling frames this sentence can be removed.</t>
  </si>
  <si>
    <t>R1-33</t>
  </si>
  <si>
    <t>Should this really be Poll Request, or just Poll frame?</t>
  </si>
  <si>
    <t>As poll request is used in the contention based access, not during the contention-free polling period, this most likely should be "Poll frame".</t>
  </si>
  <si>
    <t>R1-32</t>
  </si>
  <si>
    <t>I think the reply you send is Poll Response frame, not Poll Request frame.</t>
  </si>
  <si>
    <t>Change "Poll Request" to "Poll Response".</t>
  </si>
  <si>
    <t>R1-31</t>
  </si>
  <si>
    <t>46</t>
  </si>
  <si>
    <t>There should be bit more description of how the polling works, i.e., that the high reliability header contains current and next polled device numbers, and when coordinator sends frames devices will know based on those who the coordinator is polling now and polling next. Also because the device knows that it will be next in polling sequence if it saw its address in the next polled device field, it can start sending poll response immediately when it sees packet, it does not even need to process high reliability header to do that. Also current LB-PHY says high reliability header is optional, but I do not see how it can be if only method LB-PHY can use is non-beacon enabled mode, and non-beacon enabled mode do require high reliability header. Techincal</t>
  </si>
  <si>
    <t>Add more description of how polling work.</t>
  </si>
  <si>
    <t>R1-30</t>
  </si>
  <si>
    <t>The text "A device shall also be able to request to be polled by an active coordinator" is not exact.</t>
  </si>
  <si>
    <t>Change to "A device shall be able to respond to the Poll requests sent by the coordinator". We do not need word active, as we have only one coordinator. The coordinator polls the device using poll frames. Or most likely this text could also be removed, as I think the requirements are listed later already.</t>
  </si>
  <si>
    <t>R1-29</t>
  </si>
  <si>
    <t>The sentence "each device is required to be able to respond to a Poll frame received from the coordinator" is bit confusing, as there are cases where device might not be able to respond, for example if it is not able to receive the poll frame.</t>
  </si>
  <si>
    <t>Perhaps the text should say that device shall respond to valid Poll frame received from the coordinator". Or just remove this text, as I think we have similar requirements later.</t>
  </si>
  <si>
    <t>R1-28</t>
  </si>
  <si>
    <t>6.4.2</t>
  </si>
  <si>
    <t>The sentence "Then, the random backoff is introduced." Does not specify how this random backoff is done. What is the window used to pick the random numbers? Is the window made larger after each try? Does the device time out after some time?</t>
  </si>
  <si>
    <t>Specify the random backoff process of the non-beacon enabled access control.</t>
  </si>
  <si>
    <t>R1-27</t>
  </si>
  <si>
    <t>This is first use of the MAC frame header, add the (MHR) text here.</t>
  </si>
  <si>
    <t>Change "MAC frame header" to "MAC frame header (MHR)".</t>
  </si>
  <si>
    <t>R1-26</t>
  </si>
  <si>
    <t>Figure 15. On the right side of the figure there is text "Backoff for N cycles". What does the cycles here mean? And who will back off here? Is this flow chart for coordinator or for device. Looks like it is for coordinator, as it has questions like Any connected device, but is it so that CFPP does not start if the poll request is not decoded by the coordinator? If this is from the device point of view then how does the device know whether coordinator decoded the poll request. Techincal</t>
  </si>
  <si>
    <t>Redraw this figure to be from the coordinator point of view and fix the flow chart.</t>
  </si>
  <si>
    <t>R1-25</t>
  </si>
  <si>
    <t>45</t>
  </si>
  <si>
    <t>6.4.1</t>
  </si>
  <si>
    <t>Figure 14 should have 5 lines, one for the Coordinator on top, and then below the line device 1, device 2, device 3, and device 4. Then each D1, D2, D3, D4 frame should be moved to appropriate line. This would make it easier to understand who is responding and when.</t>
  </si>
  <si>
    <t>R1-24</t>
  </si>
  <si>
    <t>The term CFPP is not defined in the section 3.</t>
  </si>
  <si>
    <t>Add CFPP Contention-Free Polling Period to the section 3.</t>
  </si>
  <si>
    <t>R1-23</t>
  </si>
  <si>
    <t>What is the text saying "The Poll Request frame does not have any field except the common management information" trying to say. Similar text is used in multiple locations, but what is the meaning of it. The text also says that ANY frame can act as a Poll frame, so not sure how that works with this. And what is common management information?</t>
  </si>
  <si>
    <t>Replace the sentence with something that makes sense. Also fix other locations.</t>
  </si>
  <si>
    <t>R1-22</t>
  </si>
  <si>
    <t>The term subsequent control frame is not really defined, and perhaps we should add it to the terminology, or at least add proper definition for it.</t>
  </si>
  <si>
    <t>Add definition of subsequent control frame.</t>
  </si>
  <si>
    <t>R1-21</t>
  </si>
  <si>
    <t>The Figure 14 is missing some description text what each pieces of the figure are. The first frame from coordinator is RA (which is marked), 2nd is "subsequent control frame" (not marked), and then we have CFPP (marked), but the next two frames are not marked, and first of them is next Control frame (RA), and one after that is subsequent control frame.</t>
  </si>
  <si>
    <t>I suggest that change the CFPP in the left to be miniature version of the CFPP in the middle. I.e., have the arrow pointing start and end of CFPP similarly in both cases (and the 3rd CFPP starting at the right end of figure), and then add few example packets like we have in the middle for this too. Also mark the middle RA as is done with other two RAs, and perhaps even add descriptive text for "subsequent control frame".</t>
  </si>
  <si>
    <t>R1-20</t>
  </si>
  <si>
    <t>What is the point of sending ACK for the Random access frame? I mean if device does not see it it will still stay in the Contention-free polling period until it will see next Random access frame. Also are all devices going to send this ack for the Random Access Frame?</t>
  </si>
  <si>
    <t>Remove the sentence "Polled devices shall send an acknowledgement for the Random Access frame to the coordinator in High-Reliablity Control header of the LB-PHY PPDU or in the Poll ACK field of the MPDU".</t>
  </si>
  <si>
    <t>R1-19</t>
  </si>
  <si>
    <t>Figure 13. If this is from the device point of view, then the device should first wait for the Random access frame from the coordinator, and when that is received it will go to the Contention access polling period. During Contention access polling period it waits for poll frame, and when it receives that it goes to the Contention-free polling period and stays there until it sees next Random Access frame. I think the figure is completely wrong.</t>
  </si>
  <si>
    <t>Fix the state machine figure. Also perhaps add separate flow chart for coordinator end.</t>
  </si>
  <si>
    <t>R1-18</t>
  </si>
  <si>
    <t>Figure 13 does not specify whether it is from the coordinator point of view or from the device point of view.</t>
  </si>
  <si>
    <t>Perhaps change the title to "Flow chart for device in non-beacon-enabled OWPAN MAC".</t>
  </si>
  <si>
    <t>R1-17</t>
  </si>
  <si>
    <t>What is this Contention assess polling period?</t>
  </si>
  <si>
    <t>Perhaps it should be "Contetion access polling period".</t>
  </si>
  <si>
    <t>R1-16</t>
  </si>
  <si>
    <t>In figure 13, what is the meaning of the box labeled as "Non-Beacon-enabled OWPAN MAC"? I think it can be removed without loosing any information. I also assume that device should also try to listen the Random Access frames from the coordinator, and only go to the Contention access polling period when it sees one of them, and then moves to the Contention-free polling period when it sees Poll frame.</t>
  </si>
  <si>
    <t>Change the arrow from the "Contention assess polling period" to go directly to "Poll frame from coordinator?".</t>
  </si>
  <si>
    <t>R1-15</t>
  </si>
  <si>
    <t>6.3.8</t>
  </si>
  <si>
    <t>Is this requirement that device needs to finish its transmissions at least TAIFS before the end of GTS still needed. We do not have device to device communications, thus all communication is between coordinator and device. As this is used only in half duplex communications and in that case the GTS will always be reserved for device to transmit to the coordinator, thus coordinator is always listening. When coordinator wants to transmit something to the device, it will do that outside all of the GTS inside the CFP. The coordinator do need to waith for at least TAIFS before sending to device whose GTS just ended, but I do not think there are other requirements for waiting.</t>
  </si>
  <si>
    <t>Remove requirement that device needs to finish transmissions TAIFS before end of GTS.</t>
  </si>
  <si>
    <t>R1-14</t>
  </si>
  <si>
    <t>Duplicate with the text on line 31. Perhaps one of them can be removed.</t>
  </si>
  <si>
    <t>Remove this sentence, and keep the one on line 31.</t>
  </si>
  <si>
    <t>R1-13</t>
  </si>
  <si>
    <t>36</t>
  </si>
  <si>
    <t>6.2.3</t>
  </si>
  <si>
    <t>I do not think should is correct term here.</t>
  </si>
  <si>
    <t>Change "should be buffered" to "are buffered".</t>
  </si>
  <si>
    <t>16-Sep-2021 15:46:35 UTC-12</t>
  </si>
  <si>
    <t>R1-12</t>
  </si>
  <si>
    <t>I think that for acknowledged transmissions the sequence numbers will be assigned, not just may be assigned. Actually 6.8.1 says that all MPDUs except control frames are assigned sequence number.</t>
  </si>
  <si>
    <t>I would simply change the text to refer 6.8, i.e. change text to say "Sequence numbers are assigned to MPDUs as described in 6.8.".</t>
  </si>
  <si>
    <t>R1-11</t>
  </si>
  <si>
    <t>34</t>
  </si>
  <si>
    <t>5.7.4</t>
  </si>
  <si>
    <t>There is term clause missing.</t>
  </si>
  <si>
    <t>Change "specified in 12" to "specified in clause 12".</t>
  </si>
  <si>
    <t>R1-10</t>
  </si>
  <si>
    <t>5.7.3</t>
  </si>
  <si>
    <t>6</t>
  </si>
  <si>
    <t>Change "specified in 11" to "specified in clause 11".</t>
  </si>
  <si>
    <t>R1-9</t>
  </si>
  <si>
    <t>5.7.1</t>
  </si>
  <si>
    <t>As non-beacon enabled access control can only be used with LB-PHY, I think we should mention it here. I.e., change "Pulse modulation PHY (PM-PHY) in beacon-enabled access control introduced in section 5.7.2", and "Low bandwidth PHY (LB-PHY) in non-beacon-enabled channel access introduced ...".</t>
  </si>
  <si>
    <t>Add in beacon-enabled access control in a and c, and non-beacon-enabled access control in b.</t>
  </si>
  <si>
    <t>R1-8</t>
  </si>
  <si>
    <t>5.7.2</t>
  </si>
  <si>
    <t>Change "specified in 10" to "specified in clause 10".</t>
  </si>
  <si>
    <t>R1-7</t>
  </si>
  <si>
    <t>5.5.1</t>
  </si>
  <si>
    <t>In figure 6 there is text "not speified" for the MLME-SAP, which is not correct as we do defined basic MLME-SAP operations (associate, disassociat, get, set, scan, start and stop).</t>
  </si>
  <si>
    <t>I think we should say "partially specified", as we only defined minimal set of MLME-SAP here in this document.</t>
  </si>
  <si>
    <t>R1-6</t>
  </si>
  <si>
    <t>This is first use of MCPS-SAP, expand it.</t>
  </si>
  <si>
    <t>Expand MCPS-SAP on first use.</t>
  </si>
  <si>
    <t>R1-5</t>
  </si>
  <si>
    <t>Is there really need for dated reference to the 802.1CM? As there is no section number or similar, I think undated reference is ok.</t>
  </si>
  <si>
    <t>Change "802.1CM-2018" to "802.1CM".</t>
  </si>
  <si>
    <t>R1-4</t>
  </si>
  <si>
    <t>5.1</t>
  </si>
  <si>
    <t>Here we defined Beacon enabled as "Scheduled", and non-beacon enabled as "Polled". I think those are better terms and should be used throughout the document.</t>
  </si>
  <si>
    <t>Change "Beacon-enabled" to "Scheduled", and "Non-beacon-enabled" to "Polled" throughout the document.</t>
  </si>
  <si>
    <t>R1-2</t>
  </si>
  <si>
    <t>4.4</t>
  </si>
  <si>
    <t>The "Values of reserved fields shall not be used in outgoing frames" is not correct. The next sentence do say we send them out as zeros, and next paragraph talks about the reserved values.</t>
  </si>
  <si>
    <t>Remove sentence "Values of reserved fields shall not be used in outgoing frames."</t>
  </si>
  <si>
    <t>R1-1</t>
  </si>
  <si>
    <t>I do not think we need dated version for the normative reference to the 802.15.4. We do need to use date version when we refer to some subclause or similar from the 802.15.4-2020, but I think here the undated version is better.</t>
  </si>
  <si>
    <t>Change 802.15.4-2020 to be undated version.</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</si>
  <si>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</si>
  <si>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</si>
  <si>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</si>
  <si>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</si>
  <si>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Aid the comment resolution in the SA-Ballot of IEEE P802.15.13</t>
  </si>
  <si>
    <t>Purpose</t>
  </si>
  <si>
    <t>Abstract</t>
  </si>
  <si>
    <t>Re:</t>
  </si>
  <si>
    <t>E-mail: bober@ieee.org</t>
  </si>
  <si>
    <t>Kai Lennert Bober (Fraunhofer HHI)</t>
  </si>
  <si>
    <t>Source</t>
  </si>
  <si>
    <t>Date Submitted</t>
  </si>
  <si>
    <t>Title</t>
  </si>
  <si>
    <t>IEEE P802.15.13</t>
  </si>
  <si>
    <t>Project</t>
  </si>
  <si>
    <t>Wireless Specialty Networks</t>
  </si>
  <si>
    <t>IEEE P802.15</t>
  </si>
  <si>
    <t>TG13 SA-Recirculation 1 Comments</t>
  </si>
  <si>
    <t>This document contains the comments from recirculation one.</t>
  </si>
  <si>
    <t>Total CIDs</t>
  </si>
  <si>
    <t>Initial numbers</t>
  </si>
  <si>
    <t>TOTAL</t>
  </si>
  <si>
    <t>assigned</t>
  </si>
  <si>
    <t>unhandled</t>
  </si>
  <si>
    <t>TYPE</t>
  </si>
  <si>
    <t>duplicate</t>
  </si>
  <si>
    <t>Additional comments</t>
  </si>
  <si>
    <t>Official comments</t>
  </si>
  <si>
    <t>Same resolution</t>
  </si>
  <si>
    <t>Assignee</t>
  </si>
  <si>
    <t>Notes</t>
  </si>
  <si>
    <t>TE Comment</t>
  </si>
  <si>
    <t>Change "802.1CM-2018" to "802.1CM" in text and in Annex A.</t>
  </si>
  <si>
    <t>The "IEEE Std 802.15.7™" item will cover the 802.15.7a project once it is published. We do not foresee that 7a will be different from 802.15.7 in terms of coexistence.</t>
  </si>
  <si>
    <t>As per the resolution for R1-190, we want the reference to cover also 7a in the future. Thus, an undated version is appropriate. The style manual proposes to use as little dated references as possible.</t>
  </si>
  <si>
    <t>Insert the word "clause" whenever refering to a major clause througout the document.</t>
  </si>
  <si>
    <t>Change into "General device functions"</t>
  </si>
  <si>
    <t>Chong Han</t>
  </si>
  <si>
    <t>Discuss with the group and update figure.</t>
  </si>
  <si>
    <t>Provide replace ment text or confirm that sentence can be removed.</t>
  </si>
  <si>
    <t>Make enumeration unnumbered (i.e. remove a), b), …) and write e.g. "type 1 error: Payload CRC error".</t>
  </si>
  <si>
    <t>Make enumeration unnumbered (i.e. remove a), b), …) and write e.g. "type 2 error: Header error".</t>
  </si>
  <si>
    <t>Tuncer Baykas</t>
  </si>
  <si>
    <t>Add an arrow to the wireless propagation line going from left to right (i.e. from light source to photodiode).</t>
  </si>
  <si>
    <t>Change P89L2 "Status…"into 
"Values for the Status Code field are listed in Table 15."
Change caption of Table 15 into 
"Values of the Status Code field of the Relay Device Configuration Response element"</t>
  </si>
  <si>
    <t>Change P90L2 "Status…"into 
"Values for the Status Code field are listed in Table 16."
Change caption of Table 16 into 
"Values of the Status Code field of the Relayed Device Configuration Response element"</t>
  </si>
  <si>
    <t>Format whole subsection correctly.</t>
  </si>
  <si>
    <t>Make sure that all clause titles are not capitalized arbitraily.</t>
  </si>
  <si>
    <t>Lennert Bober</t>
  </si>
  <si>
    <t>Interpret values without prefix and list the revisions here</t>
  </si>
  <si>
    <t>In page 52L36, add the following sentence: When the Association Response has a status other than Success, the AID field of the Association Response element shall be set to zero and ignored by the device requesting association.</t>
  </si>
  <si>
    <t>It should be described how a device handles the AID field upon an unsuccessful association request.</t>
  </si>
  <si>
    <t>The MLME-DISASSOCIATE should always be successful, even upon retransmission failure.</t>
  </si>
  <si>
    <t>"Add reference to MLME-DISASSOCIATE in P53L7.
Move P53L8 - P53L14 into a new subclause ""Disassociation through the device""
Change ""may"" to ""shall"" in P53L11. 
Move P53L15 - P54L2 into a new subclause ""Disassociation through the device""
Change ""may"" to ""shall"" in P53L19. 
Remove Status ""FAIL_OTHER"" from Table 26. Change Description of the Status parameter to 
""This primitive always returns SUCCESS."""</t>
  </si>
  <si>
    <t>Rename CFPP to polling period (PP) in the whole document.
Rename 6.4.2 to "Random access period (RAP)"
Rename CAPP to random access period (RAP) in the whole document.</t>
  </si>
  <si>
    <t>The flow chart should be redrawn from the device perspective.</t>
  </si>
  <si>
    <t>Check how the text relates to the HRC-Header.</t>
  </si>
  <si>
    <t>Add an arrow to the wireless propagation line going from left to right (i.e. from light source to photodiode).
This type of spatial multiplexing MIMO is not yet supported in the standard. For now, OFEs need to be spatially separated (i.e. through distance or a wall) in order to transmit and receive multiple data streams correctly. Thus, remove the crossing propagation lines (i.e. from source 1 to pd 2 and from source 2 to pd 1). Possibly indicate some distance or wall between the both paths.
Create draft to extend subsection as a whole new clause under clause 6 (e.g. 6.11)</t>
  </si>
  <si>
    <t>Remove the term "(optical) clock rate" generally.
Use "clock rate" in the PM-PHY
Use "bandwidth" in the LB-PHY
Use "bandwidth" in the HB-PHY</t>
  </si>
  <si>
    <t>I think this is a good idea. However, there may be some confusion, since the process of planning either the polling or the reserved slots can be called "scheduling". So maybe "allocated" or similar would fit better.</t>
  </si>
  <si>
    <t>Lennert, update text in proposal</t>
  </si>
  <si>
    <t>Discuss this with the group and wait for the outcome of the discussion.</t>
  </si>
  <si>
    <t>Replace "Coexistence..." in P28L14 with the following text:
Both standards support multiple optical bands for transmission but do not require use of a specific one. Hence, for a given installation, coexistence can be ensured by chosing the wavelengths of both systems so that they do not overlap.</t>
  </si>
  <si>
    <t>a) Pulsed modulation PHY (PM-PHY) in the beacon-enabled channel access mode, introduced in section 5.7.2.
b) Low bandwidth PHY (LB-PHY) in the polling-enabled channel access mode, introduced in section 5.7.3.
c) High bandwidth PHY (HB-PHY) in the beacon-enabled channel access mode, introduced in section 5.7.4.</t>
  </si>
  <si>
    <t>Add the following sentence after P38L5:
The Beacon frame's receiver address shall be the broadcast address.</t>
  </si>
  <si>
    <t>Add the following text after P39L30 "macMaximumCapCw.":
The device may retry te failed transmission with BS being newly selected as described in 6.3.4.1.</t>
  </si>
  <si>
    <t>If the coordinator allocates two separate GTSs, there may be a reason. Combining is actually more logic and thus more complexity. Do not allow this for simplicity reasons now.</t>
  </si>
  <si>
    <t>Change sentence in P38L26 as follows:
The CAP shall only be used for transmissions from devices to the coordinator in the
Change the sentence in L42L9 "These control frames shall be unicasts and only be received by the devices for which the GTS allocations are designated." to
These control frames shall be unicasts within the CFP and only be received by the devices for which the GTS allocations are designated.</t>
  </si>
  <si>
    <t>Signalling the CAP in the Beacon gives no time to process the Beacon frame to obtain the actual start of the CAP early enough.</t>
  </si>
  <si>
    <t>Make CAP signalling valid only in the next superframe, or flexible.</t>
  </si>
  <si>
    <t>wait</t>
  </si>
  <si>
    <t>Update Disposition detail with detailed changes.</t>
  </si>
  <si>
    <t>Make the immediate GTS validity an optional feature and specify the time needed between receiving an GTS allocation and the ability to transmit in it (from the device perspective).
Create capability "Fast GTS accept" or similar, which indicates that a device can receive immediate GTS allocations (getting active within the same superframe).</t>
  </si>
  <si>
    <t>Specify a mechanism in the standard to make reservation types more generically (i.g. GTS, CAP-GTS, …)</t>
  </si>
  <si>
    <t>Change to revised when more changes are done.</t>
  </si>
  <si>
    <t>Merge the "To Backhaul" and "From Backhaul" fields into one field "Direction".</t>
  </si>
  <si>
    <t>Add a new subclause 7.2.4 Relay Control field with the following contents:
This field contains the MAC address of the relay device if the data frame is exchanged through a relay link between coordinator and relayed device. It is only present if the Relayed Frame field in of the Frame Control field is one. Otherwise, the field does not exist</t>
  </si>
  <si>
    <t>Add a new Data frame for fragmented MSDUs.
Remove control frames other than 
GTS allocation list
Variable element container
Beacon
Random Access
Make sure that no "…" frames are used for frames that are removed. Especially, update use of "ACK frame" throughout the standard. Update text where it says ... frame or ... element to be just ... element.
Remove management frames apart from 
Variable Element Container
Poll frames
Insert the following sentence after P73L4:
The Superframe Descriptor element shall only be transmitted as payload of the Beacon frame and not as part of a Variable Element Container.</t>
  </si>
  <si>
    <t>R1-93
R1-102
R1-103
R1-114
R1-118</t>
  </si>
  <si>
    <t>The group decided to follow the basic service definition of 802.1AC and 802.3, where no confirm primitive is present.</t>
  </si>
  <si>
    <t>Draft:
Add the following text after P114L15:
The 8B10B encoder for the systematic part of the RS block shall be reset for each PPDU. The 8B10B encoder for the redundant part of the RS block shall be reset for each RS block. Both 8B10B encoders shall be reset for the header and the payload independently.</t>
  </si>
  <si>
    <t>May be updated because of PM PHY ifs requirement</t>
  </si>
  <si>
    <t>Carrying the scrambler state between the header and payload in the PM PHY is unnecessarily complex.</t>
  </si>
  <si>
    <t>Update the text in 10.3.3 as follows:
The header and payload bits shall be scrambled as defined in 11.3.1.2, but the second initialization of the scrambler shall always be performed with the value contained in SI.</t>
  </si>
  <si>
    <t>Replace "RS(36,24), RS(256,248)" in the table with 
"Header: RS(36,24)
Payload: RS(256,248)"</t>
  </si>
  <si>
    <t xml:space="preserve">Add a new item "DT2.1" with item description "The coordinator is able to maintain a beacon-enabled OWPAN".
Reference "6"
Status "O"
Change Status of 
BECA1, BECA1.1, BECA2, BECA2.1, BECA2.2, BECA2.3 to "DT2.1:M"
</t>
  </si>
  <si>
    <t>Add the following sentence after P113L25:
"The clock used for symbol transmission shall have an accuracy of aPhyClockAccuracy.
Add the following sentence after P162L8:
"All clocks shall be derived from the PHY reference clock, which shall have an accuracy of aPhyclockAccuracy".</t>
  </si>
  <si>
    <t>R1-156
R1-157</t>
  </si>
  <si>
    <t>Add a new entry under "Normative references":
IEC 60825-1 Ed. 3.0 b:2014, Safety Of Laser Products - Part 1: Equipment Classification And Requirements
Add a new subclause 9.5 "Regulatory requirements" with the following content:
OWPANs implemented in accordance with this standard are subject to equipment certification and operating requirements established by regional and national regulatory administrations. The PHY specification establishes minimum technical requirements for interoperability, based upon established regulations at the time this standard was issued. These regulations are subject to revision or may be superseded. Regulatory requirements that do not affect interoperability are not addressed in this standard. Implementers are referred to the regulatory sources in IEC 60825-1 (or its relevant latest version) for further information.</t>
  </si>
  <si>
    <t>Replace "LiFi" with "OWC" in 
P8L9
P8L15
P8L17
P8L21</t>
  </si>
  <si>
    <t>TG</t>
  </si>
  <si>
    <t>Replace sentence "The mechanism by…." with 
"The OWPAN ID is selected as described in X" where X is the relevant subclause.</t>
  </si>
  <si>
    <t>Specify whether a frame with broadcast destination can be acknowledged.</t>
  </si>
  <si>
    <t>R1-15
R1-166
R1-167</t>
  </si>
  <si>
    <t>R1-112
R1-115</t>
  </si>
  <si>
    <t>How can the PHYs estimate noise? If there is a mandatory IFS after each PPDU, it can be done in it.</t>
  </si>
  <si>
    <t>Draft:
Remodel the existing TAIFS to become the MIFS. If there was a prior PPDU transmitted by a device, at least MIFS time needs to pass before transmitting the next PPDU. Additionally, a PPDU transmission needs to end at least MIFS before the end of the GTS.
Duration is to be worked out (possibly ~3 µs in the PM-PHY, ~3µs in the HB-PHY).</t>
  </si>
  <si>
    <t xml:space="preserve">Replace the sentence "Each PHY has its own set of PIB attributes." in P107L23 with the following text:
PHYs have their own PHY PIB attributes. </t>
  </si>
  <si>
    <t>Update the "Access" column of the macMac48Address PIB attribute in table 38 to "get".</t>
  </si>
  <si>
    <t>The maximum number of received fragmented MSDUs should be specified instead of a reassembly timeout.</t>
  </si>
  <si>
    <t>Draft resolution:
Remove PIB attribute macMaxReassemblyTimeout, 
…</t>
  </si>
  <si>
    <t>R1-169
R1-174</t>
  </si>
  <si>
    <t>Create an extra MAC functional clause for MIMO transmission instead of keeping it in the adaptive transmission subcause.</t>
  </si>
  <si>
    <t>Draft:
Move 6.9.4 and 6.9.5 to a new subclause 6.11 "Distributed MIMO transmission"</t>
  </si>
  <si>
    <t>Add the following paragraph after P57L11:
MPDUs with the destination address set to the broadcast address shall have the ACK Request bit set to zero. MPDUs with the destination address set to the broadcast address shall not be acknowledged by a receiving device.</t>
  </si>
  <si>
    <t>15-21-0524-05-0013</t>
  </si>
  <si>
    <t>November 10 2021</t>
  </si>
  <si>
    <t>November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</si>
</sst>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12" x14ac:knownFonts="1">
    <font>
      <sz val="10"/>
      <name val="Arial"/>
      <family val="2"/>
    </font>
    <font>
      <b/>
      <sz val="10"/>
      <color indexed="9"/>
      <name val="Arial"/>
      <family val="2"/>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b/>
      <sz val="10"/>
      <name val="Arial"/>
      <family val="2"/>
    </font>
    <font>
      <b/>
      <sz val="12"/>
      <name val="Arial"/>
      <family val="2"/>
    </font>
    <font>
      <sz val="9"/>
      <color rgb="FF000000"/>
      <name val="Calibri"/>
      <family val="2"/>
    </font>
    <font>
      <sz val="10"/>
      <color rgb="FFFF0000"/>
      <name val="Arial"/>
      <family val="2"/>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5">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34">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0" fontId="0" fillId="0" borderId="0" xfId="0" quotePrefix="1" applyAlignment="1">
      <alignment wrapText="1"/>
    </xf>
    <xf numFmtId="49" fontId="0" fillId="0" borderId="0" xfId="0" applyNumberFormat="1"/>
    <xf numFmtId="49" fontId="2" fillId="0" borderId="0" xfId="6" applyNumberFormat="1"/>
    <xf numFmtId="49" fontId="2" fillId="0" borderId="0" xfId="6" applyNumberFormat="1" applyAlignment="1">
      <alignment wrapText="1"/>
    </xf>
    <xf numFmtId="49" fontId="3" fillId="0" borderId="1" xfId="6" applyNumberFormat="1" applyFont="1" applyBorder="1" applyAlignment="1">
      <alignment vertical="top" wrapText="1"/>
    </xf>
    <xf numFmtId="49" fontId="3" fillId="0" borderId="2" xfId="6" applyNumberFormat="1" applyFont="1" applyBorder="1" applyAlignment="1">
      <alignment vertical="top" wrapText="1"/>
    </xf>
    <xf numFmtId="49" fontId="3" fillId="0" borderId="3" xfId="6" applyNumberFormat="1" applyFont="1" applyBorder="1" applyAlignment="1">
      <alignment vertical="top" wrapText="1"/>
    </xf>
    <xf numFmtId="49" fontId="3" fillId="0" borderId="0" xfId="6" applyNumberFormat="1" applyFont="1" applyAlignment="1">
      <alignment horizontal="left"/>
    </xf>
    <xf numFmtId="49" fontId="3" fillId="0" borderId="0" xfId="0" applyNumberFormat="1" applyFont="1"/>
    <xf numFmtId="49" fontId="2" fillId="0" borderId="2" xfId="6" applyNumberFormat="1" applyBorder="1" applyAlignment="1">
      <alignment vertical="top" wrapText="1"/>
    </xf>
    <xf numFmtId="49" fontId="3" fillId="0" borderId="0" xfId="6" applyNumberFormat="1" applyFont="1" applyAlignment="1">
      <alignment vertical="top" wrapText="1"/>
    </xf>
    <xf numFmtId="49" fontId="4" fillId="0" borderId="0" xfId="6" applyNumberFormat="1" applyFont="1" applyAlignment="1">
      <alignment horizontal="center"/>
    </xf>
    <xf numFmtId="49" fontId="5" fillId="0" borderId="0" xfId="0" applyNumberFormat="1" applyFont="1"/>
    <xf numFmtId="49" fontId="6" fillId="0" borderId="0" xfId="6" applyNumberFormat="1" applyFont="1"/>
    <xf numFmtId="49" fontId="5" fillId="0" borderId="0" xfId="6" applyNumberFormat="1" applyFont="1" applyAlignment="1">
      <alignment horizontal="left"/>
    </xf>
    <xf numFmtId="0" fontId="7" fillId="0" borderId="0" xfId="0" applyFont="1"/>
    <xf numFmtId="0" fontId="0" fillId="0" borderId="4" xfId="0" applyBorder="1"/>
    <xf numFmtId="0" fontId="0" fillId="0" borderId="0" xfId="0" applyFill="1" applyAlignment="1">
      <alignment wrapText="1"/>
    </xf>
    <xf numFmtId="0" fontId="9" fillId="0" borderId="0" xfId="0" applyFont="1" applyAlignment="1">
      <alignment wrapText="1"/>
    </xf>
    <xf numFmtId="0" fontId="7" fillId="0" borderId="0" xfId="0" applyFont="1" applyAlignment="1">
      <alignment horizontal="center"/>
    </xf>
    <xf numFmtId="0" fontId="10" fillId="0" borderId="0" xfId="0" applyFont="1" applyAlignment="1">
      <alignment wrapText="1"/>
    </xf>
    <xf numFmtId="0" fontId="11" fillId="0" borderId="0" xfId="0" applyFont="1" applyAlignment="1">
      <alignment wrapText="1"/>
    </xf>
    <xf numFmtId="49" fontId="3" fillId="0" borderId="1" xfId="6" applyNumberFormat="1" applyFont="1" applyBorder="1" applyAlignment="1">
      <alignment vertical="top" wrapText="1"/>
    </xf>
    <xf numFmtId="49" fontId="4" fillId="0" borderId="1" xfId="6" applyNumberFormat="1" applyFont="1" applyBorder="1" applyAlignment="1">
      <alignment vertical="top" wrapText="1"/>
    </xf>
    <xf numFmtId="49" fontId="3" fillId="0" borderId="1" xfId="6" applyNumberFormat="1" applyFont="1" applyBorder="1" applyAlignment="1">
      <alignment horizontal="left" vertical="top" wrapText="1"/>
    </xf>
    <xf numFmtId="0" fontId="8" fillId="0" borderId="0" xfId="0" applyFont="1" applyAlignment="1">
      <alignment horizontal="center"/>
    </xf>
    <xf numFmtId="0" fontId="7" fillId="0" borderId="0" xfId="0" applyFont="1" applyAlignment="1">
      <alignment horizontal="center"/>
    </xf>
  </cellXfs>
  <cellStyles count="7">
    <cellStyle name="Comma" xfId="4"/>
    <cellStyle name="Comma [0]" xfId="5"/>
    <cellStyle name="Currency" xfId="2"/>
    <cellStyle name="Currency [0]" xfId="3"/>
    <cellStyle name="Normal" xfId="0" builtinId="0"/>
    <cellStyle name="Normal 2" xfId="6"/>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C41" sqref="C41"/>
    </sheetView>
  </sheetViews>
  <sheetFormatPr defaultColWidth="11.5546875" defaultRowHeight="13.2" x14ac:dyDescent="0.25"/>
  <cols>
    <col min="2" max="2" width="17.109375" customWidth="1"/>
    <col min="3" max="3" width="61.33203125" customWidth="1"/>
    <col min="4" max="4" width="27.109375" customWidth="1"/>
  </cols>
  <sheetData>
    <row r="1" spans="1:6" ht="25.2" x14ac:dyDescent="0.45">
      <c r="A1" s="9"/>
      <c r="B1" s="21" t="s">
        <v>749</v>
      </c>
      <c r="C1" s="20"/>
      <c r="D1" s="19" t="s">
        <v>747</v>
      </c>
      <c r="E1" s="9"/>
      <c r="F1" s="8"/>
    </row>
    <row r="2" spans="1:6" x14ac:dyDescent="0.25">
      <c r="A2" s="9"/>
      <c r="B2" s="9"/>
      <c r="C2" s="9"/>
      <c r="D2" s="8"/>
      <c r="E2" s="9"/>
      <c r="F2" s="8"/>
    </row>
    <row r="3" spans="1:6" ht="17.399999999999999" x14ac:dyDescent="0.3">
      <c r="A3" s="9"/>
      <c r="B3" s="9"/>
      <c r="C3" s="18" t="s">
        <v>658</v>
      </c>
      <c r="D3" s="9"/>
      <c r="E3" s="9"/>
      <c r="F3" s="8"/>
    </row>
    <row r="4" spans="1:6" ht="17.399999999999999" x14ac:dyDescent="0.3">
      <c r="A4" s="9"/>
      <c r="B4" s="9"/>
      <c r="C4" s="18" t="s">
        <v>657</v>
      </c>
      <c r="D4" s="9"/>
      <c r="E4" s="9"/>
      <c r="F4" s="8"/>
    </row>
    <row r="5" spans="1:6" ht="17.399999999999999" x14ac:dyDescent="0.3">
      <c r="A5" s="9"/>
      <c r="B5" s="18"/>
      <c r="C5" s="9"/>
      <c r="D5" s="9"/>
      <c r="E5" s="9"/>
      <c r="F5" s="8"/>
    </row>
    <row r="6" spans="1:6" ht="15.6" x14ac:dyDescent="0.25">
      <c r="A6" s="9"/>
      <c r="B6" s="13" t="s">
        <v>656</v>
      </c>
      <c r="C6" s="29" t="s">
        <v>655</v>
      </c>
      <c r="D6" s="29"/>
      <c r="E6" s="9"/>
      <c r="F6" s="8"/>
    </row>
    <row r="7" spans="1:6" ht="17.399999999999999" x14ac:dyDescent="0.25">
      <c r="A7" s="9"/>
      <c r="B7" s="13" t="s">
        <v>654</v>
      </c>
      <c r="C7" s="30" t="s">
        <v>659</v>
      </c>
      <c r="D7" s="30"/>
      <c r="E7" s="9"/>
      <c r="F7" s="8"/>
    </row>
    <row r="8" spans="1:6" ht="15.6" x14ac:dyDescent="0.25">
      <c r="A8" s="9"/>
      <c r="B8" s="13" t="s">
        <v>653</v>
      </c>
      <c r="C8" s="31" t="s">
        <v>748</v>
      </c>
      <c r="D8" s="31"/>
      <c r="E8" s="9"/>
      <c r="F8" s="8"/>
    </row>
    <row r="9" spans="1:6" ht="15.6" x14ac:dyDescent="0.25">
      <c r="A9" s="9"/>
      <c r="B9" s="29" t="s">
        <v>652</v>
      </c>
      <c r="C9" s="13" t="s">
        <v>651</v>
      </c>
      <c r="D9" s="17" t="s">
        <v>650</v>
      </c>
      <c r="E9" s="9"/>
      <c r="F9" s="8"/>
    </row>
    <row r="10" spans="1:6" ht="15.6" x14ac:dyDescent="0.25">
      <c r="A10" s="9"/>
      <c r="B10" s="29"/>
      <c r="C10" s="17"/>
      <c r="D10" s="17"/>
      <c r="E10" s="9"/>
      <c r="F10" s="8"/>
    </row>
    <row r="11" spans="1:6" ht="15.6" x14ac:dyDescent="0.25">
      <c r="A11" s="9"/>
      <c r="B11" s="29"/>
      <c r="C11" s="17"/>
      <c r="E11" s="9"/>
      <c r="F11" s="8"/>
    </row>
    <row r="12" spans="1:6" ht="15.6" x14ac:dyDescent="0.25">
      <c r="A12" s="9"/>
      <c r="B12" s="29"/>
      <c r="C12" s="12"/>
      <c r="D12" s="16"/>
      <c r="E12" s="9"/>
      <c r="F12" s="8"/>
    </row>
    <row r="13" spans="1:6" ht="15.6" x14ac:dyDescent="0.3">
      <c r="A13" s="9"/>
      <c r="B13" s="29" t="s">
        <v>649</v>
      </c>
      <c r="C13" s="15"/>
      <c r="D13" s="13"/>
      <c r="E13" s="9"/>
      <c r="F13" s="8"/>
    </row>
    <row r="14" spans="1:6" ht="15.6" x14ac:dyDescent="0.3">
      <c r="A14" s="9"/>
      <c r="B14" s="29"/>
      <c r="C14" s="14"/>
      <c r="D14" s="9"/>
      <c r="E14" s="9"/>
      <c r="F14" s="8"/>
    </row>
    <row r="15" spans="1:6" ht="15.6" x14ac:dyDescent="0.25">
      <c r="A15" s="9"/>
      <c r="B15" s="13" t="s">
        <v>648</v>
      </c>
      <c r="C15" s="29" t="s">
        <v>660</v>
      </c>
      <c r="D15" s="29"/>
      <c r="E15" s="9"/>
      <c r="F15" s="8"/>
    </row>
    <row r="16" spans="1:6" ht="31.95" customHeight="1" x14ac:dyDescent="0.25">
      <c r="A16" s="10"/>
      <c r="B16" s="13" t="s">
        <v>647</v>
      </c>
      <c r="C16" s="29" t="s">
        <v>646</v>
      </c>
      <c r="D16" s="29"/>
      <c r="E16" s="10"/>
      <c r="F16" s="8"/>
    </row>
    <row r="17" spans="1:6" ht="31.2" customHeight="1" x14ac:dyDescent="0.25">
      <c r="A17" s="10"/>
      <c r="B17" s="11" t="s">
        <v>645</v>
      </c>
      <c r="C17" s="29" t="s">
        <v>644</v>
      </c>
      <c r="D17" s="29"/>
      <c r="E17" s="10"/>
      <c r="F17" s="8"/>
    </row>
    <row r="18" spans="1:6" ht="65.400000000000006" customHeight="1" x14ac:dyDescent="0.25">
      <c r="A18" s="10"/>
      <c r="B18" s="12" t="s">
        <v>643</v>
      </c>
      <c r="C18" s="11" t="s">
        <v>642</v>
      </c>
      <c r="D18" s="11"/>
      <c r="E18" s="10"/>
      <c r="F18" s="8"/>
    </row>
    <row r="19" spans="1:6" x14ac:dyDescent="0.25">
      <c r="A19" s="9"/>
      <c r="B19" s="9"/>
      <c r="C19" s="9"/>
      <c r="D19" s="9"/>
      <c r="E19" s="9"/>
      <c r="F19" s="8"/>
    </row>
    <row r="20" spans="1:6" x14ac:dyDescent="0.25">
      <c r="A20" s="8"/>
      <c r="B20" s="8"/>
      <c r="C20" s="8"/>
      <c r="D20" s="8"/>
      <c r="E20" s="8"/>
      <c r="F20" s="8"/>
    </row>
    <row r="21" spans="1:6" x14ac:dyDescent="0.25">
      <c r="A21" s="8"/>
      <c r="B21" s="8"/>
      <c r="C21" s="8"/>
      <c r="D21" s="8"/>
      <c r="E21" s="8"/>
      <c r="F21" s="8"/>
    </row>
    <row r="22" spans="1:6" x14ac:dyDescent="0.25">
      <c r="A22" s="8"/>
      <c r="B22" s="8"/>
      <c r="C22" s="8"/>
      <c r="D22" s="8"/>
      <c r="E22" s="8"/>
      <c r="F22" s="8"/>
    </row>
    <row r="23" spans="1:6" x14ac:dyDescent="0.25">
      <c r="A23" s="8"/>
      <c r="B23" s="8"/>
      <c r="C23" s="8"/>
      <c r="D23" s="8"/>
      <c r="E23" s="8"/>
      <c r="F23" s="8"/>
    </row>
    <row r="24" spans="1:6" x14ac:dyDescent="0.25">
      <c r="A24" s="8"/>
      <c r="B24" s="8"/>
      <c r="C24" s="8"/>
      <c r="D24" s="8"/>
      <c r="E24" s="8"/>
      <c r="F24" s="8"/>
    </row>
  </sheetData>
  <mergeCells count="8">
    <mergeCell ref="C6:D6"/>
    <mergeCell ref="C7:D7"/>
    <mergeCell ref="C8:D8"/>
    <mergeCell ref="B9:B12"/>
    <mergeCell ref="B13:B14"/>
    <mergeCell ref="C15:D15"/>
    <mergeCell ref="C16:D16"/>
    <mergeCell ref="C17:D17"/>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53"/>
  <sheetViews>
    <sheetView tabSelected="1" topLeftCell="C1" zoomScaleNormal="100" workbookViewId="0">
      <pane ySplit="1" topLeftCell="A2" activePane="bottomLeft" state="frozen"/>
      <selection pane="bottomLeft" activeCell="T3" sqref="T3"/>
    </sheetView>
  </sheetViews>
  <sheetFormatPr defaultColWidth="8.88671875" defaultRowHeight="13.2" x14ac:dyDescent="0.25"/>
  <cols>
    <col min="1" max="1" width="7" hidden="1" customWidth="1"/>
    <col min="2" max="2" width="10.88671875" hidden="1" customWidth="1"/>
    <col min="3" max="3" width="7.6640625" customWidth="1"/>
    <col min="4" max="4" width="8.6640625" customWidth="1"/>
    <col min="5" max="5" width="20" hidden="1" customWidth="1"/>
    <col min="6" max="6" width="12.5546875" hidden="1" customWidth="1"/>
    <col min="7" max="8" width="7.6640625" style="2" hidden="1" customWidth="1"/>
    <col min="9" max="9" width="14.109375" style="2" hidden="1" customWidth="1"/>
    <col min="10" max="10" width="9.88671875" style="2" hidden="1" customWidth="1"/>
    <col min="11" max="11" width="13.33203125" style="2" hidden="1" customWidth="1"/>
    <col min="12" max="12" width="5.44140625" style="2" customWidth="1"/>
    <col min="13" max="13" width="3.6640625" style="2" customWidth="1"/>
    <col min="14" max="14" width="6.44140625" customWidth="1"/>
    <col min="15" max="15" width="4.6640625" customWidth="1"/>
    <col min="16" max="16" width="46.44140625" customWidth="1"/>
    <col min="17" max="17" width="11.5546875" hidden="1" customWidth="1"/>
    <col min="18" max="18" width="6.44140625" hidden="1" customWidth="1"/>
    <col min="19" max="19" width="46" customWidth="1"/>
    <col min="20" max="20" width="12.5546875" customWidth="1"/>
    <col min="21" max="21" width="39.33203125" customWidth="1"/>
    <col min="22" max="22" width="10.33203125" customWidth="1"/>
    <col min="23" max="23" width="8.5546875" customWidth="1"/>
    <col min="24" max="24" width="43" customWidth="1"/>
    <col min="25" max="25" width="31.44140625" customWidth="1"/>
    <col min="28" max="33" width="8.88671875" hidden="1" customWidth="1"/>
  </cols>
  <sheetData>
    <row r="1" spans="1:100"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670</v>
      </c>
      <c r="W1" s="3" t="s">
        <v>671</v>
      </c>
      <c r="X1" s="3" t="s">
        <v>672</v>
      </c>
      <c r="Y1" s="3" t="s">
        <v>673</v>
      </c>
      <c r="AC1" t="s">
        <v>21</v>
      </c>
      <c r="AD1" t="s">
        <v>22</v>
      </c>
      <c r="AE1" t="s">
        <v>23</v>
      </c>
    </row>
    <row r="2" spans="1:100" ht="66" x14ac:dyDescent="0.25">
      <c r="A2" s="4">
        <v>286481</v>
      </c>
      <c r="B2" s="4" t="s">
        <v>601</v>
      </c>
      <c r="C2" s="4" t="s">
        <v>639</v>
      </c>
      <c r="D2" s="4" t="s">
        <v>201</v>
      </c>
      <c r="E2" s="4" t="s">
        <v>202</v>
      </c>
      <c r="F2" s="4" t="s">
        <v>28</v>
      </c>
      <c r="G2" s="2" t="s">
        <v>29</v>
      </c>
      <c r="H2" s="2">
        <v>1</v>
      </c>
      <c r="I2" s="2" t="s">
        <v>203</v>
      </c>
      <c r="J2" s="2" t="s">
        <v>204</v>
      </c>
      <c r="K2" s="2" t="s">
        <v>205</v>
      </c>
      <c r="L2" s="2" t="s">
        <v>33</v>
      </c>
      <c r="M2" s="2" t="s">
        <v>83</v>
      </c>
      <c r="N2" s="4" t="s">
        <v>162</v>
      </c>
      <c r="O2" s="4" t="s">
        <v>251</v>
      </c>
      <c r="P2" s="4" t="s">
        <v>640</v>
      </c>
      <c r="Q2" s="4"/>
      <c r="R2" s="4" t="s">
        <v>36</v>
      </c>
      <c r="S2" s="4" t="s">
        <v>641</v>
      </c>
      <c r="T2" s="4" t="s">
        <v>21</v>
      </c>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52.8" x14ac:dyDescent="0.25">
      <c r="A3" s="4">
        <v>286682</v>
      </c>
      <c r="B3" s="4" t="s">
        <v>302</v>
      </c>
      <c r="C3" s="4" t="s">
        <v>323</v>
      </c>
      <c r="D3" s="4" t="s">
        <v>304</v>
      </c>
      <c r="E3" s="4" t="s">
        <v>305</v>
      </c>
      <c r="F3" s="4" t="s">
        <v>28</v>
      </c>
      <c r="G3" s="2" t="s">
        <v>306</v>
      </c>
      <c r="H3" s="2">
        <v>1</v>
      </c>
      <c r="I3" s="2" t="s">
        <v>28</v>
      </c>
      <c r="J3" s="2" t="s">
        <v>307</v>
      </c>
      <c r="K3" s="2" t="s">
        <v>28</v>
      </c>
      <c r="L3" s="2" t="s">
        <v>50</v>
      </c>
      <c r="M3" s="2" t="s">
        <v>153</v>
      </c>
      <c r="N3" s="4" t="s">
        <v>321</v>
      </c>
      <c r="O3" s="4" t="s">
        <v>67</v>
      </c>
      <c r="P3" s="4" t="s">
        <v>310</v>
      </c>
      <c r="Q3" s="4"/>
      <c r="R3" s="4" t="s">
        <v>227</v>
      </c>
      <c r="S3" s="4" t="s">
        <v>324</v>
      </c>
      <c r="T3" s="4" t="s">
        <v>21</v>
      </c>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52.8" x14ac:dyDescent="0.25">
      <c r="A4" s="4">
        <v>286683</v>
      </c>
      <c r="B4" s="4" t="s">
        <v>302</v>
      </c>
      <c r="C4" s="4" t="s">
        <v>319</v>
      </c>
      <c r="D4" s="4" t="s">
        <v>304</v>
      </c>
      <c r="E4" s="4" t="s">
        <v>305</v>
      </c>
      <c r="F4" s="4" t="s">
        <v>28</v>
      </c>
      <c r="G4" s="2" t="s">
        <v>306</v>
      </c>
      <c r="H4" s="2">
        <v>2</v>
      </c>
      <c r="I4" s="2" t="s">
        <v>28</v>
      </c>
      <c r="J4" s="2" t="s">
        <v>307</v>
      </c>
      <c r="K4" s="2" t="s">
        <v>28</v>
      </c>
      <c r="L4" s="2" t="s">
        <v>50</v>
      </c>
      <c r="M4" s="2" t="s">
        <v>320</v>
      </c>
      <c r="N4" s="4" t="s">
        <v>321</v>
      </c>
      <c r="O4" s="4" t="s">
        <v>83</v>
      </c>
      <c r="P4" s="4" t="s">
        <v>310</v>
      </c>
      <c r="Q4" s="4"/>
      <c r="R4" s="4" t="s">
        <v>227</v>
      </c>
      <c r="S4" s="4" t="s">
        <v>322</v>
      </c>
      <c r="T4" s="4" t="s">
        <v>21</v>
      </c>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79.2" x14ac:dyDescent="0.25">
      <c r="A5" s="4">
        <v>286645</v>
      </c>
      <c r="B5" s="4" t="s">
        <v>347</v>
      </c>
      <c r="C5" s="4" t="s">
        <v>456</v>
      </c>
      <c r="D5" s="4" t="s">
        <v>327</v>
      </c>
      <c r="E5" s="4" t="s">
        <v>328</v>
      </c>
      <c r="F5" s="4" t="s">
        <v>28</v>
      </c>
      <c r="G5" s="2" t="s">
        <v>29</v>
      </c>
      <c r="H5" s="2">
        <v>4</v>
      </c>
      <c r="I5" s="2" t="s">
        <v>329</v>
      </c>
      <c r="J5" s="2" t="s">
        <v>31</v>
      </c>
      <c r="K5" s="2" t="s">
        <v>330</v>
      </c>
      <c r="L5" s="2" t="s">
        <v>50</v>
      </c>
      <c r="M5" s="2" t="s">
        <v>320</v>
      </c>
      <c r="N5" s="4" t="s">
        <v>321</v>
      </c>
      <c r="O5" s="4" t="s">
        <v>111</v>
      </c>
      <c r="P5" s="4" t="s">
        <v>457</v>
      </c>
      <c r="Q5" s="4"/>
      <c r="R5" s="4" t="s">
        <v>36</v>
      </c>
      <c r="S5" s="4" t="s">
        <v>458</v>
      </c>
      <c r="T5" s="24" t="s">
        <v>23</v>
      </c>
      <c r="U5" s="4" t="s">
        <v>700</v>
      </c>
      <c r="V5" s="4" t="s">
        <v>720</v>
      </c>
      <c r="W5" s="4"/>
      <c r="X5" s="4" t="s">
        <v>713</v>
      </c>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52.8" x14ac:dyDescent="0.25">
      <c r="A6" s="4">
        <v>286482</v>
      </c>
      <c r="B6" s="4" t="s">
        <v>601</v>
      </c>
      <c r="C6" s="4" t="s">
        <v>635</v>
      </c>
      <c r="D6" s="4" t="s">
        <v>201</v>
      </c>
      <c r="E6" s="4" t="s">
        <v>202</v>
      </c>
      <c r="F6" s="4" t="s">
        <v>28</v>
      </c>
      <c r="G6" s="2" t="s">
        <v>29</v>
      </c>
      <c r="H6" s="2">
        <v>2</v>
      </c>
      <c r="I6" s="2" t="s">
        <v>203</v>
      </c>
      <c r="J6" s="2" t="s">
        <v>204</v>
      </c>
      <c r="K6" s="2" t="s">
        <v>205</v>
      </c>
      <c r="L6" s="2" t="s">
        <v>33</v>
      </c>
      <c r="M6" s="2" t="s">
        <v>41</v>
      </c>
      <c r="N6" s="4" t="s">
        <v>636</v>
      </c>
      <c r="O6" s="4" t="s">
        <v>405</v>
      </c>
      <c r="P6" s="4" t="s">
        <v>637</v>
      </c>
      <c r="Q6" s="4"/>
      <c r="R6" s="4" t="s">
        <v>36</v>
      </c>
      <c r="S6" s="4" t="s">
        <v>638</v>
      </c>
      <c r="T6" s="4" t="s">
        <v>21</v>
      </c>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row r="7" spans="1:100" ht="66" x14ac:dyDescent="0.25">
      <c r="A7" s="4">
        <v>286687</v>
      </c>
      <c r="B7" s="4" t="s">
        <v>296</v>
      </c>
      <c r="C7" s="4" t="s">
        <v>297</v>
      </c>
      <c r="D7" s="4" t="s">
        <v>201</v>
      </c>
      <c r="E7" s="4" t="s">
        <v>202</v>
      </c>
      <c r="F7" s="4" t="s">
        <v>28</v>
      </c>
      <c r="G7" s="2" t="s">
        <v>29</v>
      </c>
      <c r="H7" s="2">
        <v>52</v>
      </c>
      <c r="I7" s="2" t="s">
        <v>203</v>
      </c>
      <c r="J7" s="2" t="s">
        <v>204</v>
      </c>
      <c r="K7" s="2" t="s">
        <v>205</v>
      </c>
      <c r="L7" s="2" t="s">
        <v>50</v>
      </c>
      <c r="M7" s="2" t="s">
        <v>77</v>
      </c>
      <c r="N7" s="4" t="s">
        <v>298</v>
      </c>
      <c r="O7" s="4" t="s">
        <v>299</v>
      </c>
      <c r="P7" s="4" t="s">
        <v>300</v>
      </c>
      <c r="Q7" s="4"/>
      <c r="R7" s="4" t="s">
        <v>36</v>
      </c>
      <c r="S7" s="4" t="s">
        <v>301</v>
      </c>
      <c r="T7" s="4" t="s">
        <v>23</v>
      </c>
      <c r="U7" s="4" t="s">
        <v>733</v>
      </c>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row>
    <row r="8" spans="1:100" ht="79.2" x14ac:dyDescent="0.25">
      <c r="A8" s="4">
        <v>286484</v>
      </c>
      <c r="B8" s="4" t="s">
        <v>601</v>
      </c>
      <c r="C8" s="4" t="s">
        <v>631</v>
      </c>
      <c r="D8" s="4" t="s">
        <v>201</v>
      </c>
      <c r="E8" s="4" t="s">
        <v>202</v>
      </c>
      <c r="F8" s="4" t="s">
        <v>28</v>
      </c>
      <c r="G8" s="2" t="s">
        <v>29</v>
      </c>
      <c r="H8" s="2">
        <v>3</v>
      </c>
      <c r="I8" s="2" t="s">
        <v>203</v>
      </c>
      <c r="J8" s="2" t="s">
        <v>204</v>
      </c>
      <c r="K8" s="2" t="s">
        <v>205</v>
      </c>
      <c r="L8" s="2" t="s">
        <v>50</v>
      </c>
      <c r="M8" s="2" t="s">
        <v>77</v>
      </c>
      <c r="N8" s="4" t="s">
        <v>632</v>
      </c>
      <c r="O8" s="4" t="s">
        <v>67</v>
      </c>
      <c r="P8" s="4" t="s">
        <v>633</v>
      </c>
      <c r="Q8" s="4"/>
      <c r="R8" s="4" t="s">
        <v>36</v>
      </c>
      <c r="S8" s="4" t="s">
        <v>634</v>
      </c>
      <c r="T8" s="4" t="s">
        <v>712</v>
      </c>
      <c r="U8" s="4"/>
      <c r="V8" s="4"/>
      <c r="W8" s="4"/>
      <c r="X8" s="4" t="s">
        <v>703</v>
      </c>
      <c r="Y8" s="4" t="s">
        <v>701</v>
      </c>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row>
    <row r="9" spans="1:100" ht="79.2" x14ac:dyDescent="0.25">
      <c r="A9" s="4">
        <v>286646</v>
      </c>
      <c r="B9" s="4" t="s">
        <v>347</v>
      </c>
      <c r="C9" s="4" t="s">
        <v>452</v>
      </c>
      <c r="D9" s="4" t="s">
        <v>327</v>
      </c>
      <c r="E9" s="4" t="s">
        <v>328</v>
      </c>
      <c r="F9" s="4" t="s">
        <v>28</v>
      </c>
      <c r="G9" s="2" t="s">
        <v>29</v>
      </c>
      <c r="H9" s="2">
        <v>5</v>
      </c>
      <c r="I9" s="2" t="s">
        <v>329</v>
      </c>
      <c r="J9" s="2" t="s">
        <v>31</v>
      </c>
      <c r="K9" s="2" t="s">
        <v>330</v>
      </c>
      <c r="L9" s="2" t="s">
        <v>33</v>
      </c>
      <c r="M9" s="2" t="s">
        <v>299</v>
      </c>
      <c r="N9" s="4" t="s">
        <v>453</v>
      </c>
      <c r="O9" s="4" t="s">
        <v>128</v>
      </c>
      <c r="P9" s="4" t="s">
        <v>454</v>
      </c>
      <c r="Q9" s="4"/>
      <c r="R9" s="4" t="s">
        <v>36</v>
      </c>
      <c r="S9" s="4" t="s">
        <v>455</v>
      </c>
      <c r="T9" s="4" t="s">
        <v>21</v>
      </c>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row>
    <row r="10" spans="1:100" ht="52.8" x14ac:dyDescent="0.25">
      <c r="A10" s="4">
        <v>286745</v>
      </c>
      <c r="B10" s="4" t="s">
        <v>38</v>
      </c>
      <c r="C10" s="4" t="s">
        <v>39</v>
      </c>
      <c r="D10" s="4" t="s">
        <v>26</v>
      </c>
      <c r="E10" s="4" t="s">
        <v>27</v>
      </c>
      <c r="F10" s="4" t="s">
        <v>28</v>
      </c>
      <c r="G10" s="2" t="s">
        <v>29</v>
      </c>
      <c r="H10" s="2">
        <v>1</v>
      </c>
      <c r="I10" s="2" t="s">
        <v>30</v>
      </c>
      <c r="J10" s="2" t="s">
        <v>31</v>
      </c>
      <c r="K10" s="2" t="s">
        <v>32</v>
      </c>
      <c r="L10" s="2" t="s">
        <v>33</v>
      </c>
      <c r="M10" s="2" t="s">
        <v>40</v>
      </c>
      <c r="N10" s="4" t="s">
        <v>28</v>
      </c>
      <c r="O10" s="4" t="s">
        <v>41</v>
      </c>
      <c r="P10" s="7" t="s">
        <v>42</v>
      </c>
      <c r="Q10" s="4"/>
      <c r="R10" s="4" t="s">
        <v>36</v>
      </c>
      <c r="S10" s="4" t="s">
        <v>43</v>
      </c>
      <c r="T10" s="4" t="s">
        <v>21</v>
      </c>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row>
    <row r="11" spans="1:100" ht="52.8" x14ac:dyDescent="0.25">
      <c r="A11" s="4">
        <v>286485</v>
      </c>
      <c r="B11" s="4" t="s">
        <v>601</v>
      </c>
      <c r="C11" s="4" t="s">
        <v>628</v>
      </c>
      <c r="D11" s="4" t="s">
        <v>201</v>
      </c>
      <c r="E11" s="4" t="s">
        <v>202</v>
      </c>
      <c r="F11" s="4" t="s">
        <v>28</v>
      </c>
      <c r="G11" s="2" t="s">
        <v>29</v>
      </c>
      <c r="H11" s="2">
        <v>4</v>
      </c>
      <c r="I11" s="2" t="s">
        <v>203</v>
      </c>
      <c r="J11" s="2" t="s">
        <v>204</v>
      </c>
      <c r="K11" s="2" t="s">
        <v>205</v>
      </c>
      <c r="L11" s="2" t="s">
        <v>33</v>
      </c>
      <c r="M11" s="2" t="s">
        <v>40</v>
      </c>
      <c r="N11" s="4" t="s">
        <v>453</v>
      </c>
      <c r="O11" s="4" t="s">
        <v>66</v>
      </c>
      <c r="P11" s="4" t="s">
        <v>629</v>
      </c>
      <c r="Q11" s="4"/>
      <c r="R11" s="4" t="s">
        <v>36</v>
      </c>
      <c r="S11" s="4" t="s">
        <v>630</v>
      </c>
      <c r="T11" s="4" t="s">
        <v>23</v>
      </c>
      <c r="U11" s="4" t="s">
        <v>674</v>
      </c>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row>
    <row r="12" spans="1:100" ht="52.8" x14ac:dyDescent="0.25">
      <c r="A12" s="4">
        <v>286746</v>
      </c>
      <c r="B12" s="4" t="s">
        <v>24</v>
      </c>
      <c r="C12" s="4" t="s">
        <v>25</v>
      </c>
      <c r="D12" s="4" t="s">
        <v>26</v>
      </c>
      <c r="E12" s="4" t="s">
        <v>27</v>
      </c>
      <c r="F12" s="4" t="s">
        <v>28</v>
      </c>
      <c r="G12" s="2" t="s">
        <v>29</v>
      </c>
      <c r="H12" s="2">
        <v>2</v>
      </c>
      <c r="I12" s="2" t="s">
        <v>30</v>
      </c>
      <c r="J12" s="2" t="s">
        <v>31</v>
      </c>
      <c r="K12" s="2" t="s">
        <v>32</v>
      </c>
      <c r="L12" s="2" t="s">
        <v>33</v>
      </c>
      <c r="M12" s="2" t="s">
        <v>34</v>
      </c>
      <c r="N12" s="4" t="s">
        <v>28</v>
      </c>
      <c r="O12" s="4" t="s">
        <v>28</v>
      </c>
      <c r="P12" s="4" t="s">
        <v>35</v>
      </c>
      <c r="Q12" s="4"/>
      <c r="R12" s="4" t="s">
        <v>36</v>
      </c>
      <c r="S12" s="4" t="s">
        <v>37</v>
      </c>
      <c r="T12" s="4" t="s">
        <v>22</v>
      </c>
      <c r="U12" s="4" t="s">
        <v>675</v>
      </c>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row>
    <row r="13" spans="1:100" ht="79.2" x14ac:dyDescent="0.25">
      <c r="A13" s="4">
        <v>286647</v>
      </c>
      <c r="B13" s="4" t="s">
        <v>347</v>
      </c>
      <c r="C13" s="4" t="s">
        <v>449</v>
      </c>
      <c r="D13" s="4" t="s">
        <v>327</v>
      </c>
      <c r="E13" s="4" t="s">
        <v>328</v>
      </c>
      <c r="F13" s="4" t="s">
        <v>28</v>
      </c>
      <c r="G13" s="2" t="s">
        <v>29</v>
      </c>
      <c r="H13" s="2">
        <v>6</v>
      </c>
      <c r="I13" s="2" t="s">
        <v>329</v>
      </c>
      <c r="J13" s="2" t="s">
        <v>31</v>
      </c>
      <c r="K13" s="2" t="s">
        <v>330</v>
      </c>
      <c r="L13" s="2" t="s">
        <v>33</v>
      </c>
      <c r="M13" s="2" t="s">
        <v>34</v>
      </c>
      <c r="N13" s="4" t="s">
        <v>446</v>
      </c>
      <c r="O13" s="4" t="s">
        <v>251</v>
      </c>
      <c r="P13" s="4" t="s">
        <v>450</v>
      </c>
      <c r="Q13" s="4"/>
      <c r="R13" s="4" t="s">
        <v>36</v>
      </c>
      <c r="S13" s="4" t="s">
        <v>451</v>
      </c>
      <c r="T13" s="4" t="s">
        <v>22</v>
      </c>
      <c r="U13" s="4" t="s">
        <v>676</v>
      </c>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row>
    <row r="14" spans="1:100" ht="118.8" x14ac:dyDescent="0.25">
      <c r="A14" s="4">
        <v>286648</v>
      </c>
      <c r="B14" s="4" t="s">
        <v>347</v>
      </c>
      <c r="C14" s="4" t="s">
        <v>445</v>
      </c>
      <c r="D14" s="4" t="s">
        <v>327</v>
      </c>
      <c r="E14" s="4" t="s">
        <v>328</v>
      </c>
      <c r="F14" s="4" t="s">
        <v>28</v>
      </c>
      <c r="G14" s="2" t="s">
        <v>29</v>
      </c>
      <c r="H14" s="2">
        <v>7</v>
      </c>
      <c r="I14" s="2" t="s">
        <v>329</v>
      </c>
      <c r="J14" s="2" t="s">
        <v>31</v>
      </c>
      <c r="K14" s="2" t="s">
        <v>330</v>
      </c>
      <c r="L14" s="2" t="s">
        <v>50</v>
      </c>
      <c r="M14" s="2" t="s">
        <v>34</v>
      </c>
      <c r="N14" s="4" t="s">
        <v>446</v>
      </c>
      <c r="O14" s="4" t="s">
        <v>111</v>
      </c>
      <c r="P14" s="4" t="s">
        <v>447</v>
      </c>
      <c r="Q14" s="4"/>
      <c r="R14" s="4" t="s">
        <v>36</v>
      </c>
      <c r="S14" s="4" t="s">
        <v>448</v>
      </c>
      <c r="T14" s="4" t="s">
        <v>23</v>
      </c>
      <c r="U14" s="4" t="s">
        <v>704</v>
      </c>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row>
    <row r="15" spans="1:100" ht="52.8" x14ac:dyDescent="0.25">
      <c r="A15" s="4">
        <v>286486</v>
      </c>
      <c r="B15" s="4" t="s">
        <v>601</v>
      </c>
      <c r="C15" s="4" t="s">
        <v>625</v>
      </c>
      <c r="D15" s="4" t="s">
        <v>201</v>
      </c>
      <c r="E15" s="4" t="s">
        <v>202</v>
      </c>
      <c r="F15" s="4" t="s">
        <v>28</v>
      </c>
      <c r="G15" s="2" t="s">
        <v>29</v>
      </c>
      <c r="H15" s="2">
        <v>5</v>
      </c>
      <c r="I15" s="2" t="s">
        <v>203</v>
      </c>
      <c r="J15" s="2" t="s">
        <v>204</v>
      </c>
      <c r="K15" s="2" t="s">
        <v>205</v>
      </c>
      <c r="L15" s="2" t="s">
        <v>33</v>
      </c>
      <c r="M15" s="2" t="s">
        <v>196</v>
      </c>
      <c r="N15" s="4" t="s">
        <v>622</v>
      </c>
      <c r="O15" s="4" t="s">
        <v>117</v>
      </c>
      <c r="P15" s="4" t="s">
        <v>626</v>
      </c>
      <c r="Q15" s="4"/>
      <c r="R15" s="4" t="s">
        <v>36</v>
      </c>
      <c r="S15" s="4" t="s">
        <v>627</v>
      </c>
      <c r="T15" s="4" t="s">
        <v>21</v>
      </c>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row>
    <row r="16" spans="1:100" ht="52.8" x14ac:dyDescent="0.25">
      <c r="A16" s="4">
        <v>286487</v>
      </c>
      <c r="B16" s="4" t="s">
        <v>601</v>
      </c>
      <c r="C16" s="4" t="s">
        <v>621</v>
      </c>
      <c r="D16" s="4" t="s">
        <v>201</v>
      </c>
      <c r="E16" s="4" t="s">
        <v>202</v>
      </c>
      <c r="F16" s="4" t="s">
        <v>28</v>
      </c>
      <c r="G16" s="2" t="s">
        <v>29</v>
      </c>
      <c r="H16" s="2">
        <v>6</v>
      </c>
      <c r="I16" s="2" t="s">
        <v>203</v>
      </c>
      <c r="J16" s="2" t="s">
        <v>204</v>
      </c>
      <c r="K16" s="2" t="s">
        <v>205</v>
      </c>
      <c r="L16" s="2" t="s">
        <v>50</v>
      </c>
      <c r="M16" s="2" t="s">
        <v>196</v>
      </c>
      <c r="N16" s="4" t="s">
        <v>622</v>
      </c>
      <c r="O16" s="4" t="s">
        <v>129</v>
      </c>
      <c r="P16" s="4" t="s">
        <v>623</v>
      </c>
      <c r="Q16" s="4"/>
      <c r="R16" s="4" t="s">
        <v>36</v>
      </c>
      <c r="S16" s="4" t="s">
        <v>624</v>
      </c>
      <c r="T16" s="4" t="s">
        <v>21</v>
      </c>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row>
    <row r="17" spans="1:100" ht="52.8" x14ac:dyDescent="0.25">
      <c r="A17" s="4">
        <v>286720</v>
      </c>
      <c r="B17" s="4" t="s">
        <v>44</v>
      </c>
      <c r="C17" s="4" t="s">
        <v>145</v>
      </c>
      <c r="D17" s="4" t="s">
        <v>46</v>
      </c>
      <c r="E17" s="4" t="s">
        <v>47</v>
      </c>
      <c r="F17" s="4" t="s">
        <v>28</v>
      </c>
      <c r="G17" s="2" t="s">
        <v>29</v>
      </c>
      <c r="H17" s="2">
        <v>13</v>
      </c>
      <c r="I17" s="2" t="s">
        <v>48</v>
      </c>
      <c r="J17" s="2" t="s">
        <v>31</v>
      </c>
      <c r="K17" s="2" t="s">
        <v>49</v>
      </c>
      <c r="L17" s="2" t="s">
        <v>50</v>
      </c>
      <c r="M17" s="2" t="s">
        <v>146</v>
      </c>
      <c r="N17" s="4" t="s">
        <v>147</v>
      </c>
      <c r="O17" s="4" t="s">
        <v>61</v>
      </c>
      <c r="P17" s="4" t="s">
        <v>148</v>
      </c>
      <c r="Q17" s="4"/>
      <c r="R17" s="4" t="s">
        <v>36</v>
      </c>
      <c r="S17" s="4" t="s">
        <v>149</v>
      </c>
      <c r="T17" s="4" t="s">
        <v>664</v>
      </c>
      <c r="U17" s="4"/>
      <c r="V17" s="4"/>
      <c r="W17" s="4" t="s">
        <v>690</v>
      </c>
      <c r="X17" s="4"/>
      <c r="Y17" s="4" t="s">
        <v>702</v>
      </c>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row>
    <row r="18" spans="1:100" ht="52.8" x14ac:dyDescent="0.25">
      <c r="A18" s="4">
        <v>286488</v>
      </c>
      <c r="B18" s="4" t="s">
        <v>601</v>
      </c>
      <c r="C18" s="4" t="s">
        <v>618</v>
      </c>
      <c r="D18" s="4" t="s">
        <v>201</v>
      </c>
      <c r="E18" s="4" t="s">
        <v>202</v>
      </c>
      <c r="F18" s="4" t="s">
        <v>28</v>
      </c>
      <c r="G18" s="2" t="s">
        <v>29</v>
      </c>
      <c r="H18" s="2">
        <v>7</v>
      </c>
      <c r="I18" s="2" t="s">
        <v>203</v>
      </c>
      <c r="J18" s="2" t="s">
        <v>204</v>
      </c>
      <c r="K18" s="2" t="s">
        <v>205</v>
      </c>
      <c r="L18" s="2" t="s">
        <v>33</v>
      </c>
      <c r="M18" s="2" t="s">
        <v>441</v>
      </c>
      <c r="N18" s="4" t="s">
        <v>619</v>
      </c>
      <c r="O18" s="4" t="s">
        <v>77</v>
      </c>
      <c r="P18" s="4" t="s">
        <v>608</v>
      </c>
      <c r="Q18" s="4"/>
      <c r="R18" s="4" t="s">
        <v>36</v>
      </c>
      <c r="S18" s="4" t="s">
        <v>620</v>
      </c>
      <c r="T18" s="4" t="s">
        <v>23</v>
      </c>
      <c r="U18" s="4" t="s">
        <v>677</v>
      </c>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row>
    <row r="19" spans="1:100" ht="118.8" x14ac:dyDescent="0.25">
      <c r="A19" s="4">
        <v>286489</v>
      </c>
      <c r="B19" s="4" t="s">
        <v>601</v>
      </c>
      <c r="C19" s="4" t="s">
        <v>614</v>
      </c>
      <c r="D19" s="4" t="s">
        <v>201</v>
      </c>
      <c r="E19" s="4" t="s">
        <v>202</v>
      </c>
      <c r="F19" s="4" t="s">
        <v>28</v>
      </c>
      <c r="G19" s="2" t="s">
        <v>29</v>
      </c>
      <c r="H19" s="2">
        <v>8</v>
      </c>
      <c r="I19" s="2" t="s">
        <v>203</v>
      </c>
      <c r="J19" s="2" t="s">
        <v>204</v>
      </c>
      <c r="K19" s="2" t="s">
        <v>205</v>
      </c>
      <c r="L19" s="2" t="s">
        <v>50</v>
      </c>
      <c r="M19" s="2" t="s">
        <v>441</v>
      </c>
      <c r="N19" s="4" t="s">
        <v>615</v>
      </c>
      <c r="O19" s="4" t="s">
        <v>341</v>
      </c>
      <c r="P19" s="4" t="s">
        <v>616</v>
      </c>
      <c r="Q19" s="4"/>
      <c r="R19" s="4" t="s">
        <v>36</v>
      </c>
      <c r="S19" s="4" t="s">
        <v>617</v>
      </c>
      <c r="T19" s="4" t="s">
        <v>23</v>
      </c>
      <c r="U19" s="4" t="s">
        <v>705</v>
      </c>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row>
    <row r="20" spans="1:100" ht="79.2" x14ac:dyDescent="0.25">
      <c r="A20" s="4">
        <v>286649</v>
      </c>
      <c r="B20" s="4" t="s">
        <v>347</v>
      </c>
      <c r="C20" s="4" t="s">
        <v>440</v>
      </c>
      <c r="D20" s="4" t="s">
        <v>327</v>
      </c>
      <c r="E20" s="4" t="s">
        <v>328</v>
      </c>
      <c r="F20" s="4" t="s">
        <v>28</v>
      </c>
      <c r="G20" s="2" t="s">
        <v>29</v>
      </c>
      <c r="H20" s="2">
        <v>8</v>
      </c>
      <c r="I20" s="2" t="s">
        <v>329</v>
      </c>
      <c r="J20" s="2" t="s">
        <v>31</v>
      </c>
      <c r="K20" s="2" t="s">
        <v>330</v>
      </c>
      <c r="L20" s="2" t="s">
        <v>33</v>
      </c>
      <c r="M20" s="2" t="s">
        <v>441</v>
      </c>
      <c r="N20" s="4" t="s">
        <v>442</v>
      </c>
      <c r="O20" s="4" t="s">
        <v>240</v>
      </c>
      <c r="P20" s="4" t="s">
        <v>443</v>
      </c>
      <c r="Q20" s="4"/>
      <c r="R20" s="4" t="s">
        <v>36</v>
      </c>
      <c r="S20" s="4" t="s">
        <v>444</v>
      </c>
      <c r="T20" s="4" t="s">
        <v>21</v>
      </c>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row>
    <row r="21" spans="1:100" ht="52.8" x14ac:dyDescent="0.25">
      <c r="A21" s="4">
        <v>286490</v>
      </c>
      <c r="B21" s="4" t="s">
        <v>601</v>
      </c>
      <c r="C21" s="4" t="s">
        <v>610</v>
      </c>
      <c r="D21" s="4" t="s">
        <v>201</v>
      </c>
      <c r="E21" s="4" t="s">
        <v>202</v>
      </c>
      <c r="F21" s="4" t="s">
        <v>28</v>
      </c>
      <c r="G21" s="2" t="s">
        <v>29</v>
      </c>
      <c r="H21" s="2">
        <v>9</v>
      </c>
      <c r="I21" s="2" t="s">
        <v>203</v>
      </c>
      <c r="J21" s="2" t="s">
        <v>204</v>
      </c>
      <c r="K21" s="2" t="s">
        <v>205</v>
      </c>
      <c r="L21" s="2" t="s">
        <v>33</v>
      </c>
      <c r="M21" s="2" t="s">
        <v>606</v>
      </c>
      <c r="N21" s="4" t="s">
        <v>611</v>
      </c>
      <c r="O21" s="4" t="s">
        <v>612</v>
      </c>
      <c r="P21" s="4" t="s">
        <v>608</v>
      </c>
      <c r="Q21" s="4"/>
      <c r="R21" s="4" t="s">
        <v>36</v>
      </c>
      <c r="S21" s="4" t="s">
        <v>613</v>
      </c>
      <c r="T21" s="4" t="s">
        <v>21</v>
      </c>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row>
    <row r="22" spans="1:100" ht="52.8" x14ac:dyDescent="0.25">
      <c r="A22" s="4">
        <v>286491</v>
      </c>
      <c r="B22" s="4" t="s">
        <v>601</v>
      </c>
      <c r="C22" s="4" t="s">
        <v>605</v>
      </c>
      <c r="D22" s="4" t="s">
        <v>201</v>
      </c>
      <c r="E22" s="4" t="s">
        <v>202</v>
      </c>
      <c r="F22" s="4" t="s">
        <v>28</v>
      </c>
      <c r="G22" s="2" t="s">
        <v>29</v>
      </c>
      <c r="H22" s="2">
        <v>10</v>
      </c>
      <c r="I22" s="2" t="s">
        <v>203</v>
      </c>
      <c r="J22" s="2" t="s">
        <v>204</v>
      </c>
      <c r="K22" s="2" t="s">
        <v>205</v>
      </c>
      <c r="L22" s="2" t="s">
        <v>33</v>
      </c>
      <c r="M22" s="2" t="s">
        <v>606</v>
      </c>
      <c r="N22" s="4" t="s">
        <v>607</v>
      </c>
      <c r="O22" s="4" t="s">
        <v>111</v>
      </c>
      <c r="P22" s="4" t="s">
        <v>608</v>
      </c>
      <c r="Q22" s="4"/>
      <c r="R22" s="4" t="s">
        <v>36</v>
      </c>
      <c r="S22" s="4" t="s">
        <v>609</v>
      </c>
      <c r="T22" s="4" t="s">
        <v>21</v>
      </c>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row>
    <row r="23" spans="1:100" ht="66" x14ac:dyDescent="0.25">
      <c r="A23" s="4">
        <v>286718</v>
      </c>
      <c r="B23" s="4" t="s">
        <v>44</v>
      </c>
      <c r="C23" s="4" t="s">
        <v>155</v>
      </c>
      <c r="D23" s="4" t="s">
        <v>46</v>
      </c>
      <c r="E23" s="4" t="s">
        <v>47</v>
      </c>
      <c r="F23" s="4" t="s">
        <v>28</v>
      </c>
      <c r="G23" s="2" t="s">
        <v>29</v>
      </c>
      <c r="H23" s="2">
        <v>11</v>
      </c>
      <c r="I23" s="2" t="s">
        <v>48</v>
      </c>
      <c r="J23" s="2" t="s">
        <v>31</v>
      </c>
      <c r="K23" s="2" t="s">
        <v>49</v>
      </c>
      <c r="L23" s="2" t="s">
        <v>33</v>
      </c>
      <c r="M23" s="2" t="s">
        <v>156</v>
      </c>
      <c r="N23" s="4" t="s">
        <v>157</v>
      </c>
      <c r="O23" s="4" t="s">
        <v>111</v>
      </c>
      <c r="P23" s="4" t="s">
        <v>158</v>
      </c>
      <c r="Q23" s="4"/>
      <c r="R23" s="4" t="s">
        <v>36</v>
      </c>
      <c r="S23" s="4" t="s">
        <v>51</v>
      </c>
      <c r="T23" s="4" t="s">
        <v>23</v>
      </c>
      <c r="U23" s="4" t="s">
        <v>678</v>
      </c>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row>
    <row r="24" spans="1:100" ht="52.8" x14ac:dyDescent="0.25">
      <c r="A24" s="4">
        <v>286492</v>
      </c>
      <c r="B24" s="4" t="s">
        <v>601</v>
      </c>
      <c r="C24" s="4" t="s">
        <v>602</v>
      </c>
      <c r="D24" s="4" t="s">
        <v>201</v>
      </c>
      <c r="E24" s="4" t="s">
        <v>202</v>
      </c>
      <c r="F24" s="4" t="s">
        <v>28</v>
      </c>
      <c r="G24" s="2" t="s">
        <v>29</v>
      </c>
      <c r="H24" s="2">
        <v>11</v>
      </c>
      <c r="I24" s="2" t="s">
        <v>203</v>
      </c>
      <c r="J24" s="2" t="s">
        <v>204</v>
      </c>
      <c r="K24" s="2" t="s">
        <v>205</v>
      </c>
      <c r="L24" s="2" t="s">
        <v>50</v>
      </c>
      <c r="M24" s="2" t="s">
        <v>597</v>
      </c>
      <c r="N24" s="4" t="s">
        <v>598</v>
      </c>
      <c r="O24" s="4" t="s">
        <v>111</v>
      </c>
      <c r="P24" s="4" t="s">
        <v>603</v>
      </c>
      <c r="Q24" s="4"/>
      <c r="R24" s="4" t="s">
        <v>36</v>
      </c>
      <c r="S24" s="4" t="s">
        <v>604</v>
      </c>
      <c r="T24" s="4" t="s">
        <v>21</v>
      </c>
      <c r="U24" s="4"/>
      <c r="V24" s="4"/>
      <c r="W24" s="4"/>
      <c r="X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row>
    <row r="25" spans="1:100" ht="52.8" x14ac:dyDescent="0.25">
      <c r="A25" s="4">
        <v>286493</v>
      </c>
      <c r="B25" s="4" t="s">
        <v>469</v>
      </c>
      <c r="C25" s="4" t="s">
        <v>596</v>
      </c>
      <c r="D25" s="4" t="s">
        <v>201</v>
      </c>
      <c r="E25" s="4" t="s">
        <v>202</v>
      </c>
      <c r="F25" s="4" t="s">
        <v>28</v>
      </c>
      <c r="G25" s="2" t="s">
        <v>29</v>
      </c>
      <c r="H25" s="2">
        <v>12</v>
      </c>
      <c r="I25" s="2" t="s">
        <v>203</v>
      </c>
      <c r="J25" s="2" t="s">
        <v>204</v>
      </c>
      <c r="K25" s="2" t="s">
        <v>205</v>
      </c>
      <c r="L25" s="2" t="s">
        <v>33</v>
      </c>
      <c r="M25" s="2" t="s">
        <v>597</v>
      </c>
      <c r="N25" s="4" t="s">
        <v>598</v>
      </c>
      <c r="O25" s="4" t="s">
        <v>225</v>
      </c>
      <c r="P25" s="4" t="s">
        <v>599</v>
      </c>
      <c r="Q25" s="4"/>
      <c r="R25" s="4" t="s">
        <v>36</v>
      </c>
      <c r="S25" s="4" t="s">
        <v>600</v>
      </c>
      <c r="T25" s="4" t="s">
        <v>21</v>
      </c>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row>
    <row r="26" spans="1:100" ht="52.8" x14ac:dyDescent="0.25">
      <c r="A26" s="4">
        <v>286741</v>
      </c>
      <c r="B26" s="4" t="s">
        <v>44</v>
      </c>
      <c r="C26" s="4" t="s">
        <v>58</v>
      </c>
      <c r="D26" s="4" t="s">
        <v>46</v>
      </c>
      <c r="E26" s="4" t="s">
        <v>47</v>
      </c>
      <c r="F26" s="4" t="s">
        <v>28</v>
      </c>
      <c r="G26" s="2" t="s">
        <v>29</v>
      </c>
      <c r="H26" s="2">
        <v>34</v>
      </c>
      <c r="I26" s="2" t="s">
        <v>48</v>
      </c>
      <c r="J26" s="2" t="s">
        <v>31</v>
      </c>
      <c r="K26" s="2" t="s">
        <v>49</v>
      </c>
      <c r="L26" s="2" t="s">
        <v>50</v>
      </c>
      <c r="M26" s="2" t="s">
        <v>59</v>
      </c>
      <c r="N26" s="4" t="s">
        <v>60</v>
      </c>
      <c r="O26" s="4" t="s">
        <v>61</v>
      </c>
      <c r="P26" s="4" t="s">
        <v>62</v>
      </c>
      <c r="Q26" s="4"/>
      <c r="R26" s="4" t="s">
        <v>36</v>
      </c>
      <c r="S26" s="4" t="s">
        <v>63</v>
      </c>
      <c r="T26" s="4" t="s">
        <v>23</v>
      </c>
      <c r="U26" s="4" t="s">
        <v>706</v>
      </c>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row>
    <row r="27" spans="1:100" ht="79.2" x14ac:dyDescent="0.25">
      <c r="A27" s="4">
        <v>286708</v>
      </c>
      <c r="B27" s="4" t="s">
        <v>44</v>
      </c>
      <c r="C27" s="4" t="s">
        <v>193</v>
      </c>
      <c r="D27" s="4" t="s">
        <v>46</v>
      </c>
      <c r="E27" s="4" t="s">
        <v>47</v>
      </c>
      <c r="F27" s="4" t="s">
        <v>28</v>
      </c>
      <c r="G27" s="2" t="s">
        <v>29</v>
      </c>
      <c r="H27" s="2">
        <v>1</v>
      </c>
      <c r="I27" s="2" t="s">
        <v>48</v>
      </c>
      <c r="J27" s="2" t="s">
        <v>31</v>
      </c>
      <c r="K27" s="2" t="s">
        <v>49</v>
      </c>
      <c r="L27" s="2" t="s">
        <v>50</v>
      </c>
      <c r="M27" s="2" t="s">
        <v>194</v>
      </c>
      <c r="N27" s="4" t="s">
        <v>195</v>
      </c>
      <c r="O27" s="4" t="s">
        <v>196</v>
      </c>
      <c r="P27" s="4" t="s">
        <v>197</v>
      </c>
      <c r="Q27" s="4"/>
      <c r="R27" s="4" t="s">
        <v>36</v>
      </c>
      <c r="S27" s="4" t="s">
        <v>198</v>
      </c>
      <c r="T27" s="4" t="s">
        <v>23</v>
      </c>
      <c r="U27" s="4" t="s">
        <v>707</v>
      </c>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row>
    <row r="28" spans="1:100" ht="52.8" x14ac:dyDescent="0.25">
      <c r="A28" s="4">
        <v>286494</v>
      </c>
      <c r="B28" s="4" t="s">
        <v>469</v>
      </c>
      <c r="C28" s="4" t="s">
        <v>593</v>
      </c>
      <c r="D28" s="4" t="s">
        <v>201</v>
      </c>
      <c r="E28" s="4" t="s">
        <v>202</v>
      </c>
      <c r="F28" s="4" t="s">
        <v>28</v>
      </c>
      <c r="G28" s="2" t="s">
        <v>29</v>
      </c>
      <c r="H28" s="2">
        <v>13</v>
      </c>
      <c r="I28" s="2" t="s">
        <v>203</v>
      </c>
      <c r="J28" s="2" t="s">
        <v>204</v>
      </c>
      <c r="K28" s="2" t="s">
        <v>205</v>
      </c>
      <c r="L28" s="2" t="s">
        <v>50</v>
      </c>
      <c r="M28" s="2" t="s">
        <v>189</v>
      </c>
      <c r="N28" s="4" t="s">
        <v>190</v>
      </c>
      <c r="O28" s="4" t="s">
        <v>225</v>
      </c>
      <c r="P28" s="4" t="s">
        <v>594</v>
      </c>
      <c r="Q28" s="4"/>
      <c r="R28" s="4" t="s">
        <v>36</v>
      </c>
      <c r="S28" s="4" t="s">
        <v>595</v>
      </c>
      <c r="T28" s="4" t="s">
        <v>21</v>
      </c>
      <c r="U28" s="4"/>
      <c r="V28" s="4"/>
      <c r="W28" s="4"/>
      <c r="X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row>
    <row r="29" spans="1:100" ht="79.2" x14ac:dyDescent="0.25">
      <c r="A29" s="4">
        <v>286709</v>
      </c>
      <c r="B29" s="4" t="s">
        <v>44</v>
      </c>
      <c r="C29" s="4" t="s">
        <v>188</v>
      </c>
      <c r="D29" s="4" t="s">
        <v>46</v>
      </c>
      <c r="E29" s="4" t="s">
        <v>47</v>
      </c>
      <c r="F29" s="4" t="s">
        <v>28</v>
      </c>
      <c r="G29" s="2" t="s">
        <v>29</v>
      </c>
      <c r="H29" s="2">
        <v>2</v>
      </c>
      <c r="I29" s="2" t="s">
        <v>48</v>
      </c>
      <c r="J29" s="2" t="s">
        <v>31</v>
      </c>
      <c r="K29" s="2" t="s">
        <v>49</v>
      </c>
      <c r="L29" s="2" t="s">
        <v>50</v>
      </c>
      <c r="M29" s="2" t="s">
        <v>189</v>
      </c>
      <c r="N29" s="4" t="s">
        <v>190</v>
      </c>
      <c r="O29" s="4" t="s">
        <v>83</v>
      </c>
      <c r="P29" s="4" t="s">
        <v>191</v>
      </c>
      <c r="Q29" s="4"/>
      <c r="R29" s="4" t="s">
        <v>36</v>
      </c>
      <c r="S29" s="4" t="s">
        <v>192</v>
      </c>
      <c r="T29" s="4" t="s">
        <v>22</v>
      </c>
      <c r="U29" s="4" t="s">
        <v>708</v>
      </c>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row>
    <row r="30" spans="1:100" ht="171.6" x14ac:dyDescent="0.25">
      <c r="A30" s="4">
        <v>286689</v>
      </c>
      <c r="B30" s="4" t="s">
        <v>221</v>
      </c>
      <c r="C30" s="4" t="s">
        <v>286</v>
      </c>
      <c r="D30" s="4" t="s">
        <v>201</v>
      </c>
      <c r="E30" s="4" t="s">
        <v>202</v>
      </c>
      <c r="F30" s="4" t="s">
        <v>28</v>
      </c>
      <c r="G30" s="2" t="s">
        <v>29</v>
      </c>
      <c r="H30" s="2">
        <v>54</v>
      </c>
      <c r="I30" s="2" t="s">
        <v>203</v>
      </c>
      <c r="J30" s="2" t="s">
        <v>204</v>
      </c>
      <c r="K30" s="2" t="s">
        <v>205</v>
      </c>
      <c r="L30" s="2" t="s">
        <v>50</v>
      </c>
      <c r="M30" s="2" t="s">
        <v>287</v>
      </c>
      <c r="N30" s="4" t="s">
        <v>288</v>
      </c>
      <c r="O30" s="4" t="s">
        <v>240</v>
      </c>
      <c r="P30" s="4" t="s">
        <v>289</v>
      </c>
      <c r="Q30" s="4"/>
      <c r="R30" s="4" t="s">
        <v>227</v>
      </c>
      <c r="S30" s="4" t="s">
        <v>290</v>
      </c>
      <c r="T30" s="4" t="s">
        <v>23</v>
      </c>
      <c r="U30" s="24" t="s">
        <v>709</v>
      </c>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row>
    <row r="31" spans="1:100" ht="171.6" x14ac:dyDescent="0.25">
      <c r="A31" s="4">
        <v>286495</v>
      </c>
      <c r="B31" s="4" t="s">
        <v>469</v>
      </c>
      <c r="C31" s="4" t="s">
        <v>589</v>
      </c>
      <c r="D31" s="4" t="s">
        <v>201</v>
      </c>
      <c r="E31" s="4" t="s">
        <v>202</v>
      </c>
      <c r="F31" s="4" t="s">
        <v>28</v>
      </c>
      <c r="G31" s="2" t="s">
        <v>29</v>
      </c>
      <c r="H31" s="2">
        <v>14</v>
      </c>
      <c r="I31" s="2" t="s">
        <v>203</v>
      </c>
      <c r="J31" s="2" t="s">
        <v>204</v>
      </c>
      <c r="K31" s="2" t="s">
        <v>205</v>
      </c>
      <c r="L31" s="2" t="s">
        <v>50</v>
      </c>
      <c r="M31" s="2" t="s">
        <v>287</v>
      </c>
      <c r="N31" s="4" t="s">
        <v>590</v>
      </c>
      <c r="O31" s="4" t="s">
        <v>196</v>
      </c>
      <c r="P31" s="4" t="s">
        <v>591</v>
      </c>
      <c r="Q31" s="4"/>
      <c r="R31" s="4" t="s">
        <v>36</v>
      </c>
      <c r="S31" s="4" t="s">
        <v>592</v>
      </c>
      <c r="T31" s="4" t="s">
        <v>664</v>
      </c>
      <c r="U31" s="24" t="s">
        <v>738</v>
      </c>
      <c r="V31" s="4" t="s">
        <v>735</v>
      </c>
      <c r="W31" s="4" t="s">
        <v>690</v>
      </c>
      <c r="X31" s="4"/>
      <c r="Y31" s="4" t="s">
        <v>723</v>
      </c>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row>
    <row r="32" spans="1:100" ht="105.6" x14ac:dyDescent="0.25">
      <c r="A32" s="4">
        <v>286496</v>
      </c>
      <c r="B32" s="4" t="s">
        <v>469</v>
      </c>
      <c r="C32" s="4" t="s">
        <v>586</v>
      </c>
      <c r="D32" s="4" t="s">
        <v>201</v>
      </c>
      <c r="E32" s="4" t="s">
        <v>202</v>
      </c>
      <c r="F32" s="4" t="s">
        <v>28</v>
      </c>
      <c r="G32" s="2" t="s">
        <v>29</v>
      </c>
      <c r="H32" s="2">
        <v>15</v>
      </c>
      <c r="I32" s="2" t="s">
        <v>203</v>
      </c>
      <c r="J32" s="2" t="s">
        <v>204</v>
      </c>
      <c r="K32" s="2" t="s">
        <v>205</v>
      </c>
      <c r="L32" s="2" t="s">
        <v>33</v>
      </c>
      <c r="M32" s="2" t="s">
        <v>160</v>
      </c>
      <c r="N32" s="4" t="s">
        <v>560</v>
      </c>
      <c r="O32" s="4" t="s">
        <v>230</v>
      </c>
      <c r="P32" s="4" t="s">
        <v>587</v>
      </c>
      <c r="Q32" s="4"/>
      <c r="R32" s="4" t="s">
        <v>36</v>
      </c>
      <c r="S32" s="4" t="s">
        <v>588</v>
      </c>
      <c r="T32" s="4" t="s">
        <v>664</v>
      </c>
      <c r="U32" s="4"/>
      <c r="V32" s="4"/>
      <c r="W32" s="4" t="s">
        <v>679</v>
      </c>
      <c r="X32" s="4" t="s">
        <v>680</v>
      </c>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row>
    <row r="33" spans="1:100" ht="52.8" x14ac:dyDescent="0.25">
      <c r="A33" s="4">
        <v>286717</v>
      </c>
      <c r="B33" s="4" t="s">
        <v>44</v>
      </c>
      <c r="C33" s="4" t="s">
        <v>159</v>
      </c>
      <c r="D33" s="4" t="s">
        <v>46</v>
      </c>
      <c r="E33" s="4" t="s">
        <v>47</v>
      </c>
      <c r="F33" s="4" t="s">
        <v>28</v>
      </c>
      <c r="G33" s="2" t="s">
        <v>29</v>
      </c>
      <c r="H33" s="2">
        <v>10</v>
      </c>
      <c r="I33" s="2" t="s">
        <v>48</v>
      </c>
      <c r="J33" s="2" t="s">
        <v>31</v>
      </c>
      <c r="K33" s="2" t="s">
        <v>49</v>
      </c>
      <c r="L33" s="2" t="s">
        <v>33</v>
      </c>
      <c r="M33" s="2" t="s">
        <v>160</v>
      </c>
      <c r="N33" s="4" t="s">
        <v>161</v>
      </c>
      <c r="O33" s="4" t="s">
        <v>162</v>
      </c>
      <c r="P33" s="4" t="s">
        <v>163</v>
      </c>
      <c r="Q33" s="4"/>
      <c r="R33" s="4" t="s">
        <v>36</v>
      </c>
      <c r="S33" s="4" t="s">
        <v>164</v>
      </c>
      <c r="T33" s="4" t="s">
        <v>21</v>
      </c>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row>
    <row r="34" spans="1:100" ht="52.8" x14ac:dyDescent="0.25">
      <c r="A34" s="4">
        <v>286497</v>
      </c>
      <c r="B34" s="4" t="s">
        <v>469</v>
      </c>
      <c r="C34" s="4" t="s">
        <v>583</v>
      </c>
      <c r="D34" s="4" t="s">
        <v>201</v>
      </c>
      <c r="E34" s="4" t="s">
        <v>202</v>
      </c>
      <c r="F34" s="4" t="s">
        <v>28</v>
      </c>
      <c r="G34" s="2" t="s">
        <v>29</v>
      </c>
      <c r="H34" s="2">
        <v>16</v>
      </c>
      <c r="I34" s="2" t="s">
        <v>203</v>
      </c>
      <c r="J34" s="2" t="s">
        <v>204</v>
      </c>
      <c r="K34" s="2" t="s">
        <v>205</v>
      </c>
      <c r="L34" s="2" t="s">
        <v>50</v>
      </c>
      <c r="M34" s="2" t="s">
        <v>160</v>
      </c>
      <c r="N34" s="4" t="s">
        <v>560</v>
      </c>
      <c r="O34" s="4" t="s">
        <v>230</v>
      </c>
      <c r="P34" s="4" t="s">
        <v>584</v>
      </c>
      <c r="Q34" s="4"/>
      <c r="R34" s="4" t="s">
        <v>36</v>
      </c>
      <c r="S34" s="4" t="s">
        <v>585</v>
      </c>
      <c r="T34" s="4" t="s">
        <v>712</v>
      </c>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row>
    <row r="35" spans="1:100" ht="52.8" x14ac:dyDescent="0.25">
      <c r="A35" s="4">
        <v>286498</v>
      </c>
      <c r="B35" s="4" t="s">
        <v>469</v>
      </c>
      <c r="C35" s="4" t="s">
        <v>580</v>
      </c>
      <c r="D35" s="4" t="s">
        <v>201</v>
      </c>
      <c r="E35" s="4" t="s">
        <v>202</v>
      </c>
      <c r="F35" s="4" t="s">
        <v>28</v>
      </c>
      <c r="G35" s="2" t="s">
        <v>29</v>
      </c>
      <c r="H35" s="2">
        <v>17</v>
      </c>
      <c r="I35" s="2" t="s">
        <v>203</v>
      </c>
      <c r="J35" s="2" t="s">
        <v>204</v>
      </c>
      <c r="K35" s="2" t="s">
        <v>205</v>
      </c>
      <c r="L35" s="2" t="s">
        <v>50</v>
      </c>
      <c r="M35" s="2" t="s">
        <v>160</v>
      </c>
      <c r="N35" s="4" t="s">
        <v>560</v>
      </c>
      <c r="O35" s="4" t="s">
        <v>230</v>
      </c>
      <c r="P35" s="4" t="s">
        <v>581</v>
      </c>
      <c r="Q35" s="4"/>
      <c r="R35" s="4" t="s">
        <v>36</v>
      </c>
      <c r="S35" s="4" t="s">
        <v>582</v>
      </c>
      <c r="T35" s="4" t="s">
        <v>712</v>
      </c>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row>
    <row r="36" spans="1:100" ht="118.8" x14ac:dyDescent="0.25">
      <c r="A36" s="4">
        <v>286499</v>
      </c>
      <c r="B36" s="4" t="s">
        <v>469</v>
      </c>
      <c r="C36" s="4" t="s">
        <v>577</v>
      </c>
      <c r="D36" s="4" t="s">
        <v>201</v>
      </c>
      <c r="E36" s="4" t="s">
        <v>202</v>
      </c>
      <c r="F36" s="4" t="s">
        <v>28</v>
      </c>
      <c r="G36" s="2" t="s">
        <v>29</v>
      </c>
      <c r="H36" s="2">
        <v>18</v>
      </c>
      <c r="I36" s="2" t="s">
        <v>203</v>
      </c>
      <c r="J36" s="2" t="s">
        <v>204</v>
      </c>
      <c r="K36" s="2" t="s">
        <v>205</v>
      </c>
      <c r="L36" s="2" t="s">
        <v>50</v>
      </c>
      <c r="M36" s="2" t="s">
        <v>160</v>
      </c>
      <c r="N36" s="4" t="s">
        <v>560</v>
      </c>
      <c r="O36" s="4" t="s">
        <v>230</v>
      </c>
      <c r="P36" s="4" t="s">
        <v>578</v>
      </c>
      <c r="Q36" s="4"/>
      <c r="R36" s="4" t="s">
        <v>36</v>
      </c>
      <c r="S36" s="4" t="s">
        <v>579</v>
      </c>
      <c r="T36" s="4" t="s">
        <v>712</v>
      </c>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row>
    <row r="37" spans="1:100" ht="66" x14ac:dyDescent="0.25">
      <c r="A37" s="4">
        <v>286500</v>
      </c>
      <c r="B37" s="4" t="s">
        <v>469</v>
      </c>
      <c r="C37" s="4" t="s">
        <v>574</v>
      </c>
      <c r="D37" s="4" t="s">
        <v>201</v>
      </c>
      <c r="E37" s="4" t="s">
        <v>202</v>
      </c>
      <c r="F37" s="4" t="s">
        <v>28</v>
      </c>
      <c r="G37" s="2" t="s">
        <v>29</v>
      </c>
      <c r="H37" s="2">
        <v>19</v>
      </c>
      <c r="I37" s="2" t="s">
        <v>203</v>
      </c>
      <c r="J37" s="2" t="s">
        <v>204</v>
      </c>
      <c r="K37" s="2" t="s">
        <v>205</v>
      </c>
      <c r="L37" s="2" t="s">
        <v>33</v>
      </c>
      <c r="M37" s="2" t="s">
        <v>160</v>
      </c>
      <c r="N37" s="4" t="s">
        <v>560</v>
      </c>
      <c r="O37" s="4" t="s">
        <v>483</v>
      </c>
      <c r="P37" s="4" t="s">
        <v>575</v>
      </c>
      <c r="Q37" s="4"/>
      <c r="R37" s="4" t="s">
        <v>36</v>
      </c>
      <c r="S37" s="4" t="s">
        <v>576</v>
      </c>
      <c r="T37" s="4" t="s">
        <v>664</v>
      </c>
      <c r="U37" s="4"/>
      <c r="V37" s="4"/>
      <c r="W37" s="4" t="s">
        <v>679</v>
      </c>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row>
    <row r="38" spans="1:100" ht="105.6" x14ac:dyDescent="0.25">
      <c r="A38" s="4">
        <v>286501</v>
      </c>
      <c r="B38" s="4" t="s">
        <v>469</v>
      </c>
      <c r="C38" s="4" t="s">
        <v>571</v>
      </c>
      <c r="D38" s="4" t="s">
        <v>201</v>
      </c>
      <c r="E38" s="4" t="s">
        <v>202</v>
      </c>
      <c r="F38" s="4" t="s">
        <v>28</v>
      </c>
      <c r="G38" s="2" t="s">
        <v>29</v>
      </c>
      <c r="H38" s="2">
        <v>20</v>
      </c>
      <c r="I38" s="2" t="s">
        <v>203</v>
      </c>
      <c r="J38" s="2" t="s">
        <v>204</v>
      </c>
      <c r="K38" s="2" t="s">
        <v>205</v>
      </c>
      <c r="L38" s="2" t="s">
        <v>50</v>
      </c>
      <c r="M38" s="2" t="s">
        <v>559</v>
      </c>
      <c r="N38" s="4" t="s">
        <v>560</v>
      </c>
      <c r="O38" s="4" t="s">
        <v>129</v>
      </c>
      <c r="P38" s="4" t="s">
        <v>572</v>
      </c>
      <c r="Q38" s="4"/>
      <c r="R38" s="4" t="s">
        <v>36</v>
      </c>
      <c r="S38" s="4" t="s">
        <v>573</v>
      </c>
      <c r="T38" s="4" t="s">
        <v>712</v>
      </c>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row>
    <row r="39" spans="1:100" ht="52.8" x14ac:dyDescent="0.25">
      <c r="A39" s="4">
        <v>286502</v>
      </c>
      <c r="B39" s="4" t="s">
        <v>469</v>
      </c>
      <c r="C39" s="4" t="s">
        <v>568</v>
      </c>
      <c r="D39" s="4" t="s">
        <v>201</v>
      </c>
      <c r="E39" s="4" t="s">
        <v>202</v>
      </c>
      <c r="F39" s="4" t="s">
        <v>28</v>
      </c>
      <c r="G39" s="2" t="s">
        <v>29</v>
      </c>
      <c r="H39" s="2">
        <v>21</v>
      </c>
      <c r="I39" s="2" t="s">
        <v>203</v>
      </c>
      <c r="J39" s="2" t="s">
        <v>204</v>
      </c>
      <c r="K39" s="2" t="s">
        <v>205</v>
      </c>
      <c r="L39" s="2" t="s">
        <v>50</v>
      </c>
      <c r="M39" s="2" t="s">
        <v>559</v>
      </c>
      <c r="N39" s="4" t="s">
        <v>549</v>
      </c>
      <c r="O39" s="4" t="s">
        <v>142</v>
      </c>
      <c r="P39" s="4" t="s">
        <v>569</v>
      </c>
      <c r="Q39" s="4"/>
      <c r="R39" s="4" t="s">
        <v>36</v>
      </c>
      <c r="S39" s="4" t="s">
        <v>570</v>
      </c>
      <c r="T39" s="4" t="s">
        <v>712</v>
      </c>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row>
    <row r="40" spans="1:100" ht="92.4" x14ac:dyDescent="0.25">
      <c r="A40" s="4">
        <v>286503</v>
      </c>
      <c r="B40" s="4" t="s">
        <v>469</v>
      </c>
      <c r="C40" s="4" t="s">
        <v>565</v>
      </c>
      <c r="D40" s="4" t="s">
        <v>201</v>
      </c>
      <c r="E40" s="4" t="s">
        <v>202</v>
      </c>
      <c r="F40" s="4" t="s">
        <v>28</v>
      </c>
      <c r="G40" s="2" t="s">
        <v>29</v>
      </c>
      <c r="H40" s="2">
        <v>22</v>
      </c>
      <c r="I40" s="2" t="s">
        <v>203</v>
      </c>
      <c r="J40" s="2" t="s">
        <v>204</v>
      </c>
      <c r="K40" s="2" t="s">
        <v>205</v>
      </c>
      <c r="L40" s="2" t="s">
        <v>33</v>
      </c>
      <c r="M40" s="2" t="s">
        <v>559</v>
      </c>
      <c r="N40" s="4" t="s">
        <v>549</v>
      </c>
      <c r="O40" s="4" t="s">
        <v>230</v>
      </c>
      <c r="P40" s="4" t="s">
        <v>566</v>
      </c>
      <c r="Q40" s="4"/>
      <c r="R40" s="4" t="s">
        <v>36</v>
      </c>
      <c r="S40" s="4" t="s">
        <v>567</v>
      </c>
      <c r="T40" s="4" t="s">
        <v>664</v>
      </c>
      <c r="U40" s="4"/>
      <c r="V40" s="4"/>
      <c r="W40" s="4" t="s">
        <v>679</v>
      </c>
      <c r="X40" s="4" t="s">
        <v>681</v>
      </c>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row>
    <row r="41" spans="1:100" ht="105.6" x14ac:dyDescent="0.25">
      <c r="A41" s="4">
        <v>286504</v>
      </c>
      <c r="B41" s="4" t="s">
        <v>469</v>
      </c>
      <c r="C41" s="4" t="s">
        <v>562</v>
      </c>
      <c r="D41" s="4" t="s">
        <v>201</v>
      </c>
      <c r="E41" s="4" t="s">
        <v>202</v>
      </c>
      <c r="F41" s="4" t="s">
        <v>28</v>
      </c>
      <c r="G41" s="2" t="s">
        <v>29</v>
      </c>
      <c r="H41" s="2">
        <v>23</v>
      </c>
      <c r="I41" s="2" t="s">
        <v>203</v>
      </c>
      <c r="J41" s="2" t="s">
        <v>204</v>
      </c>
      <c r="K41" s="2" t="s">
        <v>205</v>
      </c>
      <c r="L41" s="2" t="s">
        <v>33</v>
      </c>
      <c r="M41" s="2" t="s">
        <v>559</v>
      </c>
      <c r="N41" s="4" t="s">
        <v>560</v>
      </c>
      <c r="O41" s="4" t="s">
        <v>129</v>
      </c>
      <c r="P41" s="4" t="s">
        <v>563</v>
      </c>
      <c r="Q41" s="4"/>
      <c r="R41" s="4" t="s">
        <v>36</v>
      </c>
      <c r="S41" s="4" t="s">
        <v>564</v>
      </c>
      <c r="T41" s="4" t="s">
        <v>23</v>
      </c>
      <c r="U41" s="4" t="s">
        <v>696</v>
      </c>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row>
    <row r="42" spans="1:100" ht="79.2" x14ac:dyDescent="0.25">
      <c r="A42" s="4">
        <v>286505</v>
      </c>
      <c r="B42" s="4" t="s">
        <v>469</v>
      </c>
      <c r="C42" s="4" t="s">
        <v>558</v>
      </c>
      <c r="D42" s="4" t="s">
        <v>201</v>
      </c>
      <c r="E42" s="4" t="s">
        <v>202</v>
      </c>
      <c r="F42" s="4" t="s">
        <v>28</v>
      </c>
      <c r="G42" s="2" t="s">
        <v>29</v>
      </c>
      <c r="H42" s="2">
        <v>24</v>
      </c>
      <c r="I42" s="2" t="s">
        <v>203</v>
      </c>
      <c r="J42" s="2" t="s">
        <v>204</v>
      </c>
      <c r="K42" s="2" t="s">
        <v>205</v>
      </c>
      <c r="L42" s="2" t="s">
        <v>50</v>
      </c>
      <c r="M42" s="2" t="s">
        <v>559</v>
      </c>
      <c r="N42" s="4" t="s">
        <v>560</v>
      </c>
      <c r="O42" s="4" t="s">
        <v>129</v>
      </c>
      <c r="P42" s="4" t="s">
        <v>561</v>
      </c>
      <c r="Q42" s="4"/>
      <c r="R42" s="4" t="s">
        <v>36</v>
      </c>
      <c r="S42" s="4" t="s">
        <v>509</v>
      </c>
      <c r="T42" s="4" t="s">
        <v>712</v>
      </c>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row>
    <row r="43" spans="1:100" ht="132" x14ac:dyDescent="0.25">
      <c r="A43" s="4">
        <v>286506</v>
      </c>
      <c r="B43" s="4" t="s">
        <v>469</v>
      </c>
      <c r="C43" s="4" t="s">
        <v>555</v>
      </c>
      <c r="D43" s="4" t="s">
        <v>201</v>
      </c>
      <c r="E43" s="4" t="s">
        <v>202</v>
      </c>
      <c r="F43" s="4" t="s">
        <v>28</v>
      </c>
      <c r="G43" s="2" t="s">
        <v>29</v>
      </c>
      <c r="H43" s="2">
        <v>25</v>
      </c>
      <c r="I43" s="2" t="s">
        <v>203</v>
      </c>
      <c r="J43" s="2" t="s">
        <v>204</v>
      </c>
      <c r="K43" s="2" t="s">
        <v>205</v>
      </c>
      <c r="L43" s="2" t="s">
        <v>33</v>
      </c>
      <c r="M43" s="2" t="s">
        <v>539</v>
      </c>
      <c r="N43" s="4" t="s">
        <v>549</v>
      </c>
      <c r="O43" s="4" t="s">
        <v>129</v>
      </c>
      <c r="P43" s="4" t="s">
        <v>556</v>
      </c>
      <c r="Q43" s="4"/>
      <c r="R43" s="4" t="s">
        <v>36</v>
      </c>
      <c r="S43" s="4" t="s">
        <v>557</v>
      </c>
      <c r="T43" s="4" t="s">
        <v>664</v>
      </c>
      <c r="U43" s="4"/>
      <c r="V43" s="4"/>
      <c r="W43" s="4" t="s">
        <v>679</v>
      </c>
      <c r="X43" s="4" t="s">
        <v>697</v>
      </c>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row>
    <row r="44" spans="1:100" ht="52.8" x14ac:dyDescent="0.25">
      <c r="A44" s="4">
        <v>286507</v>
      </c>
      <c r="B44" s="4" t="s">
        <v>469</v>
      </c>
      <c r="C44" s="4" t="s">
        <v>552</v>
      </c>
      <c r="D44" s="4" t="s">
        <v>201</v>
      </c>
      <c r="E44" s="4" t="s">
        <v>202</v>
      </c>
      <c r="F44" s="4" t="s">
        <v>28</v>
      </c>
      <c r="G44" s="2" t="s">
        <v>29</v>
      </c>
      <c r="H44" s="2">
        <v>26</v>
      </c>
      <c r="I44" s="2" t="s">
        <v>203</v>
      </c>
      <c r="J44" s="2" t="s">
        <v>204</v>
      </c>
      <c r="K44" s="2" t="s">
        <v>205</v>
      </c>
      <c r="L44" s="2" t="s">
        <v>50</v>
      </c>
      <c r="M44" s="2" t="s">
        <v>539</v>
      </c>
      <c r="N44" s="4" t="s">
        <v>549</v>
      </c>
      <c r="O44" s="4" t="s">
        <v>66</v>
      </c>
      <c r="P44" s="4" t="s">
        <v>553</v>
      </c>
      <c r="Q44" s="4"/>
      <c r="R44" s="4" t="s">
        <v>36</v>
      </c>
      <c r="S44" s="4" t="s">
        <v>554</v>
      </c>
      <c r="T44" s="4" t="s">
        <v>712</v>
      </c>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row>
    <row r="45" spans="1:100" ht="66" x14ac:dyDescent="0.25">
      <c r="A45" s="4">
        <v>286508</v>
      </c>
      <c r="B45" s="4" t="s">
        <v>469</v>
      </c>
      <c r="C45" s="4" t="s">
        <v>548</v>
      </c>
      <c r="D45" s="4" t="s">
        <v>201</v>
      </c>
      <c r="E45" s="4" t="s">
        <v>202</v>
      </c>
      <c r="F45" s="4" t="s">
        <v>28</v>
      </c>
      <c r="G45" s="2" t="s">
        <v>29</v>
      </c>
      <c r="H45" s="2">
        <v>27</v>
      </c>
      <c r="I45" s="2" t="s">
        <v>203</v>
      </c>
      <c r="J45" s="2" t="s">
        <v>204</v>
      </c>
      <c r="K45" s="2" t="s">
        <v>205</v>
      </c>
      <c r="L45" s="2" t="s">
        <v>50</v>
      </c>
      <c r="M45" s="2" t="s">
        <v>539</v>
      </c>
      <c r="N45" s="4" t="s">
        <v>549</v>
      </c>
      <c r="O45" s="4" t="s">
        <v>278</v>
      </c>
      <c r="P45" s="4" t="s">
        <v>550</v>
      </c>
      <c r="Q45" s="4"/>
      <c r="R45" s="4" t="s">
        <v>36</v>
      </c>
      <c r="S45" s="4" t="s">
        <v>551</v>
      </c>
      <c r="T45" s="4" t="s">
        <v>712</v>
      </c>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row>
    <row r="46" spans="1:100" ht="66" x14ac:dyDescent="0.25">
      <c r="A46" s="4">
        <v>286509</v>
      </c>
      <c r="B46" s="4" t="s">
        <v>469</v>
      </c>
      <c r="C46" s="4" t="s">
        <v>545</v>
      </c>
      <c r="D46" s="4" t="s">
        <v>201</v>
      </c>
      <c r="E46" s="4" t="s">
        <v>202</v>
      </c>
      <c r="F46" s="4" t="s">
        <v>28</v>
      </c>
      <c r="G46" s="2" t="s">
        <v>29</v>
      </c>
      <c r="H46" s="2">
        <v>28</v>
      </c>
      <c r="I46" s="2" t="s">
        <v>203</v>
      </c>
      <c r="J46" s="2" t="s">
        <v>204</v>
      </c>
      <c r="K46" s="2" t="s">
        <v>205</v>
      </c>
      <c r="L46" s="2" t="s">
        <v>50</v>
      </c>
      <c r="M46" s="2" t="s">
        <v>539</v>
      </c>
      <c r="N46" s="4" t="s">
        <v>517</v>
      </c>
      <c r="O46" s="4" t="s">
        <v>111</v>
      </c>
      <c r="P46" s="4" t="s">
        <v>546</v>
      </c>
      <c r="Q46" s="4"/>
      <c r="R46" s="4" t="s">
        <v>36</v>
      </c>
      <c r="S46" s="4" t="s">
        <v>547</v>
      </c>
      <c r="T46" s="4" t="s">
        <v>712</v>
      </c>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row>
    <row r="47" spans="1:100" ht="79.2" x14ac:dyDescent="0.25">
      <c r="A47" s="4">
        <v>286510</v>
      </c>
      <c r="B47" s="4" t="s">
        <v>469</v>
      </c>
      <c r="C47" s="4" t="s">
        <v>542</v>
      </c>
      <c r="D47" s="4" t="s">
        <v>201</v>
      </c>
      <c r="E47" s="4" t="s">
        <v>202</v>
      </c>
      <c r="F47" s="4" t="s">
        <v>28</v>
      </c>
      <c r="G47" s="2" t="s">
        <v>29</v>
      </c>
      <c r="H47" s="2">
        <v>29</v>
      </c>
      <c r="I47" s="2" t="s">
        <v>203</v>
      </c>
      <c r="J47" s="2" t="s">
        <v>204</v>
      </c>
      <c r="K47" s="2" t="s">
        <v>205</v>
      </c>
      <c r="L47" s="2" t="s">
        <v>50</v>
      </c>
      <c r="M47" s="2" t="s">
        <v>539</v>
      </c>
      <c r="N47" s="4" t="s">
        <v>517</v>
      </c>
      <c r="O47" s="4" t="s">
        <v>225</v>
      </c>
      <c r="P47" s="4" t="s">
        <v>543</v>
      </c>
      <c r="Q47" s="4"/>
      <c r="R47" s="4" t="s">
        <v>36</v>
      </c>
      <c r="S47" s="4" t="s">
        <v>544</v>
      </c>
      <c r="T47" s="4" t="s">
        <v>712</v>
      </c>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row>
    <row r="48" spans="1:100" ht="198" x14ac:dyDescent="0.25">
      <c r="A48" s="4">
        <v>286511</v>
      </c>
      <c r="B48" s="4" t="s">
        <v>469</v>
      </c>
      <c r="C48" s="4" t="s">
        <v>538</v>
      </c>
      <c r="D48" s="4" t="s">
        <v>201</v>
      </c>
      <c r="E48" s="4" t="s">
        <v>202</v>
      </c>
      <c r="F48" s="4" t="s">
        <v>28</v>
      </c>
      <c r="G48" s="2" t="s">
        <v>29</v>
      </c>
      <c r="H48" s="2">
        <v>30</v>
      </c>
      <c r="I48" s="2" t="s">
        <v>203</v>
      </c>
      <c r="J48" s="2" t="s">
        <v>204</v>
      </c>
      <c r="K48" s="2" t="s">
        <v>205</v>
      </c>
      <c r="L48" s="2" t="s">
        <v>50</v>
      </c>
      <c r="M48" s="2" t="s">
        <v>539</v>
      </c>
      <c r="N48" s="4" t="s">
        <v>517</v>
      </c>
      <c r="O48" s="4" t="s">
        <v>111</v>
      </c>
      <c r="P48" s="4" t="s">
        <v>540</v>
      </c>
      <c r="Q48" s="4"/>
      <c r="R48" s="4" t="s">
        <v>36</v>
      </c>
      <c r="S48" s="4" t="s">
        <v>541</v>
      </c>
      <c r="T48" s="4" t="s">
        <v>712</v>
      </c>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row>
    <row r="49" spans="1:100" ht="52.8" x14ac:dyDescent="0.25">
      <c r="A49" s="4">
        <v>286512</v>
      </c>
      <c r="B49" s="4" t="s">
        <v>469</v>
      </c>
      <c r="C49" s="4" t="s">
        <v>535</v>
      </c>
      <c r="D49" s="4" t="s">
        <v>201</v>
      </c>
      <c r="E49" s="4" t="s">
        <v>202</v>
      </c>
      <c r="F49" s="4" t="s">
        <v>28</v>
      </c>
      <c r="G49" s="2" t="s">
        <v>29</v>
      </c>
      <c r="H49" s="2">
        <v>31</v>
      </c>
      <c r="I49" s="2" t="s">
        <v>203</v>
      </c>
      <c r="J49" s="2" t="s">
        <v>204</v>
      </c>
      <c r="K49" s="2" t="s">
        <v>205</v>
      </c>
      <c r="L49" s="2" t="s">
        <v>50</v>
      </c>
      <c r="M49" s="2" t="s">
        <v>516</v>
      </c>
      <c r="N49" s="4" t="s">
        <v>517</v>
      </c>
      <c r="O49" s="4" t="s">
        <v>230</v>
      </c>
      <c r="P49" s="4" t="s">
        <v>536</v>
      </c>
      <c r="Q49" s="4"/>
      <c r="R49" s="4" t="s">
        <v>36</v>
      </c>
      <c r="S49" s="4" t="s">
        <v>537</v>
      </c>
      <c r="T49" s="4" t="s">
        <v>712</v>
      </c>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row>
    <row r="50" spans="1:100" ht="52.8" x14ac:dyDescent="0.25">
      <c r="A50" s="4">
        <v>286513</v>
      </c>
      <c r="B50" s="4" t="s">
        <v>469</v>
      </c>
      <c r="C50" s="4" t="s">
        <v>532</v>
      </c>
      <c r="D50" s="4" t="s">
        <v>201</v>
      </c>
      <c r="E50" s="4" t="s">
        <v>202</v>
      </c>
      <c r="F50" s="4" t="s">
        <v>28</v>
      </c>
      <c r="G50" s="2" t="s">
        <v>29</v>
      </c>
      <c r="H50" s="2">
        <v>32</v>
      </c>
      <c r="I50" s="2" t="s">
        <v>203</v>
      </c>
      <c r="J50" s="2" t="s">
        <v>204</v>
      </c>
      <c r="K50" s="2" t="s">
        <v>205</v>
      </c>
      <c r="L50" s="2" t="s">
        <v>50</v>
      </c>
      <c r="M50" s="2" t="s">
        <v>516</v>
      </c>
      <c r="N50" s="4" t="s">
        <v>517</v>
      </c>
      <c r="O50" s="4" t="s">
        <v>320</v>
      </c>
      <c r="P50" s="4" t="s">
        <v>533</v>
      </c>
      <c r="Q50" s="4"/>
      <c r="R50" s="4" t="s">
        <v>36</v>
      </c>
      <c r="S50" s="4" t="s">
        <v>534</v>
      </c>
      <c r="T50" s="4" t="s">
        <v>712</v>
      </c>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row>
    <row r="51" spans="1:100" ht="66" x14ac:dyDescent="0.25">
      <c r="A51" s="4">
        <v>286514</v>
      </c>
      <c r="B51" s="4" t="s">
        <v>469</v>
      </c>
      <c r="C51" s="4" t="s">
        <v>529</v>
      </c>
      <c r="D51" s="4" t="s">
        <v>201</v>
      </c>
      <c r="E51" s="4" t="s">
        <v>202</v>
      </c>
      <c r="F51" s="4" t="s">
        <v>28</v>
      </c>
      <c r="G51" s="2" t="s">
        <v>29</v>
      </c>
      <c r="H51" s="2">
        <v>33</v>
      </c>
      <c r="I51" s="2" t="s">
        <v>203</v>
      </c>
      <c r="J51" s="2" t="s">
        <v>204</v>
      </c>
      <c r="K51" s="2" t="s">
        <v>205</v>
      </c>
      <c r="L51" s="2" t="s">
        <v>50</v>
      </c>
      <c r="M51" s="2" t="s">
        <v>516</v>
      </c>
      <c r="N51" s="4" t="s">
        <v>517</v>
      </c>
      <c r="O51" s="4" t="s">
        <v>117</v>
      </c>
      <c r="P51" s="4" t="s">
        <v>530</v>
      </c>
      <c r="Q51" s="4"/>
      <c r="R51" s="4" t="s">
        <v>36</v>
      </c>
      <c r="S51" s="4" t="s">
        <v>531</v>
      </c>
      <c r="T51" s="4" t="s">
        <v>712</v>
      </c>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row>
    <row r="52" spans="1:100" ht="52.8" x14ac:dyDescent="0.25">
      <c r="A52" s="4">
        <v>286515</v>
      </c>
      <c r="B52" s="4" t="s">
        <v>469</v>
      </c>
      <c r="C52" s="4" t="s">
        <v>526</v>
      </c>
      <c r="D52" s="4" t="s">
        <v>201</v>
      </c>
      <c r="E52" s="4" t="s">
        <v>202</v>
      </c>
      <c r="F52" s="4" t="s">
        <v>28</v>
      </c>
      <c r="G52" s="2" t="s">
        <v>29</v>
      </c>
      <c r="H52" s="2">
        <v>34</v>
      </c>
      <c r="I52" s="2" t="s">
        <v>203</v>
      </c>
      <c r="J52" s="2" t="s">
        <v>204</v>
      </c>
      <c r="K52" s="2" t="s">
        <v>205</v>
      </c>
      <c r="L52" s="2" t="s">
        <v>50</v>
      </c>
      <c r="M52" s="2" t="s">
        <v>516</v>
      </c>
      <c r="N52" s="4" t="s">
        <v>517</v>
      </c>
      <c r="O52" s="4" t="s">
        <v>225</v>
      </c>
      <c r="P52" s="4" t="s">
        <v>527</v>
      </c>
      <c r="Q52" s="4"/>
      <c r="R52" s="4" t="s">
        <v>36</v>
      </c>
      <c r="S52" s="4" t="s">
        <v>528</v>
      </c>
      <c r="T52" s="4" t="s">
        <v>712</v>
      </c>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row>
    <row r="53" spans="1:100" ht="79.2" x14ac:dyDescent="0.25">
      <c r="A53" s="4">
        <v>286516</v>
      </c>
      <c r="B53" s="4" t="s">
        <v>469</v>
      </c>
      <c r="C53" s="4" t="s">
        <v>523</v>
      </c>
      <c r="D53" s="4" t="s">
        <v>201</v>
      </c>
      <c r="E53" s="4" t="s">
        <v>202</v>
      </c>
      <c r="F53" s="4" t="s">
        <v>28</v>
      </c>
      <c r="G53" s="2" t="s">
        <v>29</v>
      </c>
      <c r="H53" s="2">
        <v>35</v>
      </c>
      <c r="I53" s="2" t="s">
        <v>203</v>
      </c>
      <c r="J53" s="2" t="s">
        <v>204</v>
      </c>
      <c r="K53" s="2" t="s">
        <v>205</v>
      </c>
      <c r="L53" s="2" t="s">
        <v>50</v>
      </c>
      <c r="M53" s="2" t="s">
        <v>516</v>
      </c>
      <c r="N53" s="4" t="s">
        <v>517</v>
      </c>
      <c r="O53" s="4" t="s">
        <v>320</v>
      </c>
      <c r="P53" s="4" t="s">
        <v>524</v>
      </c>
      <c r="Q53" s="4"/>
      <c r="R53" s="4" t="s">
        <v>36</v>
      </c>
      <c r="S53" s="4" t="s">
        <v>525</v>
      </c>
      <c r="T53" s="4" t="s">
        <v>712</v>
      </c>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row>
    <row r="54" spans="1:100" ht="118.8" x14ac:dyDescent="0.25">
      <c r="A54" s="4">
        <v>286517</v>
      </c>
      <c r="B54" s="4" t="s">
        <v>469</v>
      </c>
      <c r="C54" s="4" t="s">
        <v>520</v>
      </c>
      <c r="D54" s="4" t="s">
        <v>201</v>
      </c>
      <c r="E54" s="4" t="s">
        <v>202</v>
      </c>
      <c r="F54" s="4" t="s">
        <v>28</v>
      </c>
      <c r="G54" s="2" t="s">
        <v>29</v>
      </c>
      <c r="H54" s="2">
        <v>36</v>
      </c>
      <c r="I54" s="2" t="s">
        <v>203</v>
      </c>
      <c r="J54" s="2" t="s">
        <v>204</v>
      </c>
      <c r="K54" s="2" t="s">
        <v>205</v>
      </c>
      <c r="L54" s="2" t="s">
        <v>50</v>
      </c>
      <c r="M54" s="2" t="s">
        <v>516</v>
      </c>
      <c r="N54" s="4" t="s">
        <v>517</v>
      </c>
      <c r="O54" s="4" t="s">
        <v>320</v>
      </c>
      <c r="P54" s="4" t="s">
        <v>521</v>
      </c>
      <c r="Q54" s="4"/>
      <c r="R54" s="4" t="s">
        <v>36</v>
      </c>
      <c r="S54" s="4" t="s">
        <v>522</v>
      </c>
      <c r="T54" s="4" t="s">
        <v>712</v>
      </c>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row>
    <row r="55" spans="1:100" ht="66" x14ac:dyDescent="0.25">
      <c r="A55" s="4">
        <v>286518</v>
      </c>
      <c r="B55" s="4" t="s">
        <v>469</v>
      </c>
      <c r="C55" s="4" t="s">
        <v>515</v>
      </c>
      <c r="D55" s="4" t="s">
        <v>201</v>
      </c>
      <c r="E55" s="4" t="s">
        <v>202</v>
      </c>
      <c r="F55" s="4" t="s">
        <v>28</v>
      </c>
      <c r="G55" s="2" t="s">
        <v>29</v>
      </c>
      <c r="H55" s="2">
        <v>37</v>
      </c>
      <c r="I55" s="2" t="s">
        <v>203</v>
      </c>
      <c r="J55" s="2" t="s">
        <v>204</v>
      </c>
      <c r="K55" s="2" t="s">
        <v>205</v>
      </c>
      <c r="L55" s="2" t="s">
        <v>50</v>
      </c>
      <c r="M55" s="2" t="s">
        <v>516</v>
      </c>
      <c r="N55" s="4" t="s">
        <v>517</v>
      </c>
      <c r="O55" s="4" t="s">
        <v>40</v>
      </c>
      <c r="P55" s="4" t="s">
        <v>518</v>
      </c>
      <c r="Q55" s="4"/>
      <c r="R55" s="4" t="s">
        <v>36</v>
      </c>
      <c r="S55" s="4" t="s">
        <v>519</v>
      </c>
      <c r="T55" s="4" t="s">
        <v>712</v>
      </c>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row>
    <row r="56" spans="1:100" ht="52.8" x14ac:dyDescent="0.25">
      <c r="A56" s="4">
        <v>286519</v>
      </c>
      <c r="B56" s="4" t="s">
        <v>469</v>
      </c>
      <c r="C56" s="4" t="s">
        <v>512</v>
      </c>
      <c r="D56" s="4" t="s">
        <v>201</v>
      </c>
      <c r="E56" s="4" t="s">
        <v>202</v>
      </c>
      <c r="F56" s="4" t="s">
        <v>28</v>
      </c>
      <c r="G56" s="2" t="s">
        <v>29</v>
      </c>
      <c r="H56" s="2">
        <v>38</v>
      </c>
      <c r="I56" s="2" t="s">
        <v>203</v>
      </c>
      <c r="J56" s="2" t="s">
        <v>204</v>
      </c>
      <c r="K56" s="2" t="s">
        <v>205</v>
      </c>
      <c r="L56" s="2" t="s">
        <v>33</v>
      </c>
      <c r="M56" s="2" t="s">
        <v>437</v>
      </c>
      <c r="N56" s="4" t="s">
        <v>293</v>
      </c>
      <c r="O56" s="4" t="s">
        <v>117</v>
      </c>
      <c r="P56" s="4" t="s">
        <v>513</v>
      </c>
      <c r="Q56" s="4"/>
      <c r="R56" s="4" t="s">
        <v>36</v>
      </c>
      <c r="S56" s="4" t="s">
        <v>514</v>
      </c>
      <c r="T56" s="4" t="s">
        <v>21</v>
      </c>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row>
    <row r="57" spans="1:100" ht="66" x14ac:dyDescent="0.25">
      <c r="A57" s="4">
        <v>286520</v>
      </c>
      <c r="B57" s="4" t="s">
        <v>469</v>
      </c>
      <c r="C57" s="4" t="s">
        <v>510</v>
      </c>
      <c r="D57" s="4" t="s">
        <v>201</v>
      </c>
      <c r="E57" s="4" t="s">
        <v>202</v>
      </c>
      <c r="F57" s="4" t="s">
        <v>28</v>
      </c>
      <c r="G57" s="2" t="s">
        <v>29</v>
      </c>
      <c r="H57" s="2">
        <v>39</v>
      </c>
      <c r="I57" s="2" t="s">
        <v>203</v>
      </c>
      <c r="J57" s="2" t="s">
        <v>204</v>
      </c>
      <c r="K57" s="2" t="s">
        <v>205</v>
      </c>
      <c r="L57" s="2" t="s">
        <v>33</v>
      </c>
      <c r="M57" s="2" t="s">
        <v>437</v>
      </c>
      <c r="N57" s="4" t="s">
        <v>293</v>
      </c>
      <c r="O57" s="4" t="s">
        <v>73</v>
      </c>
      <c r="P57" s="4" t="s">
        <v>511</v>
      </c>
      <c r="Q57" s="4"/>
      <c r="R57" s="4" t="s">
        <v>36</v>
      </c>
      <c r="S57" s="4" t="s">
        <v>509</v>
      </c>
      <c r="T57" s="4" t="s">
        <v>664</v>
      </c>
      <c r="U57" s="4"/>
      <c r="V57" s="4"/>
      <c r="W57" s="4" t="s">
        <v>679</v>
      </c>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row>
    <row r="58" spans="1:100" ht="79.2" x14ac:dyDescent="0.25">
      <c r="A58" s="4">
        <v>286650</v>
      </c>
      <c r="B58" s="4" t="s">
        <v>347</v>
      </c>
      <c r="C58" s="4" t="s">
        <v>436</v>
      </c>
      <c r="D58" s="4" t="s">
        <v>327</v>
      </c>
      <c r="E58" s="4" t="s">
        <v>328</v>
      </c>
      <c r="F58" s="4" t="s">
        <v>28</v>
      </c>
      <c r="G58" s="2" t="s">
        <v>29</v>
      </c>
      <c r="H58" s="2">
        <v>9</v>
      </c>
      <c r="I58" s="2" t="s">
        <v>329</v>
      </c>
      <c r="J58" s="2" t="s">
        <v>31</v>
      </c>
      <c r="K58" s="2" t="s">
        <v>330</v>
      </c>
      <c r="L58" s="2" t="s">
        <v>33</v>
      </c>
      <c r="M58" s="2" t="s">
        <v>437</v>
      </c>
      <c r="N58" s="4" t="s">
        <v>293</v>
      </c>
      <c r="O58" s="4" t="s">
        <v>66</v>
      </c>
      <c r="P58" s="4" t="s">
        <v>438</v>
      </c>
      <c r="Q58" s="4"/>
      <c r="R58" s="4" t="s">
        <v>36</v>
      </c>
      <c r="S58" s="4" t="s">
        <v>439</v>
      </c>
      <c r="T58" s="4" t="s">
        <v>21</v>
      </c>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row>
    <row r="59" spans="1:100" ht="118.8" x14ac:dyDescent="0.25">
      <c r="A59" s="4">
        <v>286521</v>
      </c>
      <c r="B59" s="4" t="s">
        <v>469</v>
      </c>
      <c r="C59" s="4" t="s">
        <v>507</v>
      </c>
      <c r="D59" s="4" t="s">
        <v>201</v>
      </c>
      <c r="E59" s="4" t="s">
        <v>202</v>
      </c>
      <c r="F59" s="4" t="s">
        <v>28</v>
      </c>
      <c r="G59" s="2" t="s">
        <v>29</v>
      </c>
      <c r="H59" s="2">
        <v>40</v>
      </c>
      <c r="I59" s="2" t="s">
        <v>203</v>
      </c>
      <c r="J59" s="2" t="s">
        <v>204</v>
      </c>
      <c r="K59" s="2" t="s">
        <v>205</v>
      </c>
      <c r="L59" s="2" t="s">
        <v>33</v>
      </c>
      <c r="M59" s="2" t="s">
        <v>497</v>
      </c>
      <c r="N59" s="4" t="s">
        <v>293</v>
      </c>
      <c r="O59" s="4" t="s">
        <v>278</v>
      </c>
      <c r="P59" s="4" t="s">
        <v>508</v>
      </c>
      <c r="Q59" s="4"/>
      <c r="R59" s="4" t="s">
        <v>36</v>
      </c>
      <c r="S59" s="4" t="s">
        <v>509</v>
      </c>
      <c r="T59" s="4" t="s">
        <v>664</v>
      </c>
      <c r="U59" s="4"/>
      <c r="V59" s="4"/>
      <c r="W59" s="4" t="s">
        <v>679</v>
      </c>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row>
    <row r="60" spans="1:100" ht="52.8" x14ac:dyDescent="0.25">
      <c r="A60" s="4">
        <v>286522</v>
      </c>
      <c r="B60" s="4" t="s">
        <v>469</v>
      </c>
      <c r="C60" s="4" t="s">
        <v>505</v>
      </c>
      <c r="D60" s="4" t="s">
        <v>201</v>
      </c>
      <c r="E60" s="4" t="s">
        <v>202</v>
      </c>
      <c r="F60" s="4" t="s">
        <v>28</v>
      </c>
      <c r="G60" s="2" t="s">
        <v>29</v>
      </c>
      <c r="H60" s="2">
        <v>41</v>
      </c>
      <c r="I60" s="2" t="s">
        <v>203</v>
      </c>
      <c r="J60" s="2" t="s">
        <v>204</v>
      </c>
      <c r="K60" s="2" t="s">
        <v>205</v>
      </c>
      <c r="L60" s="2" t="s">
        <v>33</v>
      </c>
      <c r="M60" s="2" t="s">
        <v>497</v>
      </c>
      <c r="N60" s="4" t="s">
        <v>293</v>
      </c>
      <c r="O60" s="4" t="s">
        <v>111</v>
      </c>
      <c r="P60" s="4" t="s">
        <v>506</v>
      </c>
      <c r="Q60" s="4"/>
      <c r="R60" s="4" t="s">
        <v>36</v>
      </c>
      <c r="S60" s="4" t="s">
        <v>502</v>
      </c>
      <c r="T60" s="4" t="s">
        <v>23</v>
      </c>
      <c r="U60" s="4" t="s">
        <v>682</v>
      </c>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row>
    <row r="61" spans="1:100" ht="52.8" x14ac:dyDescent="0.25">
      <c r="A61" s="4">
        <v>286523</v>
      </c>
      <c r="B61" s="4" t="s">
        <v>469</v>
      </c>
      <c r="C61" s="4" t="s">
        <v>503</v>
      </c>
      <c r="D61" s="4" t="s">
        <v>201</v>
      </c>
      <c r="E61" s="4" t="s">
        <v>202</v>
      </c>
      <c r="F61" s="4" t="s">
        <v>28</v>
      </c>
      <c r="G61" s="2" t="s">
        <v>29</v>
      </c>
      <c r="H61" s="2">
        <v>42</v>
      </c>
      <c r="I61" s="2" t="s">
        <v>203</v>
      </c>
      <c r="J61" s="2" t="s">
        <v>204</v>
      </c>
      <c r="K61" s="2" t="s">
        <v>205</v>
      </c>
      <c r="L61" s="2" t="s">
        <v>33</v>
      </c>
      <c r="M61" s="2" t="s">
        <v>497</v>
      </c>
      <c r="N61" s="4" t="s">
        <v>293</v>
      </c>
      <c r="O61" s="4" t="s">
        <v>320</v>
      </c>
      <c r="P61" s="4" t="s">
        <v>504</v>
      </c>
      <c r="Q61" s="4"/>
      <c r="R61" s="4" t="s">
        <v>36</v>
      </c>
      <c r="S61" s="4" t="s">
        <v>502</v>
      </c>
      <c r="T61" s="4" t="s">
        <v>23</v>
      </c>
      <c r="U61" s="4" t="s">
        <v>683</v>
      </c>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row>
    <row r="62" spans="1:100" ht="52.8" x14ac:dyDescent="0.25">
      <c r="A62" s="4">
        <v>286524</v>
      </c>
      <c r="B62" s="4" t="s">
        <v>469</v>
      </c>
      <c r="C62" s="4" t="s">
        <v>500</v>
      </c>
      <c r="D62" s="4" t="s">
        <v>201</v>
      </c>
      <c r="E62" s="4" t="s">
        <v>202</v>
      </c>
      <c r="F62" s="4" t="s">
        <v>28</v>
      </c>
      <c r="G62" s="2" t="s">
        <v>29</v>
      </c>
      <c r="H62" s="2">
        <v>43</v>
      </c>
      <c r="I62" s="2" t="s">
        <v>203</v>
      </c>
      <c r="J62" s="2" t="s">
        <v>204</v>
      </c>
      <c r="K62" s="2" t="s">
        <v>205</v>
      </c>
      <c r="L62" s="2" t="s">
        <v>50</v>
      </c>
      <c r="M62" s="2" t="s">
        <v>497</v>
      </c>
      <c r="N62" s="4" t="s">
        <v>293</v>
      </c>
      <c r="O62" s="4" t="s">
        <v>40</v>
      </c>
      <c r="P62" s="4" t="s">
        <v>501</v>
      </c>
      <c r="Q62" s="4"/>
      <c r="R62" s="4" t="s">
        <v>36</v>
      </c>
      <c r="S62" s="4" t="s">
        <v>502</v>
      </c>
      <c r="T62" s="4" t="s">
        <v>712</v>
      </c>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row>
    <row r="63" spans="1:100" ht="79.2" x14ac:dyDescent="0.25">
      <c r="A63" s="4">
        <v>286525</v>
      </c>
      <c r="B63" s="4" t="s">
        <v>469</v>
      </c>
      <c r="C63" s="4" t="s">
        <v>496</v>
      </c>
      <c r="D63" s="4" t="s">
        <v>201</v>
      </c>
      <c r="E63" s="4" t="s">
        <v>202</v>
      </c>
      <c r="F63" s="4" t="s">
        <v>28</v>
      </c>
      <c r="G63" s="2" t="s">
        <v>29</v>
      </c>
      <c r="H63" s="2">
        <v>44</v>
      </c>
      <c r="I63" s="2" t="s">
        <v>203</v>
      </c>
      <c r="J63" s="2" t="s">
        <v>204</v>
      </c>
      <c r="K63" s="2" t="s">
        <v>205</v>
      </c>
      <c r="L63" s="2" t="s">
        <v>50</v>
      </c>
      <c r="M63" s="2" t="s">
        <v>497</v>
      </c>
      <c r="N63" s="4" t="s">
        <v>293</v>
      </c>
      <c r="O63" s="4" t="s">
        <v>339</v>
      </c>
      <c r="P63" s="4" t="s">
        <v>498</v>
      </c>
      <c r="Q63" s="4"/>
      <c r="R63" s="4" t="s">
        <v>36</v>
      </c>
      <c r="S63" s="4" t="s">
        <v>499</v>
      </c>
      <c r="T63" s="4" t="s">
        <v>712</v>
      </c>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row>
    <row r="64" spans="1:100" ht="184.8" x14ac:dyDescent="0.25">
      <c r="A64" s="4">
        <v>286688</v>
      </c>
      <c r="B64" s="4" t="s">
        <v>221</v>
      </c>
      <c r="C64" s="4" t="s">
        <v>291</v>
      </c>
      <c r="D64" s="4" t="s">
        <v>201</v>
      </c>
      <c r="E64" s="4" t="s">
        <v>202</v>
      </c>
      <c r="F64" s="4" t="s">
        <v>28</v>
      </c>
      <c r="G64" s="2" t="s">
        <v>29</v>
      </c>
      <c r="H64" s="2">
        <v>53</v>
      </c>
      <c r="I64" s="2" t="s">
        <v>203</v>
      </c>
      <c r="J64" s="2" t="s">
        <v>204</v>
      </c>
      <c r="K64" s="2" t="s">
        <v>205</v>
      </c>
      <c r="L64" s="2" t="s">
        <v>33</v>
      </c>
      <c r="M64" s="2" t="s">
        <v>292</v>
      </c>
      <c r="N64" s="4" t="s">
        <v>293</v>
      </c>
      <c r="O64" s="4" t="s">
        <v>240</v>
      </c>
      <c r="P64" s="4" t="s">
        <v>294</v>
      </c>
      <c r="Q64" s="4"/>
      <c r="R64" s="4" t="s">
        <v>36</v>
      </c>
      <c r="S64" s="4" t="s">
        <v>295</v>
      </c>
      <c r="T64" s="4" t="s">
        <v>664</v>
      </c>
      <c r="U64" s="4"/>
      <c r="V64" s="4"/>
      <c r="W64" s="4" t="s">
        <v>679</v>
      </c>
      <c r="X64" s="4" t="s">
        <v>698</v>
      </c>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row>
    <row r="65" spans="1:100" ht="52.8" x14ac:dyDescent="0.25">
      <c r="A65" s="4">
        <v>286690</v>
      </c>
      <c r="B65" s="4" t="s">
        <v>221</v>
      </c>
      <c r="C65" s="4" t="s">
        <v>281</v>
      </c>
      <c r="D65" s="4" t="s">
        <v>201</v>
      </c>
      <c r="E65" s="4" t="s">
        <v>202</v>
      </c>
      <c r="F65" s="4" t="s">
        <v>28</v>
      </c>
      <c r="G65" s="2" t="s">
        <v>29</v>
      </c>
      <c r="H65" s="2">
        <v>55</v>
      </c>
      <c r="I65" s="2" t="s">
        <v>203</v>
      </c>
      <c r="J65" s="2" t="s">
        <v>204</v>
      </c>
      <c r="K65" s="2" t="s">
        <v>205</v>
      </c>
      <c r="L65" s="2" t="s">
        <v>33</v>
      </c>
      <c r="M65" s="2" t="s">
        <v>282</v>
      </c>
      <c r="N65" s="4" t="s">
        <v>283</v>
      </c>
      <c r="O65" s="4" t="s">
        <v>278</v>
      </c>
      <c r="P65" s="4" t="s">
        <v>284</v>
      </c>
      <c r="Q65" s="4"/>
      <c r="R65" s="4" t="s">
        <v>36</v>
      </c>
      <c r="S65" s="4" t="s">
        <v>285</v>
      </c>
      <c r="T65" s="4" t="s">
        <v>21</v>
      </c>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row>
    <row r="66" spans="1:100" ht="79.2" x14ac:dyDescent="0.25">
      <c r="A66" s="4">
        <v>286651</v>
      </c>
      <c r="B66" s="4" t="s">
        <v>347</v>
      </c>
      <c r="C66" s="4" t="s">
        <v>433</v>
      </c>
      <c r="D66" s="4" t="s">
        <v>327</v>
      </c>
      <c r="E66" s="4" t="s">
        <v>328</v>
      </c>
      <c r="F66" s="4" t="s">
        <v>28</v>
      </c>
      <c r="G66" s="2" t="s">
        <v>29</v>
      </c>
      <c r="H66" s="2">
        <v>10</v>
      </c>
      <c r="I66" s="2" t="s">
        <v>329</v>
      </c>
      <c r="J66" s="2" t="s">
        <v>31</v>
      </c>
      <c r="K66" s="2" t="s">
        <v>330</v>
      </c>
      <c r="L66" s="2" t="s">
        <v>33</v>
      </c>
      <c r="M66" s="2" t="s">
        <v>434</v>
      </c>
      <c r="N66" s="4" t="s">
        <v>430</v>
      </c>
      <c r="O66" s="4" t="s">
        <v>196</v>
      </c>
      <c r="P66" s="4" t="s">
        <v>435</v>
      </c>
      <c r="Q66" s="4"/>
      <c r="R66" s="4" t="s">
        <v>36</v>
      </c>
      <c r="S66" s="4" t="s">
        <v>432</v>
      </c>
      <c r="T66" s="4" t="s">
        <v>664</v>
      </c>
      <c r="U66" s="4"/>
      <c r="V66" s="4"/>
      <c r="W66" s="4" t="s">
        <v>684</v>
      </c>
      <c r="X66" s="4" t="s">
        <v>685</v>
      </c>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row>
    <row r="67" spans="1:100" ht="211.2" x14ac:dyDescent="0.25">
      <c r="A67" s="4">
        <v>286652</v>
      </c>
      <c r="B67" s="4" t="s">
        <v>347</v>
      </c>
      <c r="C67" s="4" t="s">
        <v>428</v>
      </c>
      <c r="D67" s="4" t="s">
        <v>327</v>
      </c>
      <c r="E67" s="4" t="s">
        <v>328</v>
      </c>
      <c r="F67" s="4" t="s">
        <v>28</v>
      </c>
      <c r="G67" s="2" t="s">
        <v>29</v>
      </c>
      <c r="H67" s="2">
        <v>11</v>
      </c>
      <c r="I67" s="2" t="s">
        <v>329</v>
      </c>
      <c r="J67" s="2" t="s">
        <v>31</v>
      </c>
      <c r="K67" s="2" t="s">
        <v>330</v>
      </c>
      <c r="L67" s="2" t="s">
        <v>33</v>
      </c>
      <c r="M67" s="2" t="s">
        <v>429</v>
      </c>
      <c r="N67" s="4" t="s">
        <v>430</v>
      </c>
      <c r="O67" s="4" t="s">
        <v>129</v>
      </c>
      <c r="P67" s="4" t="s">
        <v>431</v>
      </c>
      <c r="Q67" s="4"/>
      <c r="R67" s="4" t="s">
        <v>36</v>
      </c>
      <c r="S67" s="4" t="s">
        <v>432</v>
      </c>
      <c r="T67" s="4" t="s">
        <v>664</v>
      </c>
      <c r="U67" s="4"/>
      <c r="V67" s="4"/>
      <c r="W67" s="4" t="s">
        <v>684</v>
      </c>
      <c r="X67" s="4" t="s">
        <v>699</v>
      </c>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row>
    <row r="68" spans="1:100" ht="52.8" x14ac:dyDescent="0.25">
      <c r="A68" s="4">
        <v>286738</v>
      </c>
      <c r="B68" s="4" t="s">
        <v>44</v>
      </c>
      <c r="C68" s="4" t="s">
        <v>76</v>
      </c>
      <c r="D68" s="4" t="s">
        <v>46</v>
      </c>
      <c r="E68" s="4" t="s">
        <v>47</v>
      </c>
      <c r="F68" s="4" t="s">
        <v>28</v>
      </c>
      <c r="G68" s="2" t="s">
        <v>29</v>
      </c>
      <c r="H68" s="2">
        <v>31</v>
      </c>
      <c r="I68" s="2" t="s">
        <v>48</v>
      </c>
      <c r="J68" s="2" t="s">
        <v>31</v>
      </c>
      <c r="K68" s="2" t="s">
        <v>49</v>
      </c>
      <c r="L68" s="2" t="s">
        <v>33</v>
      </c>
      <c r="M68" s="2" t="s">
        <v>71</v>
      </c>
      <c r="N68" s="4" t="s">
        <v>72</v>
      </c>
      <c r="O68" s="4" t="s">
        <v>77</v>
      </c>
      <c r="P68" s="4" t="s">
        <v>78</v>
      </c>
      <c r="Q68" s="4"/>
      <c r="R68" s="4" t="s">
        <v>36</v>
      </c>
      <c r="S68" s="4" t="s">
        <v>79</v>
      </c>
      <c r="T68" s="4" t="s">
        <v>23</v>
      </c>
      <c r="U68" s="4" t="s">
        <v>717</v>
      </c>
      <c r="V68" s="4"/>
      <c r="W68" s="4"/>
      <c r="X68" s="4" t="s">
        <v>713</v>
      </c>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row>
    <row r="69" spans="1:100" ht="198" x14ac:dyDescent="0.25">
      <c r="A69" s="4">
        <v>286739</v>
      </c>
      <c r="B69" s="4" t="s">
        <v>44</v>
      </c>
      <c r="C69" s="4" t="s">
        <v>70</v>
      </c>
      <c r="D69" s="4" t="s">
        <v>46</v>
      </c>
      <c r="E69" s="4" t="s">
        <v>47</v>
      </c>
      <c r="F69" s="4" t="s">
        <v>28</v>
      </c>
      <c r="G69" s="2" t="s">
        <v>29</v>
      </c>
      <c r="H69" s="2">
        <v>32</v>
      </c>
      <c r="I69" s="2" t="s">
        <v>48</v>
      </c>
      <c r="J69" s="2" t="s">
        <v>31</v>
      </c>
      <c r="K69" s="2" t="s">
        <v>49</v>
      </c>
      <c r="L69" s="2" t="s">
        <v>50</v>
      </c>
      <c r="M69" s="2" t="s">
        <v>71</v>
      </c>
      <c r="N69" s="4" t="s">
        <v>72</v>
      </c>
      <c r="O69" s="4" t="s">
        <v>73</v>
      </c>
      <c r="P69" s="4" t="s">
        <v>74</v>
      </c>
      <c r="Q69" s="4"/>
      <c r="R69" s="4" t="s">
        <v>36</v>
      </c>
      <c r="S69" s="4" t="s">
        <v>75</v>
      </c>
      <c r="T69" s="4" t="s">
        <v>21</v>
      </c>
      <c r="U69" s="24"/>
      <c r="V69" s="4"/>
      <c r="W69" s="4"/>
      <c r="X69" s="4" t="s">
        <v>716</v>
      </c>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row>
    <row r="70" spans="1:100" ht="118.8" x14ac:dyDescent="0.25">
      <c r="A70" s="4">
        <v>286691</v>
      </c>
      <c r="B70" s="4" t="s">
        <v>221</v>
      </c>
      <c r="C70" s="4" t="s">
        <v>276</v>
      </c>
      <c r="D70" s="4" t="s">
        <v>201</v>
      </c>
      <c r="E70" s="4" t="s">
        <v>202</v>
      </c>
      <c r="F70" s="4" t="s">
        <v>28</v>
      </c>
      <c r="G70" s="2" t="s">
        <v>29</v>
      </c>
      <c r="H70" s="2">
        <v>56</v>
      </c>
      <c r="I70" s="2" t="s">
        <v>203</v>
      </c>
      <c r="J70" s="2" t="s">
        <v>204</v>
      </c>
      <c r="K70" s="2" t="s">
        <v>205</v>
      </c>
      <c r="L70" s="2" t="s">
        <v>50</v>
      </c>
      <c r="M70" s="2" t="s">
        <v>277</v>
      </c>
      <c r="N70" s="4" t="s">
        <v>72</v>
      </c>
      <c r="O70" s="4" t="s">
        <v>278</v>
      </c>
      <c r="P70" s="4" t="s">
        <v>279</v>
      </c>
      <c r="Q70" s="4"/>
      <c r="R70" s="4" t="s">
        <v>36</v>
      </c>
      <c r="S70" s="4" t="s">
        <v>280</v>
      </c>
      <c r="T70" s="4" t="s">
        <v>23</v>
      </c>
      <c r="U70" s="4" t="s">
        <v>718</v>
      </c>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row>
    <row r="71" spans="1:100" ht="52.8" x14ac:dyDescent="0.25">
      <c r="A71" s="4">
        <v>286692</v>
      </c>
      <c r="B71" s="4" t="s">
        <v>221</v>
      </c>
      <c r="C71" s="4" t="s">
        <v>271</v>
      </c>
      <c r="D71" s="4" t="s">
        <v>201</v>
      </c>
      <c r="E71" s="4" t="s">
        <v>202</v>
      </c>
      <c r="F71" s="4" t="s">
        <v>28</v>
      </c>
      <c r="G71" s="2" t="s">
        <v>29</v>
      </c>
      <c r="H71" s="2">
        <v>57</v>
      </c>
      <c r="I71" s="2" t="s">
        <v>203</v>
      </c>
      <c r="J71" s="2" t="s">
        <v>204</v>
      </c>
      <c r="K71" s="2" t="s">
        <v>205</v>
      </c>
      <c r="L71" s="2" t="s">
        <v>50</v>
      </c>
      <c r="M71" s="2" t="s">
        <v>272</v>
      </c>
      <c r="N71" s="4" t="s">
        <v>273</v>
      </c>
      <c r="O71" s="4" t="s">
        <v>129</v>
      </c>
      <c r="P71" s="4" t="s">
        <v>274</v>
      </c>
      <c r="Q71" s="4"/>
      <c r="R71" s="4" t="s">
        <v>36</v>
      </c>
      <c r="S71" s="4" t="s">
        <v>275</v>
      </c>
      <c r="T71" s="4" t="s">
        <v>712</v>
      </c>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row>
    <row r="72" spans="1:100" ht="356.4" x14ac:dyDescent="0.25">
      <c r="A72" s="4">
        <v>286740</v>
      </c>
      <c r="B72" s="4" t="s">
        <v>44</v>
      </c>
      <c r="C72" s="4" t="s">
        <v>64</v>
      </c>
      <c r="D72" s="4" t="s">
        <v>46</v>
      </c>
      <c r="E72" s="4" t="s">
        <v>47</v>
      </c>
      <c r="F72" s="4" t="s">
        <v>28</v>
      </c>
      <c r="G72" s="2" t="s">
        <v>29</v>
      </c>
      <c r="H72" s="2">
        <v>33</v>
      </c>
      <c r="I72" s="2" t="s">
        <v>48</v>
      </c>
      <c r="J72" s="2" t="s">
        <v>31</v>
      </c>
      <c r="K72" s="2" t="s">
        <v>49</v>
      </c>
      <c r="L72" s="2" t="s">
        <v>50</v>
      </c>
      <c r="M72" s="2" t="s">
        <v>65</v>
      </c>
      <c r="N72" s="4" t="s">
        <v>66</v>
      </c>
      <c r="O72" s="4" t="s">
        <v>67</v>
      </c>
      <c r="P72" s="4" t="s">
        <v>68</v>
      </c>
      <c r="Q72" s="4"/>
      <c r="R72" s="4" t="s">
        <v>36</v>
      </c>
      <c r="S72" s="4" t="s">
        <v>69</v>
      </c>
      <c r="T72" s="4" t="s">
        <v>23</v>
      </c>
      <c r="U72" s="4" t="s">
        <v>719</v>
      </c>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row>
    <row r="73" spans="1:100" ht="79.2" x14ac:dyDescent="0.25">
      <c r="A73" s="4">
        <v>286653</v>
      </c>
      <c r="B73" s="4" t="s">
        <v>347</v>
      </c>
      <c r="C73" s="4" t="s">
        <v>424</v>
      </c>
      <c r="D73" s="4" t="s">
        <v>327</v>
      </c>
      <c r="E73" s="4" t="s">
        <v>328</v>
      </c>
      <c r="F73" s="4" t="s">
        <v>28</v>
      </c>
      <c r="G73" s="2" t="s">
        <v>29</v>
      </c>
      <c r="H73" s="2">
        <v>12</v>
      </c>
      <c r="I73" s="2" t="s">
        <v>329</v>
      </c>
      <c r="J73" s="2" t="s">
        <v>31</v>
      </c>
      <c r="K73" s="2" t="s">
        <v>330</v>
      </c>
      <c r="L73" s="2" t="s">
        <v>33</v>
      </c>
      <c r="M73" s="2" t="s">
        <v>425</v>
      </c>
      <c r="N73" s="4" t="s">
        <v>426</v>
      </c>
      <c r="O73" s="4" t="s">
        <v>129</v>
      </c>
      <c r="P73" s="4" t="s">
        <v>427</v>
      </c>
      <c r="Q73" s="4"/>
      <c r="R73" s="4" t="s">
        <v>36</v>
      </c>
      <c r="S73" s="4" t="s">
        <v>411</v>
      </c>
      <c r="T73" s="4" t="s">
        <v>21</v>
      </c>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row>
    <row r="74" spans="1:100" ht="79.2" x14ac:dyDescent="0.25">
      <c r="A74" s="4">
        <v>286654</v>
      </c>
      <c r="B74" s="4" t="s">
        <v>347</v>
      </c>
      <c r="C74" s="4" t="s">
        <v>421</v>
      </c>
      <c r="D74" s="4" t="s">
        <v>327</v>
      </c>
      <c r="E74" s="4" t="s">
        <v>328</v>
      </c>
      <c r="F74" s="4" t="s">
        <v>28</v>
      </c>
      <c r="G74" s="2" t="s">
        <v>29</v>
      </c>
      <c r="H74" s="2">
        <v>13</v>
      </c>
      <c r="I74" s="2" t="s">
        <v>329</v>
      </c>
      <c r="J74" s="2" t="s">
        <v>31</v>
      </c>
      <c r="K74" s="2" t="s">
        <v>330</v>
      </c>
      <c r="L74" s="2" t="s">
        <v>50</v>
      </c>
      <c r="M74" s="2" t="s">
        <v>418</v>
      </c>
      <c r="N74" s="4" t="s">
        <v>419</v>
      </c>
      <c r="O74" s="4" t="s">
        <v>111</v>
      </c>
      <c r="P74" s="4" t="s">
        <v>422</v>
      </c>
      <c r="Q74" s="4"/>
      <c r="R74" s="4" t="s">
        <v>36</v>
      </c>
      <c r="S74" s="4" t="s">
        <v>423</v>
      </c>
      <c r="T74" s="4" t="s">
        <v>667</v>
      </c>
      <c r="U74" s="4"/>
      <c r="V74" s="4" t="s">
        <v>720</v>
      </c>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row>
    <row r="75" spans="1:100" ht="79.2" x14ac:dyDescent="0.25">
      <c r="A75" s="4">
        <v>286655</v>
      </c>
      <c r="B75" s="4" t="s">
        <v>347</v>
      </c>
      <c r="C75" s="4" t="s">
        <v>417</v>
      </c>
      <c r="D75" s="4" t="s">
        <v>327</v>
      </c>
      <c r="E75" s="4" t="s">
        <v>328</v>
      </c>
      <c r="F75" s="4" t="s">
        <v>28</v>
      </c>
      <c r="G75" s="2" t="s">
        <v>29</v>
      </c>
      <c r="H75" s="2">
        <v>14</v>
      </c>
      <c r="I75" s="2" t="s">
        <v>329</v>
      </c>
      <c r="J75" s="2" t="s">
        <v>31</v>
      </c>
      <c r="K75" s="2" t="s">
        <v>330</v>
      </c>
      <c r="L75" s="2" t="s">
        <v>50</v>
      </c>
      <c r="M75" s="2" t="s">
        <v>418</v>
      </c>
      <c r="N75" s="4" t="s">
        <v>419</v>
      </c>
      <c r="O75" s="4" t="s">
        <v>225</v>
      </c>
      <c r="P75" s="4" t="s">
        <v>360</v>
      </c>
      <c r="Q75" s="4"/>
      <c r="R75" s="4" t="s">
        <v>36</v>
      </c>
      <c r="S75" s="4" t="s">
        <v>420</v>
      </c>
      <c r="T75" s="4" t="s">
        <v>667</v>
      </c>
      <c r="U75" s="4"/>
      <c r="V75" s="4" t="s">
        <v>720</v>
      </c>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row>
    <row r="76" spans="1:100" ht="52.8" x14ac:dyDescent="0.25">
      <c r="A76" s="4">
        <v>286693</v>
      </c>
      <c r="B76" s="4" t="s">
        <v>221</v>
      </c>
      <c r="C76" s="4" t="s">
        <v>268</v>
      </c>
      <c r="D76" s="4" t="s">
        <v>201</v>
      </c>
      <c r="E76" s="4" t="s">
        <v>202</v>
      </c>
      <c r="F76" s="4" t="s">
        <v>28</v>
      </c>
      <c r="G76" s="2" t="s">
        <v>29</v>
      </c>
      <c r="H76" s="2">
        <v>58</v>
      </c>
      <c r="I76" s="2" t="s">
        <v>203</v>
      </c>
      <c r="J76" s="2" t="s">
        <v>204</v>
      </c>
      <c r="K76" s="2" t="s">
        <v>205</v>
      </c>
      <c r="L76" s="2" t="s">
        <v>50</v>
      </c>
      <c r="M76" s="2" t="s">
        <v>264</v>
      </c>
      <c r="N76" s="4" t="s">
        <v>265</v>
      </c>
      <c r="O76" s="4" t="s">
        <v>117</v>
      </c>
      <c r="P76" s="4" t="s">
        <v>269</v>
      </c>
      <c r="Q76" s="4"/>
      <c r="R76" s="4" t="s">
        <v>227</v>
      </c>
      <c r="S76" s="4" t="s">
        <v>270</v>
      </c>
      <c r="T76" s="4" t="s">
        <v>712</v>
      </c>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row>
    <row r="77" spans="1:100" ht="52.8" x14ac:dyDescent="0.25">
      <c r="A77" s="4">
        <v>286694</v>
      </c>
      <c r="B77" s="4" t="s">
        <v>221</v>
      </c>
      <c r="C77" s="4" t="s">
        <v>263</v>
      </c>
      <c r="D77" s="4" t="s">
        <v>201</v>
      </c>
      <c r="E77" s="4" t="s">
        <v>202</v>
      </c>
      <c r="F77" s="4" t="s">
        <v>28</v>
      </c>
      <c r="G77" s="2" t="s">
        <v>29</v>
      </c>
      <c r="H77" s="2">
        <v>59</v>
      </c>
      <c r="I77" s="2" t="s">
        <v>203</v>
      </c>
      <c r="J77" s="2" t="s">
        <v>204</v>
      </c>
      <c r="K77" s="2" t="s">
        <v>205</v>
      </c>
      <c r="L77" s="2" t="s">
        <v>50</v>
      </c>
      <c r="M77" s="2" t="s">
        <v>264</v>
      </c>
      <c r="N77" s="4" t="s">
        <v>265</v>
      </c>
      <c r="O77" s="4" t="s">
        <v>240</v>
      </c>
      <c r="P77" s="4" t="s">
        <v>266</v>
      </c>
      <c r="Q77" s="4"/>
      <c r="R77" s="4" t="s">
        <v>227</v>
      </c>
      <c r="S77" s="4" t="s">
        <v>267</v>
      </c>
      <c r="T77" s="4" t="s">
        <v>712</v>
      </c>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row>
    <row r="78" spans="1:100" ht="79.2" x14ac:dyDescent="0.25">
      <c r="A78" s="4">
        <v>286656</v>
      </c>
      <c r="B78" s="4" t="s">
        <v>347</v>
      </c>
      <c r="C78" s="4" t="s">
        <v>412</v>
      </c>
      <c r="D78" s="4" t="s">
        <v>327</v>
      </c>
      <c r="E78" s="4" t="s">
        <v>328</v>
      </c>
      <c r="F78" s="4" t="s">
        <v>28</v>
      </c>
      <c r="G78" s="2" t="s">
        <v>29</v>
      </c>
      <c r="H78" s="2">
        <v>15</v>
      </c>
      <c r="I78" s="2" t="s">
        <v>329</v>
      </c>
      <c r="J78" s="2" t="s">
        <v>31</v>
      </c>
      <c r="K78" s="2" t="s">
        <v>330</v>
      </c>
      <c r="L78" s="2" t="s">
        <v>33</v>
      </c>
      <c r="M78" s="2" t="s">
        <v>413</v>
      </c>
      <c r="N78" s="4" t="s">
        <v>414</v>
      </c>
      <c r="O78" s="4" t="s">
        <v>129</v>
      </c>
      <c r="P78" s="4" t="s">
        <v>415</v>
      </c>
      <c r="Q78" s="4"/>
      <c r="R78" s="4" t="s">
        <v>36</v>
      </c>
      <c r="S78" s="4" t="s">
        <v>416</v>
      </c>
      <c r="T78" s="4" t="s">
        <v>21</v>
      </c>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row>
    <row r="79" spans="1:100" ht="79.2" x14ac:dyDescent="0.25">
      <c r="A79" s="4">
        <v>286657</v>
      </c>
      <c r="B79" s="4" t="s">
        <v>347</v>
      </c>
      <c r="C79" s="4" t="s">
        <v>408</v>
      </c>
      <c r="D79" s="4" t="s">
        <v>327</v>
      </c>
      <c r="E79" s="4" t="s">
        <v>328</v>
      </c>
      <c r="F79" s="4" t="s">
        <v>28</v>
      </c>
      <c r="G79" s="2" t="s">
        <v>29</v>
      </c>
      <c r="H79" s="2">
        <v>16</v>
      </c>
      <c r="I79" s="2" t="s">
        <v>329</v>
      </c>
      <c r="J79" s="2" t="s">
        <v>31</v>
      </c>
      <c r="K79" s="2" t="s">
        <v>330</v>
      </c>
      <c r="L79" s="2" t="s">
        <v>33</v>
      </c>
      <c r="M79" s="2" t="s">
        <v>313</v>
      </c>
      <c r="N79" s="4" t="s">
        <v>409</v>
      </c>
      <c r="O79" s="4" t="s">
        <v>129</v>
      </c>
      <c r="P79" s="4" t="s">
        <v>410</v>
      </c>
      <c r="Q79" s="4"/>
      <c r="R79" s="4" t="s">
        <v>36</v>
      </c>
      <c r="S79" s="4" t="s">
        <v>411</v>
      </c>
      <c r="T79" s="4" t="s">
        <v>21</v>
      </c>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row>
    <row r="80" spans="1:100" ht="52.8" x14ac:dyDescent="0.25">
      <c r="A80" s="4">
        <v>286684</v>
      </c>
      <c r="B80" s="4" t="s">
        <v>302</v>
      </c>
      <c r="C80" s="4" t="s">
        <v>316</v>
      </c>
      <c r="D80" s="4" t="s">
        <v>304</v>
      </c>
      <c r="E80" s="4" t="s">
        <v>305</v>
      </c>
      <c r="F80" s="4" t="s">
        <v>28</v>
      </c>
      <c r="G80" s="2" t="s">
        <v>306</v>
      </c>
      <c r="H80" s="2">
        <v>3</v>
      </c>
      <c r="I80" s="2" t="s">
        <v>28</v>
      </c>
      <c r="J80" s="2" t="s">
        <v>307</v>
      </c>
      <c r="K80" s="2" t="s">
        <v>28</v>
      </c>
      <c r="L80" s="2" t="s">
        <v>50</v>
      </c>
      <c r="M80" s="2" t="s">
        <v>313</v>
      </c>
      <c r="N80" s="4" t="s">
        <v>309</v>
      </c>
      <c r="O80" s="4" t="s">
        <v>251</v>
      </c>
      <c r="P80" s="4" t="s">
        <v>317</v>
      </c>
      <c r="Q80" s="4"/>
      <c r="R80" s="4" t="s">
        <v>36</v>
      </c>
      <c r="S80" s="4" t="s">
        <v>318</v>
      </c>
      <c r="T80" s="4" t="s">
        <v>21</v>
      </c>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row>
    <row r="81" spans="1:100" ht="52.8" x14ac:dyDescent="0.25">
      <c r="A81" s="4">
        <v>286685</v>
      </c>
      <c r="B81" s="4" t="s">
        <v>302</v>
      </c>
      <c r="C81" s="4" t="s">
        <v>312</v>
      </c>
      <c r="D81" s="4" t="s">
        <v>304</v>
      </c>
      <c r="E81" s="4" t="s">
        <v>305</v>
      </c>
      <c r="F81" s="4" t="s">
        <v>28</v>
      </c>
      <c r="G81" s="2" t="s">
        <v>306</v>
      </c>
      <c r="H81" s="2">
        <v>4</v>
      </c>
      <c r="I81" s="2" t="s">
        <v>28</v>
      </c>
      <c r="J81" s="2" t="s">
        <v>307</v>
      </c>
      <c r="K81" s="2" t="s">
        <v>28</v>
      </c>
      <c r="L81" s="2" t="s">
        <v>50</v>
      </c>
      <c r="M81" s="2" t="s">
        <v>313</v>
      </c>
      <c r="N81" s="4" t="s">
        <v>309</v>
      </c>
      <c r="O81" s="4" t="s">
        <v>142</v>
      </c>
      <c r="P81" s="4" t="s">
        <v>314</v>
      </c>
      <c r="Q81" s="4"/>
      <c r="R81" s="4" t="s">
        <v>36</v>
      </c>
      <c r="S81" s="4" t="s">
        <v>315</v>
      </c>
      <c r="T81" s="4" t="s">
        <v>21</v>
      </c>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row>
    <row r="82" spans="1:100" ht="79.2" x14ac:dyDescent="0.25">
      <c r="A82" s="4">
        <v>286658</v>
      </c>
      <c r="B82" s="4" t="s">
        <v>347</v>
      </c>
      <c r="C82" s="4" t="s">
        <v>403</v>
      </c>
      <c r="D82" s="4" t="s">
        <v>327</v>
      </c>
      <c r="E82" s="4" t="s">
        <v>328</v>
      </c>
      <c r="F82" s="4" t="s">
        <v>28</v>
      </c>
      <c r="G82" s="2" t="s">
        <v>29</v>
      </c>
      <c r="H82" s="2">
        <v>17</v>
      </c>
      <c r="I82" s="2" t="s">
        <v>329</v>
      </c>
      <c r="J82" s="2" t="s">
        <v>31</v>
      </c>
      <c r="K82" s="2" t="s">
        <v>330</v>
      </c>
      <c r="L82" s="2" t="s">
        <v>33</v>
      </c>
      <c r="M82" s="2" t="s">
        <v>308</v>
      </c>
      <c r="N82" s="4" t="s">
        <v>404</v>
      </c>
      <c r="O82" s="4" t="s">
        <v>405</v>
      </c>
      <c r="P82" s="4" t="s">
        <v>406</v>
      </c>
      <c r="Q82" s="4"/>
      <c r="R82" s="4" t="s">
        <v>36</v>
      </c>
      <c r="S82" s="4" t="s">
        <v>407</v>
      </c>
      <c r="T82" s="4" t="s">
        <v>21</v>
      </c>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row>
    <row r="83" spans="1:100" ht="52.8" x14ac:dyDescent="0.25">
      <c r="A83" s="4">
        <v>286686</v>
      </c>
      <c r="B83" s="4" t="s">
        <v>302</v>
      </c>
      <c r="C83" s="4" t="s">
        <v>303</v>
      </c>
      <c r="D83" s="4" t="s">
        <v>304</v>
      </c>
      <c r="E83" s="4" t="s">
        <v>305</v>
      </c>
      <c r="F83" s="4" t="s">
        <v>28</v>
      </c>
      <c r="G83" s="2" t="s">
        <v>306</v>
      </c>
      <c r="H83" s="2">
        <v>5</v>
      </c>
      <c r="I83" s="2" t="s">
        <v>28</v>
      </c>
      <c r="J83" s="2" t="s">
        <v>307</v>
      </c>
      <c r="K83" s="2" t="s">
        <v>28</v>
      </c>
      <c r="L83" s="2" t="s">
        <v>50</v>
      </c>
      <c r="M83" s="2" t="s">
        <v>308</v>
      </c>
      <c r="N83" s="4" t="s">
        <v>309</v>
      </c>
      <c r="O83" s="4" t="s">
        <v>129</v>
      </c>
      <c r="P83" s="4" t="s">
        <v>310</v>
      </c>
      <c r="Q83" s="4"/>
      <c r="R83" s="4" t="s">
        <v>227</v>
      </c>
      <c r="S83" s="4" t="s">
        <v>311</v>
      </c>
      <c r="T83" s="4" t="s">
        <v>21</v>
      </c>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row>
    <row r="84" spans="1:100" ht="79.2" x14ac:dyDescent="0.25">
      <c r="A84" s="4">
        <v>286659</v>
      </c>
      <c r="B84" s="4" t="s">
        <v>347</v>
      </c>
      <c r="C84" s="4" t="s">
        <v>400</v>
      </c>
      <c r="D84" s="4" t="s">
        <v>327</v>
      </c>
      <c r="E84" s="4" t="s">
        <v>328</v>
      </c>
      <c r="F84" s="4" t="s">
        <v>28</v>
      </c>
      <c r="G84" s="2" t="s">
        <v>29</v>
      </c>
      <c r="H84" s="2">
        <v>18</v>
      </c>
      <c r="I84" s="2" t="s">
        <v>329</v>
      </c>
      <c r="J84" s="2" t="s">
        <v>31</v>
      </c>
      <c r="K84" s="2" t="s">
        <v>330</v>
      </c>
      <c r="L84" s="2" t="s">
        <v>33</v>
      </c>
      <c r="M84" s="2" t="s">
        <v>392</v>
      </c>
      <c r="N84" s="4" t="s">
        <v>397</v>
      </c>
      <c r="O84" s="4" t="s">
        <v>129</v>
      </c>
      <c r="P84" s="4" t="s">
        <v>401</v>
      </c>
      <c r="Q84" s="4"/>
      <c r="R84" s="4" t="s">
        <v>36</v>
      </c>
      <c r="S84" s="4" t="s">
        <v>402</v>
      </c>
      <c r="T84" s="4" t="s">
        <v>21</v>
      </c>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row>
    <row r="85" spans="1:100" ht="118.8" x14ac:dyDescent="0.25">
      <c r="A85" s="4">
        <v>286660</v>
      </c>
      <c r="B85" s="4" t="s">
        <v>347</v>
      </c>
      <c r="C85" s="4" t="s">
        <v>396</v>
      </c>
      <c r="D85" s="4" t="s">
        <v>327</v>
      </c>
      <c r="E85" s="4" t="s">
        <v>328</v>
      </c>
      <c r="F85" s="4" t="s">
        <v>28</v>
      </c>
      <c r="G85" s="2" t="s">
        <v>29</v>
      </c>
      <c r="H85" s="2">
        <v>19</v>
      </c>
      <c r="I85" s="2" t="s">
        <v>329</v>
      </c>
      <c r="J85" s="2" t="s">
        <v>31</v>
      </c>
      <c r="K85" s="2" t="s">
        <v>330</v>
      </c>
      <c r="L85" s="2" t="s">
        <v>33</v>
      </c>
      <c r="M85" s="2" t="s">
        <v>392</v>
      </c>
      <c r="N85" s="4" t="s">
        <v>397</v>
      </c>
      <c r="O85" s="4" t="s">
        <v>117</v>
      </c>
      <c r="P85" s="4" t="s">
        <v>398</v>
      </c>
      <c r="Q85" s="4"/>
      <c r="R85" s="4" t="s">
        <v>36</v>
      </c>
      <c r="S85" s="4" t="s">
        <v>399</v>
      </c>
      <c r="T85" s="4" t="s">
        <v>23</v>
      </c>
      <c r="U85" s="4" t="s">
        <v>686</v>
      </c>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row>
    <row r="86" spans="1:100" ht="79.2" x14ac:dyDescent="0.25">
      <c r="A86" s="4">
        <v>286661</v>
      </c>
      <c r="B86" s="4" t="s">
        <v>347</v>
      </c>
      <c r="C86" s="4" t="s">
        <v>391</v>
      </c>
      <c r="D86" s="4" t="s">
        <v>327</v>
      </c>
      <c r="E86" s="4" t="s">
        <v>328</v>
      </c>
      <c r="F86" s="4" t="s">
        <v>28</v>
      </c>
      <c r="G86" s="2" t="s">
        <v>29</v>
      </c>
      <c r="H86" s="2">
        <v>20</v>
      </c>
      <c r="I86" s="2" t="s">
        <v>329</v>
      </c>
      <c r="J86" s="2" t="s">
        <v>31</v>
      </c>
      <c r="K86" s="2" t="s">
        <v>330</v>
      </c>
      <c r="L86" s="2" t="s">
        <v>33</v>
      </c>
      <c r="M86" s="2" t="s">
        <v>392</v>
      </c>
      <c r="N86" s="4" t="s">
        <v>393</v>
      </c>
      <c r="O86" s="4" t="s">
        <v>67</v>
      </c>
      <c r="P86" s="4" t="s">
        <v>394</v>
      </c>
      <c r="Q86" s="4"/>
      <c r="R86" s="4" t="s">
        <v>36</v>
      </c>
      <c r="S86" s="4" t="s">
        <v>395</v>
      </c>
      <c r="T86" s="4" t="s">
        <v>21</v>
      </c>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row>
    <row r="87" spans="1:100" ht="79.2" x14ac:dyDescent="0.25">
      <c r="A87" s="4">
        <v>286662</v>
      </c>
      <c r="B87" s="4" t="s">
        <v>347</v>
      </c>
      <c r="C87" s="4" t="s">
        <v>388</v>
      </c>
      <c r="D87" s="4" t="s">
        <v>327</v>
      </c>
      <c r="E87" s="4" t="s">
        <v>328</v>
      </c>
      <c r="F87" s="4" t="s">
        <v>28</v>
      </c>
      <c r="G87" s="2" t="s">
        <v>29</v>
      </c>
      <c r="H87" s="2">
        <v>21</v>
      </c>
      <c r="I87" s="2" t="s">
        <v>329</v>
      </c>
      <c r="J87" s="2" t="s">
        <v>31</v>
      </c>
      <c r="K87" s="2" t="s">
        <v>330</v>
      </c>
      <c r="L87" s="2" t="s">
        <v>33</v>
      </c>
      <c r="M87" s="2" t="s">
        <v>384</v>
      </c>
      <c r="N87" s="4" t="s">
        <v>385</v>
      </c>
      <c r="O87" s="4" t="s">
        <v>129</v>
      </c>
      <c r="P87" s="4" t="s">
        <v>389</v>
      </c>
      <c r="Q87" s="4"/>
      <c r="R87" s="4" t="s">
        <v>36</v>
      </c>
      <c r="S87" s="4" t="s">
        <v>390</v>
      </c>
      <c r="T87" s="4" t="s">
        <v>21</v>
      </c>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row>
    <row r="88" spans="1:100" ht="132" x14ac:dyDescent="0.25">
      <c r="A88" s="4">
        <v>286663</v>
      </c>
      <c r="B88" s="4" t="s">
        <v>347</v>
      </c>
      <c r="C88" s="4" t="s">
        <v>383</v>
      </c>
      <c r="D88" s="4" t="s">
        <v>327</v>
      </c>
      <c r="E88" s="4" t="s">
        <v>328</v>
      </c>
      <c r="F88" s="4" t="s">
        <v>28</v>
      </c>
      <c r="G88" s="2" t="s">
        <v>29</v>
      </c>
      <c r="H88" s="2">
        <v>22</v>
      </c>
      <c r="I88" s="2" t="s">
        <v>329</v>
      </c>
      <c r="J88" s="2" t="s">
        <v>31</v>
      </c>
      <c r="K88" s="2" t="s">
        <v>330</v>
      </c>
      <c r="L88" s="2" t="s">
        <v>33</v>
      </c>
      <c r="M88" s="2" t="s">
        <v>384</v>
      </c>
      <c r="N88" s="4" t="s">
        <v>385</v>
      </c>
      <c r="O88" s="4" t="s">
        <v>117</v>
      </c>
      <c r="P88" s="4" t="s">
        <v>386</v>
      </c>
      <c r="Q88" s="4"/>
      <c r="R88" s="4" t="s">
        <v>36</v>
      </c>
      <c r="S88" s="4" t="s">
        <v>387</v>
      </c>
      <c r="T88" s="4" t="s">
        <v>23</v>
      </c>
      <c r="U88" s="24" t="s">
        <v>687</v>
      </c>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row>
    <row r="89" spans="1:100" ht="52.8" x14ac:dyDescent="0.25">
      <c r="A89" s="4">
        <v>286695</v>
      </c>
      <c r="B89" s="4" t="s">
        <v>221</v>
      </c>
      <c r="C89" s="4" t="s">
        <v>259</v>
      </c>
      <c r="D89" s="4" t="s">
        <v>201</v>
      </c>
      <c r="E89" s="4" t="s">
        <v>202</v>
      </c>
      <c r="F89" s="4" t="s">
        <v>28</v>
      </c>
      <c r="G89" s="2" t="s">
        <v>29</v>
      </c>
      <c r="H89" s="2">
        <v>60</v>
      </c>
      <c r="I89" s="2" t="s">
        <v>203</v>
      </c>
      <c r="J89" s="2" t="s">
        <v>204</v>
      </c>
      <c r="K89" s="2" t="s">
        <v>205</v>
      </c>
      <c r="L89" s="2" t="s">
        <v>33</v>
      </c>
      <c r="M89" s="2" t="s">
        <v>255</v>
      </c>
      <c r="N89" s="4" t="s">
        <v>260</v>
      </c>
      <c r="O89" s="4" t="s">
        <v>240</v>
      </c>
      <c r="P89" s="4" t="s">
        <v>261</v>
      </c>
      <c r="Q89" s="4"/>
      <c r="R89" s="4" t="s">
        <v>36</v>
      </c>
      <c r="S89" s="4" t="s">
        <v>262</v>
      </c>
      <c r="T89" s="4" t="s">
        <v>21</v>
      </c>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row>
    <row r="90" spans="1:100" ht="52.8" x14ac:dyDescent="0.25">
      <c r="A90" s="4">
        <v>286696</v>
      </c>
      <c r="B90" s="4" t="s">
        <v>221</v>
      </c>
      <c r="C90" s="4" t="s">
        <v>254</v>
      </c>
      <c r="D90" s="4" t="s">
        <v>201</v>
      </c>
      <c r="E90" s="4" t="s">
        <v>202</v>
      </c>
      <c r="F90" s="4" t="s">
        <v>28</v>
      </c>
      <c r="G90" s="2" t="s">
        <v>29</v>
      </c>
      <c r="H90" s="2">
        <v>61</v>
      </c>
      <c r="I90" s="2" t="s">
        <v>203</v>
      </c>
      <c r="J90" s="2" t="s">
        <v>204</v>
      </c>
      <c r="K90" s="2" t="s">
        <v>205</v>
      </c>
      <c r="L90" s="2" t="s">
        <v>50</v>
      </c>
      <c r="M90" s="2" t="s">
        <v>255</v>
      </c>
      <c r="N90" s="4" t="s">
        <v>256</v>
      </c>
      <c r="O90" s="4" t="s">
        <v>83</v>
      </c>
      <c r="P90" s="4" t="s">
        <v>257</v>
      </c>
      <c r="Q90" s="4"/>
      <c r="R90" s="4" t="s">
        <v>36</v>
      </c>
      <c r="S90" s="4" t="s">
        <v>258</v>
      </c>
      <c r="T90" s="4" t="s">
        <v>22</v>
      </c>
      <c r="U90" s="4" t="s">
        <v>721</v>
      </c>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row>
    <row r="91" spans="1:100" ht="52.8" x14ac:dyDescent="0.25">
      <c r="A91" s="4">
        <v>286697</v>
      </c>
      <c r="B91" s="4" t="s">
        <v>221</v>
      </c>
      <c r="C91" s="4" t="s">
        <v>248</v>
      </c>
      <c r="D91" s="4" t="s">
        <v>201</v>
      </c>
      <c r="E91" s="4" t="s">
        <v>202</v>
      </c>
      <c r="F91" s="4" t="s">
        <v>28</v>
      </c>
      <c r="G91" s="2" t="s">
        <v>29</v>
      </c>
      <c r="H91" s="2">
        <v>62</v>
      </c>
      <c r="I91" s="2" t="s">
        <v>203</v>
      </c>
      <c r="J91" s="2" t="s">
        <v>204</v>
      </c>
      <c r="K91" s="2" t="s">
        <v>205</v>
      </c>
      <c r="L91" s="2" t="s">
        <v>33</v>
      </c>
      <c r="M91" s="2" t="s">
        <v>249</v>
      </c>
      <c r="N91" s="4" t="s">
        <v>250</v>
      </c>
      <c r="O91" s="4" t="s">
        <v>251</v>
      </c>
      <c r="P91" s="4" t="s">
        <v>252</v>
      </c>
      <c r="Q91" s="4"/>
      <c r="R91" s="4" t="s">
        <v>36</v>
      </c>
      <c r="S91" s="4" t="s">
        <v>253</v>
      </c>
      <c r="T91" s="4" t="s">
        <v>21</v>
      </c>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row>
    <row r="92" spans="1:100" ht="52.8" x14ac:dyDescent="0.25">
      <c r="A92" s="4">
        <v>286737</v>
      </c>
      <c r="B92" s="4" t="s">
        <v>44</v>
      </c>
      <c r="C92" s="4" t="s">
        <v>80</v>
      </c>
      <c r="D92" s="4" t="s">
        <v>46</v>
      </c>
      <c r="E92" s="4" t="s">
        <v>47</v>
      </c>
      <c r="F92" s="4" t="s">
        <v>28</v>
      </c>
      <c r="G92" s="2" t="s">
        <v>29</v>
      </c>
      <c r="H92" s="2">
        <v>30</v>
      </c>
      <c r="I92" s="2" t="s">
        <v>48</v>
      </c>
      <c r="J92" s="2" t="s">
        <v>31</v>
      </c>
      <c r="K92" s="2" t="s">
        <v>49</v>
      </c>
      <c r="L92" s="2" t="s">
        <v>50</v>
      </c>
      <c r="M92" s="2" t="s">
        <v>81</v>
      </c>
      <c r="N92" s="4" t="s">
        <v>82</v>
      </c>
      <c r="O92" s="4" t="s">
        <v>83</v>
      </c>
      <c r="P92" s="4" t="s">
        <v>84</v>
      </c>
      <c r="Q92" s="4"/>
      <c r="R92" s="4" t="s">
        <v>36</v>
      </c>
      <c r="S92" s="4" t="s">
        <v>85</v>
      </c>
      <c r="T92" s="4" t="s">
        <v>21</v>
      </c>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row>
    <row r="93" spans="1:100" ht="52.8" x14ac:dyDescent="0.25">
      <c r="A93" s="4">
        <v>286698</v>
      </c>
      <c r="B93" s="4" t="s">
        <v>221</v>
      </c>
      <c r="C93" s="4" t="s">
        <v>243</v>
      </c>
      <c r="D93" s="4" t="s">
        <v>201</v>
      </c>
      <c r="E93" s="4" t="s">
        <v>202</v>
      </c>
      <c r="F93" s="4" t="s">
        <v>28</v>
      </c>
      <c r="G93" s="2" t="s">
        <v>29</v>
      </c>
      <c r="H93" s="2">
        <v>63</v>
      </c>
      <c r="I93" s="2" t="s">
        <v>203</v>
      </c>
      <c r="J93" s="2" t="s">
        <v>204</v>
      </c>
      <c r="K93" s="2" t="s">
        <v>205</v>
      </c>
      <c r="L93" s="2" t="s">
        <v>50</v>
      </c>
      <c r="M93" s="2" t="s">
        <v>244</v>
      </c>
      <c r="N93" s="4" t="s">
        <v>245</v>
      </c>
      <c r="O93" s="4" t="s">
        <v>117</v>
      </c>
      <c r="P93" s="4" t="s">
        <v>246</v>
      </c>
      <c r="Q93" s="4"/>
      <c r="R93" s="4" t="s">
        <v>36</v>
      </c>
      <c r="S93" s="4" t="s">
        <v>247</v>
      </c>
      <c r="T93" s="4" t="s">
        <v>21</v>
      </c>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row>
    <row r="94" spans="1:100" ht="92.4" x14ac:dyDescent="0.25">
      <c r="A94" s="4">
        <v>286664</v>
      </c>
      <c r="B94" s="4" t="s">
        <v>347</v>
      </c>
      <c r="C94" s="4" t="s">
        <v>379</v>
      </c>
      <c r="D94" s="4" t="s">
        <v>327</v>
      </c>
      <c r="E94" s="4" t="s">
        <v>328</v>
      </c>
      <c r="F94" s="4" t="s">
        <v>28</v>
      </c>
      <c r="G94" s="2" t="s">
        <v>29</v>
      </c>
      <c r="H94" s="2">
        <v>23</v>
      </c>
      <c r="I94" s="2" t="s">
        <v>329</v>
      </c>
      <c r="J94" s="2" t="s">
        <v>31</v>
      </c>
      <c r="K94" s="2" t="s">
        <v>330</v>
      </c>
      <c r="L94" s="2" t="s">
        <v>50</v>
      </c>
      <c r="M94" s="2" t="s">
        <v>380</v>
      </c>
      <c r="N94" s="4" t="s">
        <v>381</v>
      </c>
      <c r="O94" s="4" t="s">
        <v>339</v>
      </c>
      <c r="P94" s="4" t="s">
        <v>382</v>
      </c>
      <c r="Q94" s="4"/>
      <c r="R94" s="4" t="s">
        <v>36</v>
      </c>
      <c r="S94" s="4" t="s">
        <v>372</v>
      </c>
      <c r="T94" s="4" t="s">
        <v>23</v>
      </c>
      <c r="U94" s="4" t="s">
        <v>739</v>
      </c>
      <c r="V94" s="4" t="s">
        <v>736</v>
      </c>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row>
    <row r="95" spans="1:100" ht="79.2" x14ac:dyDescent="0.25">
      <c r="A95" s="4">
        <v>286665</v>
      </c>
      <c r="B95" s="4" t="s">
        <v>347</v>
      </c>
      <c r="C95" s="4" t="s">
        <v>376</v>
      </c>
      <c r="D95" s="4" t="s">
        <v>327</v>
      </c>
      <c r="E95" s="4" t="s">
        <v>328</v>
      </c>
      <c r="F95" s="4" t="s">
        <v>28</v>
      </c>
      <c r="G95" s="2" t="s">
        <v>29</v>
      </c>
      <c r="H95" s="2">
        <v>24</v>
      </c>
      <c r="I95" s="2" t="s">
        <v>329</v>
      </c>
      <c r="J95" s="2" t="s">
        <v>31</v>
      </c>
      <c r="K95" s="2" t="s">
        <v>330</v>
      </c>
      <c r="L95" s="2" t="s">
        <v>50</v>
      </c>
      <c r="M95" s="2" t="s">
        <v>135</v>
      </c>
      <c r="N95" s="4" t="s">
        <v>374</v>
      </c>
      <c r="O95" s="4" t="s">
        <v>142</v>
      </c>
      <c r="P95" s="4" t="s">
        <v>377</v>
      </c>
      <c r="Q95" s="4"/>
      <c r="R95" s="4" t="s">
        <v>36</v>
      </c>
      <c r="S95" s="4" t="s">
        <v>378</v>
      </c>
      <c r="T95" s="4" t="s">
        <v>23</v>
      </c>
      <c r="U95" s="4" t="s">
        <v>726</v>
      </c>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row>
    <row r="96" spans="1:100" ht="79.2" x14ac:dyDescent="0.25">
      <c r="A96" s="4">
        <v>286666</v>
      </c>
      <c r="B96" s="4" t="s">
        <v>347</v>
      </c>
      <c r="C96" s="4" t="s">
        <v>373</v>
      </c>
      <c r="D96" s="4" t="s">
        <v>327</v>
      </c>
      <c r="E96" s="4" t="s">
        <v>328</v>
      </c>
      <c r="F96" s="4" t="s">
        <v>28</v>
      </c>
      <c r="G96" s="2" t="s">
        <v>29</v>
      </c>
      <c r="H96" s="2">
        <v>25</v>
      </c>
      <c r="I96" s="2" t="s">
        <v>329</v>
      </c>
      <c r="J96" s="2" t="s">
        <v>31</v>
      </c>
      <c r="K96" s="2" t="s">
        <v>330</v>
      </c>
      <c r="L96" s="2" t="s">
        <v>50</v>
      </c>
      <c r="M96" s="2" t="s">
        <v>135</v>
      </c>
      <c r="N96" s="4" t="s">
        <v>374</v>
      </c>
      <c r="O96" s="4" t="s">
        <v>142</v>
      </c>
      <c r="P96" s="4" t="s">
        <v>360</v>
      </c>
      <c r="Q96" s="4"/>
      <c r="R96" s="4" t="s">
        <v>36</v>
      </c>
      <c r="S96" s="4" t="s">
        <v>375</v>
      </c>
      <c r="T96" s="4" t="s">
        <v>667</v>
      </c>
      <c r="U96" s="4"/>
      <c r="V96" s="4" t="s">
        <v>720</v>
      </c>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row>
    <row r="97" spans="1:100" ht="52.8" x14ac:dyDescent="0.25">
      <c r="A97" s="4">
        <v>286722</v>
      </c>
      <c r="B97" s="4" t="s">
        <v>44</v>
      </c>
      <c r="C97" s="4" t="s">
        <v>134</v>
      </c>
      <c r="D97" s="4" t="s">
        <v>46</v>
      </c>
      <c r="E97" s="4" t="s">
        <v>47</v>
      </c>
      <c r="F97" s="4" t="s">
        <v>28</v>
      </c>
      <c r="G97" s="2" t="s">
        <v>29</v>
      </c>
      <c r="H97" s="2">
        <v>15</v>
      </c>
      <c r="I97" s="2" t="s">
        <v>48</v>
      </c>
      <c r="J97" s="2" t="s">
        <v>31</v>
      </c>
      <c r="K97" s="2" t="s">
        <v>49</v>
      </c>
      <c r="L97" s="2" t="s">
        <v>50</v>
      </c>
      <c r="M97" s="2" t="s">
        <v>135</v>
      </c>
      <c r="N97" s="4" t="s">
        <v>136</v>
      </c>
      <c r="O97" s="4" t="s">
        <v>28</v>
      </c>
      <c r="P97" s="4" t="s">
        <v>137</v>
      </c>
      <c r="Q97" s="4"/>
      <c r="R97" s="4" t="s">
        <v>36</v>
      </c>
      <c r="S97" s="4" t="s">
        <v>138</v>
      </c>
      <c r="T97" s="4" t="s">
        <v>667</v>
      </c>
      <c r="U97" s="4"/>
      <c r="V97" s="4" t="s">
        <v>735</v>
      </c>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row>
    <row r="98" spans="1:100" ht="92.4" x14ac:dyDescent="0.25">
      <c r="A98" s="4">
        <v>286667</v>
      </c>
      <c r="B98" s="4" t="s">
        <v>347</v>
      </c>
      <c r="C98" s="4" t="s">
        <v>369</v>
      </c>
      <c r="D98" s="4" t="s">
        <v>327</v>
      </c>
      <c r="E98" s="4" t="s">
        <v>328</v>
      </c>
      <c r="F98" s="4" t="s">
        <v>28</v>
      </c>
      <c r="G98" s="2" t="s">
        <v>29</v>
      </c>
      <c r="H98" s="2">
        <v>26</v>
      </c>
      <c r="I98" s="2" t="s">
        <v>329</v>
      </c>
      <c r="J98" s="2" t="s">
        <v>31</v>
      </c>
      <c r="K98" s="2" t="s">
        <v>330</v>
      </c>
      <c r="L98" s="2" t="s">
        <v>50</v>
      </c>
      <c r="M98" s="2" t="s">
        <v>370</v>
      </c>
      <c r="N98" s="4" t="s">
        <v>28</v>
      </c>
      <c r="O98" s="4" t="s">
        <v>28</v>
      </c>
      <c r="P98" s="4" t="s">
        <v>371</v>
      </c>
      <c r="Q98" s="4"/>
      <c r="R98" s="4" t="s">
        <v>36</v>
      </c>
      <c r="S98" s="4" t="s">
        <v>372</v>
      </c>
      <c r="T98" s="4" t="s">
        <v>667</v>
      </c>
      <c r="U98" s="4"/>
      <c r="V98" s="4" t="s">
        <v>736</v>
      </c>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row>
    <row r="99" spans="1:100" ht="52.8" x14ac:dyDescent="0.25">
      <c r="A99" s="4">
        <v>286527</v>
      </c>
      <c r="B99" s="4" t="s">
        <v>469</v>
      </c>
      <c r="C99" s="4" t="s">
        <v>492</v>
      </c>
      <c r="D99" s="4" t="s">
        <v>201</v>
      </c>
      <c r="E99" s="4" t="s">
        <v>202</v>
      </c>
      <c r="F99" s="4" t="s">
        <v>28</v>
      </c>
      <c r="G99" s="2" t="s">
        <v>29</v>
      </c>
      <c r="H99" s="2">
        <v>45</v>
      </c>
      <c r="I99" s="2" t="s">
        <v>203</v>
      </c>
      <c r="J99" s="2" t="s">
        <v>204</v>
      </c>
      <c r="K99" s="2" t="s">
        <v>205</v>
      </c>
      <c r="L99" s="2" t="s">
        <v>33</v>
      </c>
      <c r="M99" s="2" t="s">
        <v>370</v>
      </c>
      <c r="N99" s="4" t="s">
        <v>493</v>
      </c>
      <c r="O99" s="4" t="s">
        <v>66</v>
      </c>
      <c r="P99" s="4" t="s">
        <v>494</v>
      </c>
      <c r="Q99" s="4"/>
      <c r="R99" s="4" t="s">
        <v>36</v>
      </c>
      <c r="S99" s="4" t="s">
        <v>495</v>
      </c>
      <c r="T99" s="4" t="s">
        <v>21</v>
      </c>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row>
    <row r="100" spans="1:100" ht="79.2" x14ac:dyDescent="0.25">
      <c r="A100" s="4">
        <v>286668</v>
      </c>
      <c r="B100" s="4" t="s">
        <v>347</v>
      </c>
      <c r="C100" s="4" t="s">
        <v>365</v>
      </c>
      <c r="D100" s="4" t="s">
        <v>327</v>
      </c>
      <c r="E100" s="4" t="s">
        <v>328</v>
      </c>
      <c r="F100" s="4" t="s">
        <v>28</v>
      </c>
      <c r="G100" s="2" t="s">
        <v>29</v>
      </c>
      <c r="H100" s="2">
        <v>27</v>
      </c>
      <c r="I100" s="2" t="s">
        <v>329</v>
      </c>
      <c r="J100" s="2" t="s">
        <v>31</v>
      </c>
      <c r="K100" s="2" t="s">
        <v>330</v>
      </c>
      <c r="L100" s="2" t="s">
        <v>50</v>
      </c>
      <c r="M100" s="2" t="s">
        <v>184</v>
      </c>
      <c r="N100" s="4" t="s">
        <v>366</v>
      </c>
      <c r="O100" s="4" t="s">
        <v>320</v>
      </c>
      <c r="P100" s="4" t="s">
        <v>367</v>
      </c>
      <c r="Q100" s="4"/>
      <c r="R100" s="4" t="s">
        <v>36</v>
      </c>
      <c r="S100" s="4" t="s">
        <v>368</v>
      </c>
      <c r="T100" s="4" t="s">
        <v>21</v>
      </c>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row>
    <row r="101" spans="1:100" ht="79.2" x14ac:dyDescent="0.25">
      <c r="A101" s="4">
        <v>286669</v>
      </c>
      <c r="B101" s="4" t="s">
        <v>347</v>
      </c>
      <c r="C101" s="4" t="s">
        <v>362</v>
      </c>
      <c r="D101" s="4" t="s">
        <v>327</v>
      </c>
      <c r="E101" s="4" t="s">
        <v>328</v>
      </c>
      <c r="F101" s="4" t="s">
        <v>28</v>
      </c>
      <c r="G101" s="2" t="s">
        <v>29</v>
      </c>
      <c r="H101" s="2">
        <v>28</v>
      </c>
      <c r="I101" s="2" t="s">
        <v>329</v>
      </c>
      <c r="J101" s="2" t="s">
        <v>31</v>
      </c>
      <c r="K101" s="2" t="s">
        <v>330</v>
      </c>
      <c r="L101" s="2" t="s">
        <v>33</v>
      </c>
      <c r="M101" s="2" t="s">
        <v>184</v>
      </c>
      <c r="N101" s="4" t="s">
        <v>185</v>
      </c>
      <c r="O101" s="4" t="s">
        <v>34</v>
      </c>
      <c r="P101" s="4" t="s">
        <v>363</v>
      </c>
      <c r="Q101" s="4"/>
      <c r="R101" s="4" t="s">
        <v>36</v>
      </c>
      <c r="S101" s="4" t="s">
        <v>364</v>
      </c>
      <c r="T101" s="4" t="s">
        <v>21</v>
      </c>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row>
    <row r="102" spans="1:100" ht="52.8" x14ac:dyDescent="0.25">
      <c r="A102" s="4">
        <v>286710</v>
      </c>
      <c r="B102" s="4" t="s">
        <v>44</v>
      </c>
      <c r="C102" s="4" t="s">
        <v>183</v>
      </c>
      <c r="D102" s="4" t="s">
        <v>46</v>
      </c>
      <c r="E102" s="4" t="s">
        <v>47</v>
      </c>
      <c r="F102" s="4" t="s">
        <v>28</v>
      </c>
      <c r="G102" s="2" t="s">
        <v>29</v>
      </c>
      <c r="H102" s="2">
        <v>3</v>
      </c>
      <c r="I102" s="2" t="s">
        <v>48</v>
      </c>
      <c r="J102" s="2" t="s">
        <v>31</v>
      </c>
      <c r="K102" s="2" t="s">
        <v>49</v>
      </c>
      <c r="L102" s="2" t="s">
        <v>50</v>
      </c>
      <c r="M102" s="2" t="s">
        <v>184</v>
      </c>
      <c r="N102" s="4" t="s">
        <v>185</v>
      </c>
      <c r="O102" s="4" t="s">
        <v>41</v>
      </c>
      <c r="P102" s="4" t="s">
        <v>186</v>
      </c>
      <c r="Q102" s="4"/>
      <c r="R102" s="4" t="s">
        <v>36</v>
      </c>
      <c r="S102" s="4" t="s">
        <v>187</v>
      </c>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row>
    <row r="103" spans="1:100" ht="79.2" x14ac:dyDescent="0.25">
      <c r="A103" s="4">
        <v>286670</v>
      </c>
      <c r="B103" s="4" t="s">
        <v>347</v>
      </c>
      <c r="C103" s="4" t="s">
        <v>357</v>
      </c>
      <c r="D103" s="4" t="s">
        <v>327</v>
      </c>
      <c r="E103" s="4" t="s">
        <v>328</v>
      </c>
      <c r="F103" s="4" t="s">
        <v>28</v>
      </c>
      <c r="G103" s="2" t="s">
        <v>29</v>
      </c>
      <c r="H103" s="2">
        <v>29</v>
      </c>
      <c r="I103" s="2" t="s">
        <v>329</v>
      </c>
      <c r="J103" s="2" t="s">
        <v>31</v>
      </c>
      <c r="K103" s="2" t="s">
        <v>330</v>
      </c>
      <c r="L103" s="2" t="s">
        <v>50</v>
      </c>
      <c r="M103" s="2" t="s">
        <v>358</v>
      </c>
      <c r="N103" s="4" t="s">
        <v>359</v>
      </c>
      <c r="O103" s="4" t="s">
        <v>240</v>
      </c>
      <c r="P103" s="4" t="s">
        <v>360</v>
      </c>
      <c r="Q103" s="4"/>
      <c r="R103" s="4" t="s">
        <v>36</v>
      </c>
      <c r="S103" s="4" t="s">
        <v>361</v>
      </c>
      <c r="T103" s="4" t="s">
        <v>667</v>
      </c>
      <c r="U103" s="4"/>
      <c r="V103" s="4" t="s">
        <v>720</v>
      </c>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row>
    <row r="104" spans="1:100" ht="52.8" x14ac:dyDescent="0.25">
      <c r="A104" s="4">
        <v>286727</v>
      </c>
      <c r="B104" s="4" t="s">
        <v>44</v>
      </c>
      <c r="C104" s="4" t="s">
        <v>114</v>
      </c>
      <c r="D104" s="4" t="s">
        <v>46</v>
      </c>
      <c r="E104" s="4" t="s">
        <v>47</v>
      </c>
      <c r="F104" s="4" t="s">
        <v>28</v>
      </c>
      <c r="G104" s="2" t="s">
        <v>29</v>
      </c>
      <c r="H104" s="2">
        <v>20</v>
      </c>
      <c r="I104" s="2" t="s">
        <v>48</v>
      </c>
      <c r="J104" s="2" t="s">
        <v>31</v>
      </c>
      <c r="K104" s="2" t="s">
        <v>49</v>
      </c>
      <c r="L104" s="2" t="s">
        <v>50</v>
      </c>
      <c r="M104" s="2" t="s">
        <v>115</v>
      </c>
      <c r="N104" s="4" t="s">
        <v>116</v>
      </c>
      <c r="O104" s="4" t="s">
        <v>117</v>
      </c>
      <c r="P104" s="4" t="s">
        <v>118</v>
      </c>
      <c r="Q104" s="4"/>
      <c r="R104" s="4" t="s">
        <v>36</v>
      </c>
      <c r="S104" s="4" t="s">
        <v>119</v>
      </c>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row>
    <row r="105" spans="1:100" ht="132" x14ac:dyDescent="0.25">
      <c r="A105" s="4">
        <v>286728</v>
      </c>
      <c r="B105" s="4" t="s">
        <v>44</v>
      </c>
      <c r="C105" s="4" t="s">
        <v>108</v>
      </c>
      <c r="D105" s="4" t="s">
        <v>46</v>
      </c>
      <c r="E105" s="4" t="s">
        <v>47</v>
      </c>
      <c r="F105" s="4" t="s">
        <v>28</v>
      </c>
      <c r="G105" s="2" t="s">
        <v>29</v>
      </c>
      <c r="H105" s="2">
        <v>21</v>
      </c>
      <c r="I105" s="2" t="s">
        <v>48</v>
      </c>
      <c r="J105" s="2" t="s">
        <v>31</v>
      </c>
      <c r="K105" s="2" t="s">
        <v>49</v>
      </c>
      <c r="L105" s="2" t="s">
        <v>50</v>
      </c>
      <c r="M105" s="2" t="s">
        <v>109</v>
      </c>
      <c r="N105" s="4" t="s">
        <v>110</v>
      </c>
      <c r="O105" s="4" t="s">
        <v>111</v>
      </c>
      <c r="P105" s="4" t="s">
        <v>112</v>
      </c>
      <c r="Q105" s="4"/>
      <c r="R105" s="4" t="s">
        <v>36</v>
      </c>
      <c r="S105" s="4" t="s">
        <v>113</v>
      </c>
      <c r="T105" s="4" t="s">
        <v>21</v>
      </c>
      <c r="U105" s="4" t="s">
        <v>722</v>
      </c>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row>
    <row r="106" spans="1:100" ht="52.8" x14ac:dyDescent="0.25">
      <c r="A106" s="4">
        <v>286721</v>
      </c>
      <c r="B106" s="4" t="s">
        <v>44</v>
      </c>
      <c r="C106" s="4" t="s">
        <v>139</v>
      </c>
      <c r="D106" s="4" t="s">
        <v>46</v>
      </c>
      <c r="E106" s="4" t="s">
        <v>47</v>
      </c>
      <c r="F106" s="4" t="s">
        <v>28</v>
      </c>
      <c r="G106" s="2" t="s">
        <v>29</v>
      </c>
      <c r="H106" s="2">
        <v>14</v>
      </c>
      <c r="I106" s="2" t="s">
        <v>48</v>
      </c>
      <c r="J106" s="2" t="s">
        <v>31</v>
      </c>
      <c r="K106" s="2" t="s">
        <v>49</v>
      </c>
      <c r="L106" s="2" t="s">
        <v>50</v>
      </c>
      <c r="M106" s="2" t="s">
        <v>140</v>
      </c>
      <c r="N106" s="4" t="s">
        <v>141</v>
      </c>
      <c r="O106" s="4" t="s">
        <v>142</v>
      </c>
      <c r="P106" s="4" t="s">
        <v>143</v>
      </c>
      <c r="Q106" s="4"/>
      <c r="R106" s="4" t="s">
        <v>36</v>
      </c>
      <c r="S106" s="4" t="s">
        <v>144</v>
      </c>
      <c r="T106" s="4" t="s">
        <v>712</v>
      </c>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row>
    <row r="107" spans="1:100" ht="52.8" x14ac:dyDescent="0.25">
      <c r="A107" s="4">
        <v>286528</v>
      </c>
      <c r="B107" s="4" t="s">
        <v>469</v>
      </c>
      <c r="C107" s="4" t="s">
        <v>488</v>
      </c>
      <c r="D107" s="4" t="s">
        <v>201</v>
      </c>
      <c r="E107" s="4" t="s">
        <v>202</v>
      </c>
      <c r="F107" s="4" t="s">
        <v>28</v>
      </c>
      <c r="G107" s="2" t="s">
        <v>29</v>
      </c>
      <c r="H107" s="2">
        <v>46</v>
      </c>
      <c r="I107" s="2" t="s">
        <v>203</v>
      </c>
      <c r="J107" s="2" t="s">
        <v>204</v>
      </c>
      <c r="K107" s="2" t="s">
        <v>205</v>
      </c>
      <c r="L107" s="2" t="s">
        <v>33</v>
      </c>
      <c r="M107" s="2" t="s">
        <v>489</v>
      </c>
      <c r="N107" s="4" t="s">
        <v>490</v>
      </c>
      <c r="O107" s="4" t="s">
        <v>483</v>
      </c>
      <c r="P107" s="4" t="s">
        <v>473</v>
      </c>
      <c r="Q107" s="4"/>
      <c r="R107" s="4" t="s">
        <v>36</v>
      </c>
      <c r="S107" s="4" t="s">
        <v>491</v>
      </c>
      <c r="T107" s="4" t="s">
        <v>21</v>
      </c>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row>
    <row r="108" spans="1:100" ht="52.8" x14ac:dyDescent="0.25">
      <c r="A108" s="4">
        <v>286699</v>
      </c>
      <c r="B108" s="4" t="s">
        <v>221</v>
      </c>
      <c r="C108" s="4" t="s">
        <v>237</v>
      </c>
      <c r="D108" s="4" t="s">
        <v>201</v>
      </c>
      <c r="E108" s="4" t="s">
        <v>202</v>
      </c>
      <c r="F108" s="4" t="s">
        <v>28</v>
      </c>
      <c r="G108" s="2" t="s">
        <v>29</v>
      </c>
      <c r="H108" s="2">
        <v>64</v>
      </c>
      <c r="I108" s="2" t="s">
        <v>203</v>
      </c>
      <c r="J108" s="2" t="s">
        <v>204</v>
      </c>
      <c r="K108" s="2" t="s">
        <v>205</v>
      </c>
      <c r="L108" s="2" t="s">
        <v>50</v>
      </c>
      <c r="M108" s="2" t="s">
        <v>238</v>
      </c>
      <c r="N108" s="4" t="s">
        <v>239</v>
      </c>
      <c r="O108" s="4" t="s">
        <v>240</v>
      </c>
      <c r="P108" s="4" t="s">
        <v>241</v>
      </c>
      <c r="Q108" s="4"/>
      <c r="R108" s="4" t="s">
        <v>36</v>
      </c>
      <c r="S108" s="4" t="s">
        <v>242</v>
      </c>
      <c r="T108" s="4" t="s">
        <v>712</v>
      </c>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row>
    <row r="109" spans="1:100" ht="52.8" x14ac:dyDescent="0.25">
      <c r="A109" s="4">
        <v>286529</v>
      </c>
      <c r="B109" s="4" t="s">
        <v>469</v>
      </c>
      <c r="C109" s="4" t="s">
        <v>486</v>
      </c>
      <c r="D109" s="4" t="s">
        <v>201</v>
      </c>
      <c r="E109" s="4" t="s">
        <v>202</v>
      </c>
      <c r="F109" s="4" t="s">
        <v>28</v>
      </c>
      <c r="G109" s="2" t="s">
        <v>29</v>
      </c>
      <c r="H109" s="2">
        <v>47</v>
      </c>
      <c r="I109" s="2" t="s">
        <v>203</v>
      </c>
      <c r="J109" s="2" t="s">
        <v>204</v>
      </c>
      <c r="K109" s="2" t="s">
        <v>205</v>
      </c>
      <c r="L109" s="2" t="s">
        <v>33</v>
      </c>
      <c r="M109" s="2" t="s">
        <v>238</v>
      </c>
      <c r="N109" s="4" t="s">
        <v>482</v>
      </c>
      <c r="O109" s="4" t="s">
        <v>225</v>
      </c>
      <c r="P109" s="4" t="s">
        <v>487</v>
      </c>
      <c r="Q109" s="4"/>
      <c r="R109" s="4" t="s">
        <v>36</v>
      </c>
      <c r="S109" s="4" t="s">
        <v>485</v>
      </c>
      <c r="T109" s="4" t="s">
        <v>21</v>
      </c>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row>
    <row r="110" spans="1:100" ht="52.8" x14ac:dyDescent="0.25">
      <c r="A110" s="4">
        <v>286530</v>
      </c>
      <c r="B110" s="4" t="s">
        <v>469</v>
      </c>
      <c r="C110" s="4" t="s">
        <v>481</v>
      </c>
      <c r="D110" s="4" t="s">
        <v>201</v>
      </c>
      <c r="E110" s="4" t="s">
        <v>202</v>
      </c>
      <c r="F110" s="4" t="s">
        <v>28</v>
      </c>
      <c r="G110" s="2" t="s">
        <v>29</v>
      </c>
      <c r="H110" s="2">
        <v>48</v>
      </c>
      <c r="I110" s="2" t="s">
        <v>203</v>
      </c>
      <c r="J110" s="2" t="s">
        <v>204</v>
      </c>
      <c r="K110" s="2" t="s">
        <v>205</v>
      </c>
      <c r="L110" s="2" t="s">
        <v>33</v>
      </c>
      <c r="M110" s="2" t="s">
        <v>238</v>
      </c>
      <c r="N110" s="4" t="s">
        <v>482</v>
      </c>
      <c r="O110" s="4" t="s">
        <v>483</v>
      </c>
      <c r="P110" s="4" t="s">
        <v>484</v>
      </c>
      <c r="Q110" s="4"/>
      <c r="R110" s="4" t="s">
        <v>36</v>
      </c>
      <c r="S110" s="4" t="s">
        <v>485</v>
      </c>
      <c r="T110" s="4" t="s">
        <v>21</v>
      </c>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row>
    <row r="111" spans="1:100" ht="79.2" x14ac:dyDescent="0.25">
      <c r="A111" s="4">
        <v>286671</v>
      </c>
      <c r="B111" s="4" t="s">
        <v>347</v>
      </c>
      <c r="C111" s="4" t="s">
        <v>353</v>
      </c>
      <c r="D111" s="4" t="s">
        <v>327</v>
      </c>
      <c r="E111" s="4" t="s">
        <v>328</v>
      </c>
      <c r="F111" s="4" t="s">
        <v>28</v>
      </c>
      <c r="G111" s="2" t="s">
        <v>29</v>
      </c>
      <c r="H111" s="2">
        <v>30</v>
      </c>
      <c r="I111" s="2" t="s">
        <v>329</v>
      </c>
      <c r="J111" s="2" t="s">
        <v>31</v>
      </c>
      <c r="K111" s="2" t="s">
        <v>330</v>
      </c>
      <c r="L111" s="2" t="s">
        <v>50</v>
      </c>
      <c r="M111" s="2" t="s">
        <v>354</v>
      </c>
      <c r="N111" s="4" t="s">
        <v>239</v>
      </c>
      <c r="O111" s="4" t="s">
        <v>28</v>
      </c>
      <c r="P111" s="4" t="s">
        <v>355</v>
      </c>
      <c r="Q111" s="4"/>
      <c r="R111" s="4" t="s">
        <v>36</v>
      </c>
      <c r="S111" s="4" t="s">
        <v>356</v>
      </c>
      <c r="T111" s="4" t="s">
        <v>712</v>
      </c>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row>
    <row r="112" spans="1:100" ht="52.8" x14ac:dyDescent="0.25">
      <c r="A112" s="4">
        <v>286531</v>
      </c>
      <c r="B112" s="4" t="s">
        <v>469</v>
      </c>
      <c r="C112" s="4" t="s">
        <v>478</v>
      </c>
      <c r="D112" s="4" t="s">
        <v>201</v>
      </c>
      <c r="E112" s="4" t="s">
        <v>202</v>
      </c>
      <c r="F112" s="4" t="s">
        <v>28</v>
      </c>
      <c r="G112" s="2" t="s">
        <v>29</v>
      </c>
      <c r="H112" s="2">
        <v>49</v>
      </c>
      <c r="I112" s="2" t="s">
        <v>203</v>
      </c>
      <c r="J112" s="2" t="s">
        <v>204</v>
      </c>
      <c r="K112" s="2" t="s">
        <v>205</v>
      </c>
      <c r="L112" s="2" t="s">
        <v>33</v>
      </c>
      <c r="M112" s="2" t="s">
        <v>354</v>
      </c>
      <c r="N112" s="4" t="s">
        <v>239</v>
      </c>
      <c r="O112" s="4" t="s">
        <v>251</v>
      </c>
      <c r="P112" s="4" t="s">
        <v>479</v>
      </c>
      <c r="Q112" s="4"/>
      <c r="R112" s="4" t="s">
        <v>36</v>
      </c>
      <c r="S112" s="4" t="s">
        <v>480</v>
      </c>
      <c r="T112" s="4" t="s">
        <v>21</v>
      </c>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row>
    <row r="113" spans="1:100" ht="52.8" x14ac:dyDescent="0.25">
      <c r="A113" s="4">
        <v>286700</v>
      </c>
      <c r="B113" s="4" t="s">
        <v>221</v>
      </c>
      <c r="C113" s="4" t="s">
        <v>234</v>
      </c>
      <c r="D113" s="4" t="s">
        <v>201</v>
      </c>
      <c r="E113" s="4" t="s">
        <v>202</v>
      </c>
      <c r="F113" s="4" t="s">
        <v>28</v>
      </c>
      <c r="G113" s="2" t="s">
        <v>29</v>
      </c>
      <c r="H113" s="2">
        <v>65</v>
      </c>
      <c r="I113" s="2" t="s">
        <v>203</v>
      </c>
      <c r="J113" s="2" t="s">
        <v>204</v>
      </c>
      <c r="K113" s="2" t="s">
        <v>205</v>
      </c>
      <c r="L113" s="2" t="s">
        <v>50</v>
      </c>
      <c r="M113" s="2" t="s">
        <v>223</v>
      </c>
      <c r="N113" s="4" t="s">
        <v>224</v>
      </c>
      <c r="O113" s="4" t="s">
        <v>61</v>
      </c>
      <c r="P113" s="4" t="s">
        <v>235</v>
      </c>
      <c r="Q113" s="4"/>
      <c r="R113" s="4" t="s">
        <v>227</v>
      </c>
      <c r="S113" s="4" t="s">
        <v>236</v>
      </c>
      <c r="T113" s="4" t="s">
        <v>712</v>
      </c>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row>
    <row r="114" spans="1:100" ht="52.8" x14ac:dyDescent="0.25">
      <c r="A114" s="4">
        <v>286701</v>
      </c>
      <c r="B114" s="4" t="s">
        <v>221</v>
      </c>
      <c r="C114" s="4" t="s">
        <v>232</v>
      </c>
      <c r="D114" s="4" t="s">
        <v>201</v>
      </c>
      <c r="E114" s="4" t="s">
        <v>202</v>
      </c>
      <c r="F114" s="4" t="s">
        <v>28</v>
      </c>
      <c r="G114" s="2" t="s">
        <v>29</v>
      </c>
      <c r="H114" s="2">
        <v>66</v>
      </c>
      <c r="I114" s="2" t="s">
        <v>203</v>
      </c>
      <c r="J114" s="2" t="s">
        <v>204</v>
      </c>
      <c r="K114" s="2" t="s">
        <v>205</v>
      </c>
      <c r="L114" s="2" t="s">
        <v>50</v>
      </c>
      <c r="M114" s="2" t="s">
        <v>223</v>
      </c>
      <c r="N114" s="4" t="s">
        <v>224</v>
      </c>
      <c r="O114" s="4" t="s">
        <v>128</v>
      </c>
      <c r="P114" s="4" t="s">
        <v>226</v>
      </c>
      <c r="Q114" s="4"/>
      <c r="R114" s="4" t="s">
        <v>227</v>
      </c>
      <c r="S114" s="4" t="s">
        <v>233</v>
      </c>
      <c r="T114" s="4" t="s">
        <v>712</v>
      </c>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row>
    <row r="115" spans="1:100" ht="52.8" x14ac:dyDescent="0.25">
      <c r="A115" s="4">
        <v>286702</v>
      </c>
      <c r="B115" s="4" t="s">
        <v>221</v>
      </c>
      <c r="C115" s="4" t="s">
        <v>229</v>
      </c>
      <c r="D115" s="4" t="s">
        <v>201</v>
      </c>
      <c r="E115" s="4" t="s">
        <v>202</v>
      </c>
      <c r="F115" s="4" t="s">
        <v>28</v>
      </c>
      <c r="G115" s="2" t="s">
        <v>29</v>
      </c>
      <c r="H115" s="2">
        <v>67</v>
      </c>
      <c r="I115" s="2" t="s">
        <v>203</v>
      </c>
      <c r="J115" s="2" t="s">
        <v>204</v>
      </c>
      <c r="K115" s="2" t="s">
        <v>205</v>
      </c>
      <c r="L115" s="2" t="s">
        <v>50</v>
      </c>
      <c r="M115" s="2" t="s">
        <v>223</v>
      </c>
      <c r="N115" s="4" t="s">
        <v>224</v>
      </c>
      <c r="O115" s="4" t="s">
        <v>230</v>
      </c>
      <c r="P115" s="4" t="s">
        <v>226</v>
      </c>
      <c r="Q115" s="4"/>
      <c r="R115" s="4" t="s">
        <v>227</v>
      </c>
      <c r="S115" s="4" t="s">
        <v>231</v>
      </c>
      <c r="T115" s="4" t="s">
        <v>712</v>
      </c>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row>
    <row r="116" spans="1:100" ht="52.8" x14ac:dyDescent="0.25">
      <c r="A116" s="4">
        <v>286703</v>
      </c>
      <c r="B116" s="4" t="s">
        <v>221</v>
      </c>
      <c r="C116" s="4" t="s">
        <v>222</v>
      </c>
      <c r="D116" s="4" t="s">
        <v>201</v>
      </c>
      <c r="E116" s="4" t="s">
        <v>202</v>
      </c>
      <c r="F116" s="4" t="s">
        <v>28</v>
      </c>
      <c r="G116" s="2" t="s">
        <v>29</v>
      </c>
      <c r="H116" s="2">
        <v>68</v>
      </c>
      <c r="I116" s="2" t="s">
        <v>203</v>
      </c>
      <c r="J116" s="2" t="s">
        <v>204</v>
      </c>
      <c r="K116" s="2" t="s">
        <v>205</v>
      </c>
      <c r="L116" s="2" t="s">
        <v>50</v>
      </c>
      <c r="M116" s="2" t="s">
        <v>223</v>
      </c>
      <c r="N116" s="4" t="s">
        <v>224</v>
      </c>
      <c r="O116" s="4" t="s">
        <v>225</v>
      </c>
      <c r="P116" s="4" t="s">
        <v>226</v>
      </c>
      <c r="Q116" s="4"/>
      <c r="R116" s="4" t="s">
        <v>227</v>
      </c>
      <c r="S116" s="4" t="s">
        <v>228</v>
      </c>
      <c r="T116" s="4" t="s">
        <v>712</v>
      </c>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row>
    <row r="117" spans="1:100" ht="52.8" x14ac:dyDescent="0.25">
      <c r="A117" s="4">
        <v>286532</v>
      </c>
      <c r="B117" s="4" t="s">
        <v>469</v>
      </c>
      <c r="C117" s="4" t="s">
        <v>475</v>
      </c>
      <c r="D117" s="4" t="s">
        <v>201</v>
      </c>
      <c r="E117" s="4" t="s">
        <v>202</v>
      </c>
      <c r="F117" s="4" t="s">
        <v>28</v>
      </c>
      <c r="G117" s="2" t="s">
        <v>29</v>
      </c>
      <c r="H117" s="2">
        <v>50</v>
      </c>
      <c r="I117" s="2" t="s">
        <v>203</v>
      </c>
      <c r="J117" s="2" t="s">
        <v>204</v>
      </c>
      <c r="K117" s="2" t="s">
        <v>205</v>
      </c>
      <c r="L117" s="2" t="s">
        <v>33</v>
      </c>
      <c r="M117" s="2" t="s">
        <v>223</v>
      </c>
      <c r="N117" s="4" t="s">
        <v>224</v>
      </c>
      <c r="O117" s="4" t="s">
        <v>73</v>
      </c>
      <c r="P117" s="4" t="s">
        <v>476</v>
      </c>
      <c r="Q117" s="4"/>
      <c r="R117" s="4" t="s">
        <v>36</v>
      </c>
      <c r="S117" s="4" t="s">
        <v>477</v>
      </c>
      <c r="T117" s="4" t="s">
        <v>21</v>
      </c>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row>
    <row r="118" spans="1:100" ht="92.4" x14ac:dyDescent="0.25">
      <c r="A118" s="4">
        <v>286672</v>
      </c>
      <c r="B118" s="4" t="s">
        <v>347</v>
      </c>
      <c r="C118" s="4" t="s">
        <v>348</v>
      </c>
      <c r="D118" s="4" t="s">
        <v>327</v>
      </c>
      <c r="E118" s="4" t="s">
        <v>328</v>
      </c>
      <c r="F118" s="4" t="s">
        <v>28</v>
      </c>
      <c r="G118" s="2" t="s">
        <v>29</v>
      </c>
      <c r="H118" s="2">
        <v>31</v>
      </c>
      <c r="I118" s="2" t="s">
        <v>329</v>
      </c>
      <c r="J118" s="2" t="s">
        <v>31</v>
      </c>
      <c r="K118" s="2" t="s">
        <v>330</v>
      </c>
      <c r="L118" s="2" t="s">
        <v>50</v>
      </c>
      <c r="M118" s="2" t="s">
        <v>349</v>
      </c>
      <c r="N118" s="4" t="s">
        <v>350</v>
      </c>
      <c r="O118" s="4" t="s">
        <v>67</v>
      </c>
      <c r="P118" s="4" t="s">
        <v>351</v>
      </c>
      <c r="Q118" s="4"/>
      <c r="R118" s="4" t="s">
        <v>36</v>
      </c>
      <c r="S118" s="4" t="s">
        <v>352</v>
      </c>
      <c r="T118" s="4" t="s">
        <v>712</v>
      </c>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row>
    <row r="119" spans="1:100" ht="79.2" x14ac:dyDescent="0.25">
      <c r="A119" s="4">
        <v>286673</v>
      </c>
      <c r="B119" s="4" t="s">
        <v>325</v>
      </c>
      <c r="C119" s="4" t="s">
        <v>342</v>
      </c>
      <c r="D119" s="4" t="s">
        <v>327</v>
      </c>
      <c r="E119" s="4" t="s">
        <v>328</v>
      </c>
      <c r="F119" s="4" t="s">
        <v>28</v>
      </c>
      <c r="G119" s="2" t="s">
        <v>29</v>
      </c>
      <c r="H119" s="2">
        <v>32</v>
      </c>
      <c r="I119" s="2" t="s">
        <v>329</v>
      </c>
      <c r="J119" s="2" t="s">
        <v>31</v>
      </c>
      <c r="K119" s="2" t="s">
        <v>330</v>
      </c>
      <c r="L119" s="2" t="s">
        <v>50</v>
      </c>
      <c r="M119" s="2" t="s">
        <v>343</v>
      </c>
      <c r="N119" s="4" t="s">
        <v>344</v>
      </c>
      <c r="O119" s="4" t="s">
        <v>129</v>
      </c>
      <c r="P119" s="4" t="s">
        <v>345</v>
      </c>
      <c r="Q119" s="4"/>
      <c r="R119" s="4" t="s">
        <v>36</v>
      </c>
      <c r="S119" s="4" t="s">
        <v>346</v>
      </c>
      <c r="T119" s="4" t="s">
        <v>712</v>
      </c>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row>
    <row r="120" spans="1:100" ht="52.8" x14ac:dyDescent="0.25">
      <c r="A120" s="4">
        <v>286724</v>
      </c>
      <c r="B120" s="4" t="s">
        <v>44</v>
      </c>
      <c r="C120" s="4" t="s">
        <v>126</v>
      </c>
      <c r="D120" s="4" t="s">
        <v>46</v>
      </c>
      <c r="E120" s="4" t="s">
        <v>47</v>
      </c>
      <c r="F120" s="4" t="s">
        <v>28</v>
      </c>
      <c r="G120" s="2" t="s">
        <v>29</v>
      </c>
      <c r="H120" s="2">
        <v>17</v>
      </c>
      <c r="I120" s="2" t="s">
        <v>48</v>
      </c>
      <c r="J120" s="2" t="s">
        <v>31</v>
      </c>
      <c r="K120" s="2" t="s">
        <v>49</v>
      </c>
      <c r="L120" s="2" t="s">
        <v>50</v>
      </c>
      <c r="M120" s="2" t="s">
        <v>127</v>
      </c>
      <c r="N120" s="4" t="s">
        <v>128</v>
      </c>
      <c r="O120" s="4" t="s">
        <v>129</v>
      </c>
      <c r="P120" s="4" t="s">
        <v>130</v>
      </c>
      <c r="Q120" s="4"/>
      <c r="R120" s="4" t="s">
        <v>36</v>
      </c>
      <c r="S120" s="4" t="s">
        <v>131</v>
      </c>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row>
    <row r="121" spans="1:100" ht="52.8" x14ac:dyDescent="0.25">
      <c r="A121" s="4">
        <v>286533</v>
      </c>
      <c r="B121" s="4" t="s">
        <v>469</v>
      </c>
      <c r="C121" s="4" t="s">
        <v>470</v>
      </c>
      <c r="D121" s="4" t="s">
        <v>201</v>
      </c>
      <c r="E121" s="4" t="s">
        <v>202</v>
      </c>
      <c r="F121" s="4" t="s">
        <v>28</v>
      </c>
      <c r="G121" s="2" t="s">
        <v>29</v>
      </c>
      <c r="H121" s="2">
        <v>51</v>
      </c>
      <c r="I121" s="2" t="s">
        <v>203</v>
      </c>
      <c r="J121" s="2" t="s">
        <v>204</v>
      </c>
      <c r="K121" s="2" t="s">
        <v>205</v>
      </c>
      <c r="L121" s="2" t="s">
        <v>33</v>
      </c>
      <c r="M121" s="2" t="s">
        <v>471</v>
      </c>
      <c r="N121" s="4" t="s">
        <v>472</v>
      </c>
      <c r="O121" s="4" t="s">
        <v>162</v>
      </c>
      <c r="P121" s="4" t="s">
        <v>473</v>
      </c>
      <c r="Q121" s="4"/>
      <c r="R121" s="4" t="s">
        <v>36</v>
      </c>
      <c r="S121" s="4" t="s">
        <v>474</v>
      </c>
      <c r="T121" s="4" t="s">
        <v>21</v>
      </c>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row>
    <row r="122" spans="1:100" ht="79.2" x14ac:dyDescent="0.25">
      <c r="A122" s="4">
        <v>286674</v>
      </c>
      <c r="B122" s="4" t="s">
        <v>325</v>
      </c>
      <c r="C122" s="4" t="s">
        <v>340</v>
      </c>
      <c r="D122" s="4" t="s">
        <v>327</v>
      </c>
      <c r="E122" s="4" t="s">
        <v>328</v>
      </c>
      <c r="F122" s="4" t="s">
        <v>28</v>
      </c>
      <c r="G122" s="2" t="s">
        <v>29</v>
      </c>
      <c r="H122" s="2">
        <v>33</v>
      </c>
      <c r="I122" s="2" t="s">
        <v>329</v>
      </c>
      <c r="J122" s="2" t="s">
        <v>31</v>
      </c>
      <c r="K122" s="2" t="s">
        <v>330</v>
      </c>
      <c r="L122" s="2" t="s">
        <v>33</v>
      </c>
      <c r="M122" s="2" t="s">
        <v>334</v>
      </c>
      <c r="N122" s="4" t="s">
        <v>335</v>
      </c>
      <c r="O122" s="4" t="s">
        <v>341</v>
      </c>
      <c r="P122" s="4" t="s">
        <v>336</v>
      </c>
      <c r="Q122" s="4"/>
      <c r="R122" s="4" t="s">
        <v>36</v>
      </c>
      <c r="S122" s="4" t="s">
        <v>337</v>
      </c>
      <c r="T122" s="4" t="s">
        <v>21</v>
      </c>
      <c r="U122" s="4"/>
      <c r="V122" s="4"/>
      <c r="W122" s="4"/>
      <c r="X122" s="4" t="s">
        <v>688</v>
      </c>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row>
    <row r="123" spans="1:100" ht="79.2" x14ac:dyDescent="0.25">
      <c r="A123" s="4">
        <v>286675</v>
      </c>
      <c r="B123" s="4" t="s">
        <v>325</v>
      </c>
      <c r="C123" s="4" t="s">
        <v>338</v>
      </c>
      <c r="D123" s="4" t="s">
        <v>327</v>
      </c>
      <c r="E123" s="4" t="s">
        <v>328</v>
      </c>
      <c r="F123" s="4" t="s">
        <v>28</v>
      </c>
      <c r="G123" s="2" t="s">
        <v>29</v>
      </c>
      <c r="H123" s="2">
        <v>34</v>
      </c>
      <c r="I123" s="2" t="s">
        <v>329</v>
      </c>
      <c r="J123" s="2" t="s">
        <v>31</v>
      </c>
      <c r="K123" s="2" t="s">
        <v>330</v>
      </c>
      <c r="L123" s="2" t="s">
        <v>33</v>
      </c>
      <c r="M123" s="2" t="s">
        <v>334</v>
      </c>
      <c r="N123" s="4" t="s">
        <v>335</v>
      </c>
      <c r="O123" s="4" t="s">
        <v>339</v>
      </c>
      <c r="P123" s="4" t="s">
        <v>336</v>
      </c>
      <c r="Q123" s="4"/>
      <c r="R123" s="4" t="s">
        <v>36</v>
      </c>
      <c r="S123" s="4" t="s">
        <v>337</v>
      </c>
      <c r="T123" s="4" t="s">
        <v>21</v>
      </c>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row>
    <row r="124" spans="1:100" ht="79.2" x14ac:dyDescent="0.25">
      <c r="A124" s="4">
        <v>286676</v>
      </c>
      <c r="B124" s="4" t="s">
        <v>325</v>
      </c>
      <c r="C124" s="4" t="s">
        <v>333</v>
      </c>
      <c r="D124" s="4" t="s">
        <v>327</v>
      </c>
      <c r="E124" s="4" t="s">
        <v>328</v>
      </c>
      <c r="F124" s="4" t="s">
        <v>28</v>
      </c>
      <c r="G124" s="2" t="s">
        <v>29</v>
      </c>
      <c r="H124" s="2">
        <v>35</v>
      </c>
      <c r="I124" s="2" t="s">
        <v>329</v>
      </c>
      <c r="J124" s="2" t="s">
        <v>31</v>
      </c>
      <c r="K124" s="2" t="s">
        <v>330</v>
      </c>
      <c r="L124" s="2" t="s">
        <v>33</v>
      </c>
      <c r="M124" s="2" t="s">
        <v>334</v>
      </c>
      <c r="N124" s="4" t="s">
        <v>335</v>
      </c>
      <c r="O124" s="4" t="s">
        <v>34</v>
      </c>
      <c r="P124" s="4" t="s">
        <v>336</v>
      </c>
      <c r="Q124" s="4"/>
      <c r="R124" s="4" t="s">
        <v>36</v>
      </c>
      <c r="S124" s="4" t="s">
        <v>337</v>
      </c>
      <c r="T124" s="4" t="s">
        <v>21</v>
      </c>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row>
    <row r="125" spans="1:100" ht="79.2" x14ac:dyDescent="0.25">
      <c r="A125" s="4">
        <v>286677</v>
      </c>
      <c r="B125" s="4" t="s">
        <v>325</v>
      </c>
      <c r="C125" s="4" t="s">
        <v>326</v>
      </c>
      <c r="D125" s="4" t="s">
        <v>327</v>
      </c>
      <c r="E125" s="4" t="s">
        <v>328</v>
      </c>
      <c r="F125" s="4" t="s">
        <v>28</v>
      </c>
      <c r="G125" s="2" t="s">
        <v>29</v>
      </c>
      <c r="H125" s="2">
        <v>36</v>
      </c>
      <c r="I125" s="2" t="s">
        <v>329</v>
      </c>
      <c r="J125" s="2" t="s">
        <v>31</v>
      </c>
      <c r="K125" s="2" t="s">
        <v>330</v>
      </c>
      <c r="L125" s="2" t="s">
        <v>33</v>
      </c>
      <c r="M125" s="2" t="s">
        <v>151</v>
      </c>
      <c r="N125" s="4" t="s">
        <v>28</v>
      </c>
      <c r="O125" s="4" t="s">
        <v>61</v>
      </c>
      <c r="P125" s="4" t="s">
        <v>331</v>
      </c>
      <c r="Q125" s="4"/>
      <c r="R125" s="4" t="s">
        <v>36</v>
      </c>
      <c r="S125" s="4" t="s">
        <v>332</v>
      </c>
      <c r="T125" s="4" t="s">
        <v>23</v>
      </c>
      <c r="U125" s="4" t="s">
        <v>689</v>
      </c>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row>
    <row r="126" spans="1:100" ht="52.8" x14ac:dyDescent="0.25">
      <c r="A126" s="4">
        <v>286719</v>
      </c>
      <c r="B126" s="4" t="s">
        <v>44</v>
      </c>
      <c r="C126" s="4" t="s">
        <v>150</v>
      </c>
      <c r="D126" s="4" t="s">
        <v>46</v>
      </c>
      <c r="E126" s="4" t="s">
        <v>47</v>
      </c>
      <c r="F126" s="4" t="s">
        <v>28</v>
      </c>
      <c r="G126" s="2" t="s">
        <v>29</v>
      </c>
      <c r="H126" s="2">
        <v>12</v>
      </c>
      <c r="I126" s="2" t="s">
        <v>48</v>
      </c>
      <c r="J126" s="2" t="s">
        <v>31</v>
      </c>
      <c r="K126" s="2" t="s">
        <v>49</v>
      </c>
      <c r="L126" s="2" t="s">
        <v>33</v>
      </c>
      <c r="M126" s="2" t="s">
        <v>151</v>
      </c>
      <c r="N126" s="4" t="s">
        <v>152</v>
      </c>
      <c r="O126" s="4" t="s">
        <v>153</v>
      </c>
      <c r="P126" s="4" t="s">
        <v>154</v>
      </c>
      <c r="Q126" s="4"/>
      <c r="R126" s="4" t="s">
        <v>36</v>
      </c>
      <c r="S126" s="4" t="s">
        <v>51</v>
      </c>
      <c r="T126" s="4" t="s">
        <v>21</v>
      </c>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row>
    <row r="127" spans="1:100" ht="132" x14ac:dyDescent="0.25">
      <c r="A127" s="4">
        <v>286704</v>
      </c>
      <c r="B127" s="4" t="s">
        <v>199</v>
      </c>
      <c r="C127" s="4" t="s">
        <v>217</v>
      </c>
      <c r="D127" s="4" t="s">
        <v>201</v>
      </c>
      <c r="E127" s="4" t="s">
        <v>202</v>
      </c>
      <c r="F127" s="4" t="s">
        <v>28</v>
      </c>
      <c r="G127" s="2" t="s">
        <v>29</v>
      </c>
      <c r="H127" s="2">
        <v>69</v>
      </c>
      <c r="I127" s="2" t="s">
        <v>203</v>
      </c>
      <c r="J127" s="2" t="s">
        <v>204</v>
      </c>
      <c r="K127" s="2" t="s">
        <v>205</v>
      </c>
      <c r="L127" s="2" t="s">
        <v>50</v>
      </c>
      <c r="M127" s="2" t="s">
        <v>218</v>
      </c>
      <c r="N127" s="4" t="s">
        <v>152</v>
      </c>
      <c r="O127" s="4" t="s">
        <v>129</v>
      </c>
      <c r="P127" s="4" t="s">
        <v>219</v>
      </c>
      <c r="Q127" s="4"/>
      <c r="R127" s="4" t="s">
        <v>36</v>
      </c>
      <c r="S127" s="4" t="s">
        <v>220</v>
      </c>
      <c r="T127" s="4" t="s">
        <v>23</v>
      </c>
      <c r="U127" s="4" t="s">
        <v>727</v>
      </c>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row>
    <row r="128" spans="1:100" ht="52.8" x14ac:dyDescent="0.25">
      <c r="A128" s="4">
        <v>286705</v>
      </c>
      <c r="B128" s="4" t="s">
        <v>199</v>
      </c>
      <c r="C128" s="4" t="s">
        <v>213</v>
      </c>
      <c r="D128" s="4" t="s">
        <v>201</v>
      </c>
      <c r="E128" s="4" t="s">
        <v>202</v>
      </c>
      <c r="F128" s="4" t="s">
        <v>28</v>
      </c>
      <c r="G128" s="2" t="s">
        <v>29</v>
      </c>
      <c r="H128" s="2">
        <v>70</v>
      </c>
      <c r="I128" s="2" t="s">
        <v>203</v>
      </c>
      <c r="J128" s="2" t="s">
        <v>204</v>
      </c>
      <c r="K128" s="2" t="s">
        <v>205</v>
      </c>
      <c r="L128" s="2" t="s">
        <v>50</v>
      </c>
      <c r="M128" s="2" t="s">
        <v>214</v>
      </c>
      <c r="N128" s="4" t="s">
        <v>152</v>
      </c>
      <c r="O128" s="4" t="s">
        <v>129</v>
      </c>
      <c r="P128" s="4" t="s">
        <v>215</v>
      </c>
      <c r="Q128" s="4"/>
      <c r="R128" s="4" t="s">
        <v>36</v>
      </c>
      <c r="S128" s="4" t="s">
        <v>216</v>
      </c>
      <c r="T128" s="4" t="s">
        <v>21</v>
      </c>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row>
    <row r="129" spans="1:100" ht="52.8" x14ac:dyDescent="0.25">
      <c r="A129" s="4">
        <v>286706</v>
      </c>
      <c r="B129" s="4" t="s">
        <v>199</v>
      </c>
      <c r="C129" s="4" t="s">
        <v>209</v>
      </c>
      <c r="D129" s="4" t="s">
        <v>201</v>
      </c>
      <c r="E129" s="4" t="s">
        <v>202</v>
      </c>
      <c r="F129" s="4" t="s">
        <v>28</v>
      </c>
      <c r="G129" s="2" t="s">
        <v>29</v>
      </c>
      <c r="H129" s="2">
        <v>71</v>
      </c>
      <c r="I129" s="2" t="s">
        <v>203</v>
      </c>
      <c r="J129" s="2" t="s">
        <v>204</v>
      </c>
      <c r="K129" s="2" t="s">
        <v>205</v>
      </c>
      <c r="L129" s="2" t="s">
        <v>50</v>
      </c>
      <c r="M129" s="2" t="s">
        <v>210</v>
      </c>
      <c r="N129" s="4" t="s">
        <v>152</v>
      </c>
      <c r="O129" s="4" t="s">
        <v>61</v>
      </c>
      <c r="P129" s="4" t="s">
        <v>211</v>
      </c>
      <c r="Q129" s="4"/>
      <c r="R129" s="4" t="s">
        <v>36</v>
      </c>
      <c r="S129" s="4" t="s">
        <v>212</v>
      </c>
      <c r="T129" s="4" t="s">
        <v>21</v>
      </c>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row>
    <row r="130" spans="1:100" ht="66" x14ac:dyDescent="0.25">
      <c r="A130" s="4">
        <v>286707</v>
      </c>
      <c r="B130" s="4" t="s">
        <v>199</v>
      </c>
      <c r="C130" s="4" t="s">
        <v>200</v>
      </c>
      <c r="D130" s="4" t="s">
        <v>201</v>
      </c>
      <c r="E130" s="4" t="s">
        <v>202</v>
      </c>
      <c r="F130" s="4" t="s">
        <v>28</v>
      </c>
      <c r="G130" s="2" t="s">
        <v>29</v>
      </c>
      <c r="H130" s="2">
        <v>72</v>
      </c>
      <c r="I130" s="2" t="s">
        <v>203</v>
      </c>
      <c r="J130" s="2" t="s">
        <v>204</v>
      </c>
      <c r="K130" s="2" t="s">
        <v>205</v>
      </c>
      <c r="L130" s="2" t="s">
        <v>50</v>
      </c>
      <c r="M130" s="2" t="s">
        <v>206</v>
      </c>
      <c r="N130" s="4" t="s">
        <v>152</v>
      </c>
      <c r="O130" s="4" t="s">
        <v>129</v>
      </c>
      <c r="P130" s="4" t="s">
        <v>207</v>
      </c>
      <c r="Q130" s="4"/>
      <c r="R130" s="4" t="s">
        <v>36</v>
      </c>
      <c r="S130" s="4" t="s">
        <v>208</v>
      </c>
      <c r="T130" s="4" t="s">
        <v>664</v>
      </c>
      <c r="U130" s="4"/>
      <c r="V130" s="4"/>
      <c r="W130" s="4" t="s">
        <v>690</v>
      </c>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row>
    <row r="131" spans="1:100" ht="132" x14ac:dyDescent="0.25">
      <c r="A131" s="4">
        <v>286711</v>
      </c>
      <c r="B131" s="4" t="s">
        <v>44</v>
      </c>
      <c r="C131" s="4" t="s">
        <v>180</v>
      </c>
      <c r="D131" s="4" t="s">
        <v>46</v>
      </c>
      <c r="E131" s="4" t="s">
        <v>47</v>
      </c>
      <c r="F131" s="4" t="s">
        <v>28</v>
      </c>
      <c r="G131" s="2" t="s">
        <v>29</v>
      </c>
      <c r="H131" s="2">
        <v>4</v>
      </c>
      <c r="I131" s="2" t="s">
        <v>48</v>
      </c>
      <c r="J131" s="2" t="s">
        <v>31</v>
      </c>
      <c r="K131" s="2" t="s">
        <v>49</v>
      </c>
      <c r="L131" s="2" t="s">
        <v>50</v>
      </c>
      <c r="M131" s="2" t="s">
        <v>28</v>
      </c>
      <c r="N131" s="4" t="s">
        <v>28</v>
      </c>
      <c r="O131" s="4" t="s">
        <v>28</v>
      </c>
      <c r="P131" s="4" t="s">
        <v>181</v>
      </c>
      <c r="Q131" s="4"/>
      <c r="R131" s="4" t="s">
        <v>36</v>
      </c>
      <c r="S131" s="4" t="s">
        <v>182</v>
      </c>
      <c r="T131" s="4" t="s">
        <v>23</v>
      </c>
      <c r="U131" s="4" t="s">
        <v>728</v>
      </c>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row>
    <row r="132" spans="1:100" ht="330" x14ac:dyDescent="0.25">
      <c r="A132" s="4">
        <v>286712</v>
      </c>
      <c r="B132" s="4" t="s">
        <v>44</v>
      </c>
      <c r="C132" s="4" t="s">
        <v>177</v>
      </c>
      <c r="D132" s="4" t="s">
        <v>46</v>
      </c>
      <c r="E132" s="4" t="s">
        <v>47</v>
      </c>
      <c r="F132" s="4" t="s">
        <v>28</v>
      </c>
      <c r="G132" s="2" t="s">
        <v>29</v>
      </c>
      <c r="H132" s="2">
        <v>5</v>
      </c>
      <c r="I132" s="2" t="s">
        <v>48</v>
      </c>
      <c r="J132" s="2" t="s">
        <v>31</v>
      </c>
      <c r="K132" s="2" t="s">
        <v>49</v>
      </c>
      <c r="L132" s="2" t="s">
        <v>50</v>
      </c>
      <c r="M132" s="2" t="s">
        <v>28</v>
      </c>
      <c r="N132" s="4" t="s">
        <v>28</v>
      </c>
      <c r="O132" s="4" t="s">
        <v>28</v>
      </c>
      <c r="P132" s="4" t="s">
        <v>178</v>
      </c>
      <c r="Q132" s="4"/>
      <c r="R132" s="4" t="s">
        <v>36</v>
      </c>
      <c r="S132" s="4" t="s">
        <v>179</v>
      </c>
      <c r="T132" s="4" t="s">
        <v>23</v>
      </c>
      <c r="U132" s="4" t="s">
        <v>730</v>
      </c>
      <c r="V132" s="4" t="s">
        <v>729</v>
      </c>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row>
    <row r="133" spans="1:100" ht="52.8" x14ac:dyDescent="0.25">
      <c r="A133" s="4">
        <v>286713</v>
      </c>
      <c r="B133" s="4" t="s">
        <v>44</v>
      </c>
      <c r="C133" s="4" t="s">
        <v>174</v>
      </c>
      <c r="D133" s="4" t="s">
        <v>46</v>
      </c>
      <c r="E133" s="4" t="s">
        <v>47</v>
      </c>
      <c r="F133" s="4" t="s">
        <v>28</v>
      </c>
      <c r="G133" s="2" t="s">
        <v>29</v>
      </c>
      <c r="H133" s="2">
        <v>6</v>
      </c>
      <c r="I133" s="2" t="s">
        <v>48</v>
      </c>
      <c r="J133" s="2" t="s">
        <v>31</v>
      </c>
      <c r="K133" s="2" t="s">
        <v>49</v>
      </c>
      <c r="L133" s="2" t="s">
        <v>50</v>
      </c>
      <c r="M133" s="2" t="s">
        <v>28</v>
      </c>
      <c r="N133" s="4" t="s">
        <v>28</v>
      </c>
      <c r="O133" s="4" t="s">
        <v>28</v>
      </c>
      <c r="P133" s="4" t="s">
        <v>175</v>
      </c>
      <c r="Q133" s="4"/>
      <c r="R133" s="4" t="s">
        <v>36</v>
      </c>
      <c r="S133" s="4" t="s">
        <v>176</v>
      </c>
      <c r="T133" s="4" t="s">
        <v>667</v>
      </c>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row>
    <row r="134" spans="1:100" ht="52.8" x14ac:dyDescent="0.25">
      <c r="A134" s="4">
        <v>286714</v>
      </c>
      <c r="B134" s="4" t="s">
        <v>44</v>
      </c>
      <c r="C134" s="4" t="s">
        <v>171</v>
      </c>
      <c r="D134" s="4" t="s">
        <v>46</v>
      </c>
      <c r="E134" s="4" t="s">
        <v>47</v>
      </c>
      <c r="F134" s="4" t="s">
        <v>28</v>
      </c>
      <c r="G134" s="2" t="s">
        <v>29</v>
      </c>
      <c r="H134" s="2">
        <v>7</v>
      </c>
      <c r="I134" s="2" t="s">
        <v>48</v>
      </c>
      <c r="J134" s="2" t="s">
        <v>31</v>
      </c>
      <c r="K134" s="2" t="s">
        <v>49</v>
      </c>
      <c r="L134" s="2" t="s">
        <v>50</v>
      </c>
      <c r="M134" s="2" t="s">
        <v>28</v>
      </c>
      <c r="N134" s="4" t="s">
        <v>28</v>
      </c>
      <c r="O134" s="4" t="s">
        <v>28</v>
      </c>
      <c r="P134" s="4" t="s">
        <v>172</v>
      </c>
      <c r="Q134" s="4"/>
      <c r="R134" s="4" t="s">
        <v>36</v>
      </c>
      <c r="S134" s="4" t="s">
        <v>173</v>
      </c>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row>
    <row r="135" spans="1:100" ht="52.8" x14ac:dyDescent="0.25">
      <c r="A135" s="4">
        <v>286715</v>
      </c>
      <c r="B135" s="4" t="s">
        <v>44</v>
      </c>
      <c r="C135" s="4" t="s">
        <v>168</v>
      </c>
      <c r="D135" s="4" t="s">
        <v>46</v>
      </c>
      <c r="E135" s="4" t="s">
        <v>47</v>
      </c>
      <c r="F135" s="4" t="s">
        <v>28</v>
      </c>
      <c r="G135" s="2" t="s">
        <v>29</v>
      </c>
      <c r="H135" s="2">
        <v>8</v>
      </c>
      <c r="I135" s="2" t="s">
        <v>48</v>
      </c>
      <c r="J135" s="2" t="s">
        <v>31</v>
      </c>
      <c r="K135" s="2" t="s">
        <v>49</v>
      </c>
      <c r="L135" s="2" t="s">
        <v>50</v>
      </c>
      <c r="M135" s="2" t="s">
        <v>28</v>
      </c>
      <c r="N135" s="4" t="s">
        <v>28</v>
      </c>
      <c r="O135" s="4" t="s">
        <v>28</v>
      </c>
      <c r="P135" s="4" t="s">
        <v>169</v>
      </c>
      <c r="Q135" s="4"/>
      <c r="R135" s="4" t="s">
        <v>36</v>
      </c>
      <c r="S135" s="4" t="s">
        <v>170</v>
      </c>
      <c r="T135" s="4" t="s">
        <v>23</v>
      </c>
      <c r="U135" s="4" t="s">
        <v>740</v>
      </c>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row>
    <row r="136" spans="1:100" ht="52.8" x14ac:dyDescent="0.25">
      <c r="A136" s="4">
        <v>286716</v>
      </c>
      <c r="B136" s="4" t="s">
        <v>44</v>
      </c>
      <c r="C136" s="4" t="s">
        <v>165</v>
      </c>
      <c r="D136" s="4" t="s">
        <v>46</v>
      </c>
      <c r="E136" s="4" t="s">
        <v>47</v>
      </c>
      <c r="F136" s="4" t="s">
        <v>28</v>
      </c>
      <c r="G136" s="2" t="s">
        <v>29</v>
      </c>
      <c r="H136" s="2">
        <v>9</v>
      </c>
      <c r="I136" s="2" t="s">
        <v>48</v>
      </c>
      <c r="J136" s="2" t="s">
        <v>31</v>
      </c>
      <c r="K136" s="2" t="s">
        <v>49</v>
      </c>
      <c r="L136" s="2" t="s">
        <v>50</v>
      </c>
      <c r="M136" s="2" t="s">
        <v>28</v>
      </c>
      <c r="N136" s="4" t="s">
        <v>28</v>
      </c>
      <c r="O136" s="4" t="s">
        <v>28</v>
      </c>
      <c r="P136" s="4" t="s">
        <v>166</v>
      </c>
      <c r="Q136" s="4"/>
      <c r="R136" s="4" t="s">
        <v>36</v>
      </c>
      <c r="S136" s="4" t="s">
        <v>167</v>
      </c>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row>
    <row r="137" spans="1:100" ht="52.8" x14ac:dyDescent="0.25">
      <c r="A137" s="4">
        <v>286723</v>
      </c>
      <c r="B137" s="4" t="s">
        <v>44</v>
      </c>
      <c r="C137" s="4" t="s">
        <v>132</v>
      </c>
      <c r="D137" s="4" t="s">
        <v>46</v>
      </c>
      <c r="E137" s="4" t="s">
        <v>47</v>
      </c>
      <c r="F137" s="4" t="s">
        <v>28</v>
      </c>
      <c r="G137" s="2" t="s">
        <v>29</v>
      </c>
      <c r="H137" s="2">
        <v>16</v>
      </c>
      <c r="I137" s="2" t="s">
        <v>48</v>
      </c>
      <c r="J137" s="2" t="s">
        <v>31</v>
      </c>
      <c r="K137" s="2" t="s">
        <v>49</v>
      </c>
      <c r="L137" s="2" t="s">
        <v>50</v>
      </c>
      <c r="M137" s="2" t="s">
        <v>28</v>
      </c>
      <c r="N137" s="4" t="s">
        <v>28</v>
      </c>
      <c r="O137" s="4" t="s">
        <v>28</v>
      </c>
      <c r="P137" s="4" t="s">
        <v>737</v>
      </c>
      <c r="Q137" s="4"/>
      <c r="R137" s="4" t="s">
        <v>36</v>
      </c>
      <c r="S137" s="4" t="s">
        <v>133</v>
      </c>
      <c r="T137" s="4" t="s">
        <v>667</v>
      </c>
      <c r="U137" s="4"/>
      <c r="V137" s="4" t="s">
        <v>735</v>
      </c>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row>
    <row r="138" spans="1:100" ht="52.8" x14ac:dyDescent="0.25">
      <c r="A138" s="4">
        <v>286725</v>
      </c>
      <c r="B138" s="4" t="s">
        <v>44</v>
      </c>
      <c r="C138" s="4" t="s">
        <v>123</v>
      </c>
      <c r="D138" s="4" t="s">
        <v>46</v>
      </c>
      <c r="E138" s="4" t="s">
        <v>47</v>
      </c>
      <c r="F138" s="4" t="s">
        <v>28</v>
      </c>
      <c r="G138" s="2" t="s">
        <v>29</v>
      </c>
      <c r="H138" s="2">
        <v>18</v>
      </c>
      <c r="I138" s="2" t="s">
        <v>48</v>
      </c>
      <c r="J138" s="2" t="s">
        <v>31</v>
      </c>
      <c r="K138" s="2" t="s">
        <v>49</v>
      </c>
      <c r="L138" s="2" t="s">
        <v>50</v>
      </c>
      <c r="M138" s="2" t="s">
        <v>28</v>
      </c>
      <c r="N138" s="4" t="s">
        <v>28</v>
      </c>
      <c r="O138" s="4" t="s">
        <v>28</v>
      </c>
      <c r="P138" s="4" t="s">
        <v>124</v>
      </c>
      <c r="Q138" s="4"/>
      <c r="R138" s="4" t="s">
        <v>36</v>
      </c>
      <c r="S138" s="4" t="s">
        <v>125</v>
      </c>
      <c r="T138" s="4" t="s">
        <v>664</v>
      </c>
      <c r="U138" s="4"/>
      <c r="V138" s="4" t="s">
        <v>743</v>
      </c>
      <c r="W138" s="4" t="s">
        <v>690</v>
      </c>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row>
    <row r="139" spans="1:100" ht="52.8" x14ac:dyDescent="0.25">
      <c r="A139" s="4">
        <v>286726</v>
      </c>
      <c r="B139" s="4" t="s">
        <v>44</v>
      </c>
      <c r="C139" s="4" t="s">
        <v>120</v>
      </c>
      <c r="D139" s="4" t="s">
        <v>46</v>
      </c>
      <c r="E139" s="4" t="s">
        <v>47</v>
      </c>
      <c r="F139" s="4" t="s">
        <v>28</v>
      </c>
      <c r="G139" s="2" t="s">
        <v>29</v>
      </c>
      <c r="H139" s="2">
        <v>19</v>
      </c>
      <c r="I139" s="2" t="s">
        <v>48</v>
      </c>
      <c r="J139" s="2" t="s">
        <v>31</v>
      </c>
      <c r="K139" s="2" t="s">
        <v>49</v>
      </c>
      <c r="L139" s="2" t="s">
        <v>50</v>
      </c>
      <c r="M139" s="2" t="s">
        <v>28</v>
      </c>
      <c r="N139" s="4" t="s">
        <v>28</v>
      </c>
      <c r="O139" s="4" t="s">
        <v>28</v>
      </c>
      <c r="P139" s="4" t="s">
        <v>121</v>
      </c>
      <c r="Q139" s="4"/>
      <c r="R139" s="4" t="s">
        <v>36</v>
      </c>
      <c r="S139" s="4" t="s">
        <v>122</v>
      </c>
      <c r="T139" s="4" t="s">
        <v>21</v>
      </c>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row>
    <row r="140" spans="1:100" ht="264" x14ac:dyDescent="0.25">
      <c r="A140" s="4">
        <v>286729</v>
      </c>
      <c r="B140" s="4" t="s">
        <v>44</v>
      </c>
      <c r="C140" s="4" t="s">
        <v>104</v>
      </c>
      <c r="D140" s="4" t="s">
        <v>46</v>
      </c>
      <c r="E140" s="4" t="s">
        <v>47</v>
      </c>
      <c r="F140" s="4" t="s">
        <v>28</v>
      </c>
      <c r="G140" s="2" t="s">
        <v>29</v>
      </c>
      <c r="H140" s="2">
        <v>22</v>
      </c>
      <c r="I140" s="2" t="s">
        <v>48</v>
      </c>
      <c r="J140" s="2" t="s">
        <v>31</v>
      </c>
      <c r="K140" s="2" t="s">
        <v>49</v>
      </c>
      <c r="L140" s="2" t="s">
        <v>105</v>
      </c>
      <c r="M140" s="2" t="s">
        <v>28</v>
      </c>
      <c r="N140" s="4" t="s">
        <v>28</v>
      </c>
      <c r="O140" s="4" t="s">
        <v>28</v>
      </c>
      <c r="P140" s="4" t="s">
        <v>106</v>
      </c>
      <c r="Q140" s="4"/>
      <c r="R140" s="4" t="s">
        <v>36</v>
      </c>
      <c r="S140" s="4" t="s">
        <v>107</v>
      </c>
      <c r="T140" s="4" t="s">
        <v>664</v>
      </c>
      <c r="U140" s="4"/>
      <c r="V140" s="4"/>
      <c r="W140" s="4" t="s">
        <v>690</v>
      </c>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row>
    <row r="141" spans="1:100" ht="52.8" x14ac:dyDescent="0.25">
      <c r="A141" s="4">
        <v>286730</v>
      </c>
      <c r="B141" s="4" t="s">
        <v>44</v>
      </c>
      <c r="C141" s="4" t="s">
        <v>102</v>
      </c>
      <c r="D141" s="4" t="s">
        <v>46</v>
      </c>
      <c r="E141" s="4" t="s">
        <v>47</v>
      </c>
      <c r="F141" s="4" t="s">
        <v>28</v>
      </c>
      <c r="G141" s="2" t="s">
        <v>29</v>
      </c>
      <c r="H141" s="2">
        <v>23</v>
      </c>
      <c r="I141" s="2" t="s">
        <v>48</v>
      </c>
      <c r="J141" s="2" t="s">
        <v>31</v>
      </c>
      <c r="K141" s="2" t="s">
        <v>49</v>
      </c>
      <c r="L141" s="2" t="s">
        <v>50</v>
      </c>
      <c r="M141" s="2" t="s">
        <v>28</v>
      </c>
      <c r="N141" s="4" t="s">
        <v>28</v>
      </c>
      <c r="O141" s="4" t="s">
        <v>28</v>
      </c>
      <c r="P141" s="4" t="s">
        <v>103</v>
      </c>
      <c r="Q141" s="4"/>
      <c r="R141" s="4" t="s">
        <v>36</v>
      </c>
      <c r="S141" s="4" t="s">
        <v>51</v>
      </c>
      <c r="T141" s="4" t="s">
        <v>667</v>
      </c>
      <c r="U141" s="4"/>
      <c r="V141" s="4" t="s">
        <v>743</v>
      </c>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row>
    <row r="142" spans="1:100" ht="52.8" x14ac:dyDescent="0.25">
      <c r="A142" s="4">
        <v>286731</v>
      </c>
      <c r="B142" s="4" t="s">
        <v>44</v>
      </c>
      <c r="C142" s="4" t="s">
        <v>101</v>
      </c>
      <c r="D142" s="4" t="s">
        <v>46</v>
      </c>
      <c r="E142" s="4" t="s">
        <v>47</v>
      </c>
      <c r="F142" s="4" t="s">
        <v>28</v>
      </c>
      <c r="G142" s="2" t="s">
        <v>29</v>
      </c>
      <c r="H142" s="2">
        <v>24</v>
      </c>
      <c r="I142" s="2" t="s">
        <v>48</v>
      </c>
      <c r="J142" s="2" t="s">
        <v>31</v>
      </c>
      <c r="K142" s="2" t="s">
        <v>49</v>
      </c>
      <c r="L142" s="2" t="s">
        <v>33</v>
      </c>
      <c r="M142" s="2" t="s">
        <v>28</v>
      </c>
      <c r="N142" s="4" t="s">
        <v>28</v>
      </c>
      <c r="O142" s="4" t="s">
        <v>28</v>
      </c>
      <c r="P142" s="4" t="s">
        <v>744</v>
      </c>
      <c r="Q142" s="4"/>
      <c r="R142" s="4" t="s">
        <v>36</v>
      </c>
      <c r="S142" s="4"/>
      <c r="T142" s="4" t="s">
        <v>23</v>
      </c>
      <c r="U142" s="4" t="s">
        <v>745</v>
      </c>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row>
    <row r="143" spans="1:100" ht="52.8" x14ac:dyDescent="0.25">
      <c r="A143" s="4">
        <v>286732</v>
      </c>
      <c r="B143" s="4" t="s">
        <v>44</v>
      </c>
      <c r="C143" s="4" t="s">
        <v>98</v>
      </c>
      <c r="D143" s="4" t="s">
        <v>46</v>
      </c>
      <c r="E143" s="4" t="s">
        <v>47</v>
      </c>
      <c r="F143" s="4" t="s">
        <v>28</v>
      </c>
      <c r="G143" s="2" t="s">
        <v>29</v>
      </c>
      <c r="H143" s="2">
        <v>25</v>
      </c>
      <c r="I143" s="2" t="s">
        <v>48</v>
      </c>
      <c r="J143" s="2" t="s">
        <v>31</v>
      </c>
      <c r="K143" s="2" t="s">
        <v>49</v>
      </c>
      <c r="L143" s="2" t="s">
        <v>33</v>
      </c>
      <c r="M143" s="2" t="s">
        <v>28</v>
      </c>
      <c r="N143" s="4" t="s">
        <v>28</v>
      </c>
      <c r="O143" s="4" t="s">
        <v>28</v>
      </c>
      <c r="P143" s="4" t="s">
        <v>99</v>
      </c>
      <c r="Q143" s="4"/>
      <c r="R143" s="4" t="s">
        <v>36</v>
      </c>
      <c r="S143" s="4" t="s">
        <v>100</v>
      </c>
      <c r="T143" s="4" t="s">
        <v>21</v>
      </c>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row>
    <row r="144" spans="1:100" ht="52.8" x14ac:dyDescent="0.25">
      <c r="A144" s="4">
        <v>286733</v>
      </c>
      <c r="B144" s="4" t="s">
        <v>44</v>
      </c>
      <c r="C144" s="4" t="s">
        <v>95</v>
      </c>
      <c r="D144" s="4" t="s">
        <v>46</v>
      </c>
      <c r="E144" s="4" t="s">
        <v>47</v>
      </c>
      <c r="F144" s="4" t="s">
        <v>28</v>
      </c>
      <c r="G144" s="2" t="s">
        <v>29</v>
      </c>
      <c r="H144" s="2">
        <v>26</v>
      </c>
      <c r="I144" s="2" t="s">
        <v>48</v>
      </c>
      <c r="J144" s="2" t="s">
        <v>31</v>
      </c>
      <c r="K144" s="2" t="s">
        <v>49</v>
      </c>
      <c r="L144" s="2" t="s">
        <v>50</v>
      </c>
      <c r="M144" s="2" t="s">
        <v>28</v>
      </c>
      <c r="N144" s="4" t="s">
        <v>28</v>
      </c>
      <c r="O144" s="4" t="s">
        <v>28</v>
      </c>
      <c r="P144" s="4" t="s">
        <v>96</v>
      </c>
      <c r="Q144" s="4"/>
      <c r="R144" s="4" t="s">
        <v>36</v>
      </c>
      <c r="S144" s="4" t="s">
        <v>97</v>
      </c>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row>
    <row r="145" spans="1:100" ht="132" x14ac:dyDescent="0.25">
      <c r="A145" s="4">
        <v>286734</v>
      </c>
      <c r="B145" s="4" t="s">
        <v>44</v>
      </c>
      <c r="C145" s="4" t="s">
        <v>92</v>
      </c>
      <c r="D145" s="4" t="s">
        <v>46</v>
      </c>
      <c r="E145" s="4" t="s">
        <v>47</v>
      </c>
      <c r="F145" s="4" t="s">
        <v>28</v>
      </c>
      <c r="G145" s="2" t="s">
        <v>29</v>
      </c>
      <c r="H145" s="2">
        <v>27</v>
      </c>
      <c r="I145" s="2" t="s">
        <v>48</v>
      </c>
      <c r="J145" s="2" t="s">
        <v>31</v>
      </c>
      <c r="K145" s="2" t="s">
        <v>49</v>
      </c>
      <c r="L145" s="2" t="s">
        <v>50</v>
      </c>
      <c r="M145" s="2" t="s">
        <v>28</v>
      </c>
      <c r="N145" s="4" t="s">
        <v>28</v>
      </c>
      <c r="O145" s="4" t="s">
        <v>28</v>
      </c>
      <c r="P145" s="4" t="s">
        <v>93</v>
      </c>
      <c r="Q145" s="4"/>
      <c r="R145" s="4" t="s">
        <v>36</v>
      </c>
      <c r="S145" s="4" t="s">
        <v>94</v>
      </c>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row>
    <row r="146" spans="1:100" ht="52.8" x14ac:dyDescent="0.25">
      <c r="A146" s="4">
        <v>286735</v>
      </c>
      <c r="B146" s="4" t="s">
        <v>44</v>
      </c>
      <c r="C146" s="4" t="s">
        <v>89</v>
      </c>
      <c r="D146" s="4" t="s">
        <v>46</v>
      </c>
      <c r="E146" s="4" t="s">
        <v>47</v>
      </c>
      <c r="F146" s="4" t="s">
        <v>28</v>
      </c>
      <c r="G146" s="2" t="s">
        <v>29</v>
      </c>
      <c r="H146" s="2">
        <v>28</v>
      </c>
      <c r="I146" s="2" t="s">
        <v>48</v>
      </c>
      <c r="J146" s="2" t="s">
        <v>31</v>
      </c>
      <c r="K146" s="2" t="s">
        <v>49</v>
      </c>
      <c r="L146" s="2" t="s">
        <v>50</v>
      </c>
      <c r="M146" s="2" t="s">
        <v>28</v>
      </c>
      <c r="N146" s="4" t="s">
        <v>28</v>
      </c>
      <c r="O146" s="4" t="s">
        <v>28</v>
      </c>
      <c r="P146" s="4" t="s">
        <v>90</v>
      </c>
      <c r="Q146" s="4"/>
      <c r="R146" s="4" t="s">
        <v>36</v>
      </c>
      <c r="S146" s="4" t="s">
        <v>91</v>
      </c>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row>
    <row r="147" spans="1:100" ht="66" x14ac:dyDescent="0.25">
      <c r="A147" s="4">
        <v>286736</v>
      </c>
      <c r="B147" s="4" t="s">
        <v>44</v>
      </c>
      <c r="C147" s="4" t="s">
        <v>86</v>
      </c>
      <c r="D147" s="4" t="s">
        <v>46</v>
      </c>
      <c r="E147" s="4" t="s">
        <v>47</v>
      </c>
      <c r="F147" s="4" t="s">
        <v>28</v>
      </c>
      <c r="G147" s="2" t="s">
        <v>29</v>
      </c>
      <c r="H147" s="2">
        <v>29</v>
      </c>
      <c r="I147" s="2" t="s">
        <v>48</v>
      </c>
      <c r="J147" s="2" t="s">
        <v>31</v>
      </c>
      <c r="K147" s="2" t="s">
        <v>49</v>
      </c>
      <c r="L147" s="2" t="s">
        <v>33</v>
      </c>
      <c r="M147" s="2" t="s">
        <v>28</v>
      </c>
      <c r="N147" s="4" t="s">
        <v>28</v>
      </c>
      <c r="O147" s="4" t="s">
        <v>28</v>
      </c>
      <c r="P147" s="4" t="s">
        <v>87</v>
      </c>
      <c r="Q147" s="4"/>
      <c r="R147" s="4" t="s">
        <v>36</v>
      </c>
      <c r="S147" s="4" t="s">
        <v>88</v>
      </c>
      <c r="T147" s="4" t="s">
        <v>664</v>
      </c>
      <c r="U147" s="4"/>
      <c r="V147" s="4"/>
      <c r="W147" s="4" t="s">
        <v>690</v>
      </c>
      <c r="X147" s="4" t="s">
        <v>691</v>
      </c>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row>
    <row r="148" spans="1:100" ht="52.8" x14ac:dyDescent="0.25">
      <c r="A148" s="4">
        <v>286742</v>
      </c>
      <c r="B148" s="4" t="s">
        <v>44</v>
      </c>
      <c r="C148" s="4" t="s">
        <v>55</v>
      </c>
      <c r="D148" s="4" t="s">
        <v>46</v>
      </c>
      <c r="E148" s="4" t="s">
        <v>47</v>
      </c>
      <c r="F148" s="4" t="s">
        <v>28</v>
      </c>
      <c r="G148" s="4" t="s">
        <v>29</v>
      </c>
      <c r="H148" s="4">
        <v>35</v>
      </c>
      <c r="I148" s="4" t="s">
        <v>48</v>
      </c>
      <c r="J148" s="4" t="s">
        <v>31</v>
      </c>
      <c r="K148" s="4" t="s">
        <v>49</v>
      </c>
      <c r="L148" s="4" t="s">
        <v>33</v>
      </c>
      <c r="M148" s="4" t="s">
        <v>28</v>
      </c>
      <c r="N148" s="4" t="s">
        <v>28</v>
      </c>
      <c r="O148" s="4" t="s">
        <v>28</v>
      </c>
      <c r="P148" s="4" t="s">
        <v>56</v>
      </c>
      <c r="Q148" s="4"/>
      <c r="R148" s="4" t="s">
        <v>36</v>
      </c>
      <c r="S148" s="4" t="s">
        <v>57</v>
      </c>
      <c r="T148" s="4" t="s">
        <v>21</v>
      </c>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row>
    <row r="149" spans="1:100" ht="52.8" x14ac:dyDescent="0.25">
      <c r="A149" s="4">
        <v>286743</v>
      </c>
      <c r="B149" s="4" t="s">
        <v>44</v>
      </c>
      <c r="C149" s="4" t="s">
        <v>52</v>
      </c>
      <c r="D149" s="4" t="s">
        <v>46</v>
      </c>
      <c r="E149" s="4" t="s">
        <v>47</v>
      </c>
      <c r="F149" s="4" t="s">
        <v>28</v>
      </c>
      <c r="G149" s="4" t="s">
        <v>29</v>
      </c>
      <c r="H149" s="4">
        <v>36</v>
      </c>
      <c r="I149" s="4" t="s">
        <v>48</v>
      </c>
      <c r="J149" s="4" t="s">
        <v>31</v>
      </c>
      <c r="K149" s="4" t="s">
        <v>49</v>
      </c>
      <c r="L149" s="4" t="s">
        <v>50</v>
      </c>
      <c r="M149" s="4" t="s">
        <v>28</v>
      </c>
      <c r="N149" s="4" t="s">
        <v>28</v>
      </c>
      <c r="O149" s="4" t="s">
        <v>28</v>
      </c>
      <c r="P149" s="4" t="s">
        <v>53</v>
      </c>
      <c r="Q149" s="4"/>
      <c r="R149" s="4" t="s">
        <v>36</v>
      </c>
      <c r="S149" s="4" t="s">
        <v>54</v>
      </c>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row>
    <row r="150" spans="1:100" ht="105.6" x14ac:dyDescent="0.25">
      <c r="A150" s="4">
        <v>286744</v>
      </c>
      <c r="B150" s="4" t="s">
        <v>44</v>
      </c>
      <c r="C150" s="4" t="s">
        <v>45</v>
      </c>
      <c r="D150" s="4" t="s">
        <v>46</v>
      </c>
      <c r="E150" s="4" t="s">
        <v>47</v>
      </c>
      <c r="F150" s="4" t="s">
        <v>28</v>
      </c>
      <c r="G150" s="2" t="s">
        <v>29</v>
      </c>
      <c r="H150" s="2">
        <v>37</v>
      </c>
      <c r="I150" s="2" t="s">
        <v>48</v>
      </c>
      <c r="J150" s="2" t="s">
        <v>31</v>
      </c>
      <c r="K150" s="2" t="s">
        <v>49</v>
      </c>
      <c r="L150" s="2" t="s">
        <v>50</v>
      </c>
      <c r="M150" s="2" t="s">
        <v>28</v>
      </c>
      <c r="N150" s="4" t="s">
        <v>28</v>
      </c>
      <c r="O150" s="4" t="s">
        <v>28</v>
      </c>
      <c r="P150" s="4" t="s">
        <v>734</v>
      </c>
      <c r="Q150" s="4"/>
      <c r="R150" s="4" t="s">
        <v>36</v>
      </c>
      <c r="S150" s="4" t="s">
        <v>51</v>
      </c>
      <c r="T150" s="4" t="s">
        <v>23</v>
      </c>
      <c r="U150" s="4" t="s">
        <v>746</v>
      </c>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row>
    <row r="151" spans="1:100" ht="79.2" x14ac:dyDescent="0.25">
      <c r="A151" s="4">
        <v>286642</v>
      </c>
      <c r="B151" s="4" t="s">
        <v>347</v>
      </c>
      <c r="C151" s="4" t="s">
        <v>466</v>
      </c>
      <c r="D151" s="4" t="s">
        <v>327</v>
      </c>
      <c r="E151" s="4" t="s">
        <v>328</v>
      </c>
      <c r="F151" s="4" t="s">
        <v>28</v>
      </c>
      <c r="G151" s="2" t="s">
        <v>29</v>
      </c>
      <c r="H151" s="2">
        <v>1</v>
      </c>
      <c r="I151" s="2" t="s">
        <v>329</v>
      </c>
      <c r="J151" s="2" t="s">
        <v>31</v>
      </c>
      <c r="K151" s="2" t="s">
        <v>330</v>
      </c>
      <c r="L151" s="2" t="s">
        <v>50</v>
      </c>
      <c r="M151" s="2" t="s">
        <v>460</v>
      </c>
      <c r="N151" s="4" t="s">
        <v>28</v>
      </c>
      <c r="O151" s="4" t="s">
        <v>117</v>
      </c>
      <c r="P151" s="4" t="s">
        <v>467</v>
      </c>
      <c r="Q151" s="4"/>
      <c r="R151" s="4" t="s">
        <v>36</v>
      </c>
      <c r="S151" s="4" t="s">
        <v>468</v>
      </c>
      <c r="T151" s="4" t="s">
        <v>23</v>
      </c>
      <c r="U151" s="4" t="s">
        <v>731</v>
      </c>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row>
    <row r="152" spans="1:100" ht="79.2" x14ac:dyDescent="0.25">
      <c r="A152" s="4">
        <v>286643</v>
      </c>
      <c r="B152" s="4" t="s">
        <v>347</v>
      </c>
      <c r="C152" s="4" t="s">
        <v>463</v>
      </c>
      <c r="D152" s="4" t="s">
        <v>327</v>
      </c>
      <c r="E152" s="4" t="s">
        <v>328</v>
      </c>
      <c r="F152" s="4" t="s">
        <v>28</v>
      </c>
      <c r="G152" s="2" t="s">
        <v>29</v>
      </c>
      <c r="H152" s="2">
        <v>2</v>
      </c>
      <c r="I152" s="2" t="s">
        <v>329</v>
      </c>
      <c r="J152" s="2" t="s">
        <v>31</v>
      </c>
      <c r="K152" s="2" t="s">
        <v>330</v>
      </c>
      <c r="L152" s="2" t="s">
        <v>33</v>
      </c>
      <c r="M152" s="2" t="s">
        <v>460</v>
      </c>
      <c r="N152" s="4" t="s">
        <v>28</v>
      </c>
      <c r="O152" s="4" t="s">
        <v>153</v>
      </c>
      <c r="P152" s="4" t="s">
        <v>464</v>
      </c>
      <c r="Q152" s="4"/>
      <c r="R152" s="4" t="s">
        <v>36</v>
      </c>
      <c r="S152" s="4" t="s">
        <v>465</v>
      </c>
      <c r="T152" s="4" t="s">
        <v>21</v>
      </c>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row>
    <row r="153" spans="1:100" ht="79.2" x14ac:dyDescent="0.25">
      <c r="A153" s="4">
        <v>286644</v>
      </c>
      <c r="B153" s="4" t="s">
        <v>347</v>
      </c>
      <c r="C153" s="4" t="s">
        <v>459</v>
      </c>
      <c r="D153" s="4" t="s">
        <v>327</v>
      </c>
      <c r="E153" s="4" t="s">
        <v>328</v>
      </c>
      <c r="F153" s="4" t="s">
        <v>28</v>
      </c>
      <c r="G153" s="2" t="s">
        <v>29</v>
      </c>
      <c r="H153" s="2">
        <v>3</v>
      </c>
      <c r="I153" s="2" t="s">
        <v>329</v>
      </c>
      <c r="J153" s="2" t="s">
        <v>31</v>
      </c>
      <c r="K153" s="2" t="s">
        <v>330</v>
      </c>
      <c r="L153" s="2" t="s">
        <v>33</v>
      </c>
      <c r="M153" s="2" t="s">
        <v>460</v>
      </c>
      <c r="N153" s="4" t="s">
        <v>28</v>
      </c>
      <c r="O153" s="4" t="s">
        <v>34</v>
      </c>
      <c r="P153" s="4" t="s">
        <v>461</v>
      </c>
      <c r="Q153" s="4"/>
      <c r="R153" s="4" t="s">
        <v>36</v>
      </c>
      <c r="S153" s="4" t="s">
        <v>462</v>
      </c>
      <c r="T153" s="4" t="s">
        <v>21</v>
      </c>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row>
  </sheetData>
  <autoFilter ref="A1:X153">
    <sortState ref="A2:X153">
      <sortCondition ref="M1:M153"/>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V2"/>
    <dataValidation type="list" errorStyle="information" allowBlank="1" showInputMessage="1" showErrorMessage="1" errorTitle="Warning." error="Entered value is not a valid value from list.  File may error out." promptTitle="Reminder" prompt="Select a value from List" sqref="T2:T23 T25:T27 T29:T1038729">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C4" zoomScale="115" zoomScaleNormal="115" workbookViewId="0">
      <selection activeCell="R8" sqref="R8"/>
    </sheetView>
  </sheetViews>
  <sheetFormatPr defaultColWidth="8.88671875" defaultRowHeight="13.2" x14ac:dyDescent="0.25"/>
  <cols>
    <col min="1" max="1" width="12.109375" style="4" customWidth="1"/>
    <col min="2" max="2" width="8.88671875" style="4"/>
    <col min="3" max="3" width="7.6640625" style="4" customWidth="1"/>
    <col min="4" max="4" width="11.109375" style="4" customWidth="1"/>
    <col min="5" max="5" width="7.6640625" style="4" hidden="1" customWidth="1"/>
    <col min="6" max="7" width="8.88671875" style="4"/>
    <col min="8" max="8" width="0" style="4" hidden="1" customWidth="1"/>
    <col min="9" max="9" width="13.6640625" style="4" customWidth="1"/>
    <col min="10" max="10" width="8.88671875" style="4"/>
    <col min="11" max="11" width="10.6640625" style="4" customWidth="1"/>
    <col min="12" max="13" width="8.88671875" style="4"/>
    <col min="14" max="14" width="11.88671875" style="4" customWidth="1"/>
    <col min="15" max="15" width="8.88671875" style="4"/>
    <col min="16" max="16" width="47.33203125" style="4" customWidth="1"/>
    <col min="17" max="18" width="8.88671875" style="4"/>
    <col min="19" max="19" width="36.44140625" style="4" customWidth="1"/>
    <col min="20" max="20" width="8.88671875" style="4"/>
    <col min="21" max="21" width="10.44140625" style="4" customWidth="1"/>
    <col min="22" max="22" width="11.88671875" style="4" customWidth="1"/>
    <col min="23" max="24" width="8.88671875" style="4"/>
    <col min="25" max="25" width="12.33203125" style="4" customWidth="1"/>
    <col min="26" max="16384" width="8.88671875" style="4"/>
  </cols>
  <sheetData>
    <row r="1" spans="1:25" ht="39.6" x14ac:dyDescent="0.25">
      <c r="A1" s="3" t="s">
        <v>7</v>
      </c>
      <c r="B1" s="3" t="s">
        <v>8</v>
      </c>
      <c r="C1" s="3" t="s">
        <v>2</v>
      </c>
      <c r="D1" s="3" t="s">
        <v>9</v>
      </c>
      <c r="E1" s="3" t="s">
        <v>10</v>
      </c>
      <c r="F1" s="3" t="s">
        <v>11</v>
      </c>
      <c r="G1" s="3" t="s">
        <v>3</v>
      </c>
      <c r="H1" s="3" t="s">
        <v>12</v>
      </c>
      <c r="I1" s="3" t="s">
        <v>13</v>
      </c>
      <c r="J1" s="3" t="s">
        <v>4</v>
      </c>
      <c r="K1" s="3" t="s">
        <v>14</v>
      </c>
      <c r="L1" s="3" t="s">
        <v>0</v>
      </c>
      <c r="M1" s="3" t="s">
        <v>15</v>
      </c>
      <c r="N1" s="3" t="s">
        <v>20</v>
      </c>
      <c r="O1" s="3" t="s">
        <v>16</v>
      </c>
      <c r="P1" s="3" t="s">
        <v>1</v>
      </c>
      <c r="Q1" s="3" t="s">
        <v>17</v>
      </c>
      <c r="R1" s="3" t="s">
        <v>18</v>
      </c>
      <c r="S1" s="3" t="s">
        <v>19</v>
      </c>
      <c r="T1" s="6" t="s">
        <v>5</v>
      </c>
      <c r="U1" s="5" t="s">
        <v>6</v>
      </c>
      <c r="V1" s="3" t="s">
        <v>670</v>
      </c>
      <c r="W1" s="3" t="s">
        <v>671</v>
      </c>
      <c r="X1" s="3" t="s">
        <v>672</v>
      </c>
      <c r="Y1" s="3" t="s">
        <v>673</v>
      </c>
    </row>
    <row r="2" spans="1:25" ht="60" x14ac:dyDescent="0.25">
      <c r="D2" s="28" t="s">
        <v>690</v>
      </c>
      <c r="P2" s="4" t="s">
        <v>693</v>
      </c>
      <c r="S2" s="25" t="s">
        <v>692</v>
      </c>
    </row>
    <row r="3" spans="1:25" ht="277.2" x14ac:dyDescent="0.25">
      <c r="D3" s="28" t="s">
        <v>690</v>
      </c>
      <c r="P3" s="4" t="s">
        <v>694</v>
      </c>
      <c r="S3" s="4" t="s">
        <v>695</v>
      </c>
    </row>
    <row r="4" spans="1:25" ht="39.6" x14ac:dyDescent="0.25">
      <c r="C4" s="27"/>
      <c r="D4" s="4" t="s">
        <v>732</v>
      </c>
      <c r="E4" s="27"/>
      <c r="F4" s="27"/>
      <c r="G4" s="27"/>
      <c r="H4" s="27"/>
      <c r="I4" s="27"/>
      <c r="J4" s="27"/>
      <c r="K4" s="27"/>
      <c r="L4" s="27"/>
      <c r="M4" s="27"/>
      <c r="N4" s="27"/>
      <c r="O4" s="27"/>
      <c r="P4" s="27" t="s">
        <v>710</v>
      </c>
      <c r="Q4" s="27"/>
      <c r="R4" s="27"/>
      <c r="S4" s="27" t="s">
        <v>711</v>
      </c>
    </row>
    <row r="5" spans="1:25" ht="105.6" x14ac:dyDescent="0.25">
      <c r="D5" s="4" t="s">
        <v>732</v>
      </c>
      <c r="P5" s="4" t="s">
        <v>714</v>
      </c>
    </row>
    <row r="6" spans="1:25" ht="39.6" x14ac:dyDescent="0.25">
      <c r="D6" s="4" t="s">
        <v>732</v>
      </c>
      <c r="P6" s="4" t="s">
        <v>715</v>
      </c>
    </row>
    <row r="7" spans="1:25" ht="92.4" x14ac:dyDescent="0.25">
      <c r="D7" s="4" t="s">
        <v>690</v>
      </c>
      <c r="P7" s="4" t="s">
        <v>724</v>
      </c>
      <c r="S7" s="4" t="s">
        <v>725</v>
      </c>
    </row>
    <row r="8" spans="1:25" ht="79.2" x14ac:dyDescent="0.25">
      <c r="D8" s="4" t="s">
        <v>732</v>
      </c>
      <c r="P8" s="4" t="s">
        <v>741</v>
      </c>
      <c r="S8" s="4" t="s">
        <v>742</v>
      </c>
    </row>
  </sheetData>
  <dataValidations count="7">
    <dataValidation allowBlank="1" showInputMessage="1" showErrorMessage="1" promptTitle="Disposition Detail" prompt="Enter detailed response to the comment and the suggested change." sqref="T1:V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type="custom" allowBlank="1" showInputMessage="1" showErrorMessage="1" promptTitle="Comment" prompt="Describe a problem or something you want to be changed" sqref="P1:R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Category" prompt="Select one of the values from the drop down list" sqref="K1:L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zoomScale="130" zoomScaleNormal="130" workbookViewId="0">
      <selection activeCell="D39" sqref="D39"/>
    </sheetView>
  </sheetViews>
  <sheetFormatPr defaultRowHeight="13.2" x14ac:dyDescent="0.25"/>
  <cols>
    <col min="2" max="2" width="11.44140625" customWidth="1"/>
    <col min="6" max="6" width="11.6640625" customWidth="1"/>
    <col min="9" max="10" width="10" customWidth="1"/>
  </cols>
  <sheetData>
    <row r="1" spans="1:17" ht="15.6" x14ac:dyDescent="0.3">
      <c r="A1" s="32" t="s">
        <v>669</v>
      </c>
      <c r="B1" s="32"/>
      <c r="C1" s="32"/>
      <c r="D1" s="32"/>
      <c r="E1" s="32"/>
      <c r="F1" s="32"/>
      <c r="G1" s="32"/>
      <c r="H1" s="32"/>
      <c r="I1" s="32"/>
      <c r="K1" s="32" t="s">
        <v>668</v>
      </c>
      <c r="L1" s="32"/>
      <c r="M1" s="32"/>
      <c r="N1" s="32"/>
      <c r="O1" s="32"/>
      <c r="P1" s="32"/>
      <c r="Q1" s="32"/>
    </row>
    <row r="2" spans="1:17" x14ac:dyDescent="0.25">
      <c r="A2" s="22" t="s">
        <v>666</v>
      </c>
      <c r="B2" s="22" t="s">
        <v>665</v>
      </c>
      <c r="C2" s="22" t="s">
        <v>667</v>
      </c>
      <c r="D2" s="22" t="s">
        <v>664</v>
      </c>
      <c r="E2" s="22" t="s">
        <v>712</v>
      </c>
      <c r="F2" s="22" t="s">
        <v>21</v>
      </c>
      <c r="G2" s="22" t="s">
        <v>23</v>
      </c>
      <c r="H2" s="22" t="s">
        <v>22</v>
      </c>
      <c r="I2" s="22" t="s">
        <v>663</v>
      </c>
      <c r="J2" s="22"/>
      <c r="K2" s="22" t="s">
        <v>666</v>
      </c>
      <c r="L2" s="22" t="s">
        <v>665</v>
      </c>
      <c r="M2" s="22" t="s">
        <v>664</v>
      </c>
      <c r="N2" s="22" t="s">
        <v>21</v>
      </c>
      <c r="O2" s="22" t="s">
        <v>23</v>
      </c>
      <c r="P2" s="22" t="s">
        <v>22</v>
      </c>
      <c r="Q2" s="22" t="s">
        <v>663</v>
      </c>
    </row>
    <row r="3" spans="1:17" x14ac:dyDescent="0.25">
      <c r="A3" t="s">
        <v>50</v>
      </c>
      <c r="B3">
        <f>COUNTIFS('SA-Ballot Comments'!$T:$T, "",  'SA-Ballot Comments'!$L:$L, $A3)</f>
        <v>9</v>
      </c>
      <c r="C3">
        <f>COUNTIFS('SA-Ballot Comments'!$T:$T, C$2,  'SA-Ballot Comments'!$L:$L, $A3)</f>
        <v>9</v>
      </c>
      <c r="D3">
        <f>COUNTIFS('SA-Ballot Comments'!$T:$T, D$2,  'SA-Ballot Comments'!$L:$L, $A3)</f>
        <v>4</v>
      </c>
      <c r="E3">
        <f>COUNTIFS('SA-Ballot Comments'!$T:$T, E$2,  'SA-Ballot Comments'!$L:$L, $A3)</f>
        <v>33</v>
      </c>
      <c r="F3">
        <f>COUNTIFS('SA-Ballot Comments'!$T:$T, F$2,  'SA-Ballot Comments'!$L:$L, $A3)</f>
        <v>16</v>
      </c>
      <c r="G3">
        <f>COUNTIFS('SA-Ballot Comments'!$T:$T, G$2,  'SA-Ballot Comments'!$L:$L, $A3)</f>
        <v>17</v>
      </c>
      <c r="H3">
        <f>COUNTIFS('SA-Ballot Comments'!$T:$T, H$2,  'SA-Ballot Comments'!$L:$L, $A3)</f>
        <v>2</v>
      </c>
      <c r="I3">
        <f>SUM(B3:H3)</f>
        <v>90</v>
      </c>
      <c r="K3" t="s">
        <v>50</v>
      </c>
      <c r="L3">
        <f>COUNTIFS('Additional Comments'!$J:$J, "",  'Additional Comments'!$C:$C, $A3)</f>
        <v>0</v>
      </c>
      <c r="M3">
        <f>COUNTIFS('Additional Comments'!$J:$J, M$2,  'Additional Comments'!$C:$C, $A3)</f>
        <v>0</v>
      </c>
      <c r="N3">
        <f>COUNTIFS('Additional Comments'!$J:$J, N$2,  'Additional Comments'!$C:$C, $A3)</f>
        <v>0</v>
      </c>
      <c r="O3">
        <f>COUNTIFS('Additional Comments'!$J:$J, O$2,  'Additional Comments'!$C:$C, $A3)</f>
        <v>0</v>
      </c>
      <c r="P3">
        <f>COUNTIFS('Additional Comments'!$J:$J, P$2,  'Additional Comments'!$C:$C, $A3)</f>
        <v>0</v>
      </c>
      <c r="Q3">
        <f>SUM(L3:P3)</f>
        <v>0</v>
      </c>
    </row>
    <row r="4" spans="1:17" x14ac:dyDescent="0.25">
      <c r="A4" t="s">
        <v>33</v>
      </c>
      <c r="B4">
        <f>COUNTIFS('SA-Ballot Comments'!$T:$T, "",  'SA-Ballot Comments'!$L:$L, $A4)</f>
        <v>0</v>
      </c>
      <c r="C4">
        <f>COUNTIFS('SA-Ballot Comments'!$T:$T, C$2,  'SA-Ballot Comments'!$L:$L, $A4)</f>
        <v>0</v>
      </c>
      <c r="D4">
        <f>COUNTIFS('SA-Ballot Comments'!$T:$T, D$2,  'SA-Ballot Comments'!$L:$L, $A4)</f>
        <v>10</v>
      </c>
      <c r="E4">
        <f>COUNTIFS('SA-Ballot Comments'!$T:$T, E$2,  'SA-Ballot Comments'!$L:$L, $A4)</f>
        <v>0</v>
      </c>
      <c r="F4">
        <f>COUNTIFS('SA-Ballot Comments'!$T:$T, F$2,  'SA-Ballot Comments'!$L:$L, $A4)</f>
        <v>38</v>
      </c>
      <c r="G4">
        <f>COUNTIFS('SA-Ballot Comments'!$T:$T, G$2,  'SA-Ballot Comments'!$L:$L, $A4)</f>
        <v>11</v>
      </c>
      <c r="H4">
        <f>COUNTIFS('SA-Ballot Comments'!$T:$T, H$2,  'SA-Ballot Comments'!$L:$L, $A4)</f>
        <v>2</v>
      </c>
      <c r="I4">
        <f>SUM(B4:H4)</f>
        <v>61</v>
      </c>
      <c r="K4" t="s">
        <v>33</v>
      </c>
      <c r="L4">
        <f>COUNTIFS('Additional Comments'!$J:$J, "",  'Additional Comments'!$C:$C, $A4)</f>
        <v>0</v>
      </c>
      <c r="M4">
        <f>COUNTIFS('Additional Comments'!$J:$J, M$2,  'Additional Comments'!$C:$C, $A4)</f>
        <v>0</v>
      </c>
      <c r="N4">
        <f>COUNTIFS('Additional Comments'!$J:$J, N$2,  'Additional Comments'!$C:$C, $A4)</f>
        <v>0</v>
      </c>
      <c r="O4">
        <f>COUNTIFS('Additional Comments'!$J:$J, O$2,  'Additional Comments'!$C:$C, $A4)</f>
        <v>0</v>
      </c>
      <c r="P4">
        <f>COUNTIFS('Additional Comments'!$J:$J, P$2,  'Additional Comments'!$C:$C, $A4)</f>
        <v>0</v>
      </c>
      <c r="Q4">
        <f>SUM(L4:P4)</f>
        <v>0</v>
      </c>
    </row>
    <row r="5" spans="1:17" x14ac:dyDescent="0.25">
      <c r="A5" t="s">
        <v>105</v>
      </c>
      <c r="B5">
        <f>COUNTIFS('SA-Ballot Comments'!$T:$T, "",  'SA-Ballot Comments'!$L:$L, $A5)</f>
        <v>0</v>
      </c>
      <c r="C5">
        <f>COUNTIFS('SA-Ballot Comments'!$T:$T, C$2,  'SA-Ballot Comments'!$L:$L, $A5)</f>
        <v>0</v>
      </c>
      <c r="D5">
        <f>COUNTIFS('SA-Ballot Comments'!$T:$T, D$2,  'SA-Ballot Comments'!$L:$L, $A5)</f>
        <v>1</v>
      </c>
      <c r="E5">
        <f>COUNTIFS('SA-Ballot Comments'!$T:$T, E$2,  'SA-Ballot Comments'!$L:$L, $A5)</f>
        <v>0</v>
      </c>
      <c r="F5">
        <f>COUNTIFS('SA-Ballot Comments'!$T:$T, F$2,  'SA-Ballot Comments'!$L:$L, $A5)</f>
        <v>0</v>
      </c>
      <c r="G5">
        <f>COUNTIFS('SA-Ballot Comments'!$T:$T, G$2,  'SA-Ballot Comments'!$L:$L, $A5)</f>
        <v>0</v>
      </c>
      <c r="H5">
        <f>COUNTIFS('SA-Ballot Comments'!$T:$T, H$2,  'SA-Ballot Comments'!$L:$L, $A5)</f>
        <v>0</v>
      </c>
      <c r="I5">
        <f>SUM(B5:H5)</f>
        <v>1</v>
      </c>
      <c r="K5" t="s">
        <v>105</v>
      </c>
      <c r="L5">
        <f>COUNTIFS('Additional Comments'!$J:$J, "",  'Additional Comments'!$C:$C, $A5)</f>
        <v>0</v>
      </c>
      <c r="M5">
        <f>COUNTIFS('Additional Comments'!$J:$J, M$2,  'Additional Comments'!$C:$C, $A5)</f>
        <v>0</v>
      </c>
      <c r="N5">
        <f>COUNTIFS('Additional Comments'!$J:$J, N$2,  'Additional Comments'!$C:$C, $A5)</f>
        <v>0</v>
      </c>
      <c r="O5">
        <f>COUNTIFS('Additional Comments'!$J:$J, O$2,  'Additional Comments'!$C:$C, $A5)</f>
        <v>0</v>
      </c>
      <c r="P5">
        <f>COUNTIFS('Additional Comments'!$J:$J, P$2,  'Additional Comments'!$C:$C, $A5)</f>
        <v>0</v>
      </c>
      <c r="Q5">
        <f>SUM(L5:P5)</f>
        <v>0</v>
      </c>
    </row>
    <row r="6" spans="1:17" x14ac:dyDescent="0.25">
      <c r="A6" s="23" t="s">
        <v>663</v>
      </c>
      <c r="B6" s="23">
        <f t="shared" ref="B6:I6" si="0">SUM(B3:B5)</f>
        <v>9</v>
      </c>
      <c r="C6" s="23">
        <f t="shared" si="0"/>
        <v>9</v>
      </c>
      <c r="D6" s="23">
        <f t="shared" si="0"/>
        <v>15</v>
      </c>
      <c r="E6" s="23">
        <f t="shared" si="0"/>
        <v>33</v>
      </c>
      <c r="F6" s="23">
        <f t="shared" si="0"/>
        <v>54</v>
      </c>
      <c r="G6" s="23">
        <f t="shared" si="0"/>
        <v>28</v>
      </c>
      <c r="H6" s="23">
        <f t="shared" si="0"/>
        <v>4</v>
      </c>
      <c r="I6" s="23">
        <f t="shared" si="0"/>
        <v>152</v>
      </c>
      <c r="K6" s="23" t="s">
        <v>663</v>
      </c>
      <c r="L6" s="23">
        <v>0</v>
      </c>
      <c r="M6" s="23">
        <f>SUM(M3:M5)</f>
        <v>0</v>
      </c>
      <c r="N6" s="23">
        <f>SUM(N3:N5)</f>
        <v>0</v>
      </c>
      <c r="O6" s="23">
        <f>SUM(O3:O5)</f>
        <v>0</v>
      </c>
      <c r="P6" s="23">
        <f>SUM(P3:P5)</f>
        <v>0</v>
      </c>
      <c r="Q6" s="23">
        <f>SUM(Q3:Q5)</f>
        <v>0</v>
      </c>
    </row>
    <row r="9" spans="1:17" x14ac:dyDescent="0.25">
      <c r="A9" s="33" t="s">
        <v>662</v>
      </c>
      <c r="B9" s="33"/>
      <c r="C9" s="33"/>
      <c r="D9" s="33"/>
      <c r="E9" s="26"/>
    </row>
    <row r="10" spans="1:17" x14ac:dyDescent="0.25">
      <c r="A10" t="s">
        <v>661</v>
      </c>
      <c r="B10" t="s">
        <v>33</v>
      </c>
      <c r="C10" t="s">
        <v>105</v>
      </c>
      <c r="D10" t="s">
        <v>50</v>
      </c>
    </row>
    <row r="11" spans="1:17" x14ac:dyDescent="0.25">
      <c r="A11">
        <v>152</v>
      </c>
      <c r="B11">
        <v>61</v>
      </c>
      <c r="C11">
        <v>1</v>
      </c>
      <c r="D11">
        <v>90</v>
      </c>
    </row>
  </sheetData>
  <mergeCells count="3">
    <mergeCell ref="K1:Q1"/>
    <mergeCell ref="A9:D9"/>
    <mergeCell ref="A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SA-Ballot Comments</vt:lpstr>
      <vt:lpstr>Additional Comments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kai.lennert.bober@hhi.fraunhofer.de</dc:creator>
  <cp:keywords/>
  <dc:description/>
  <cp:lastModifiedBy>Bober, Kai Lennert</cp:lastModifiedBy>
  <dcterms:created xsi:type="dcterms:W3CDTF">2014-03-27T17:40:35Z</dcterms:created>
  <dcterms:modified xsi:type="dcterms:W3CDTF">2021-11-10T20:02:14Z</dcterms:modified>
  <cp:category/>
  <cp:contentStatus/>
</cp:coreProperties>
</file>