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D3B5F98B-4007-455C-982D-5F0D172AE934}" xr6:coauthVersionLast="47" xr6:coauthVersionMax="47" xr10:uidLastSave="{00000000-0000-0000-0000-000000000000}"/>
  <bookViews>
    <workbookView xWindow="-120" yWindow="-120" windowWidth="29040" windowHeight="15840" tabRatio="703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3" l="1"/>
  <c r="E18" i="13" s="1"/>
  <c r="E19" i="13" s="1"/>
  <c r="E20" i="13" s="1"/>
  <c r="E21" i="13" s="1"/>
  <c r="A17" i="13"/>
  <c r="A18" i="13" s="1"/>
  <c r="A19" i="13" s="1"/>
  <c r="A20" i="13" s="1"/>
  <c r="A21" i="13" s="1"/>
  <c r="A10" i="16"/>
  <c r="E10" i="16"/>
  <c r="B4" i="16"/>
  <c r="E4" i="16"/>
  <c r="E5" i="16" s="1"/>
  <c r="E6" i="16" s="1"/>
  <c r="E7" i="16" s="1"/>
  <c r="E8" i="16" s="1"/>
  <c r="E9" i="16" s="1"/>
  <c r="A4" i="16"/>
  <c r="A5" i="16" s="1"/>
  <c r="A6" i="16" s="1"/>
  <c r="A7" i="16" s="1"/>
  <c r="A8" i="16" s="1"/>
  <c r="A9" i="16" s="1"/>
  <c r="B2" i="16"/>
  <c r="B1" i="16"/>
  <c r="A8" i="2"/>
  <c r="A9" i="2" s="1"/>
  <c r="A10" i="2" s="1"/>
  <c r="A7" i="2"/>
  <c r="B2" i="2" l="1"/>
  <c r="B1" i="2"/>
  <c r="B9" i="11" l="1"/>
  <c r="E4" i="11" l="1"/>
  <c r="B4" i="11"/>
  <c r="A9" i="11"/>
  <c r="A10" i="11" s="1"/>
  <c r="A11" i="11" s="1"/>
  <c r="E9" i="11"/>
  <c r="E10" i="11" s="1"/>
  <c r="E11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E12" i="13" s="1"/>
  <c r="E13" i="13" s="1"/>
  <c r="B8" i="13"/>
  <c r="A8" i="13"/>
  <c r="A9" i="13" s="1"/>
  <c r="A10" i="13" s="1"/>
  <c r="B2" i="14"/>
  <c r="B2" i="13"/>
  <c r="B1" i="14"/>
  <c r="B2" i="11"/>
  <c r="A11" i="13" l="1"/>
  <c r="A12" i="13" s="1"/>
  <c r="A13" i="13" s="1"/>
  <c r="A4" i="1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<sst xmlns="http://schemas.openxmlformats.org/spreadsheetml/2006/main" count="179" uniqueCount="85">
  <si>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</si>
  <si>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</si>
  <si>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</si>
  <si>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</si>
  <si>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</si>
  <si>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</si>
  <si>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</si>
  <si>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</si>
  <si>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</si>
  <si>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</si>
  <si>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</si>
  <si>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</si>
  <si>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</si>
  <si>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</si>
  <si>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</si>
  <si>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</si>
  <si>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</si>
  <si>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</si>
  <si>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</si>
  <si>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</si>
  <si>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</si>
  <si>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</si>
  <si>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</si>
  <si>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</si>
  <si>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</si>
  <si>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</si>
  <si>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</si>
  <si>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</si>
  <si>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</si>
  <si>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</si>
  <si>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</si>
  <si>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</si>
  <si>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</si>
  <si>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</si>
  <si>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</si>
  <si>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</si>
  <si>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</si>
  <si>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</si>
  <si>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</si>
  <si>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</si>
  <si>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</si>
  <si>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</si>
  <si>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</si>
  <si>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</si>
  <si>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</si>
  <si>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</si>
  <si>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</si>
  <si>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</si>
  <si>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</si>
  <si>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Technical Contribution : Technical Guidance Framework</t>
  </si>
  <si>
    <t>TBD</t>
  </si>
  <si>
    <t>See</t>
  </si>
  <si>
    <t>Reminders</t>
  </si>
  <si>
    <t>Next Steps (Planning)</t>
  </si>
  <si>
    <t>Other administrative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</si>
  <si>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</si>
  <si>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</si>
  <si>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</si>
  <si>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</si>
  <si>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</si>
  <si>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</si>
  <si>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</si>
  <si>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</si>
  <si>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</si>
  <si>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</si>
  <si>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</si>
  <si>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</si>
  <si>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</si>
  <si>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PM2:  Technical Presentations, next steps, wrap-up</t>
  </si>
  <si>
    <t>Monday 19-July AM2: Coordination with SGs  (Joint w/15.14 &amp; 15.6a)</t>
  </si>
  <si>
    <t>[joint agenda TBD]</t>
  </si>
  <si>
    <t>Approval of Agenda (doc. 15-21-0345-00)</t>
  </si>
  <si>
    <t>Powell</t>
  </si>
  <si>
    <t>Danev</t>
  </si>
  <si>
    <t>PAR and CSD Comment Review and Response Work</t>
  </si>
  <si>
    <t>Comment response status / agenda review</t>
  </si>
  <si>
    <t>Technical Contribution - UAS requirements</t>
  </si>
  <si>
    <t>Card</t>
  </si>
  <si>
    <t>Aldana</t>
  </si>
  <si>
    <t>Recap and Review of PAR comment resolution process</t>
  </si>
  <si>
    <t>AM1</t>
  </si>
  <si>
    <t>Joint 6a/4ab/14</t>
  </si>
  <si>
    <t>Friday 16-July PM1: Technical Presentations</t>
  </si>
  <si>
    <t>Technical Contribution :  TBD</t>
  </si>
  <si>
    <t>SG15.4ab  (PAR comment continued if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</si>
</sst>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6" fontId="10" fillId="0" borderId="10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4" fontId="10" fillId="0" borderId="1" xfId="1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/>
    </xf>
    <xf numFmtId="167" fontId="24" fillId="0" borderId="0" xfId="11" applyNumberFormat="1" applyFont="1" applyFill="1"/>
    <xf numFmtId="164" fontId="25" fillId="5" borderId="12" xfId="11" applyFont="1" applyFill="1" applyBorder="1"/>
    <xf numFmtId="164" fontId="24" fillId="4" borderId="16" xfId="11" applyFont="1" applyFill="1" applyBorder="1" applyAlignment="1">
      <alignment horizontal="center" vertical="center" wrapText="1"/>
    </xf>
    <xf numFmtId="164" fontId="26" fillId="4" borderId="25" xfId="11" applyFont="1" applyFill="1" applyBorder="1" applyAlignment="1">
      <alignment horizontal="center" vertical="center"/>
    </xf>
    <xf numFmtId="164" fontId="24" fillId="4" borderId="25" xfId="11" applyFont="1" applyFill="1" applyBorder="1" applyAlignment="1">
      <alignment horizontal="center" vertic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164" fontId="26" fillId="4" borderId="3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2" borderId="15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4" xfId="11" applyFont="1" applyFill="1" applyBorder="1" applyAlignment="1">
      <alignment horizontal="center" vertical="center"/>
    </xf>
    <xf numFmtId="164" fontId="25" fillId="5" borderId="0" xfId="11" applyFont="1" applyFill="1" applyBorder="1"/>
    <xf numFmtId="164" fontId="25" fillId="5" borderId="4" xfId="11" applyFont="1" applyFill="1" applyBorder="1"/>
    <xf numFmtId="164" fontId="24" fillId="4" borderId="22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 wrapText="1"/>
    </xf>
    <xf numFmtId="164" fontId="24" fillId="4" borderId="0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0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4" fillId="4" borderId="10" xfId="11" applyFont="1" applyFill="1" applyBorder="1" applyAlignment="1">
      <alignment horizontal="center" vertical="center"/>
    </xf>
    <xf numFmtId="164" fontId="24" fillId="6" borderId="23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6" fillId="2" borderId="4" xfId="11" applyFont="1" applyFill="1" applyBorder="1" applyAlignment="1">
      <alignment horizontal="center" vertical="center"/>
    </xf>
    <xf numFmtId="164" fontId="26" fillId="4" borderId="22" xfId="11" applyFont="1" applyFill="1" applyBorder="1" applyAlignment="1">
      <alignment horizontal="center" vertical="center" wrapText="1"/>
    </xf>
    <xf numFmtId="164" fontId="26" fillId="4" borderId="4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1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 wrapText="1"/>
    </xf>
    <xf numFmtId="164" fontId="24" fillId="2" borderId="16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30" xfId="11" applyFont="1" applyFill="1" applyBorder="1" applyAlignment="1">
      <alignment horizontal="center" vertical="center"/>
    </xf>
    <xf numFmtId="164" fontId="24" fillId="7" borderId="32" xfId="11" applyFont="1" applyFill="1" applyBorder="1" applyAlignment="1">
      <alignment horizontal="center" vertical="center"/>
    </xf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2" borderId="17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16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5" borderId="12" xfId="11" applyFont="1" applyFill="1" applyBorder="1" applyAlignment="1">
      <alignment wrapText="1"/>
    </xf>
    <xf numFmtId="164" fontId="26" fillId="2" borderId="18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0" fillId="7" borderId="1" xfId="0" applyFont="1" applyFill="1" applyBorder="1" applyAlignment="1">
      <alignment horizontal="left" wrapText="1"/>
    </xf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0" fontId="29" fillId="0" borderId="4" xfId="0" applyFont="1" applyBorder="1" applyAlignment="1">
      <alignment vertical="top" wrapText="1"/>
    </xf>
    <xf numFmtId="167" fontId="18" fillId="0" borderId="7" xfId="0" applyNumberFormat="1" applyFont="1" applyBorder="1"/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93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</row>
    <row r="2" spans="1:22" ht="16.5" thickBot="1" x14ac:dyDescent="0.3">
      <c r="A2" s="96" t="s">
        <v>40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</row>
    <row r="3" spans="1:22" ht="15.75" x14ac:dyDescent="0.25">
      <c r="A3" s="43"/>
      <c r="B3" s="80"/>
      <c r="C3" s="71" t="s">
        <v>8</v>
      </c>
      <c r="D3" s="89" t="s">
        <v>9</v>
      </c>
      <c r="E3" s="90"/>
      <c r="F3" s="89" t="s">
        <v>8</v>
      </c>
      <c r="G3" s="90"/>
      <c r="H3" s="91" t="s">
        <v>10</v>
      </c>
      <c r="I3" s="90"/>
      <c r="J3" s="91" t="s">
        <v>11</v>
      </c>
      <c r="K3" s="90"/>
      <c r="L3" s="47"/>
      <c r="M3" s="71" t="s">
        <v>12</v>
      </c>
      <c r="N3" s="89" t="s">
        <v>13</v>
      </c>
      <c r="O3" s="91"/>
      <c r="P3" s="89" t="s">
        <v>9</v>
      </c>
      <c r="Q3" s="90"/>
      <c r="R3" s="86" t="s">
        <v>8</v>
      </c>
      <c r="S3" s="87"/>
      <c r="T3" s="86" t="s">
        <v>10</v>
      </c>
      <c r="U3" s="87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88">
        <v>44390</v>
      </c>
      <c r="E4" s="85"/>
      <c r="F4" s="88">
        <v>44391</v>
      </c>
      <c r="G4" s="85"/>
      <c r="H4" s="84">
        <v>44392</v>
      </c>
      <c r="I4" s="85"/>
      <c r="J4" s="84">
        <v>44393</v>
      </c>
      <c r="K4" s="85"/>
      <c r="L4" s="46" t="s">
        <v>15</v>
      </c>
      <c r="M4" s="72">
        <v>44395</v>
      </c>
      <c r="N4" s="88">
        <v>44396</v>
      </c>
      <c r="O4" s="84"/>
      <c r="P4" s="88">
        <v>44397</v>
      </c>
      <c r="Q4" s="85"/>
      <c r="R4" s="84">
        <v>44398</v>
      </c>
      <c r="S4" s="85"/>
      <c r="T4" s="84">
        <v>44399</v>
      </c>
      <c r="U4" s="85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99" t="s">
        <v>17</v>
      </c>
      <c r="E9" s="100"/>
      <c r="F9" s="101" t="s">
        <v>19</v>
      </c>
      <c r="G9" s="102" t="s">
        <v>18</v>
      </c>
      <c r="H9" s="101" t="s">
        <v>19</v>
      </c>
      <c r="I9" s="102" t="s">
        <v>18</v>
      </c>
      <c r="J9" s="103" t="s">
        <v>19</v>
      </c>
      <c r="K9" s="104" t="s">
        <v>22</v>
      </c>
      <c r="L9" s="105">
        <v>0.54166666666666696</v>
      </c>
      <c r="M9" s="106"/>
      <c r="N9" s="107" t="s">
        <v>19</v>
      </c>
      <c r="O9" s="108" t="s">
        <v>80</v>
      </c>
      <c r="P9" s="107" t="s">
        <v>19</v>
      </c>
      <c r="Q9" s="109" t="s">
        <v>22</v>
      </c>
      <c r="R9" s="110" t="s">
        <v>58</v>
      </c>
      <c r="S9" s="111"/>
      <c r="T9" s="112" t="s">
        <v>23</v>
      </c>
      <c r="U9" s="100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13"/>
      <c r="E10" s="114"/>
      <c r="F10" s="115"/>
      <c r="G10" s="116"/>
      <c r="H10" s="115"/>
      <c r="I10" s="116"/>
      <c r="J10" s="117"/>
      <c r="K10" s="118"/>
      <c r="L10" s="105">
        <v>0.58333333333333304</v>
      </c>
      <c r="M10" s="106"/>
      <c r="N10" s="119"/>
      <c r="O10" s="120"/>
      <c r="P10" s="119"/>
      <c r="Q10" s="121"/>
      <c r="R10" s="122"/>
      <c r="S10" s="123"/>
      <c r="T10" s="124"/>
      <c r="U10" s="114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01" t="s">
        <v>7</v>
      </c>
      <c r="E11" s="102" t="s">
        <v>19</v>
      </c>
      <c r="F11" s="125" t="s">
        <v>25</v>
      </c>
      <c r="G11" s="126"/>
      <c r="H11" s="125" t="s">
        <v>26</v>
      </c>
      <c r="I11" s="126"/>
      <c r="J11" s="127" t="s">
        <v>20</v>
      </c>
      <c r="K11" s="128" t="s">
        <v>27</v>
      </c>
      <c r="L11" s="105">
        <v>0.625</v>
      </c>
      <c r="M11" s="106"/>
      <c r="N11" s="169" t="s">
        <v>81</v>
      </c>
      <c r="O11" s="108" t="s">
        <v>27</v>
      </c>
      <c r="P11" s="129" t="s">
        <v>26</v>
      </c>
      <c r="Q11" s="109"/>
      <c r="R11" s="110" t="s">
        <v>59</v>
      </c>
      <c r="S11" s="111"/>
      <c r="T11" s="130"/>
      <c r="U11" s="131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32"/>
      <c r="E12" s="116"/>
      <c r="F12" s="133"/>
      <c r="G12" s="134"/>
      <c r="H12" s="133"/>
      <c r="I12" s="134"/>
      <c r="J12" s="127"/>
      <c r="K12" s="128"/>
      <c r="L12" s="105">
        <v>0.66666666666666696</v>
      </c>
      <c r="M12" s="106"/>
      <c r="N12" s="170"/>
      <c r="O12" s="120"/>
      <c r="P12" s="135"/>
      <c r="Q12" s="121"/>
      <c r="R12" s="122"/>
      <c r="S12" s="123"/>
      <c r="T12" s="130"/>
      <c r="U12" s="131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01" t="s">
        <v>34</v>
      </c>
      <c r="E13" s="136" t="s">
        <v>29</v>
      </c>
      <c r="F13" s="137" t="s">
        <v>21</v>
      </c>
      <c r="G13" s="138" t="s">
        <v>30</v>
      </c>
      <c r="H13" s="101" t="s">
        <v>21</v>
      </c>
      <c r="I13" s="169" t="s">
        <v>62</v>
      </c>
      <c r="J13" s="139" t="s">
        <v>30</v>
      </c>
      <c r="K13" s="140" t="s">
        <v>28</v>
      </c>
      <c r="L13" s="105">
        <v>0.70833333333333304</v>
      </c>
      <c r="M13" s="106"/>
      <c r="N13" s="141" t="s">
        <v>31</v>
      </c>
      <c r="O13" s="108" t="s">
        <v>28</v>
      </c>
      <c r="P13" s="101" t="s">
        <v>21</v>
      </c>
      <c r="Q13" s="107" t="s">
        <v>20</v>
      </c>
      <c r="R13" s="110" t="s">
        <v>60</v>
      </c>
      <c r="S13" s="111"/>
      <c r="T13" s="130"/>
      <c r="U13" s="131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15"/>
      <c r="E14" s="142"/>
      <c r="F14" s="143"/>
      <c r="G14" s="144"/>
      <c r="H14" s="132"/>
      <c r="I14" s="170"/>
      <c r="J14" s="145"/>
      <c r="K14" s="146"/>
      <c r="L14" s="105">
        <v>0.75</v>
      </c>
      <c r="M14" s="106"/>
      <c r="N14" s="147"/>
      <c r="O14" s="148"/>
      <c r="P14" s="132"/>
      <c r="Q14" s="119"/>
      <c r="R14" s="122"/>
      <c r="S14" s="123"/>
      <c r="T14" s="130"/>
      <c r="U14" s="131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82" t="s">
        <v>32</v>
      </c>
      <c r="D15" s="149" t="s">
        <v>20</v>
      </c>
      <c r="E15" s="150" t="s">
        <v>33</v>
      </c>
      <c r="F15" s="151" t="s">
        <v>33</v>
      </c>
      <c r="G15" s="150" t="s">
        <v>33</v>
      </c>
      <c r="H15" s="139" t="s">
        <v>30</v>
      </c>
      <c r="I15" s="150" t="s">
        <v>33</v>
      </c>
      <c r="J15" s="149" t="s">
        <v>31</v>
      </c>
      <c r="K15" s="152" t="s">
        <v>33</v>
      </c>
      <c r="L15" s="105">
        <v>0.79166666666666696</v>
      </c>
      <c r="M15" s="106"/>
      <c r="N15" s="179" t="s">
        <v>34</v>
      </c>
      <c r="O15" s="150" t="s">
        <v>33</v>
      </c>
      <c r="P15" s="149" t="s">
        <v>31</v>
      </c>
      <c r="Q15" s="153" t="s">
        <v>29</v>
      </c>
      <c r="R15" s="110" t="s">
        <v>61</v>
      </c>
      <c r="S15" s="111"/>
      <c r="T15" s="130"/>
      <c r="U15" s="131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83"/>
      <c r="D16" s="154"/>
      <c r="E16" s="118"/>
      <c r="F16" s="151"/>
      <c r="G16" s="118"/>
      <c r="H16" s="145"/>
      <c r="I16" s="118"/>
      <c r="J16" s="154"/>
      <c r="K16" s="152"/>
      <c r="L16" s="105">
        <v>0.83333333333333304</v>
      </c>
      <c r="M16" s="106"/>
      <c r="N16" s="180"/>
      <c r="O16" s="118"/>
      <c r="P16" s="154"/>
      <c r="Q16" s="156"/>
      <c r="R16" s="122"/>
      <c r="S16" s="123"/>
      <c r="T16" s="130"/>
      <c r="U16" s="131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03" t="s">
        <v>35</v>
      </c>
      <c r="E17" s="150" t="s">
        <v>36</v>
      </c>
      <c r="F17" s="179" t="s">
        <v>34</v>
      </c>
      <c r="G17" s="150" t="s">
        <v>36</v>
      </c>
      <c r="H17" s="157" t="s">
        <v>35</v>
      </c>
      <c r="I17" s="176" t="s">
        <v>30</v>
      </c>
      <c r="J17" s="158" t="s">
        <v>36</v>
      </c>
      <c r="K17" s="159" t="s">
        <v>36</v>
      </c>
      <c r="L17" s="105">
        <v>0.875</v>
      </c>
      <c r="M17" s="106"/>
      <c r="N17" s="103" t="s">
        <v>35</v>
      </c>
      <c r="O17" s="160" t="s">
        <v>30</v>
      </c>
      <c r="P17" s="179" t="s">
        <v>34</v>
      </c>
      <c r="Q17" s="150" t="s">
        <v>36</v>
      </c>
      <c r="R17" s="161"/>
      <c r="S17" s="162"/>
      <c r="T17" s="130"/>
      <c r="U17" s="131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55"/>
      <c r="E18" s="118"/>
      <c r="F18" s="180"/>
      <c r="G18" s="118"/>
      <c r="H18" s="163"/>
      <c r="I18" s="177"/>
      <c r="J18" s="155"/>
      <c r="K18" s="159"/>
      <c r="L18" s="105">
        <v>0.91666666666666696</v>
      </c>
      <c r="M18" s="106"/>
      <c r="N18" s="155"/>
      <c r="O18" s="164"/>
      <c r="P18" s="180"/>
      <c r="Q18" s="118"/>
      <c r="R18" s="161"/>
      <c r="S18" s="162"/>
      <c r="T18" s="130"/>
      <c r="U18" s="131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58" t="s">
        <v>37</v>
      </c>
      <c r="E19" s="150" t="s">
        <v>37</v>
      </c>
      <c r="F19" s="158" t="s">
        <v>37</v>
      </c>
      <c r="G19" s="150" t="s">
        <v>37</v>
      </c>
      <c r="H19" s="165" t="s">
        <v>37</v>
      </c>
      <c r="I19" s="150" t="s">
        <v>37</v>
      </c>
      <c r="J19" s="151" t="s">
        <v>37</v>
      </c>
      <c r="K19" s="152" t="s">
        <v>37</v>
      </c>
      <c r="L19" s="105">
        <v>0.95833333333333304</v>
      </c>
      <c r="M19" s="106"/>
      <c r="N19" s="103" t="s">
        <v>18</v>
      </c>
      <c r="O19" s="166" t="s">
        <v>37</v>
      </c>
      <c r="P19" s="158" t="s">
        <v>37</v>
      </c>
      <c r="Q19" s="150" t="s">
        <v>37</v>
      </c>
      <c r="R19" s="161"/>
      <c r="S19" s="162"/>
      <c r="T19" s="130"/>
      <c r="U19" s="131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55"/>
      <c r="E20" s="118"/>
      <c r="F20" s="155"/>
      <c r="G20" s="118"/>
      <c r="H20" s="163"/>
      <c r="I20" s="118"/>
      <c r="J20" s="151"/>
      <c r="K20" s="152"/>
      <c r="L20" s="105">
        <v>1</v>
      </c>
      <c r="M20" s="167"/>
      <c r="N20" s="155"/>
      <c r="O20" s="168"/>
      <c r="P20" s="155"/>
      <c r="Q20" s="118"/>
      <c r="R20" s="161"/>
      <c r="S20" s="162"/>
      <c r="T20" s="161"/>
      <c r="U20" s="162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1:23" s="30" customFormat="1" ht="15" customHeight="1" thickBot="1" x14ac:dyDescent="0.25">
      <c r="C26" s="181"/>
      <c r="D26" s="33" t="s">
        <v>42</v>
      </c>
      <c r="E26" s="33"/>
      <c r="F26" s="34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3" s="30" customFormat="1" ht="15" customHeight="1" x14ac:dyDescent="0.25">
      <c r="C27" s="183"/>
      <c r="D27" s="184" t="s">
        <v>44</v>
      </c>
      <c r="E27" s="184"/>
      <c r="F27" s="185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3" s="30" customFormat="1" ht="15" customHeight="1" x14ac:dyDescent="0.2">
      <c r="C28" s="186"/>
      <c r="D28" s="182"/>
      <c r="E28" s="182"/>
      <c r="F28" s="187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23" s="30" customFormat="1" ht="15" x14ac:dyDescent="0.2">
      <c r="C29" s="176"/>
      <c r="D29" s="178" t="s">
        <v>84</v>
      </c>
      <c r="E29" s="178"/>
      <c r="F29" s="188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3" s="30" customFormat="1" ht="15" x14ac:dyDescent="0.2">
      <c r="C30" s="177"/>
      <c r="D30" s="178"/>
      <c r="E30" s="178"/>
      <c r="F30" s="188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23" s="30" customFormat="1" ht="15.75" thickBot="1" x14ac:dyDescent="0.25">
      <c r="C31" s="189"/>
      <c r="D31" s="190"/>
      <c r="E31" s="190"/>
      <c r="F31" s="19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23" s="30" customFormat="1" ht="15" x14ac:dyDescent="0.2">
      <c r="C32" s="32"/>
      <c r="D32" s="32"/>
      <c r="E32" s="31"/>
      <c r="F32" s="3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3:20" s="30" customFormat="1" ht="15" x14ac:dyDescent="0.2">
      <c r="C33" s="32"/>
      <c r="D33" s="32"/>
      <c r="E33" s="31"/>
      <c r="F33" s="3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3:20" s="30" customFormat="1" ht="15" x14ac:dyDescent="0.2">
      <c r="C34" s="32"/>
      <c r="D34" s="32"/>
      <c r="E34" s="31"/>
      <c r="F34" s="3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3:20" s="30" customFormat="1" ht="15" x14ac:dyDescent="0.2">
      <c r="E35" s="31"/>
      <c r="F35" s="3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3:20" s="30" customFormat="1" ht="15" x14ac:dyDescent="0.2">
      <c r="E36" s="31"/>
      <c r="F36" s="3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3:20" s="30" customFormat="1" ht="15" x14ac:dyDescent="0.2">
      <c r="E37" s="31"/>
      <c r="F37" s="3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3:20" s="30" customFormat="1" ht="15" x14ac:dyDescent="0.2">
      <c r="E38" s="31"/>
      <c r="F38" s="3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3:20" s="30" customFormat="1" ht="15" x14ac:dyDescent="0.2">
      <c r="E39" s="31"/>
      <c r="F39" s="3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3:20" s="30" customFormat="1" ht="15" x14ac:dyDescent="0.2">
      <c r="E40" s="31"/>
      <c r="F40" s="3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</row>
    <row r="41" spans="3:20" s="30" customFormat="1" ht="15" x14ac:dyDescent="0.2">
      <c r="E41" s="31"/>
      <c r="F41" s="3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</row>
    <row r="42" spans="3:20" s="30" customFormat="1" ht="15" x14ac:dyDescent="0.2"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</row>
    <row r="43" spans="3:20" s="30" customFormat="1" ht="15" x14ac:dyDescent="0.2"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</row>
    <row r="44" spans="3:20" s="30" customFormat="1" ht="15" x14ac:dyDescent="0.2"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</row>
    <row r="45" spans="3:20" s="30" customFormat="1" ht="15" x14ac:dyDescent="0.2"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</row>
    <row r="46" spans="3:20" s="30" customFormat="1" ht="15" x14ac:dyDescent="0.2"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</row>
    <row r="47" spans="3:20" s="30" customFormat="1" ht="15" x14ac:dyDescent="0.2"/>
  </sheetData>
  <mergeCells count="96">
    <mergeCell ref="Q17:Q18"/>
    <mergeCell ref="Q19:Q20"/>
    <mergeCell ref="D27:E27"/>
    <mergeCell ref="C29:C30"/>
    <mergeCell ref="D29:F31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R9:S10"/>
    <mergeCell ref="D11:D12"/>
    <mergeCell ref="E11:E12"/>
    <mergeCell ref="F11:G12"/>
    <mergeCell ref="H11:I12"/>
    <mergeCell ref="D9:E10"/>
    <mergeCell ref="F9:F10"/>
    <mergeCell ref="J15:J16"/>
    <mergeCell ref="R11:S12"/>
    <mergeCell ref="R13:S14"/>
    <mergeCell ref="R15:S16"/>
    <mergeCell ref="P11:Q12"/>
    <mergeCell ref="O11:O12"/>
    <mergeCell ref="O13:O14"/>
    <mergeCell ref="J13:J14"/>
    <mergeCell ref="Q13:Q14"/>
    <mergeCell ref="Q15:Q16"/>
    <mergeCell ref="K15:K16"/>
    <mergeCell ref="P15:P16"/>
    <mergeCell ref="F3:G3"/>
    <mergeCell ref="F4:G4"/>
    <mergeCell ref="H3:I3"/>
    <mergeCell ref="H4:I4"/>
    <mergeCell ref="J3:K3"/>
    <mergeCell ref="J4:K4"/>
    <mergeCell ref="T4:U4"/>
    <mergeCell ref="T3:U3"/>
    <mergeCell ref="P4:Q4"/>
    <mergeCell ref="P3:Q3"/>
    <mergeCell ref="N4:O4"/>
    <mergeCell ref="N3:O3"/>
    <mergeCell ref="R3:S3"/>
    <mergeCell ref="R4:S4"/>
    <mergeCell ref="O17:O18"/>
    <mergeCell ref="O19:O20"/>
    <mergeCell ref="P17:P18"/>
    <mergeCell ref="P19:P20"/>
    <mergeCell ref="P13:P14"/>
    <mergeCell ref="J17:J18"/>
    <mergeCell ref="J19:J20"/>
    <mergeCell ref="G19:G20"/>
    <mergeCell ref="I17:I18"/>
    <mergeCell ref="I19:I20"/>
    <mergeCell ref="N19:N20"/>
    <mergeCell ref="I15:I16"/>
    <mergeCell ref="H13:H14"/>
    <mergeCell ref="D17:D18"/>
    <mergeCell ref="D19:D20"/>
    <mergeCell ref="E13:E14"/>
    <mergeCell ref="E15:E16"/>
    <mergeCell ref="E17:E18"/>
    <mergeCell ref="E19:E20"/>
    <mergeCell ref="D13:D14"/>
    <mergeCell ref="K13:K14"/>
    <mergeCell ref="N17:N18"/>
    <mergeCell ref="K17:K18"/>
    <mergeCell ref="K19:K20"/>
    <mergeCell ref="I13:I14"/>
    <mergeCell ref="F19:F20"/>
    <mergeCell ref="T9:U10"/>
    <mergeCell ref="C15:C16"/>
    <mergeCell ref="N9:N10"/>
    <mergeCell ref="O15:O16"/>
    <mergeCell ref="P9:P10"/>
    <mergeCell ref="N11:N12"/>
    <mergeCell ref="O9:O10"/>
    <mergeCell ref="Q9:Q10"/>
    <mergeCell ref="F15:F16"/>
    <mergeCell ref="K9:K10"/>
    <mergeCell ref="D15:D16"/>
    <mergeCell ref="K11:K12"/>
    <mergeCell ref="N13:N14"/>
    <mergeCell ref="N15:N16"/>
    <mergeCell ref="F13:F14"/>
    <mergeCell ref="J11:J12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Normal="100" workbookViewId="0">
      <pane ySplit="2" topLeftCell="A3" activePane="bottomLeft" state="frozen"/>
      <selection pane="bottomLeft" activeCell="B7" sqref="B7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5" ht="15.75" x14ac:dyDescent="0.2">
      <c r="A1" s="3"/>
      <c r="B1" s="4" t="str">
        <f>'WG Agenda'!$A$1</f>
        <v>132nd IEEE 802.15 WSN MEETING VIA WEBEX</v>
      </c>
    </row>
    <row r="2" spans="1:5" ht="15.75" x14ac:dyDescent="0.2">
      <c r="A2" s="3"/>
      <c r="B2" s="4" t="str">
        <f>'WG Agenda'!$A$2</f>
        <v>Virtual</v>
      </c>
    </row>
    <row r="3" spans="1:5" x14ac:dyDescent="0.2">
      <c r="B3" s="36" t="s">
        <v>55</v>
      </c>
    </row>
    <row r="4" spans="1:5" ht="14.25" x14ac:dyDescent="0.2">
      <c r="A4" s="1"/>
      <c r="B4" s="17" t="s">
        <v>46</v>
      </c>
    </row>
    <row r="5" spans="1:5" x14ac:dyDescent="0.2">
      <c r="A5" s="1"/>
      <c r="B5" s="35" t="s">
        <v>45</v>
      </c>
      <c r="C5" s="28" t="s">
        <v>39</v>
      </c>
    </row>
    <row r="6" spans="1:5" x14ac:dyDescent="0.2">
      <c r="A6" s="1">
        <v>1</v>
      </c>
      <c r="B6" s="1" t="s">
        <v>63</v>
      </c>
      <c r="C6" s="16">
        <v>0.54166666666666663</v>
      </c>
    </row>
    <row r="7" spans="1:5" x14ac:dyDescent="0.2">
      <c r="A7" s="1">
        <f>A6+1</f>
        <v>2</v>
      </c>
      <c r="B7" s="1" t="s">
        <v>64</v>
      </c>
      <c r="C7" s="16">
        <v>0.625</v>
      </c>
    </row>
    <row r="8" spans="1:5" x14ac:dyDescent="0.2">
      <c r="A8" s="1">
        <f t="shared" ref="A8:A10" si="0">A7+1</f>
        <v>3</v>
      </c>
      <c r="B8" s="1" t="s">
        <v>82</v>
      </c>
      <c r="C8" s="16">
        <v>0.54166666666666663</v>
      </c>
    </row>
    <row r="9" spans="1:5" x14ac:dyDescent="0.2">
      <c r="A9" s="1">
        <f t="shared" si="0"/>
        <v>4</v>
      </c>
      <c r="B9" s="1" t="s">
        <v>69</v>
      </c>
      <c r="C9" s="16">
        <v>0.41666666666666669</v>
      </c>
    </row>
    <row r="10" spans="1:5" x14ac:dyDescent="0.2">
      <c r="A10" s="1">
        <f t="shared" si="0"/>
        <v>5</v>
      </c>
      <c r="B10" s="1" t="s">
        <v>68</v>
      </c>
      <c r="C10" s="16">
        <v>0.625</v>
      </c>
    </row>
    <row r="11" spans="1:5" x14ac:dyDescent="0.2">
      <c r="A11" s="1"/>
      <c r="B11" s="1"/>
      <c r="C11" s="16"/>
    </row>
    <row r="12" spans="1:5" x14ac:dyDescent="0.2">
      <c r="B12" s="2" t="s">
        <v>0</v>
      </c>
    </row>
    <row r="13" spans="1:5" x14ac:dyDescent="0.2">
      <c r="A13" s="2"/>
      <c r="B13" s="27" t="s">
        <v>38</v>
      </c>
    </row>
    <row r="15" spans="1:5" x14ac:dyDescent="0.2">
      <c r="A15" s="2"/>
    </row>
    <row r="16" spans="1:5" x14ac:dyDescent="0.2">
      <c r="B16" s="6"/>
      <c r="C16" s="6"/>
      <c r="D16" s="6"/>
      <c r="E16" s="6"/>
    </row>
    <row r="17" spans="2:5" x14ac:dyDescent="0.2">
      <c r="B17" s="6"/>
      <c r="C17" s="6"/>
      <c r="D17" s="6"/>
      <c r="E17" s="6"/>
    </row>
    <row r="18" spans="2:5" x14ac:dyDescent="0.2">
      <c r="B18" s="6"/>
      <c r="C18" s="6"/>
      <c r="D18" s="6"/>
      <c r="E18" s="6"/>
    </row>
    <row r="19" spans="2:5" x14ac:dyDescent="0.2">
      <c r="B19" s="6"/>
      <c r="C19" s="6"/>
      <c r="E19" s="6"/>
    </row>
    <row r="20" spans="2:5" x14ac:dyDescent="0.2">
      <c r="B20" s="6"/>
      <c r="C20" s="6"/>
      <c r="E20" s="6"/>
    </row>
    <row r="21" spans="2:5" x14ac:dyDescent="0.2">
      <c r="B21" s="6"/>
      <c r="C21" s="6"/>
      <c r="E21" s="6"/>
    </row>
    <row r="22" spans="2:5" x14ac:dyDescent="0.2">
      <c r="B22" s="6"/>
      <c r="E22" s="6"/>
    </row>
    <row r="23" spans="2:5" x14ac:dyDescent="0.2">
      <c r="B23" s="6"/>
      <c r="C23" s="6"/>
      <c r="E23" s="6"/>
    </row>
    <row r="24" spans="2:5" x14ac:dyDescent="0.2">
      <c r="B24" s="6"/>
      <c r="C24" s="6"/>
      <c r="E24" s="6"/>
    </row>
    <row r="25" spans="2:5" x14ac:dyDescent="0.2">
      <c r="B25" s="6"/>
      <c r="C25" s="6"/>
      <c r="E25" s="6"/>
    </row>
    <row r="26" spans="2:5" x14ac:dyDescent="0.2">
      <c r="B26" s="6"/>
      <c r="C26" s="6"/>
      <c r="D26" s="6"/>
      <c r="E26" s="6"/>
    </row>
    <row r="27" spans="2:5" x14ac:dyDescent="0.2">
      <c r="B27" s="6"/>
      <c r="C27" s="6"/>
      <c r="D27" s="6"/>
      <c r="E27" s="6"/>
    </row>
    <row r="28" spans="2:5" x14ac:dyDescent="0.2">
      <c r="E28" s="6"/>
    </row>
    <row r="29" spans="2:5" x14ac:dyDescent="0.2">
      <c r="E29" s="6"/>
    </row>
    <row r="30" spans="2:5" x14ac:dyDescent="0.2">
      <c r="E30" s="6"/>
    </row>
    <row r="31" spans="2:5" x14ac:dyDescent="0.2">
      <c r="B31" s="6"/>
      <c r="C31" s="6"/>
      <c r="D31" s="6"/>
      <c r="E31" s="6"/>
    </row>
    <row r="32" spans="2:5" x14ac:dyDescent="0.2">
      <c r="B32" s="6"/>
      <c r="C32" s="6"/>
      <c r="D32" s="6"/>
      <c r="E32" s="6"/>
    </row>
    <row r="33" spans="2:5" x14ac:dyDescent="0.2">
      <c r="B33" s="7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E44" s="6"/>
    </row>
  </sheetData>
  <sheetProtection selectLockedCells="1" selectUnlockedCells="1"/>
  <hyperlinks>
    <hyperlink ref="B13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B45" sqref="B45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55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71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79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49</v>
      </c>
      <c r="C10" s="15" t="s">
        <v>72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73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pane ySplit="2" topLeftCell="A3" activePane="bottomLeft" state="frozen"/>
      <selection pane="bottomLeft" activeCell="B31" sqref="B3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B3" s="5" t="s">
        <v>65</v>
      </c>
    </row>
    <row r="4" spans="1:5" ht="15.75" x14ac:dyDescent="0.25">
      <c r="B4" s="38" t="s">
        <v>66</v>
      </c>
    </row>
    <row r="5" spans="1:5" ht="15.75" x14ac:dyDescent="0.25">
      <c r="B5" s="38" t="s">
        <v>67</v>
      </c>
    </row>
    <row r="6" spans="1:5" ht="15.75" x14ac:dyDescent="0.25">
      <c r="B6" s="5"/>
    </row>
    <row r="7" spans="1:5" x14ac:dyDescent="0.2">
      <c r="B7" s="36" t="s">
        <v>55</v>
      </c>
    </row>
    <row r="8" spans="1:5" x14ac:dyDescent="0.2">
      <c r="A8" s="1">
        <f>Summary!A$7</f>
        <v>2</v>
      </c>
      <c r="B8" s="1" t="str">
        <f>Summary!B$7</f>
        <v>Thursday 15-July PM2 (15:00): PAR Comment Review and Resolution</v>
      </c>
      <c r="E8" s="26">
        <v>0.625</v>
      </c>
    </row>
    <row r="9" spans="1:5" x14ac:dyDescent="0.2">
      <c r="A9" s="9">
        <f>A8+0.1</f>
        <v>2.1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3" si="0">A9+0.1</f>
        <v>2.2000000000000002</v>
      </c>
      <c r="B10" s="14" t="s">
        <v>52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2.3000000000000003</v>
      </c>
      <c r="B11" s="14" t="s">
        <v>74</v>
      </c>
      <c r="C11" s="15" t="s">
        <v>2</v>
      </c>
      <c r="D11" s="12">
        <v>110</v>
      </c>
      <c r="E11" s="13">
        <f>E10+TIME(0,D10,0)</f>
        <v>0.62847222222222221</v>
      </c>
    </row>
    <row r="12" spans="1:5" x14ac:dyDescent="0.2">
      <c r="A12" s="9">
        <f t="shared" si="0"/>
        <v>2.4000000000000004</v>
      </c>
      <c r="B12" s="14" t="s">
        <v>75</v>
      </c>
      <c r="C12" s="15" t="s">
        <v>5</v>
      </c>
      <c r="D12" s="12">
        <v>5</v>
      </c>
      <c r="E12" s="13">
        <f>E11+TIME(0,D11,0)</f>
        <v>0.70486111111111105</v>
      </c>
    </row>
    <row r="13" spans="1:5" x14ac:dyDescent="0.2">
      <c r="A13" s="9">
        <f t="shared" si="0"/>
        <v>2.5000000000000004</v>
      </c>
      <c r="B13" s="14" t="s">
        <v>3</v>
      </c>
      <c r="C13" s="15" t="s">
        <v>5</v>
      </c>
      <c r="D13" s="12">
        <v>0</v>
      </c>
      <c r="E13" s="13">
        <f>E12+TIME(0,D12,0)</f>
        <v>0.70833333333333326</v>
      </c>
    </row>
    <row r="14" spans="1:5" customFormat="1" x14ac:dyDescent="0.2"/>
    <row r="15" spans="1:5" customFormat="1" x14ac:dyDescent="0.2"/>
    <row r="16" spans="1:5" customFormat="1" x14ac:dyDescent="0.2">
      <c r="B16" s="36" t="s">
        <v>55</v>
      </c>
      <c r="E16" s="26">
        <v>0.70833333333333337</v>
      </c>
    </row>
    <row r="17" spans="1:5" customFormat="1" x14ac:dyDescent="0.2">
      <c r="A17" s="9">
        <f>A16+0.1</f>
        <v>0.1</v>
      </c>
      <c r="B17" s="171" t="s">
        <v>1</v>
      </c>
      <c r="C17" s="172" t="s">
        <v>5</v>
      </c>
      <c r="D17" s="173">
        <v>0</v>
      </c>
      <c r="E17" s="174">
        <f>E16+TIME(0,D16,0)</f>
        <v>0.70833333333333337</v>
      </c>
    </row>
    <row r="18" spans="1:5" customFormat="1" x14ac:dyDescent="0.2">
      <c r="A18" s="9">
        <f t="shared" ref="A18:A21" si="1">A17+0.1</f>
        <v>0.2</v>
      </c>
      <c r="B18" s="175" t="s">
        <v>52</v>
      </c>
      <c r="C18" s="172" t="s">
        <v>5</v>
      </c>
      <c r="D18" s="173">
        <v>5</v>
      </c>
      <c r="E18" s="174">
        <f>E17+TIME(0,D17,0)</f>
        <v>0.70833333333333337</v>
      </c>
    </row>
    <row r="19" spans="1:5" customFormat="1" x14ac:dyDescent="0.2">
      <c r="A19" s="9">
        <f t="shared" si="1"/>
        <v>0.30000000000000004</v>
      </c>
      <c r="B19" s="175" t="s">
        <v>74</v>
      </c>
      <c r="C19" s="172" t="s">
        <v>2</v>
      </c>
      <c r="D19" s="173">
        <v>110</v>
      </c>
      <c r="E19" s="174">
        <f>E18+TIME(0,D18,0)</f>
        <v>0.71180555555555558</v>
      </c>
    </row>
    <row r="20" spans="1:5" customFormat="1" x14ac:dyDescent="0.2">
      <c r="A20" s="9">
        <f t="shared" si="1"/>
        <v>0.4</v>
      </c>
      <c r="B20" s="175" t="s">
        <v>75</v>
      </c>
      <c r="C20" s="172" t="s">
        <v>5</v>
      </c>
      <c r="D20" s="173">
        <v>5</v>
      </c>
      <c r="E20" s="174">
        <f>E19+TIME(0,D19,0)</f>
        <v>0.78819444444444442</v>
      </c>
    </row>
    <row r="21" spans="1:5" customFormat="1" x14ac:dyDescent="0.2">
      <c r="A21" s="9">
        <f t="shared" si="1"/>
        <v>0.5</v>
      </c>
      <c r="B21" s="175" t="s">
        <v>3</v>
      </c>
      <c r="C21" s="172" t="s">
        <v>5</v>
      </c>
      <c r="D21" s="173">
        <v>0</v>
      </c>
      <c r="E21" s="174">
        <f>E20+TIME(0,D20,0)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16"/>
  <sheetViews>
    <sheetView zoomScaleNormal="100" workbookViewId="0">
      <pane ySplit="2" topLeftCell="A3" activePane="bottomLeft" state="frozen"/>
      <selection pane="bottomLeft" activeCell="A11" sqref="A1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55</v>
      </c>
    </row>
    <row r="4" spans="1:5" x14ac:dyDescent="0.2">
      <c r="A4" s="1">
        <f>Summary!A$6</f>
        <v>1</v>
      </c>
      <c r="B4" s="1" t="str">
        <f>Summary!B$8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52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83</v>
      </c>
      <c r="C7" s="15" t="s">
        <v>50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83</v>
      </c>
      <c r="C8" s="15" t="s">
        <v>50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83</v>
      </c>
      <c r="C9" s="15" t="s">
        <v>50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zoomScaleNormal="100" workbookViewId="0">
      <pane ySplit="2" topLeftCell="A3" activePane="bottomLeft" state="frozen"/>
      <selection pane="bottomLeft" activeCell="D15" sqref="D15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56</v>
      </c>
    </row>
    <row r="4" spans="1:5" x14ac:dyDescent="0.2">
      <c r="A4" s="1">
        <f>Summary!A$9</f>
        <v>4</v>
      </c>
      <c r="B4" s="1" t="str">
        <f>Summary!B$9</f>
        <v>Monday 19-July AM2: Coordination with SGs  (Joint w/15.14 &amp; 15.6a)</v>
      </c>
      <c r="E4" s="26">
        <f>Summary!C$9</f>
        <v>0.41666666666666669</v>
      </c>
    </row>
    <row r="5" spans="1:5" x14ac:dyDescent="0.2">
      <c r="A5" s="9"/>
      <c r="B5" s="40" t="s">
        <v>51</v>
      </c>
      <c r="C5" s="15"/>
      <c r="D5" s="12"/>
      <c r="E5" s="13"/>
    </row>
    <row r="6" spans="1:5" x14ac:dyDescent="0.2">
      <c r="A6" s="9"/>
      <c r="B6" s="39" t="s">
        <v>70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55</v>
      </c>
      <c r="C8" s="15"/>
      <c r="D8" s="12"/>
      <c r="E8" s="13"/>
    </row>
    <row r="9" spans="1:5" x14ac:dyDescent="0.2">
      <c r="A9" s="1">
        <f>Summary!A$10</f>
        <v>5</v>
      </c>
      <c r="B9" s="1" t="str">
        <f>Summary!B$10</f>
        <v>Monday 19-July PM2:  Technical Presentations, next steps, wrap-up</v>
      </c>
      <c r="E9" s="26">
        <f>Summary!C$10</f>
        <v>0.625</v>
      </c>
    </row>
    <row r="10" spans="1:5" s="19" customFormat="1" x14ac:dyDescent="0.2">
      <c r="A10" s="20">
        <f>A9+0.1</f>
        <v>5.0999999999999996</v>
      </c>
      <c r="B10" s="21" t="s">
        <v>1</v>
      </c>
      <c r="C10" s="22" t="s">
        <v>5</v>
      </c>
      <c r="D10" s="23">
        <v>0</v>
      </c>
      <c r="E10" s="24">
        <f t="shared" ref="E10:E16" si="0">E9+TIME(0,D9,0)</f>
        <v>0.625</v>
      </c>
    </row>
    <row r="11" spans="1:5" s="19" customFormat="1" x14ac:dyDescent="0.2">
      <c r="A11" s="20">
        <f t="shared" ref="A11:A16" si="1">A10+0.1</f>
        <v>5.1999999999999993</v>
      </c>
      <c r="B11" s="25" t="s">
        <v>52</v>
      </c>
      <c r="C11" s="22" t="s">
        <v>5</v>
      </c>
      <c r="D11" s="23">
        <v>5</v>
      </c>
      <c r="E11" s="24">
        <f t="shared" si="0"/>
        <v>0.625</v>
      </c>
    </row>
    <row r="12" spans="1:5" x14ac:dyDescent="0.2">
      <c r="A12" s="9">
        <f t="shared" si="1"/>
        <v>5.2999999999999989</v>
      </c>
      <c r="B12" s="14" t="s">
        <v>76</v>
      </c>
      <c r="C12" s="15" t="s">
        <v>77</v>
      </c>
      <c r="D12" s="12">
        <v>40</v>
      </c>
      <c r="E12" s="13">
        <f t="shared" si="0"/>
        <v>0.62847222222222221</v>
      </c>
    </row>
    <row r="13" spans="1:5" x14ac:dyDescent="0.2">
      <c r="A13" s="9">
        <f t="shared" si="1"/>
        <v>5.3999999999999986</v>
      </c>
      <c r="B13" s="14" t="s">
        <v>48</v>
      </c>
      <c r="C13" s="15" t="s">
        <v>78</v>
      </c>
      <c r="D13" s="12">
        <v>40</v>
      </c>
      <c r="E13" s="13">
        <f t="shared" si="0"/>
        <v>0.65625</v>
      </c>
    </row>
    <row r="14" spans="1:5" x14ac:dyDescent="0.2">
      <c r="A14" s="9">
        <f t="shared" si="1"/>
        <v>5.4999999999999982</v>
      </c>
      <c r="B14" s="25" t="s">
        <v>53</v>
      </c>
      <c r="C14" s="15" t="s">
        <v>2</v>
      </c>
      <c r="D14" s="12">
        <v>25</v>
      </c>
      <c r="E14" s="13">
        <f t="shared" si="0"/>
        <v>0.68402777777777779</v>
      </c>
    </row>
    <row r="15" spans="1:5" x14ac:dyDescent="0.2">
      <c r="A15" s="20">
        <f t="shared" si="1"/>
        <v>5.5999999999999979</v>
      </c>
      <c r="B15" s="25" t="s">
        <v>54</v>
      </c>
      <c r="C15" s="22" t="s">
        <v>5</v>
      </c>
      <c r="D15" s="23">
        <v>10</v>
      </c>
      <c r="E15" s="24">
        <f t="shared" si="0"/>
        <v>0.70138888888888895</v>
      </c>
    </row>
    <row r="16" spans="1:5" x14ac:dyDescent="0.2">
      <c r="A16" s="20">
        <f t="shared" si="1"/>
        <v>5.6999999999999975</v>
      </c>
      <c r="B16" s="25" t="s">
        <v>6</v>
      </c>
      <c r="C16" s="22" t="s">
        <v>5</v>
      </c>
      <c r="D16" s="23">
        <v>0</v>
      </c>
      <c r="E16" s="24">
        <f t="shared" si="0"/>
        <v>0.70833333333333337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Summary</vt:lpstr>
      <vt:lpstr>Wednesday</vt:lpstr>
      <vt:lpstr>Thursday</vt:lpstr>
      <vt:lpstr>Friday</vt:lpstr>
      <vt:lpstr>Monday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2021-07-02T00:14:19Z</dcterms:modified>
</cp:coreProperties>
</file>