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718C9C74-E4CF-4DB3-BB40-69278396CFB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ofile Template (UWB)" sheetId="2" r:id="rId1"/>
    <sheet name="Profile Template (NB)" sheetId="1" r:id="rId2"/>
    <sheet name="Profile Template (Overlap)" sheetId="3" r:id="rId3"/>
  </sheets>
  <definedNames>
    <definedName name="_xlnm._FilterDatabase" localSheetId="1" hidden="1">'Profile Template (NB)'!$A$1:$J$284</definedName>
    <definedName name="_xlnm._FilterDatabase" localSheetId="2" hidden="1">'Profile Template (Overlap)'!$A$1:$F$284</definedName>
    <definedName name="_xlnm._FilterDatabase" localSheetId="0" hidden="1">'Profile Template (UWB)'!$A$1:$J$284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1" i="3" l="1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0" i="3"/>
  <c r="H159" i="3"/>
  <c r="H158" i="3"/>
  <c r="H157" i="3"/>
  <c r="H156" i="3"/>
  <c r="H155" i="3"/>
  <c r="H154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1" i="3"/>
  <c r="H109" i="3"/>
  <c r="H108" i="3"/>
  <c r="H106" i="3"/>
  <c r="H105" i="3"/>
  <c r="H104" i="3"/>
  <c r="H103" i="3"/>
  <c r="H101" i="3"/>
  <c r="H100" i="3"/>
  <c r="H99" i="3"/>
  <c r="H98" i="3"/>
  <c r="H97" i="3"/>
  <c r="H95" i="3"/>
  <c r="H94" i="3"/>
  <c r="H93" i="3"/>
  <c r="H92" i="3"/>
  <c r="H91" i="3"/>
  <c r="H90" i="3"/>
  <c r="H89" i="3"/>
  <c r="H88" i="3"/>
  <c r="H87" i="3"/>
  <c r="H86" i="3"/>
  <c r="H85" i="3"/>
  <c r="H81" i="3"/>
  <c r="H80" i="3"/>
  <c r="H79" i="3"/>
  <c r="H78" i="3"/>
  <c r="H82" i="3"/>
  <c r="H77" i="3"/>
  <c r="H75" i="3"/>
  <c r="H74" i="3"/>
  <c r="H73" i="3"/>
  <c r="H72" i="3"/>
  <c r="H71" i="3"/>
  <c r="H70" i="3"/>
  <c r="H68" i="3"/>
  <c r="H67" i="3"/>
  <c r="H65" i="3"/>
  <c r="H64" i="3"/>
  <c r="H63" i="3"/>
  <c r="H62" i="3"/>
  <c r="H60" i="3"/>
  <c r="H59" i="3"/>
  <c r="H58" i="3"/>
  <c r="H57" i="3"/>
  <c r="H56" i="3"/>
  <c r="H55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G213" i="3"/>
  <c r="G290" i="3"/>
  <c r="G301" i="3"/>
  <c r="G300" i="3"/>
  <c r="G299" i="3"/>
  <c r="G298" i="3"/>
  <c r="G297" i="3"/>
  <c r="G296" i="3"/>
  <c r="G295" i="3"/>
  <c r="G294" i="3"/>
  <c r="G293" i="3"/>
  <c r="G292" i="3"/>
  <c r="G291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" i="3"/>
  <c r="G3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80" i="1"/>
  <c r="F279" i="1"/>
  <c r="F278" i="1"/>
  <c r="F277" i="1"/>
  <c r="F276" i="1"/>
  <c r="F275" i="1"/>
  <c r="F274" i="1"/>
  <c r="F273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301" i="1"/>
  <c r="F301" i="2"/>
  <c r="F291" i="2"/>
  <c r="F300" i="2"/>
  <c r="F299" i="2"/>
  <c r="F298" i="2"/>
  <c r="F297" i="2"/>
  <c r="F296" i="2"/>
  <c r="F295" i="2"/>
  <c r="F294" i="2"/>
  <c r="F293" i="2"/>
  <c r="F292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8" i="2"/>
  <c r="F267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6" i="2"/>
  <c r="F245" i="2"/>
  <c r="F244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2" i="2"/>
  <c r="F211" i="2"/>
  <c r="F210" i="2"/>
  <c r="F209" i="2"/>
  <c r="F208" i="2"/>
  <c r="F207" i="2"/>
  <c r="F206" i="2"/>
</calcChain>
</file>

<file path=xl/sharedStrings.xml><?xml version="1.0" encoding="utf-8"?>
<sst xmlns="http://schemas.openxmlformats.org/spreadsheetml/2006/main" count="5290" uniqueCount="950">
  <si>
    <t>Table</t>
  </si>
  <si>
    <t>Item number</t>
  </si>
  <si>
    <t>Item description</t>
  </si>
  <si>
    <t>Reference</t>
  </si>
  <si>
    <t>Status</t>
  </si>
  <si>
    <t>Supported</t>
  </si>
  <si>
    <t>Status Transmitter</t>
  </si>
  <si>
    <t>Transmitter</t>
  </si>
  <si>
    <t>Status Receiver</t>
  </si>
  <si>
    <t>Receiver</t>
  </si>
  <si>
    <t>Table D.1—Functional  device types</t>
  </si>
  <si>
    <t>FD1</t>
  </si>
  <si>
    <t>Is this a full- function device (FFD)</t>
  </si>
  <si>
    <t>O.1</t>
  </si>
  <si>
    <t>FD2</t>
  </si>
  <si>
    <t>Is this a reduced- function device (RFD)</t>
  </si>
  <si>
    <t>FD3</t>
  </si>
  <si>
    <t>Support of extended address</t>
  </si>
  <si>
    <t>M</t>
  </si>
  <si>
    <t>FD4</t>
  </si>
  <si>
    <t>Assignment of short network address</t>
  </si>
  <si>
    <t>6.4.1</t>
  </si>
  <si>
    <t>FD1: M</t>
  </si>
  <si>
    <t>FD5</t>
  </si>
  <si>
    <t>Support of short network address</t>
  </si>
  <si>
    <t>7.2.2.9</t>
  </si>
  <si>
    <t>(FD1 || FD2): M (FD6 || FD7): O</t>
  </si>
  <si>
    <t>FD6</t>
  </si>
  <si>
    <t>Reduced function- transmit device (RFD-TX)</t>
  </si>
  <si>
    <t>FD7</t>
  </si>
  <si>
    <t>Reduced function-receive device (RFD- RX)</t>
  </si>
  <si>
    <t>FD8</t>
  </si>
  <si>
    <t>Enhanced frame support</t>
  </si>
  <si>
    <t>7.2.2.10</t>
  </si>
  <si>
    <t>O</t>
  </si>
  <si>
    <t>Table D.2—PHY functions</t>
  </si>
  <si>
    <t>PLF1</t>
  </si>
  <si>
    <t>Energy detection (ED)</t>
  </si>
  <si>
    <t>10.2.6</t>
  </si>
  <si>
    <t>FD1: M O</t>
  </si>
  <si>
    <t>PLF2</t>
  </si>
  <si>
    <t>Link quality indication (LQI)</t>
  </si>
  <si>
    <t>10.2.7</t>
  </si>
  <si>
    <t>PLF3</t>
  </si>
  <si>
    <t>Clear channel assessment (CCA)</t>
  </si>
  <si>
    <t>10.2.8</t>
  </si>
  <si>
    <t>PLF4</t>
  </si>
  <si>
    <t>Ranging</t>
  </si>
  <si>
    <t>PLF4.1</t>
  </si>
  <si>
    <t>Crystal characterization</t>
  </si>
  <si>
    <t>15.7.3</t>
  </si>
  <si>
    <t>PLF4: O</t>
  </si>
  <si>
    <t>PLF4.2</t>
  </si>
  <si>
    <t>Dynamic preamble selection (DPS)</t>
  </si>
  <si>
    <t>6.9.4</t>
  </si>
  <si>
    <t>RF4: O</t>
  </si>
  <si>
    <t>PLF5</t>
  </si>
  <si>
    <t>Default HRP UWB pulse shape</t>
  </si>
  <si>
    <t>RF4: M</t>
  </si>
  <si>
    <t>PLF5.1</t>
  </si>
  <si>
    <t>Chirp on UWB (CoU)</t>
  </si>
  <si>
    <t>15.5.2</t>
  </si>
  <si>
    <t>PLF5.2</t>
  </si>
  <si>
    <t>Continuous spectrum (CS)</t>
  </si>
  <si>
    <t>15.5.3</t>
  </si>
  <si>
    <t>PLF5.3</t>
  </si>
  <si>
    <t>Linear combination of pulses (LCP)</t>
  </si>
  <si>
    <t>15.5.4</t>
  </si>
  <si>
    <t>PLF6</t>
  </si>
  <si>
    <t>LRP UWB base mode</t>
  </si>
  <si>
    <t>18.2.2</t>
  </si>
  <si>
    <t>RF9.1: M RF9.2: O.9</t>
  </si>
  <si>
    <t>PLF7</t>
  </si>
  <si>
    <t>LRP UWB
extended mode</t>
  </si>
  <si>
    <t>18.2.3</t>
  </si>
  <si>
    <t>PLF8</t>
  </si>
  <si>
    <t>LRP UWB long-range mode</t>
  </si>
  <si>
    <t>18.2.4</t>
  </si>
  <si>
    <t>Table D.3—Radio frequency (RF)</t>
  </si>
  <si>
    <t>RF1</t>
  </si>
  <si>
    <t>BPSK PHY</t>
  </si>
  <si>
    <t>Clause 13</t>
  </si>
  <si>
    <t>O.3, RF1.3: M RF1.4: M</t>
  </si>
  <si>
    <t>RF1.1</t>
  </si>
  <si>
    <t>868 MHz band</t>
  </si>
  <si>
    <t>Table 10-1</t>
  </si>
  <si>
    <t>RF1: M</t>
  </si>
  <si>
    <t>RF1.2</t>
  </si>
  <si>
    <t>915 MHz band</t>
  </si>
  <si>
    <t>RF1.4</t>
  </si>
  <si>
    <t>O-QPSK PHY in
868 MHz or 915 MHz bands</t>
  </si>
  <si>
    <t>Table 10-1, Clause 12</t>
  </si>
  <si>
    <t>RF2</t>
  </si>
  <si>
    <t>2450 MHz O-QPSK PHY</t>
  </si>
  <si>
    <t>O.3</t>
  </si>
  <si>
    <t>RF3</t>
  </si>
  <si>
    <t>CSS PHY</t>
  </si>
  <si>
    <t>Clause 14, Table 10-1, Table 10-8</t>
  </si>
  <si>
    <t>RF3.1</t>
  </si>
  <si>
    <t>Supports CSS PHY
1 Mb/s</t>
  </si>
  <si>
    <t>Clause 14</t>
  </si>
  <si>
    <t>RF3: M</t>
  </si>
  <si>
    <t>RF3.2</t>
  </si>
  <si>
    <t>Supports CSS PHY
250 kb/s</t>
  </si>
  <si>
    <t>RF3: O</t>
  </si>
  <si>
    <t>RF4</t>
  </si>
  <si>
    <t>HRP UWB PHY</t>
  </si>
  <si>
    <t>Clause 15, Table 10-1, Table 10-9</t>
  </si>
  <si>
    <t>RF4.1</t>
  </si>
  <si>
    <t>250–750 MHz HRP UWB PHY</t>
  </si>
  <si>
    <t>Table 10-1, 15.4</t>
  </si>
  <si>
    <t>RF4: O.5</t>
  </si>
  <si>
    <t>RF4.2</t>
  </si>
  <si>
    <t>3244–4742 MHz
HRP UWB PHY</t>
  </si>
  <si>
    <t>RF4.3</t>
  </si>
  <si>
    <t>5944–10 234 MHz
HRP UWB PHY</t>
  </si>
  <si>
    <t>RF4.4</t>
  </si>
  <si>
    <t>Supports HRP UWB PHY 850 kb/s</t>
  </si>
  <si>
    <t>15.2.4, 15.2.7</t>
  </si>
  <si>
    <t>RF4.5</t>
  </si>
  <si>
    <t>Supports 110 kb/s rate</t>
  </si>
  <si>
    <t>RF4.6</t>
  </si>
  <si>
    <t>Supports 6.8 Mb/s rate</t>
  </si>
  <si>
    <t>RF4.7</t>
  </si>
  <si>
    <t>Supports 27 Mb/s rate</t>
  </si>
  <si>
    <t>RF5</t>
  </si>
  <si>
    <t>PHYs in the 780 MHz band</t>
  </si>
  <si>
    <t>RF5.1</t>
  </si>
  <si>
    <t>O-QPSK PHY in
780 MHz band</t>
  </si>
  <si>
    <t>Clause 12</t>
  </si>
  <si>
    <t>RF6</t>
  </si>
  <si>
    <t>GFSK PHY in 920 MHz band</t>
  </si>
  <si>
    <t>Clause 16</t>
  </si>
  <si>
    <t>RF7</t>
  </si>
  <si>
    <t>2380 MHz
O-QPSK PHY</t>
  </si>
  <si>
    <t>RF8</t>
  </si>
  <si>
    <t>MSK PHY</t>
  </si>
  <si>
    <t>Clause 17</t>
  </si>
  <si>
    <t>RF9</t>
  </si>
  <si>
    <t>6289.6–9185.6 LRP UWB PHY</t>
  </si>
  <si>
    <t>Clause 18</t>
  </si>
  <si>
    <t>RF9.1</t>
  </si>
  <si>
    <t>LRP UWB RFD-RX</t>
  </si>
  <si>
    <t>RF9: O.3</t>
  </si>
  <si>
    <t>RF9.2</t>
  </si>
  <si>
    <t>LRP UWB RFD-TX</t>
  </si>
  <si>
    <t>RF10</t>
  </si>
  <si>
    <t>SUN PHY device</t>
  </si>
  <si>
    <t>10.1</t>
  </si>
  <si>
    <t>RF10.1</t>
  </si>
  <si>
    <t>SUN FSK</t>
  </si>
  <si>
    <t>Clause 19</t>
  </si>
  <si>
    <t>RF10: M</t>
  </si>
  <si>
    <t>RF10.2</t>
  </si>
  <si>
    <t>SUN OFDM</t>
  </si>
  <si>
    <t>Clause 20</t>
  </si>
  <si>
    <t>RF10: O</t>
  </si>
  <si>
    <t>RF10.3</t>
  </si>
  <si>
    <t>SUN O-QPSK</t>
  </si>
  <si>
    <t>RF10.4</t>
  </si>
  <si>
    <t>SUN FSK Generic PHY</t>
  </si>
  <si>
    <t>RF10.1: O</t>
  </si>
  <si>
    <t>RF10.5</t>
  </si>
  <si>
    <t>Transmit and receive enhanced beacons using CSM</t>
  </si>
  <si>
    <t>10.1.9</t>
  </si>
  <si>
    <t>(FD8 AND RF10 AND MLF26): M</t>
  </si>
  <si>
    <t>RF10.6</t>
  </si>
  <si>
    <t>At least one of the bands given in Table 10-1</t>
  </si>
  <si>
    <t>RF11</t>
  </si>
  <si>
    <t>SUN PHY operating modes</t>
  </si>
  <si>
    <t>RF11.1</t>
  </si>
  <si>
    <t>Operating mode #1 in one of the bands defined in Table 20-6</t>
  </si>
  <si>
    <t>RF11.2</t>
  </si>
  <si>
    <t>Operating mode #2 in bands defined in
Table 20-6</t>
  </si>
  <si>
    <t>RF11.3</t>
  </si>
  <si>
    <t>Operating mode #3 in bands defined in
Table 20-6</t>
  </si>
  <si>
    <t>RF11.4</t>
  </si>
  <si>
    <t>Operating mode #1 and
#2 when operated in
920 MHz band</t>
  </si>
  <si>
    <t>RF11.5</t>
  </si>
  <si>
    <t>Operating mode #3 and
#4 in 920 MHz band</t>
  </si>
  <si>
    <t>RF11.6</t>
  </si>
  <si>
    <t>Operating mode #1 and #2 in
866 MHz band as defined in
Table 19-7</t>
  </si>
  <si>
    <t>RF12</t>
  </si>
  <si>
    <t>SUN FSK options</t>
  </si>
  <si>
    <t>RF12.1</t>
  </si>
  <si>
    <t>SUN FSK FEC</t>
  </si>
  <si>
    <t>19.3.5</t>
  </si>
  <si>
    <t>RF10.1: O RF10.4: O</t>
  </si>
  <si>
    <t>RF12.2</t>
  </si>
  <si>
    <t>SUN FSK interleaving</t>
  </si>
  <si>
    <t>19.3.6</t>
  </si>
  <si>
    <t>RF12.3</t>
  </si>
  <si>
    <t>SUN FSK data whitening</t>
  </si>
  <si>
    <t>RF12.4</t>
  </si>
  <si>
    <t>SUN FSK mode switching</t>
  </si>
  <si>
    <t>RF13</t>
  </si>
  <si>
    <t>SUN OFDM operating modes</t>
  </si>
  <si>
    <t>RF13.1</t>
  </si>
  <si>
    <t>Support for all BPSK
and QPSK modes</t>
  </si>
  <si>
    <t>RF10.2: M</t>
  </si>
  <si>
    <t>RF13.2</t>
  </si>
  <si>
    <t>SUN OFDM frequency spreading</t>
  </si>
  <si>
    <t>20.4.6</t>
  </si>
  <si>
    <t>RF14</t>
  </si>
  <si>
    <t>SUN O-QPSK operating modes</t>
  </si>
  <si>
    <t>RF14.1</t>
  </si>
  <si>
    <t>SpreadingMode DSSS</t>
  </si>
  <si>
    <t>21.3.4</t>
  </si>
  <si>
    <t>RF10.3: M</t>
  </si>
  <si>
    <t>RF14.2</t>
  </si>
  <si>
    <t>RateMode zero</t>
  </si>
  <si>
    <t>21.3.5</t>
  </si>
  <si>
    <t>RF15</t>
  </si>
  <si>
    <t>LECIM PHY device</t>
  </si>
  <si>
    <t>RF15.1</t>
  </si>
  <si>
    <t>LECIM DSSS</t>
  </si>
  <si>
    <t>Clause 22</t>
  </si>
  <si>
    <t>RF15: O.11</t>
  </si>
  <si>
    <t>RF15.2</t>
  </si>
  <si>
    <t>LECIM FSK</t>
  </si>
  <si>
    <t>Clause 23</t>
  </si>
  <si>
    <t>RF15.3</t>
  </si>
  <si>
    <t>At least one of the bands given in Table 10-2 or Table 10-3</t>
  </si>
  <si>
    <t>RF15: M</t>
  </si>
  <si>
    <t>RF16</t>
  </si>
  <si>
    <t>LECIM DSSS options</t>
  </si>
  <si>
    <t>RF16.1</t>
  </si>
  <si>
    <t>LECIM DSSS
convolutional FEC</t>
  </si>
  <si>
    <t>22.2.4</t>
  </si>
  <si>
    <t>RF15.1: M</t>
  </si>
  <si>
    <t>RF16.2</t>
  </si>
  <si>
    <t>LECIM DSSS
interleaver</t>
  </si>
  <si>
    <t>22.2.5</t>
  </si>
  <si>
    <t>RF16.3</t>
  </si>
  <si>
    <t>LECIM DSSS
differential encoding</t>
  </si>
  <si>
    <t>22.2.6</t>
  </si>
  <si>
    <t>RF16.4</t>
  </si>
  <si>
    <t>LECIM DSSS
bit-to-symbol and symbol-to-chip encoding</t>
  </si>
  <si>
    <t>22.2.7</t>
  </si>
  <si>
    <t>RF16.5</t>
  </si>
  <si>
    <t>LECIM DSSS BPSK modulation</t>
  </si>
  <si>
    <t>22.2.8.1</t>
  </si>
  <si>
    <t>RF15.1: O.12</t>
  </si>
  <si>
    <t>RF16.6</t>
  </si>
  <si>
    <t>LECIM DSSS
O-QPSK modulation</t>
  </si>
  <si>
    <t>22.2.8.2</t>
  </si>
  <si>
    <t>RF17</t>
  </si>
  <si>
    <t>LECIM FSK options</t>
  </si>
  <si>
    <t>RF17.1</t>
  </si>
  <si>
    <t>LECIM FSK FEC</t>
  </si>
  <si>
    <t>23.3.5.2</t>
  </si>
  <si>
    <t>RF15.2: O</t>
  </si>
  <si>
    <t>RF17.2</t>
  </si>
  <si>
    <t>LECIM FSK
interleaving</t>
  </si>
  <si>
    <t>23.3.6</t>
  </si>
  <si>
    <t>RF17.3</t>
  </si>
  <si>
    <t>LECIM FSK
spreading</t>
  </si>
  <si>
    <t>23.3.7</t>
  </si>
  <si>
    <t>RF17.4</t>
  </si>
  <si>
    <t>LECIM FSK
data whitening</t>
  </si>
  <si>
    <t>RF17.5</t>
  </si>
  <si>
    <t>LECIM FSK One of the valid operating modes</t>
  </si>
  <si>
    <t>RF15.2: M</t>
  </si>
  <si>
    <t>RF17.6</t>
  </si>
  <si>
    <t>LECIM FSK split mode</t>
  </si>
  <si>
    <t>RF17.7</t>
  </si>
  <si>
    <t>LECIM FSK split mode
FEC 1/2 CC</t>
  </si>
  <si>
    <t>23.3.5.3.2</t>
  </si>
  <si>
    <t>RF17.6: O</t>
  </si>
  <si>
    <t>RF17.8</t>
  </si>
  <si>
    <t>LECIM FSK split mode
FEC 1/3 CC</t>
  </si>
  <si>
    <t>23.3.5.3.3</t>
  </si>
  <si>
    <t>RF17.6: M</t>
  </si>
  <si>
    <t>RF17.9</t>
  </si>
  <si>
    <t>LECIM FSK split mode
FEC 1/4 LDPC</t>
  </si>
  <si>
    <t>23.3.5.3.4</t>
  </si>
  <si>
    <t>RF17.10</t>
  </si>
  <si>
    <t>LECIM FSK split mode
Interleaving</t>
  </si>
  <si>
    <t>23.3.6a</t>
  </si>
  <si>
    <t>RF17.11</t>
  </si>
  <si>
    <t>LECIM FSK split mode
fixed radio-burst distribution</t>
  </si>
  <si>
    <t>23.3.6b.2</t>
  </si>
  <si>
    <t>RF17.12</t>
  </si>
  <si>
    <t>LECIM FSK precoding</t>
  </si>
  <si>
    <t>23.3.6c</t>
  </si>
  <si>
    <t>RF18</t>
  </si>
  <si>
    <t>TVWS PHY device</t>
  </si>
  <si>
    <t>RF18.1</t>
  </si>
  <si>
    <t>TVWS-FSK</t>
  </si>
  <si>
    <t>Clause 24</t>
  </si>
  <si>
    <t>RF18: O.12</t>
  </si>
  <si>
    <t>RF18.2</t>
  </si>
  <si>
    <t>TVWS-OFDM</t>
  </si>
  <si>
    <t>Clause 25</t>
  </si>
  <si>
    <t>RF18.3</t>
  </si>
  <si>
    <t>TVWS-NB-OFDM</t>
  </si>
  <si>
    <t>Clause 26</t>
  </si>
  <si>
    <t>RF18.4</t>
  </si>
  <si>
    <t>Support at least one of the given bands</t>
  </si>
  <si>
    <t>Table 7-43</t>
  </si>
  <si>
    <t>RF18: M</t>
  </si>
  <si>
    <t>RF18.5</t>
  </si>
  <si>
    <t>TVWS Ranging</t>
  </si>
  <si>
    <t>6.9</t>
  </si>
  <si>
    <t>RF18: O</t>
  </si>
  <si>
    <t>RF19</t>
  </si>
  <si>
    <t>TVWS-FSK options</t>
  </si>
  <si>
    <t>RF19.1</t>
  </si>
  <si>
    <t>Support for at least one of the modes</t>
  </si>
  <si>
    <t>24.2
Table 24-3</t>
  </si>
  <si>
    <t>RF18.1: M</t>
  </si>
  <si>
    <t>RF19.2</t>
  </si>
  <si>
    <t>TVWS-FSK FEC and
Interleaving</t>
  </si>
  <si>
    <t>24.2.3</t>
  </si>
  <si>
    <t>RF18.1: O</t>
  </si>
  <si>
    <t>RF19.3</t>
  </si>
  <si>
    <t>TVWS-FSK data whitening</t>
  </si>
  <si>
    <t>24.2.4</t>
  </si>
  <si>
    <t>RF19.4</t>
  </si>
  <si>
    <t>TVWS-FSK spreading</t>
  </si>
  <si>
    <t>24.2.5</t>
  </si>
  <si>
    <t>RF20</t>
  </si>
  <si>
    <t>TVWS-OFDM operating modes</t>
  </si>
  <si>
    <t>RF20.1</t>
  </si>
  <si>
    <t>Support for MCS0, MCS1, and MCS2 modes</t>
  </si>
  <si>
    <t>25.3
Table 25-3</t>
  </si>
  <si>
    <t>RF18.2: M</t>
  </si>
  <si>
    <t>RF20.2</t>
  </si>
  <si>
    <t>Support for MCS3, MCS4, and MCS5 modes</t>
  </si>
  <si>
    <t>RF18.2: O</t>
  </si>
  <si>
    <t>RF21</t>
  </si>
  <si>
    <t>TVWS-NB-OFDM operating modes</t>
  </si>
  <si>
    <t>RF21.1</t>
  </si>
  <si>
    <t>26.3
Table 26-4</t>
  </si>
  <si>
    <t>RF18.3: M</t>
  </si>
  <si>
    <t>RF22</t>
  </si>
  <si>
    <t>RCC PHYs</t>
  </si>
  <si>
    <t>Table 10-4</t>
  </si>
  <si>
    <t>RF22.1</t>
  </si>
  <si>
    <t>RCC LMR GMSK</t>
  </si>
  <si>
    <t>27.6.1</t>
  </si>
  <si>
    <t>RF22: M</t>
  </si>
  <si>
    <t>RF22.2</t>
  </si>
  <si>
    <t>RCC LMR 4-FSK</t>
  </si>
  <si>
    <t>27.6.2</t>
  </si>
  <si>
    <t>RF22: O</t>
  </si>
  <si>
    <t>RF22.3</t>
  </si>
  <si>
    <t>RCC LMR QPSK</t>
  </si>
  <si>
    <t>27.6.3</t>
  </si>
  <si>
    <t>RF22.4</t>
  </si>
  <si>
    <r>
      <rPr>
        <sz val="9"/>
        <rFont val="Times New Roman"/>
        <family val="2"/>
        <charset val="1"/>
      </rPr>
      <t xml:space="preserve">RCC LMR </t>
    </r>
    <r>
      <rPr>
        <sz val="9"/>
        <rFont val="Hoefler Text"/>
        <charset val="1"/>
      </rPr>
      <t></t>
    </r>
    <r>
      <rPr>
        <sz val="9"/>
        <rFont val="Times New Roman"/>
        <family val="2"/>
        <charset val="1"/>
      </rPr>
      <t>/4 DQPSK</t>
    </r>
  </si>
  <si>
    <t>27.6.4</t>
  </si>
  <si>
    <t>RF22.5</t>
  </si>
  <si>
    <t>RCC LMR DSSS DQPSK</t>
  </si>
  <si>
    <t>27.6.5</t>
  </si>
  <si>
    <t>RF22.6</t>
  </si>
  <si>
    <t>RCC LMR DSSS BPSK</t>
  </si>
  <si>
    <t>Clause 28</t>
  </si>
  <si>
    <t>RF22.7</t>
  </si>
  <si>
    <t>9.6 kb/s</t>
  </si>
  <si>
    <t>RF22.1: M</t>
  </si>
  <si>
    <t>RF22.8</t>
  </si>
  <si>
    <t>19.2 kb/s</t>
  </si>
  <si>
    <t>RF22.1: O</t>
  </si>
  <si>
    <t>Table D.4—HRP UWB channels</t>
  </si>
  <si>
    <t>PCH1</t>
  </si>
  <si>
    <t>Channel number 0</t>
  </si>
  <si>
    <t>Table 10-9</t>
  </si>
  <si>
    <t>RF4.1: M</t>
  </si>
  <si>
    <t>PCH2</t>
  </si>
  <si>
    <t>Channel number 1</t>
  </si>
  <si>
    <t>RF4.2: O</t>
  </si>
  <si>
    <t>PCH3</t>
  </si>
  <si>
    <t>Channel number 2</t>
  </si>
  <si>
    <t>PCH4</t>
  </si>
  <si>
    <t>Channel number 3</t>
  </si>
  <si>
    <t>RF4.2: M</t>
  </si>
  <si>
    <t>PCH5</t>
  </si>
  <si>
    <t>Channel number 4</t>
  </si>
  <si>
    <t>PCH6</t>
  </si>
  <si>
    <t>Channel number 5</t>
  </si>
  <si>
    <t>RF4.3: O</t>
  </si>
  <si>
    <t>PCH7</t>
  </si>
  <si>
    <t>Channel number 6</t>
  </si>
  <si>
    <t>PCH8</t>
  </si>
  <si>
    <t>Channel number 7</t>
  </si>
  <si>
    <t>PCH9</t>
  </si>
  <si>
    <t>Channel number 8</t>
  </si>
  <si>
    <t>PCH10</t>
  </si>
  <si>
    <t>Channel number 9</t>
  </si>
  <si>
    <t>RF4.3: M</t>
  </si>
  <si>
    <t>PCH11</t>
  </si>
  <si>
    <t>Channel number 10</t>
  </si>
  <si>
    <t>PCH12</t>
  </si>
  <si>
    <t>Channel number 11</t>
  </si>
  <si>
    <t>PCH13</t>
  </si>
  <si>
    <t>Channel number 12</t>
  </si>
  <si>
    <t>PCH14</t>
  </si>
  <si>
    <t>Channel number 13</t>
  </si>
  <si>
    <t>PCH15</t>
  </si>
  <si>
    <t>Channel number 14</t>
  </si>
  <si>
    <t>PCH16</t>
  </si>
  <si>
    <t>Channel number 15</t>
  </si>
  <si>
    <t>Table D.5—LRP UWB channels</t>
  </si>
  <si>
    <t>PCH17</t>
  </si>
  <si>
    <t>Channel Number 0</t>
  </si>
  <si>
    <t>Table 18-9</t>
  </si>
  <si>
    <t>RF9: O.10</t>
  </si>
  <si>
    <t>PCH18</t>
  </si>
  <si>
    <t>Channel Number 1</t>
  </si>
  <si>
    <t>PCH19</t>
  </si>
  <si>
    <t>Channel Number 2</t>
  </si>
  <si>
    <t>PCH20</t>
  </si>
  <si>
    <t>Table 18-10</t>
  </si>
  <si>
    <t>PCH21</t>
  </si>
  <si>
    <t>PCH22</t>
  </si>
  <si>
    <t>PCH23</t>
  </si>
  <si>
    <t>PCH24</t>
  </si>
  <si>
    <t>PCH25</t>
  </si>
  <si>
    <t>PCH26</t>
  </si>
  <si>
    <t>Table D.6—MAC sublayer functions</t>
  </si>
  <si>
    <t>MLF1</t>
  </si>
  <si>
    <t>Transmission of data</t>
  </si>
  <si>
    <t>8.3.2, 8.3.3</t>
  </si>
  <si>
    <t>(FD1 || FD2 || FD6): M</t>
  </si>
  <si>
    <t>MLF1.1</t>
  </si>
  <si>
    <t>Purge data</t>
  </si>
  <si>
    <t>8.3.5, 8.3.6</t>
  </si>
  <si>
    <t>MLF2</t>
  </si>
  <si>
    <t>Reception of data</t>
  </si>
  <si>
    <t>8.3.4</t>
  </si>
  <si>
    <t>(FD1 || FD2 || FD7): M</t>
  </si>
  <si>
    <t>MLF2.1</t>
  </si>
  <si>
    <t>Promiscuous mode</t>
  </si>
  <si>
    <t>6.7.7</t>
  </si>
  <si>
    <t>MLF2.2</t>
  </si>
  <si>
    <t>Control of PHY
receiver</t>
  </si>
  <si>
    <t>8.2.10</t>
  </si>
  <si>
    <t>MLF2.3</t>
  </si>
  <si>
    <t>Timestamp of incoming data</t>
  </si>
  <si>
    <t>MLF3</t>
  </si>
  <si>
    <t>Beacon management</t>
  </si>
  <si>
    <t>MLF3.1</t>
  </si>
  <si>
    <t>Transmit beacons</t>
  </si>
  <si>
    <t>6.3.4, 8.2.18</t>
  </si>
  <si>
    <t>FD1: M
(FD2 || FD6): O</t>
  </si>
  <si>
    <t>MLF3.2</t>
  </si>
  <si>
    <t>Receive beacons</t>
  </si>
  <si>
    <t>Clause 6, 8.2.18</t>
  </si>
  <si>
    <t>(FD1 || FD2): M FD7: O</t>
  </si>
  <si>
    <t>MLF4</t>
  </si>
  <si>
    <t>Channel access mechanism</t>
  </si>
  <si>
    <t>Clause 6, 6.2</t>
  </si>
  <si>
    <t>MLF5</t>
  </si>
  <si>
    <t>Guaranteed time slot
(GTS) management</t>
  </si>
  <si>
    <t>Clause 6, 8.2.7,
7.5.11, 6.8</t>
  </si>
  <si>
    <t>MLF6</t>
  </si>
  <si>
    <t>Frame validation</t>
  </si>
  <si>
    <t>8.3.4, 7.2.11,
6.7.2</t>
  </si>
  <si>
    <t>MLF7</t>
  </si>
  <si>
    <t>Acknowledged frame delivery</t>
  </si>
  <si>
    <t>Clause 6, 8.3.4,
6.7.4, 7.2.2.5,</t>
  </si>
  <si>
    <t>(FD1 || FD2): M</t>
  </si>
  <si>
    <t>MLF8</t>
  </si>
  <si>
    <t>Association and disassociation</t>
  </si>
  <si>
    <t>Clause 6, 8.2.3,
8.2.4, 6.4</t>
  </si>
  <si>
    <t>MLF9</t>
  </si>
  <si>
    <t>Security</t>
  </si>
  <si>
    <t>MLF9.1</t>
  </si>
  <si>
    <t>Unsecured mode</t>
  </si>
  <si>
    <t>Clause 9</t>
  </si>
  <si>
    <t>MLF9.2</t>
  </si>
  <si>
    <t>Secured mode</t>
  </si>
  <si>
    <t>MLF9.2.1</t>
  </si>
  <si>
    <t>Data encryption</t>
  </si>
  <si>
    <t>MLF9.2: O</t>
  </si>
  <si>
    <t>MLF9.2.2</t>
  </si>
  <si>
    <t>Frame integrity</t>
  </si>
  <si>
    <t>MLF9.2: M</t>
  </si>
  <si>
    <t>MLF10.1</t>
  </si>
  <si>
    <t>ED scanning</t>
  </si>
  <si>
    <t>6.3.1.2</t>
  </si>
  <si>
    <t>MLF10.2</t>
  </si>
  <si>
    <t>Active scanning</t>
  </si>
  <si>
    <t>6.3.1.3</t>
  </si>
  <si>
    <t>FD1: M FD2: O</t>
  </si>
  <si>
    <t>MLF10.3</t>
  </si>
  <si>
    <t>Passive scanning</t>
  </si>
  <si>
    <t>MLF10.4</t>
  </si>
  <si>
    <t>Orphan scanning</t>
  </si>
  <si>
    <t>6.3.1.4</t>
  </si>
  <si>
    <t>MLF11</t>
  </si>
  <si>
    <t>Control, define, determine, and declare superframe structure</t>
  </si>
  <si>
    <t>6.2.1</t>
  </si>
  <si>
    <t>FD1: O</t>
  </si>
  <si>
    <t>MLF12</t>
  </si>
  <si>
    <t>Follow and use superframe structure</t>
  </si>
  <si>
    <t>MLF13</t>
  </si>
  <si>
    <t>Store one transaction</t>
  </si>
  <si>
    <t>6.6</t>
  </si>
  <si>
    <t>MLF14</t>
  </si>
  <si>
    <t>MLF14.1</t>
  </si>
  <si>
    <t>DPS</t>
  </si>
  <si>
    <t>6.9.4, 8.2.15</t>
  </si>
  <si>
    <t>MLF15</t>
  </si>
  <si>
    <t>TSCH capable</t>
  </si>
  <si>
    <t>Table 8-2</t>
  </si>
  <si>
    <t>FD8: O</t>
  </si>
  <si>
    <t>MLF15.1</t>
  </si>
  <si>
    <t>TSCH MAC Management Services</t>
  </si>
  <si>
    <t>8.2.19</t>
  </si>
  <si>
    <t>MLF15: M</t>
  </si>
  <si>
    <t>MLF15.2</t>
  </si>
  <si>
    <t>TSCH Channel Access</t>
  </si>
  <si>
    <t>6.2.5.2, 6.2.5.3,
6.2.6</t>
  </si>
  <si>
    <t>MLF15.3</t>
  </si>
  <si>
    <t>TSCH PAN formation</t>
  </si>
  <si>
    <t>6.3.6</t>
  </si>
  <si>
    <t>MLF15.4</t>
  </si>
  <si>
    <t>Synchronization in
TSCH PAN</t>
  </si>
  <si>
    <t>6.5.4</t>
  </si>
  <si>
    <t>MLF15.5</t>
  </si>
  <si>
    <t>TSCH Frame counter</t>
  </si>
  <si>
    <t>9.4.2</t>
  </si>
  <si>
    <t>MLF16</t>
  </si>
  <si>
    <t>DSME capable</t>
  </si>
  <si>
    <t>6.11</t>
  </si>
  <si>
    <t>MLF16.1</t>
  </si>
  <si>
    <t>DSME MAC
management service</t>
  </si>
  <si>
    <t>8.2.20</t>
  </si>
  <si>
    <t>MLF16: M</t>
  </si>
  <si>
    <t>MLF16.2</t>
  </si>
  <si>
    <t>DSME multi- superframe structure</t>
  </si>
  <si>
    <t>6.11.2</t>
  </si>
  <si>
    <t>MLF17</t>
  </si>
  <si>
    <t>LE capable</t>
  </si>
  <si>
    <t>6.2.7, 6.12</t>
  </si>
  <si>
    <t>MLF17.1</t>
  </si>
  <si>
    <t>LE specific MAC sublayer service specification</t>
  </si>
  <si>
    <t>8.4.2.6</t>
  </si>
  <si>
    <t>MLF17:M</t>
  </si>
  <si>
    <t>MLF17.2</t>
  </si>
  <si>
    <t>CSL capable</t>
  </si>
  <si>
    <t>6.12.2</t>
  </si>
  <si>
    <t>MLF17: O.8</t>
  </si>
  <si>
    <t>MLF17.3</t>
  </si>
  <si>
    <t>RIT capable</t>
  </si>
  <si>
    <t>6.12.3</t>
  </si>
  <si>
    <t>MLF17.4</t>
  </si>
  <si>
    <t>LE superframe</t>
  </si>
  <si>
    <t>6.2.7.1, 6.2.7.2,
6.2.7.3</t>
  </si>
  <si>
    <t>MLF18</t>
  </si>
  <si>
    <t>MAC performance metrics PIB attributes</t>
  </si>
  <si>
    <t>8.4.3.7</t>
  </si>
  <si>
    <t>MLF19</t>
  </si>
  <si>
    <t>Fast association</t>
  </si>
  <si>
    <t>6.4.3</t>
  </si>
  <si>
    <t>MLF20</t>
  </si>
  <si>
    <t>Channel Hopping</t>
  </si>
  <si>
    <t>Table 8-100</t>
  </si>
  <si>
    <t>MLF21</t>
  </si>
  <si>
    <t>PSDU Fragmentation</t>
  </si>
  <si>
    <t>MLF22</t>
  </si>
  <si>
    <t>PCA</t>
  </si>
  <si>
    <t>6.2.5.4, 6.2.5.5</t>
  </si>
  <si>
    <t>MLF23</t>
  </si>
  <si>
    <t>Implicit RIT (I-RIT)</t>
  </si>
  <si>
    <t>6.12.4</t>
  </si>
  <si>
    <t>MLF17.3: O</t>
  </si>
  <si>
    <t>MLF24</t>
  </si>
  <si>
    <t>Extended DSME</t>
  </si>
  <si>
    <t>MLF16: O</t>
  </si>
  <si>
    <t>MLF25</t>
  </si>
  <si>
    <t>TMCTP</t>
  </si>
  <si>
    <t>6.13</t>
  </si>
  <si>
    <t>MLF26</t>
  </si>
  <si>
    <t>Multi-PHY management (MPM) for all coordinators
when operating at more than 1% duty cycle</t>
  </si>
  <si>
    <t>6.14</t>
  </si>
  <si>
    <t>MLF27</t>
  </si>
  <si>
    <t>TRLE capability</t>
  </si>
  <si>
    <t>E.2</t>
  </si>
  <si>
    <t>MLF27.1</t>
  </si>
  <si>
    <t>Link extension for non- TRLE PAN</t>
  </si>
  <si>
    <t>E.3</t>
  </si>
  <si>
    <t>MLF27: O.13</t>
  </si>
  <si>
    <t>MLF2672</t>
  </si>
  <si>
    <t>Link extension for
TRLE-enabled PAN</t>
  </si>
  <si>
    <t>E.4</t>
  </si>
  <si>
    <t>MLF27:O.13</t>
  </si>
  <si>
    <t>MLF27.3</t>
  </si>
  <si>
    <t>TRLE MAC
management service</t>
  </si>
  <si>
    <t>E.5.3</t>
  </si>
  <si>
    <t>MLF27: M</t>
  </si>
  <si>
    <t>MLF28</t>
  </si>
  <si>
    <t>Beacon only period</t>
  </si>
  <si>
    <t>6.2.1.4</t>
  </si>
  <si>
    <t>MLF29</t>
  </si>
  <si>
    <t>MLF30</t>
  </si>
  <si>
    <t>RCCN superframe structure</t>
  </si>
  <si>
    <t>6.2.9</t>
  </si>
  <si>
    <t>MLF26a</t>
  </si>
  <si>
    <t>Spectrum Resource
Measurement (SRM)</t>
  </si>
  <si>
    <t>6.16a</t>
  </si>
  <si>
    <t>Table D.7—MAC frames</t>
  </si>
  <si>
    <t>MF1</t>
  </si>
  <si>
    <t>Beacon</t>
  </si>
  <si>
    <t>7.3.1</t>
  </si>
  <si>
    <t>MF1.1</t>
  </si>
  <si>
    <t>Enhanced Beacon</t>
  </si>
  <si>
    <t>FD8: M</t>
  </si>
  <si>
    <t>MF2</t>
  </si>
  <si>
    <t>Data</t>
  </si>
  <si>
    <t>7.3.2</t>
  </si>
  <si>
    <t>MF3</t>
  </si>
  <si>
    <t>Acknowledgment</t>
  </si>
  <si>
    <t>7.3.3</t>
  </si>
  <si>
    <t>MF3.1</t>
  </si>
  <si>
    <t>Enhanced
Acknowledgment</t>
  </si>
  <si>
    <t>MF3.2</t>
  </si>
  <si>
    <t>Mulitpurpose</t>
  </si>
  <si>
    <t>7.3.5</t>
  </si>
  <si>
    <t>FD8: O MLF17.2: M FD6: M</t>
  </si>
  <si>
    <t>FD8: O MLF17.2: M
FD7: M</t>
  </si>
  <si>
    <t>MF3.3</t>
  </si>
  <si>
    <t>Extended</t>
  </si>
  <si>
    <t>7.3.6</t>
  </si>
  <si>
    <t>MF4</t>
  </si>
  <si>
    <t>MAC Commands</t>
  </si>
  <si>
    <t>MF4.1</t>
  </si>
  <si>
    <t>Command format</t>
  </si>
  <si>
    <t>7.3.4</t>
  </si>
  <si>
    <t>MF4.2</t>
  </si>
  <si>
    <t>Association request</t>
  </si>
  <si>
    <t>7.3.4,
7.5.2</t>
  </si>
  <si>
    <t>MF4.3</t>
  </si>
  <si>
    <t>Association response</t>
  </si>
  <si>
    <t>7.3.4,
7.5.3</t>
  </si>
  <si>
    <t>MF4.4</t>
  </si>
  <si>
    <t>Disassociation notification</t>
  </si>
  <si>
    <t>7.3.4,
7.5.4</t>
  </si>
  <si>
    <t>MF4.5</t>
  </si>
  <si>
    <t>Data request</t>
  </si>
  <si>
    <t>7.3.4,
7.5.5</t>
  </si>
  <si>
    <t>MF4.6</t>
  </si>
  <si>
    <t>PAN ID conflict notification</t>
  </si>
  <si>
    <t>7.3.4,
7.5.6</t>
  </si>
  <si>
    <t>MF4.7</t>
  </si>
  <si>
    <t>Orphaned device notification</t>
  </si>
  <si>
    <t>7.3.4,
7.5.7</t>
  </si>
  <si>
    <t>MF4.8</t>
  </si>
  <si>
    <t>Beacon request</t>
  </si>
  <si>
    <t>7.3.4,
7.5.8</t>
  </si>
  <si>
    <t>MF4.9</t>
  </si>
  <si>
    <t>Enhanced
Beacon Request</t>
  </si>
  <si>
    <t>7.5.9</t>
  </si>
  <si>
    <t>MF4.10</t>
  </si>
  <si>
    <t>Coordinator realignment</t>
  </si>
  <si>
    <t>7.3.4,
7.5.10</t>
  </si>
  <si>
    <t>MF4.11</t>
  </si>
  <si>
    <t>GTS request</t>
  </si>
  <si>
    <t>7.3.4,
7.5.11</t>
  </si>
  <si>
    <t>MLF5: O</t>
  </si>
  <si>
    <t>MF4.12</t>
  </si>
  <si>
    <t>DSME Association Request command</t>
  </si>
  <si>
    <t>7.5.12</t>
  </si>
  <si>
    <t>MF4.13</t>
  </si>
  <si>
    <t>DSME Association Response command</t>
  </si>
  <si>
    <t>7.5.13</t>
  </si>
  <si>
    <t>MF4.14</t>
  </si>
  <si>
    <t>DSME GTS Request command</t>
  </si>
  <si>
    <t>7.5.14</t>
  </si>
  <si>
    <t>MF4.15</t>
  </si>
  <si>
    <t>DSME GTS Response command</t>
  </si>
  <si>
    <t>7.5.15</t>
  </si>
  <si>
    <t>MF4.16</t>
  </si>
  <si>
    <t>DSME GTS Notify command</t>
  </si>
  <si>
    <t>7.5.16</t>
  </si>
  <si>
    <t>MF4.17</t>
  </si>
  <si>
    <t>DSME Information Request command</t>
  </si>
  <si>
    <t>7.5.17</t>
  </si>
  <si>
    <t>MF4.18</t>
  </si>
  <si>
    <t>DSME Information Response command</t>
  </si>
  <si>
    <t>7.5.18</t>
  </si>
  <si>
    <t>MF4.19</t>
  </si>
  <si>
    <t>DSME Beacon Allocation Notification command</t>
  </si>
  <si>
    <t>7.5.19</t>
  </si>
  <si>
    <t>MF4.20</t>
  </si>
  <si>
    <t>DSME Beacon Collision Notification command</t>
  </si>
  <si>
    <t>7.5.20</t>
  </si>
  <si>
    <t>MF4.21</t>
  </si>
  <si>
    <t>DSME Link
Report command</t>
  </si>
  <si>
    <t>7.5.21</t>
  </si>
  <si>
    <t>MF4.22</t>
  </si>
  <si>
    <t>RIT Data Request command</t>
  </si>
  <si>
    <t>7.5.22</t>
  </si>
  <si>
    <t>MLF17.3: M</t>
  </si>
  <si>
    <t>MF4.23</t>
  </si>
  <si>
    <t>TRLE command</t>
  </si>
  <si>
    <t>E.5.2</t>
  </si>
  <si>
    <t>MLF2672: M</t>
  </si>
  <si>
    <t>MF4.24</t>
  </si>
  <si>
    <t>DBS Request command</t>
  </si>
  <si>
    <t>7.5.23</t>
  </si>
  <si>
    <t>MF4.25</t>
  </si>
  <si>
    <t>DBS Response command</t>
  </si>
  <si>
    <t>7.5.24</t>
  </si>
  <si>
    <t>MF4.26a</t>
  </si>
  <si>
    <t>SRM Request</t>
  </si>
  <si>
    <t>7.5.26a</t>
  </si>
  <si>
    <t>MLF26A:M</t>
  </si>
  <si>
    <t>MF4.26b</t>
  </si>
  <si>
    <t>SRM Response</t>
  </si>
  <si>
    <t>7.5.26b</t>
  </si>
  <si>
    <t>MLF26a:M</t>
  </si>
  <si>
    <t>MF4.26c</t>
  </si>
  <si>
    <t>SRM Report</t>
  </si>
  <si>
    <t>7.5.26c</t>
  </si>
  <si>
    <t>MF4.26d</t>
  </si>
  <si>
    <t>SRM Information</t>
  </si>
  <si>
    <t>7.5.26d</t>
  </si>
  <si>
    <t>MF5</t>
  </si>
  <si>
    <t>FCS</t>
  </si>
  <si>
    <t>MF5.1</t>
  </si>
  <si>
    <t>2 octet FCS</t>
  </si>
  <si>
    <t>7.2.11</t>
  </si>
  <si>
    <t>NOT (RF10
|| RF18): M</t>
  </si>
  <si>
    <t>NOT (RF10 || RF18): M</t>
  </si>
  <si>
    <t>MF5.2</t>
  </si>
  <si>
    <t>4 octet FCS</t>
  </si>
  <si>
    <t>(RF10 || RF15.2 || RF18): M</t>
  </si>
  <si>
    <t>Table D.8—MAC IEs</t>
  </si>
  <si>
    <t>MIE1</t>
  </si>
  <si>
    <t>IEs</t>
  </si>
  <si>
    <t>7.4</t>
  </si>
  <si>
    <t>O, (MLF15 || MLF16 || MLF17.2 || MLF17.3 || MLF24 || MLF26 || MLF28 || RF10
|| RF18 || RF22): M</t>
  </si>
  <si>
    <t>MIE2</t>
  </si>
  <si>
    <t>Header IEs</t>
  </si>
  <si>
    <t>MIE2.1</t>
  </si>
  <si>
    <t>Header IE format</t>
  </si>
  <si>
    <t>7.4.2.1</t>
  </si>
  <si>
    <t>MIE1: M</t>
  </si>
  <si>
    <t>MIE2.2</t>
  </si>
  <si>
    <t>DA IE</t>
  </si>
  <si>
    <t>7.4.2.16</t>
  </si>
  <si>
    <t>MIE2.3</t>
  </si>
  <si>
    <t>CSL IE</t>
  </si>
  <si>
    <t>7.4.2.3</t>
  </si>
  <si>
    <t>MLF17.2: M</t>
  </si>
  <si>
    <t>MIE2.4</t>
  </si>
  <si>
    <t>RIT IE</t>
  </si>
  <si>
    <t>7.4.2.4</t>
  </si>
  <si>
    <t>MLF17.3:O</t>
  </si>
  <si>
    <t>MIE2.5</t>
  </si>
  <si>
    <t>DSME PAN
descriptor IE</t>
  </si>
  <si>
    <t>7.4.2.5</t>
  </si>
  <si>
    <t>Rendezvous Time
IE</t>
  </si>
  <si>
    <t>7.4.2.6</t>
  </si>
  <si>
    <t>MIE2.6</t>
  </si>
  <si>
    <t>Time Correction
IE</t>
  </si>
  <si>
    <t>7.4.2.7</t>
  </si>
  <si>
    <t>MIE2.7</t>
  </si>
  <si>
    <t>Extended DSME PAN descriptor IE</t>
  </si>
  <si>
    <t>7.4.2.8</t>
  </si>
  <si>
    <t>MIE2.8</t>
  </si>
  <si>
    <t>Fragment Sequence Context Description (FSCD) IE</t>
  </si>
  <si>
    <t>7.4.2.9</t>
  </si>
  <si>
    <t>MLF21: M</t>
  </si>
  <si>
    <t>MIE2.9</t>
  </si>
  <si>
    <t>Simplified Superframe Specification IE</t>
  </si>
  <si>
    <t>7.4.2.10</t>
  </si>
  <si>
    <t>MIE2.10</t>
  </si>
  <si>
    <t>Simplified GTS Specification IE</t>
  </si>
  <si>
    <t>7.4.2.11</t>
  </si>
  <si>
    <t>MIE2.11</t>
  </si>
  <si>
    <t>LECIM Capabilities IE</t>
  </si>
  <si>
    <t>7.4.2.12</t>
  </si>
  <si>
    <t>MIE2.12</t>
  </si>
  <si>
    <t>RCC Capabilities
IE</t>
  </si>
  <si>
    <t>7.4.2.13</t>
  </si>
  <si>
    <t>MIE2.13</t>
  </si>
  <si>
    <t>RCCN Descriptor
IE</t>
  </si>
  <si>
    <t>7.4.2.14</t>
  </si>
  <si>
    <t>MIE2.14</t>
  </si>
  <si>
    <t>Global Time IE</t>
  </si>
  <si>
    <t>7.4.2.15</t>
  </si>
  <si>
    <t>MIE2.15</t>
  </si>
  <si>
    <t>Header
Termination 1 IE</t>
  </si>
  <si>
    <t>7.4.2.18</t>
  </si>
  <si>
    <t>MIE2.16</t>
  </si>
  <si>
    <t>Header
Termination 2 IE</t>
  </si>
  <si>
    <t>7.4.2.19</t>
  </si>
  <si>
    <t>MF2.17</t>
  </si>
  <si>
    <t>SRM Metric IE</t>
  </si>
  <si>
    <t>7.4.4.32</t>
  </si>
  <si>
    <t>MLF27:M</t>
  </si>
  <si>
    <t>MIE3</t>
  </si>
  <si>
    <t>Payload IEs</t>
  </si>
  <si>
    <t>MIE3.1</t>
  </si>
  <si>
    <t>Encapsulated Service Data Unit (ESDU) IE</t>
  </si>
  <si>
    <t>7.4.3.2</t>
  </si>
  <si>
    <t>MIE1: O</t>
  </si>
  <si>
    <t>MIE3.2</t>
  </si>
  <si>
    <t>MLME IE</t>
  </si>
  <si>
    <t>7.4.3.3</t>
  </si>
  <si>
    <t>MIE4</t>
  </si>
  <si>
    <t>Nested IEs</t>
  </si>
  <si>
    <t>MIE4.1</t>
  </si>
  <si>
    <t>Format of Nested
IE</t>
  </si>
  <si>
    <t>7.4.4.1</t>
  </si>
  <si>
    <t>MIE4.2</t>
  </si>
  <si>
    <t>TSCH Synchronization IE</t>
  </si>
  <si>
    <t>7.4.4.2</t>
  </si>
  <si>
    <t>MIE4.3</t>
  </si>
  <si>
    <t>TSCH Slotframe and Link IE</t>
  </si>
  <si>
    <t>7.4.4.3</t>
  </si>
  <si>
    <t>MIE4.4</t>
  </si>
  <si>
    <t>TSCH Timeslot
IE</t>
  </si>
  <si>
    <t>7.4.4.4</t>
  </si>
  <si>
    <t>MIE4.5</t>
  </si>
  <si>
    <t>Hopping timing
IE</t>
  </si>
  <si>
    <t>7.4.4.5</t>
  </si>
  <si>
    <t>MLF20: M</t>
  </si>
  <si>
    <t>MIE4.6</t>
  </si>
  <si>
    <t>Enhanced Beacon
Filter IE</t>
  </si>
  <si>
    <t>7.4.4.6</t>
  </si>
  <si>
    <t>MIE4.7</t>
  </si>
  <si>
    <t>MAC Metrics IE</t>
  </si>
  <si>
    <t>7.4.4.7</t>
  </si>
  <si>
    <t>MIE4.8</t>
  </si>
  <si>
    <t>All MAC Metrics
IE</t>
  </si>
  <si>
    <t>7.4.4.8</t>
  </si>
  <si>
    <t>MIE4.9</t>
  </si>
  <si>
    <t>Coexistence
Specification IE</t>
  </si>
  <si>
    <t>7.4.4.9</t>
  </si>
  <si>
    <t>MLF26: M</t>
  </si>
  <si>
    <t>MIE4.10</t>
  </si>
  <si>
    <t>SUN Device
Capabilities IE</t>
  </si>
  <si>
    <t>7.4.4.10</t>
  </si>
  <si>
    <t>MIE4.11</t>
  </si>
  <si>
    <t>SUN FSK Generic PHY IE</t>
  </si>
  <si>
    <t>7.4.4.11</t>
  </si>
  <si>
    <t>MIE4.12</t>
  </si>
  <si>
    <t>Mode Switch
Parameter IE</t>
  </si>
  <si>
    <t>7.4.4.12</t>
  </si>
  <si>
    <t>MIE4.13</t>
  </si>
  <si>
    <t>PHY Parameter
Change IE</t>
  </si>
  <si>
    <t>7.4.4.13</t>
  </si>
  <si>
    <t>RF7: M</t>
  </si>
  <si>
    <t>MIE4.14</t>
  </si>
  <si>
    <t>O-QPSK PHY Mode IE</t>
  </si>
  <si>
    <t>7.4.4.14</t>
  </si>
  <si>
    <t>MIE4.15</t>
  </si>
  <si>
    <t>PCA Allocation
IE</t>
  </si>
  <si>
    <t>7.4.4.15</t>
  </si>
  <si>
    <t>MLF22: M</t>
  </si>
  <si>
    <t>MIE4.16</t>
  </si>
  <si>
    <t>LECIM DSSS Operating Mode IE</t>
  </si>
  <si>
    <t>7.4.4.16</t>
  </si>
  <si>
    <t>MIE4.17</t>
  </si>
  <si>
    <t>LECIM FSK Operating Mode IE</t>
  </si>
  <si>
    <t>7.4.4.17</t>
  </si>
  <si>
    <t>MIE4.18</t>
  </si>
  <si>
    <t>TVWS PHY Operating Mode Description IE</t>
  </si>
  <si>
    <t>7.4.4.18</t>
  </si>
  <si>
    <t>MIE4.19</t>
  </si>
  <si>
    <t xml:space="preserve">TVWS Device Capabilities IE         </t>
  </si>
  <si>
    <t>7.4.4.19</t>
  </si>
  <si>
    <t>MIE4.20</t>
  </si>
  <si>
    <t xml:space="preserve">TVWS Device Category IE  </t>
  </si>
  <si>
    <t>7.4.4.20</t>
  </si>
  <si>
    <t>MIE4.21</t>
  </si>
  <si>
    <t>TVWS Device Identification IE</t>
  </si>
  <si>
    <t>7.4.4.21</t>
  </si>
  <si>
    <t>MIE4.22</t>
  </si>
  <si>
    <t xml:space="preserve">TVWS Device Location IE    </t>
  </si>
  <si>
    <t>7.4.4.22</t>
  </si>
  <si>
    <t>MIE4.23</t>
  </si>
  <si>
    <t>TVWS Channel Information Query IE</t>
  </si>
  <si>
    <t>7.4.4.23</t>
  </si>
  <si>
    <t>MIE4.24</t>
  </si>
  <si>
    <t>TVWS Channel Information Source IE</t>
  </si>
  <si>
    <t>7.4.4.24</t>
  </si>
  <si>
    <t>MIE4.25</t>
  </si>
  <si>
    <t xml:space="preserve">CTM IE       </t>
  </si>
  <si>
    <t>7.4.4.25</t>
  </si>
  <si>
    <t>MIE4.26</t>
  </si>
  <si>
    <t>Timestamp IE</t>
  </si>
  <si>
    <t>7.4.4.26</t>
  </si>
  <si>
    <t>MIE4.27</t>
  </si>
  <si>
    <t>Timestamp Difference IE</t>
  </si>
  <si>
    <t>7.4.4.27</t>
  </si>
  <si>
    <t>MIE4.28</t>
  </si>
  <si>
    <t>TMCTP Specification IE</t>
  </si>
  <si>
    <t>7.4.4.28</t>
  </si>
  <si>
    <t>MIE4.29</t>
  </si>
  <si>
    <t>RCC PHY Operating Mode IE</t>
  </si>
  <si>
    <t>7.4.4.29</t>
  </si>
  <si>
    <t>MIE4.30</t>
  </si>
  <si>
    <t>Vendor Specific Nested IE</t>
  </si>
  <si>
    <t>7.4.4.30</t>
  </si>
  <si>
    <t xml:space="preserve">O     </t>
  </si>
  <si>
    <t>MIE4.31</t>
  </si>
  <si>
    <t>Channel hopping IE</t>
  </si>
  <si>
    <t>7.4.4.31</t>
  </si>
  <si>
    <t>MIE4.32</t>
  </si>
  <si>
    <t>LECIM FSK Split Operating Mode IE</t>
  </si>
  <si>
    <t>7.4.4.17a</t>
  </si>
  <si>
    <t>Notes</t>
  </si>
  <si>
    <t>Common with SG14</t>
  </si>
  <si>
    <t>Believe this is the legacy chirp spread spectrum PHY that I believe supported ranging.</t>
  </si>
  <si>
    <t>Assuming the ranging part of the TVWS PHY would stay with the UWB specification</t>
  </si>
  <si>
    <t>Wondering why we need a PICs item for each channel number….....</t>
  </si>
  <si>
    <t>The primitives should be pared down to remove the ranging and UWB related parameters</t>
  </si>
  <si>
    <t>Note the purge would likely occur in both SG15 and SG14 as written given the function is generic</t>
  </si>
  <si>
    <t>Note promiscuous mode is likely common between SG15 and SG14</t>
  </si>
  <si>
    <t>There are several ranging related PIB attributes that would be omitted in SG15</t>
  </si>
  <si>
    <t xml:space="preserve"> </t>
  </si>
  <si>
    <t>Yes</t>
  </si>
  <si>
    <t>No</t>
  </si>
  <si>
    <t>Need to decide if the TVWS ranging features moves to SG14 or is in SG15</t>
  </si>
  <si>
    <t>Not used AFIK</t>
  </si>
  <si>
    <t>CSS PHY is not UWB.  As defined in the standard does not include ranging.  Implementations exist that extend to include ranging in a non-standard way. This may not fit either view (UWB or NB). There currently has not been interest shown in the SGs in morving this forward.</t>
  </si>
  <si>
    <t>Maybe</t>
  </si>
  <si>
    <t>Defined specifically for SUN PHYs</t>
  </si>
  <si>
    <t>The description in 6.9 indicates this feature is for use only with TVWS PHYs</t>
  </si>
  <si>
    <t>Like CSS, not UWB. It does not include support for ranging.  It was intended to be used in conjunction with LRP in RFID (see annex J of 802.15.4f). I think this probably goes with UWB.</t>
  </si>
  <si>
    <t xml:space="preserve">The primitive definitions may need to be split up to NB and UWB versions. The semantics would be the same but different parameters apply. </t>
  </si>
  <si>
    <t>Contains some ranging (UWB) specific parameters and semantics.</t>
  </si>
  <si>
    <t>Not PHY specific</t>
  </si>
  <si>
    <t xml:space="preserve">Not PHY specific, but parts of this are associated with functions probably not needed by either 14 or 15. </t>
  </si>
  <si>
    <t>Not PHY specific, but not used in practice for either UWB or NB/IoT applications. May be used in some legacy applications (Wi-SUN Echonet and some industrial maybe?)</t>
  </si>
  <si>
    <t>There may be some desired streamlining and/or some parts left behind for UWB</t>
  </si>
  <si>
    <t xml:space="preserve">Not PHY specific, but not aware of any use of TSCH with UWB PHYs.  </t>
  </si>
  <si>
    <t xml:space="preserve">Not PHY specific, not aware of any current use of DSME with UWB. </t>
  </si>
  <si>
    <t xml:space="preserve">This was intended for narrow band PHYs but is not defined to be PHY specific. </t>
  </si>
  <si>
    <t>While useful in concept as defined it is limited to use with SUN PHYs</t>
  </si>
  <si>
    <t>MAC Frames are Common to both 14 and 15. Though may or may not carry legacy (version 0 and 1) frames forward</t>
  </si>
  <si>
    <t>Need to look at each command in detail. Some may be depricated for both 14 and 15.</t>
  </si>
  <si>
    <t xml:space="preserve">IE formats will be common to both 14 and 15.  Some IEs are PHY specific.  Need to dig into it deeper. </t>
  </si>
  <si>
    <t>There are no behaviors or functions associated with this IE or the "Generic PHY" in general. This should be deprecated from everything.</t>
  </si>
  <si>
    <t>Only relevent when using SUN PHYs</t>
  </si>
  <si>
    <t>Independent of PHY used, can support any PHY.</t>
  </si>
  <si>
    <t xml:space="preserve">Used with PHY Parameter Change </t>
  </si>
  <si>
    <t>Specific to TVWS PHY but may be used with the PHY Parameter Change mechanism</t>
  </si>
  <si>
    <t>Only used with TVWS PHY</t>
  </si>
  <si>
    <t>Not PHY speicific but not used with UWB currently</t>
  </si>
  <si>
    <t>Intnded for NB PHYs but may be applied to UWB?</t>
  </si>
  <si>
    <t>NB Support</t>
  </si>
  <si>
    <t>UWB Support</t>
  </si>
  <si>
    <t>Overlap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</si>
</sst>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color rgb="FF000000"/>
      <name val="Times New Roman"/>
      <charset val="1"/>
    </font>
    <font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sz val="10"/>
      <color rgb="FFCC0000"/>
      <name val="Times New Roman"/>
      <family val="1"/>
    </font>
    <font>
      <b/>
      <sz val="10"/>
      <color rgb="FFFFFFFF"/>
      <name val="Times New Roman"/>
      <family val="1"/>
    </font>
    <font>
      <i/>
      <sz val="10"/>
      <color rgb="FF808080"/>
      <name val="Times New Roman"/>
      <family val="1"/>
    </font>
    <font>
      <sz val="10"/>
      <color rgb="FF006600"/>
      <name val="Times New Roman"/>
      <family val="1"/>
    </font>
    <font>
      <sz val="18"/>
      <color rgb="FF000000"/>
      <name val="Times New Roman"/>
      <family val="1"/>
    </font>
    <font>
      <sz val="12"/>
      <color rgb="FF000000"/>
      <name val="Times New Roman"/>
      <family val="1"/>
    </font>
    <font>
      <b/>
      <sz val="24"/>
      <color rgb="FF000000"/>
      <name val="Times New Roman"/>
      <family val="1"/>
    </font>
    <font>
      <u/>
      <sz val="10"/>
      <color rgb="FF0000EE"/>
      <name val="Times New Roman"/>
      <family val="1"/>
    </font>
    <font>
      <sz val="10"/>
      <color rgb="FF996600"/>
      <name val="Times New Roman"/>
      <family val="1"/>
    </font>
    <font>
      <sz val="10"/>
      <color rgb="FF333333"/>
      <name val="Times New Roman"/>
      <family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</font>
    <font>
      <sz val="9"/>
      <name val="Times New Roman"/>
      <family val="2"/>
      <charset val="1"/>
    </font>
    <font>
      <sz val="9"/>
      <name val="Hoefler Text"/>
      <charset val="1"/>
    </font>
    <font>
      <sz val="10"/>
      <color rgb="FF000000"/>
      <name val="Times New Roman"/>
      <family val="1"/>
    </font>
    <font>
      <b/>
      <sz val="10"/>
      <color rgb="FF00B050"/>
      <name val="Times New Roman"/>
      <family val="1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FF0000"/>
      <name val="Times New Roman"/>
      <family val="1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B2B2B2"/>
        <bgColor rgb="FF969696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9" fillId="0" borderId="0" applyBorder="0" applyProtection="0"/>
    <xf numFmtId="0" fontId="19" fillId="0" borderId="0" applyBorder="0" applyProtection="0"/>
    <xf numFmtId="0" fontId="3" fillId="0" borderId="0" applyBorder="0" applyProtection="0"/>
  </cellStyleXfs>
  <cellXfs count="22">
    <xf numFmtId="0" fontId="0" fillId="0" borderId="0" xfId="0"/>
    <xf numFmtId="0" fontId="13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>
      <alignment horizontal="center"/>
    </xf>
    <xf numFmtId="0" fontId="13" fillId="0" borderId="0" xfId="0" applyFont="1" applyAlignment="1" applyProtection="1">
      <alignment horizontal="left" wrapText="1"/>
      <protection locked="0"/>
    </xf>
    <xf numFmtId="0" fontId="13" fillId="9" borderId="0" xfId="0" applyFont="1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0" xfId="0" applyFont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3" fillId="9" borderId="0" xfId="0" applyFont="1" applyFill="1" applyAlignment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0" xfId="0" applyFont="1" applyAlignment="1">
      <alignment horizontal="center" wrapText="1"/>
    </xf>
    <xf numFmtId="0" fontId="16" fillId="0" borderId="0" xfId="0" applyFont="1" applyAlignment="1" applyProtection="1">
      <alignment horizontal="left" wrapText="1"/>
      <protection locked="0"/>
    </xf>
    <xf numFmtId="0" fontId="13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6" fillId="0" borderId="0" xfId="0" applyFont="1" applyAlignment="1">
      <alignment wrapText="1"/>
    </xf>
  </cellXfs>
  <cellStyles count="18">
    <cellStyle name="Accent 1 17" xfId="1" xr:uid="{00000000-0005-0000-0000-000006000000}"/>
    <cellStyle name="Accent 16" xfId="2" xr:uid="{00000000-0005-0000-0000-000007000000}"/>
    <cellStyle name="Accent 2 18" xfId="3" xr:uid="{00000000-0005-0000-0000-000008000000}"/>
    <cellStyle name="Accent 3 19" xfId="4" xr:uid="{00000000-0005-0000-0000-000009000000}"/>
    <cellStyle name="Bad 13" xfId="5" xr:uid="{00000000-0005-0000-0000-00000A000000}"/>
    <cellStyle name="Error 15" xfId="6" xr:uid="{00000000-0005-0000-0000-00000B000000}"/>
    <cellStyle name="Footnote 8" xfId="7" xr:uid="{00000000-0005-0000-0000-00000C000000}"/>
    <cellStyle name="Good 11" xfId="8" xr:uid="{00000000-0005-0000-0000-00000D000000}"/>
    <cellStyle name="Heading 1 4" xfId="9" xr:uid="{00000000-0005-0000-0000-00000E000000}"/>
    <cellStyle name="Heading 2 5" xfId="10" xr:uid="{00000000-0005-0000-0000-00000F000000}"/>
    <cellStyle name="Heading 3" xfId="11" xr:uid="{00000000-0005-0000-0000-000010000000}"/>
    <cellStyle name="Hyperlink 9" xfId="12" xr:uid="{00000000-0005-0000-0000-000011000000}"/>
    <cellStyle name="Neutral 12" xfId="13" xr:uid="{00000000-0005-0000-0000-000012000000}"/>
    <cellStyle name="Normal" xfId="0" builtinId="0"/>
    <cellStyle name="Note 7" xfId="14" xr:uid="{00000000-0005-0000-0000-000013000000}"/>
    <cellStyle name="Status 10" xfId="15" xr:uid="{00000000-0005-0000-0000-000014000000}"/>
    <cellStyle name="Text 6" xfId="16" xr:uid="{00000000-0005-0000-0000-000015000000}"/>
    <cellStyle name="Warning 14" xfId="17" xr:uid="{00000000-0005-0000-0000-000016000000}"/>
  </cellStyles>
  <dxfs count="912"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</font>
      <fill>
        <patternFill>
          <bgColor rgb="FFFF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CC0000"/>
        <name val="Times New Roman"/>
        <charset val="1"/>
      </font>
      <fill>
        <patternFill>
          <bgColor rgb="FFFFCC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006600"/>
        <name val="Times New Roman"/>
        <charset val="1"/>
      </font>
      <fill>
        <patternFill>
          <bgColor rgb="FFCCFFCC"/>
        </patternFill>
      </fill>
    </dxf>
    <dxf>
      <font>
        <b val="0"/>
        <i val="0"/>
        <sz val="10"/>
        <color rgb="FF996600"/>
        <name val="Times New Roman"/>
        <charset val="1"/>
      </font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B44EC-AE64-41DD-812E-1DB7471D41A4}">
  <dimension ref="A1:AMK303"/>
  <sheetViews>
    <sheetView tabSelected="1" zoomScale="130" zoomScaleNormal="130" workbookViewId="0">
      <pane ySplit="1" topLeftCell="A284" activePane="bottomLeft" state="frozen"/>
      <selection activeCell="B1" sqref="B1"/>
      <selection pane="bottomLeft" activeCell="K246" sqref="K246"/>
    </sheetView>
  </sheetViews>
  <sheetFormatPr defaultColWidth="9" defaultRowHeight="12.75"/>
  <cols>
    <col min="1" max="1" width="34" style="1" customWidth="1"/>
    <col min="2" max="2" width="10.1640625" style="1" customWidth="1"/>
    <col min="3" max="3" width="31.83203125" style="1" customWidth="1"/>
    <col min="4" max="4" width="12.83203125" style="1" customWidth="1"/>
    <col min="5" max="5" width="13.83203125" style="1" customWidth="1"/>
    <col min="6" max="6" width="13.83203125" style="14" customWidth="1"/>
    <col min="7" max="10" width="13.83203125" style="1" customWidth="1"/>
    <col min="11" max="11" width="39.1640625" style="19" customWidth="1"/>
    <col min="12" max="1025" width="12.83203125" style="2" customWidth="1"/>
  </cols>
  <sheetData>
    <row r="1" spans="1:11" s="4" customFormat="1" ht="25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907</v>
      </c>
    </row>
    <row r="2" spans="1:11" ht="25.5">
      <c r="A2" s="1" t="s">
        <v>10</v>
      </c>
      <c r="B2" s="1" t="s">
        <v>11</v>
      </c>
      <c r="C2" s="1" t="s">
        <v>12</v>
      </c>
      <c r="D2" s="1">
        <v>6.1</v>
      </c>
      <c r="E2" s="1" t="s">
        <v>13</v>
      </c>
      <c r="F2" s="14" t="s">
        <v>917</v>
      </c>
      <c r="G2" s="6"/>
      <c r="H2" s="6"/>
      <c r="I2" s="6"/>
      <c r="J2" s="6"/>
      <c r="K2" s="11" t="s">
        <v>916</v>
      </c>
    </row>
    <row r="3" spans="1:11" ht="25.5">
      <c r="A3" s="1" t="s">
        <v>10</v>
      </c>
      <c r="B3" s="1" t="s">
        <v>14</v>
      </c>
      <c r="C3" s="1" t="s">
        <v>15</v>
      </c>
      <c r="D3" s="1">
        <v>6.1</v>
      </c>
      <c r="E3" s="1" t="s">
        <v>13</v>
      </c>
      <c r="F3" s="14" t="s">
        <v>917</v>
      </c>
      <c r="G3" s="6"/>
      <c r="H3" s="6"/>
      <c r="I3" s="6"/>
      <c r="J3" s="6"/>
      <c r="K3" s="11" t="s">
        <v>916</v>
      </c>
    </row>
    <row r="4" spans="1:11" ht="25.5">
      <c r="A4" s="1" t="s">
        <v>10</v>
      </c>
      <c r="B4" s="1" t="s">
        <v>16</v>
      </c>
      <c r="C4" s="1" t="s">
        <v>17</v>
      </c>
      <c r="D4" s="1">
        <v>7.1</v>
      </c>
      <c r="E4" s="1" t="s">
        <v>18</v>
      </c>
      <c r="F4" s="14" t="s">
        <v>917</v>
      </c>
      <c r="G4" s="6"/>
      <c r="H4" s="6"/>
      <c r="I4" s="6"/>
      <c r="J4" s="6"/>
      <c r="K4" s="11" t="s">
        <v>916</v>
      </c>
    </row>
    <row r="5" spans="1:11" ht="25.5">
      <c r="A5" s="1" t="s">
        <v>10</v>
      </c>
      <c r="B5" s="1" t="s">
        <v>19</v>
      </c>
      <c r="C5" s="1" t="s">
        <v>20</v>
      </c>
      <c r="D5" s="1" t="s">
        <v>21</v>
      </c>
      <c r="E5" s="1" t="s">
        <v>22</v>
      </c>
      <c r="F5" s="14" t="s">
        <v>917</v>
      </c>
      <c r="G5" s="6"/>
      <c r="H5" s="6"/>
      <c r="I5" s="6"/>
      <c r="J5" s="6"/>
      <c r="K5" s="12"/>
    </row>
    <row r="6" spans="1:11" ht="38.25">
      <c r="A6" s="1" t="s">
        <v>10</v>
      </c>
      <c r="B6" s="1" t="s">
        <v>23</v>
      </c>
      <c r="C6" s="1" t="s">
        <v>24</v>
      </c>
      <c r="D6" s="1" t="s">
        <v>25</v>
      </c>
      <c r="E6" s="1" t="s">
        <v>26</v>
      </c>
      <c r="F6" s="14" t="s">
        <v>917</v>
      </c>
      <c r="G6" s="6"/>
      <c r="H6" s="6"/>
      <c r="I6" s="6"/>
      <c r="J6" s="6"/>
      <c r="K6" s="11" t="s">
        <v>916</v>
      </c>
    </row>
    <row r="7" spans="1:11" ht="25.5">
      <c r="A7" s="1" t="s">
        <v>10</v>
      </c>
      <c r="B7" s="1" t="s">
        <v>27</v>
      </c>
      <c r="C7" s="1" t="s">
        <v>28</v>
      </c>
      <c r="D7" s="1">
        <v>6.1</v>
      </c>
      <c r="E7" s="1" t="s">
        <v>13</v>
      </c>
      <c r="F7" s="14" t="s">
        <v>917</v>
      </c>
      <c r="G7" s="6"/>
      <c r="H7" s="6"/>
      <c r="I7" s="6"/>
      <c r="J7" s="6"/>
      <c r="K7" s="12"/>
    </row>
    <row r="8" spans="1:11" ht="25.5">
      <c r="A8" s="1" t="s">
        <v>10</v>
      </c>
      <c r="B8" s="1" t="s">
        <v>29</v>
      </c>
      <c r="C8" s="1" t="s">
        <v>30</v>
      </c>
      <c r="D8" s="1">
        <v>6.1</v>
      </c>
      <c r="E8" s="1" t="s">
        <v>13</v>
      </c>
      <c r="F8" s="14" t="s">
        <v>917</v>
      </c>
      <c r="G8" s="6"/>
      <c r="H8" s="6"/>
      <c r="I8" s="6"/>
      <c r="J8" s="6"/>
      <c r="K8" s="12"/>
    </row>
    <row r="9" spans="1:11" ht="25.5">
      <c r="A9" s="1" t="s">
        <v>10</v>
      </c>
      <c r="B9" s="1" t="s">
        <v>31</v>
      </c>
      <c r="C9" s="1" t="s">
        <v>32</v>
      </c>
      <c r="D9" s="1" t="s">
        <v>33</v>
      </c>
      <c r="E9" s="1" t="s">
        <v>34</v>
      </c>
      <c r="F9" s="14" t="s">
        <v>917</v>
      </c>
      <c r="G9" s="6"/>
      <c r="H9" s="6"/>
      <c r="I9" s="6"/>
      <c r="J9" s="6"/>
      <c r="K9" s="12"/>
    </row>
    <row r="10" spans="1:11">
      <c r="A10" s="1" t="s">
        <v>35</v>
      </c>
      <c r="B10" s="7" t="s">
        <v>36</v>
      </c>
      <c r="C10" s="7" t="s">
        <v>37</v>
      </c>
      <c r="D10" s="1" t="s">
        <v>38</v>
      </c>
      <c r="E10" s="7" t="s">
        <v>39</v>
      </c>
      <c r="F10" s="14" t="s">
        <v>917</v>
      </c>
      <c r="G10" s="6"/>
      <c r="H10" s="6"/>
      <c r="I10" s="6"/>
      <c r="J10" s="6"/>
      <c r="K10" s="12"/>
    </row>
    <row r="11" spans="1:11" ht="38.25">
      <c r="A11" s="1" t="s">
        <v>35</v>
      </c>
      <c r="B11" s="7" t="s">
        <v>40</v>
      </c>
      <c r="C11" s="7" t="s">
        <v>41</v>
      </c>
      <c r="D11" s="1" t="s">
        <v>42</v>
      </c>
      <c r="E11" s="7" t="s">
        <v>26</v>
      </c>
      <c r="F11" s="14" t="s">
        <v>917</v>
      </c>
      <c r="G11" s="6"/>
      <c r="H11" s="6"/>
      <c r="I11" s="6"/>
      <c r="J11" s="6"/>
      <c r="K11" s="12"/>
    </row>
    <row r="12" spans="1:11">
      <c r="A12" s="1" t="s">
        <v>35</v>
      </c>
      <c r="B12" s="7" t="s">
        <v>43</v>
      </c>
      <c r="C12" s="7" t="s">
        <v>44</v>
      </c>
      <c r="D12" s="1" t="s">
        <v>45</v>
      </c>
      <c r="E12" s="7" t="s">
        <v>18</v>
      </c>
      <c r="F12" s="14" t="s">
        <v>917</v>
      </c>
      <c r="G12" s="6"/>
      <c r="H12" s="6"/>
      <c r="I12" s="6"/>
      <c r="J12" s="6"/>
      <c r="K12" s="12"/>
    </row>
    <row r="13" spans="1:11">
      <c r="A13" s="1" t="s">
        <v>35</v>
      </c>
      <c r="B13" s="7" t="s">
        <v>46</v>
      </c>
      <c r="C13" s="7" t="s">
        <v>47</v>
      </c>
      <c r="D13" s="7">
        <v>15.7</v>
      </c>
      <c r="E13" s="7" t="s">
        <v>34</v>
      </c>
      <c r="F13" s="14" t="s">
        <v>917</v>
      </c>
      <c r="G13" s="6"/>
      <c r="H13" s="6"/>
      <c r="I13" s="6"/>
      <c r="J13" s="6"/>
      <c r="K13" s="12"/>
    </row>
    <row r="14" spans="1:11">
      <c r="A14" s="1" t="s">
        <v>35</v>
      </c>
      <c r="B14" s="7" t="s">
        <v>48</v>
      </c>
      <c r="C14" s="7" t="s">
        <v>49</v>
      </c>
      <c r="D14" s="1" t="s">
        <v>50</v>
      </c>
      <c r="E14" s="7" t="s">
        <v>51</v>
      </c>
      <c r="F14" s="14" t="s">
        <v>917</v>
      </c>
      <c r="G14" s="6"/>
      <c r="H14" s="6"/>
      <c r="I14" s="6"/>
      <c r="J14" s="6"/>
      <c r="K14" s="12"/>
    </row>
    <row r="15" spans="1:11" ht="25.5">
      <c r="A15" s="1" t="s">
        <v>35</v>
      </c>
      <c r="B15" s="7" t="s">
        <v>52</v>
      </c>
      <c r="C15" s="7" t="s">
        <v>53</v>
      </c>
      <c r="D15" s="7" t="s">
        <v>54</v>
      </c>
      <c r="E15" s="7" t="s">
        <v>55</v>
      </c>
      <c r="F15" s="14" t="s">
        <v>917</v>
      </c>
      <c r="G15" s="6"/>
      <c r="H15" s="6"/>
      <c r="I15" s="6"/>
      <c r="J15" s="6"/>
      <c r="K15" s="12"/>
    </row>
    <row r="16" spans="1:11">
      <c r="A16" s="1" t="s">
        <v>35</v>
      </c>
      <c r="B16" s="7" t="s">
        <v>56</v>
      </c>
      <c r="C16" s="7" t="s">
        <v>57</v>
      </c>
      <c r="D16" s="7">
        <v>15.3</v>
      </c>
      <c r="E16" s="7" t="s">
        <v>58</v>
      </c>
      <c r="F16" s="14" t="s">
        <v>917</v>
      </c>
      <c r="G16" s="6"/>
      <c r="H16" s="6"/>
      <c r="I16" s="6"/>
      <c r="J16" s="6"/>
      <c r="K16" s="12"/>
    </row>
    <row r="17" spans="1:11">
      <c r="A17" s="1" t="s">
        <v>35</v>
      </c>
      <c r="B17" s="7" t="s">
        <v>59</v>
      </c>
      <c r="C17" s="7" t="s">
        <v>60</v>
      </c>
      <c r="D17" s="1" t="s">
        <v>61</v>
      </c>
      <c r="E17" s="7" t="s">
        <v>55</v>
      </c>
      <c r="F17" s="14" t="s">
        <v>922</v>
      </c>
      <c r="G17" s="6"/>
      <c r="H17" s="6"/>
      <c r="I17" s="6"/>
      <c r="J17" s="6"/>
      <c r="K17" s="11" t="s">
        <v>920</v>
      </c>
    </row>
    <row r="18" spans="1:11">
      <c r="A18" s="1" t="s">
        <v>35</v>
      </c>
      <c r="B18" s="7" t="s">
        <v>62</v>
      </c>
      <c r="C18" s="7" t="s">
        <v>63</v>
      </c>
      <c r="D18" s="1" t="s">
        <v>64</v>
      </c>
      <c r="E18" s="7" t="s">
        <v>55</v>
      </c>
      <c r="F18" s="14" t="s">
        <v>922</v>
      </c>
      <c r="G18" s="6"/>
      <c r="H18" s="6"/>
      <c r="I18" s="6"/>
      <c r="J18" s="6"/>
      <c r="K18" s="11" t="s">
        <v>920</v>
      </c>
    </row>
    <row r="19" spans="1:11" ht="25.5">
      <c r="A19" s="1" t="s">
        <v>35</v>
      </c>
      <c r="B19" s="7" t="s">
        <v>65</v>
      </c>
      <c r="C19" s="7" t="s">
        <v>66</v>
      </c>
      <c r="D19" s="1" t="s">
        <v>67</v>
      </c>
      <c r="E19" s="7" t="s">
        <v>55</v>
      </c>
      <c r="F19" s="14" t="s">
        <v>922</v>
      </c>
      <c r="G19" s="6"/>
      <c r="H19" s="6"/>
      <c r="I19" s="6"/>
      <c r="J19" s="6"/>
      <c r="K19" s="11" t="s">
        <v>920</v>
      </c>
    </row>
    <row r="20" spans="1:11" ht="25.5">
      <c r="A20" s="1" t="s">
        <v>35</v>
      </c>
      <c r="B20" s="7" t="s">
        <v>68</v>
      </c>
      <c r="C20" s="7" t="s">
        <v>69</v>
      </c>
      <c r="D20" s="1" t="s">
        <v>70</v>
      </c>
      <c r="E20" s="7" t="s">
        <v>71</v>
      </c>
      <c r="F20" s="14" t="s">
        <v>917</v>
      </c>
      <c r="G20" s="6"/>
      <c r="H20" s="6"/>
      <c r="I20" s="6"/>
      <c r="J20" s="6"/>
      <c r="K20" s="12"/>
    </row>
    <row r="21" spans="1:11" ht="25.5">
      <c r="A21" s="1" t="s">
        <v>35</v>
      </c>
      <c r="B21" s="7" t="s">
        <v>72</v>
      </c>
      <c r="C21" s="7" t="s">
        <v>73</v>
      </c>
      <c r="D21" s="1" t="s">
        <v>74</v>
      </c>
      <c r="E21" s="7" t="s">
        <v>71</v>
      </c>
      <c r="F21" s="14" t="s">
        <v>917</v>
      </c>
      <c r="G21" s="6"/>
      <c r="H21" s="6"/>
      <c r="I21" s="6"/>
      <c r="J21" s="6"/>
      <c r="K21" s="12"/>
    </row>
    <row r="22" spans="1:11" ht="25.5">
      <c r="A22" s="1" t="s">
        <v>35</v>
      </c>
      <c r="B22" s="7" t="s">
        <v>75</v>
      </c>
      <c r="C22" s="7" t="s">
        <v>76</v>
      </c>
      <c r="D22" s="1" t="s">
        <v>77</v>
      </c>
      <c r="E22" s="7" t="s">
        <v>71</v>
      </c>
      <c r="F22" s="14" t="s">
        <v>917</v>
      </c>
      <c r="G22" s="6"/>
      <c r="H22" s="6"/>
      <c r="I22" s="6"/>
      <c r="J22" s="6"/>
      <c r="K22" s="12"/>
    </row>
    <row r="23" spans="1:11" ht="25.5">
      <c r="A23" s="1" t="s">
        <v>78</v>
      </c>
      <c r="B23" s="7" t="s">
        <v>79</v>
      </c>
      <c r="C23" s="7" t="s">
        <v>80</v>
      </c>
      <c r="D23" s="7" t="s">
        <v>81</v>
      </c>
      <c r="E23" s="7" t="s">
        <v>82</v>
      </c>
      <c r="F23" s="14" t="s">
        <v>918</v>
      </c>
      <c r="G23" s="6"/>
      <c r="H23" s="6"/>
      <c r="I23" s="6"/>
      <c r="J23" s="6"/>
      <c r="K23" s="12"/>
    </row>
    <row r="24" spans="1:11">
      <c r="A24" s="1" t="s">
        <v>78</v>
      </c>
      <c r="B24" s="7" t="s">
        <v>83</v>
      </c>
      <c r="C24" s="7" t="s">
        <v>84</v>
      </c>
      <c r="D24" s="7" t="s">
        <v>85</v>
      </c>
      <c r="E24" s="7" t="s">
        <v>86</v>
      </c>
      <c r="F24" s="14" t="s">
        <v>918</v>
      </c>
      <c r="G24" s="6"/>
      <c r="H24" s="6"/>
      <c r="I24" s="6"/>
      <c r="J24" s="6"/>
      <c r="K24" s="12"/>
    </row>
    <row r="25" spans="1:11">
      <c r="A25" s="1" t="s">
        <v>78</v>
      </c>
      <c r="B25" s="7" t="s">
        <v>87</v>
      </c>
      <c r="C25" s="7" t="s">
        <v>88</v>
      </c>
      <c r="D25" s="7" t="s">
        <v>85</v>
      </c>
      <c r="E25" s="7" t="s">
        <v>86</v>
      </c>
      <c r="F25" s="14" t="s">
        <v>918</v>
      </c>
      <c r="G25" s="6"/>
      <c r="H25" s="6"/>
      <c r="I25" s="6"/>
      <c r="J25" s="6"/>
      <c r="K25" s="12"/>
    </row>
    <row r="26" spans="1:11" ht="25.5">
      <c r="A26" s="1" t="s">
        <v>78</v>
      </c>
      <c r="B26" s="7" t="s">
        <v>89</v>
      </c>
      <c r="C26" s="7" t="s">
        <v>90</v>
      </c>
      <c r="D26" s="7" t="s">
        <v>91</v>
      </c>
      <c r="E26" s="7" t="s">
        <v>34</v>
      </c>
      <c r="F26" s="14" t="s">
        <v>918</v>
      </c>
      <c r="G26" s="6"/>
      <c r="H26" s="6"/>
      <c r="I26" s="6"/>
      <c r="J26" s="6"/>
      <c r="K26" s="11" t="s">
        <v>916</v>
      </c>
    </row>
    <row r="27" spans="1:11" ht="25.5">
      <c r="A27" s="1" t="s">
        <v>78</v>
      </c>
      <c r="B27" s="7" t="s">
        <v>92</v>
      </c>
      <c r="C27" s="7" t="s">
        <v>93</v>
      </c>
      <c r="D27" s="7" t="s">
        <v>91</v>
      </c>
      <c r="E27" s="7" t="s">
        <v>94</v>
      </c>
      <c r="F27" s="14" t="s">
        <v>918</v>
      </c>
      <c r="G27" s="6"/>
      <c r="H27" s="6"/>
      <c r="I27" s="6"/>
      <c r="J27" s="6"/>
      <c r="K27" s="12"/>
    </row>
    <row r="28" spans="1:11" ht="89.25">
      <c r="A28" s="1" t="s">
        <v>78</v>
      </c>
      <c r="B28" s="7" t="s">
        <v>95</v>
      </c>
      <c r="C28" s="7" t="s">
        <v>96</v>
      </c>
      <c r="D28" s="7" t="s">
        <v>97</v>
      </c>
      <c r="E28" s="7" t="s">
        <v>94</v>
      </c>
      <c r="F28" s="14" t="s">
        <v>918</v>
      </c>
      <c r="G28" s="6"/>
      <c r="H28" s="6"/>
      <c r="I28" s="6"/>
      <c r="J28" s="6"/>
      <c r="K28" s="11" t="s">
        <v>921</v>
      </c>
    </row>
    <row r="29" spans="1:11" ht="25.5">
      <c r="A29" s="1" t="s">
        <v>78</v>
      </c>
      <c r="B29" s="7" t="s">
        <v>98</v>
      </c>
      <c r="C29" s="7" t="s">
        <v>99</v>
      </c>
      <c r="D29" s="7" t="s">
        <v>100</v>
      </c>
      <c r="E29" s="7" t="s">
        <v>101</v>
      </c>
      <c r="F29" s="14" t="s">
        <v>918</v>
      </c>
      <c r="G29" s="6"/>
      <c r="H29" s="6"/>
      <c r="I29" s="6"/>
      <c r="J29" s="6"/>
    </row>
    <row r="30" spans="1:11" ht="25.5">
      <c r="A30" s="1" t="s">
        <v>78</v>
      </c>
      <c r="B30" s="7" t="s">
        <v>102</v>
      </c>
      <c r="C30" s="7" t="s">
        <v>103</v>
      </c>
      <c r="D30" s="7" t="s">
        <v>100</v>
      </c>
      <c r="E30" s="7" t="s">
        <v>104</v>
      </c>
      <c r="F30" s="14" t="s">
        <v>918</v>
      </c>
      <c r="G30" s="6"/>
      <c r="H30" s="6"/>
      <c r="I30" s="6"/>
      <c r="J30" s="6"/>
      <c r="K30" s="12"/>
    </row>
    <row r="31" spans="1:11" ht="38.25">
      <c r="A31" s="1" t="s">
        <v>78</v>
      </c>
      <c r="B31" s="7" t="s">
        <v>105</v>
      </c>
      <c r="C31" s="7" t="s">
        <v>106</v>
      </c>
      <c r="D31" s="7" t="s">
        <v>107</v>
      </c>
      <c r="E31" s="7" t="s">
        <v>94</v>
      </c>
      <c r="F31" s="14" t="s">
        <v>918</v>
      </c>
      <c r="G31" s="6"/>
      <c r="H31" s="6"/>
      <c r="I31" s="6"/>
      <c r="J31" s="6"/>
      <c r="K31" s="12"/>
    </row>
    <row r="32" spans="1:11" ht="25.5">
      <c r="A32" s="1" t="s">
        <v>78</v>
      </c>
      <c r="B32" s="7" t="s">
        <v>108</v>
      </c>
      <c r="C32" s="7" t="s">
        <v>109</v>
      </c>
      <c r="D32" s="7" t="s">
        <v>110</v>
      </c>
      <c r="E32" s="7" t="s">
        <v>111</v>
      </c>
      <c r="F32" s="14" t="s">
        <v>918</v>
      </c>
      <c r="G32" s="6"/>
      <c r="H32" s="6"/>
      <c r="I32" s="6"/>
      <c r="J32" s="6"/>
      <c r="K32" s="12"/>
    </row>
    <row r="33" spans="1:11" ht="25.5">
      <c r="A33" s="1" t="s">
        <v>78</v>
      </c>
      <c r="B33" s="7" t="s">
        <v>112</v>
      </c>
      <c r="C33" s="7" t="s">
        <v>113</v>
      </c>
      <c r="D33" s="7" t="s">
        <v>110</v>
      </c>
      <c r="E33" s="7" t="s">
        <v>111</v>
      </c>
      <c r="F33" s="14" t="s">
        <v>918</v>
      </c>
      <c r="G33" s="6"/>
      <c r="H33" s="6"/>
      <c r="I33" s="6"/>
      <c r="J33" s="6"/>
      <c r="K33" s="12"/>
    </row>
    <row r="34" spans="1:11" ht="25.5">
      <c r="A34" s="1" t="s">
        <v>78</v>
      </c>
      <c r="B34" s="7" t="s">
        <v>114</v>
      </c>
      <c r="C34" s="7" t="s">
        <v>115</v>
      </c>
      <c r="D34" s="7" t="s">
        <v>110</v>
      </c>
      <c r="E34" s="7" t="s">
        <v>111</v>
      </c>
      <c r="F34" s="14" t="s">
        <v>918</v>
      </c>
      <c r="G34" s="6"/>
      <c r="H34" s="6"/>
      <c r="I34" s="6"/>
      <c r="J34" s="6"/>
      <c r="K34" s="12"/>
    </row>
    <row r="35" spans="1:11" ht="25.5">
      <c r="A35" s="1" t="s">
        <v>78</v>
      </c>
      <c r="B35" s="7" t="s">
        <v>116</v>
      </c>
      <c r="C35" s="7" t="s">
        <v>117</v>
      </c>
      <c r="D35" s="7" t="s">
        <v>118</v>
      </c>
      <c r="E35" s="7" t="s">
        <v>58</v>
      </c>
      <c r="F35" s="14" t="s">
        <v>918</v>
      </c>
      <c r="G35" s="6"/>
      <c r="H35" s="6"/>
      <c r="I35" s="6"/>
      <c r="J35" s="6"/>
      <c r="K35" s="12"/>
    </row>
    <row r="36" spans="1:11">
      <c r="A36" s="1" t="s">
        <v>78</v>
      </c>
      <c r="B36" s="7" t="s">
        <v>119</v>
      </c>
      <c r="C36" s="7" t="s">
        <v>120</v>
      </c>
      <c r="D36" s="7" t="s">
        <v>118</v>
      </c>
      <c r="E36" s="7" t="s">
        <v>34</v>
      </c>
      <c r="F36" s="14" t="s">
        <v>918</v>
      </c>
      <c r="G36" s="6"/>
      <c r="H36" s="6"/>
      <c r="I36" s="6"/>
      <c r="J36" s="6"/>
      <c r="K36" s="12"/>
    </row>
    <row r="37" spans="1:11">
      <c r="A37" s="1" t="s">
        <v>78</v>
      </c>
      <c r="B37" s="7" t="s">
        <v>121</v>
      </c>
      <c r="C37" s="7" t="s">
        <v>122</v>
      </c>
      <c r="D37" s="7" t="s">
        <v>118</v>
      </c>
      <c r="E37" s="7" t="s">
        <v>34</v>
      </c>
      <c r="F37" s="14" t="s">
        <v>918</v>
      </c>
      <c r="G37" s="6"/>
      <c r="H37" s="6"/>
      <c r="I37" s="6"/>
      <c r="J37" s="6"/>
      <c r="K37" s="12"/>
    </row>
    <row r="38" spans="1:11">
      <c r="A38" s="1" t="s">
        <v>78</v>
      </c>
      <c r="B38" s="7" t="s">
        <v>123</v>
      </c>
      <c r="C38" s="7" t="s">
        <v>124</v>
      </c>
      <c r="D38" s="7" t="s">
        <v>118</v>
      </c>
      <c r="E38" s="7" t="s">
        <v>34</v>
      </c>
      <c r="F38" s="14" t="s">
        <v>918</v>
      </c>
      <c r="G38" s="6"/>
      <c r="H38" s="6"/>
      <c r="I38" s="6"/>
      <c r="J38" s="6"/>
      <c r="K38" s="12"/>
    </row>
    <row r="39" spans="1:11">
      <c r="A39" s="1" t="s">
        <v>78</v>
      </c>
      <c r="B39" s="7" t="s">
        <v>125</v>
      </c>
      <c r="C39" s="7" t="s">
        <v>126</v>
      </c>
      <c r="D39" s="6"/>
      <c r="E39" s="6"/>
      <c r="G39" s="6"/>
      <c r="H39" s="6"/>
      <c r="I39" s="6"/>
      <c r="J39" s="6"/>
      <c r="K39" s="12"/>
    </row>
    <row r="40" spans="1:11" ht="25.5">
      <c r="A40" s="1" t="s">
        <v>78</v>
      </c>
      <c r="B40" s="7" t="s">
        <v>127</v>
      </c>
      <c r="C40" s="7" t="s">
        <v>128</v>
      </c>
      <c r="D40" s="7" t="s">
        <v>129</v>
      </c>
      <c r="E40" s="7" t="s">
        <v>94</v>
      </c>
      <c r="F40" s="14" t="s">
        <v>918</v>
      </c>
      <c r="G40" s="6"/>
      <c r="H40" s="6"/>
      <c r="I40" s="6"/>
      <c r="J40" s="6"/>
      <c r="K40" s="12"/>
    </row>
    <row r="41" spans="1:11">
      <c r="A41" s="1" t="s">
        <v>78</v>
      </c>
      <c r="B41" s="7" t="s">
        <v>130</v>
      </c>
      <c r="C41" s="7" t="s">
        <v>131</v>
      </c>
      <c r="D41" s="7" t="s">
        <v>132</v>
      </c>
      <c r="E41" s="7" t="s">
        <v>94</v>
      </c>
      <c r="F41" s="14" t="s">
        <v>918</v>
      </c>
      <c r="G41" s="6"/>
      <c r="H41" s="6"/>
      <c r="I41" s="6"/>
      <c r="J41" s="6"/>
      <c r="K41" s="12"/>
    </row>
    <row r="42" spans="1:11" ht="25.5">
      <c r="A42" s="1" t="s">
        <v>78</v>
      </c>
      <c r="B42" s="7" t="s">
        <v>133</v>
      </c>
      <c r="C42" s="7" t="s">
        <v>134</v>
      </c>
      <c r="D42" s="7" t="s">
        <v>129</v>
      </c>
      <c r="E42" s="7" t="s">
        <v>94</v>
      </c>
      <c r="F42" s="14" t="s">
        <v>918</v>
      </c>
      <c r="G42" s="6"/>
      <c r="H42" s="6"/>
      <c r="I42" s="6"/>
      <c r="J42" s="6"/>
      <c r="K42" s="12"/>
    </row>
    <row r="43" spans="1:11" ht="63.75">
      <c r="A43" s="1" t="s">
        <v>78</v>
      </c>
      <c r="B43" s="7" t="s">
        <v>135</v>
      </c>
      <c r="C43" s="7" t="s">
        <v>136</v>
      </c>
      <c r="D43" s="7" t="s">
        <v>137</v>
      </c>
      <c r="E43" s="7" t="s">
        <v>94</v>
      </c>
      <c r="F43" s="14" t="s">
        <v>917</v>
      </c>
      <c r="G43" s="6"/>
      <c r="H43" s="6"/>
      <c r="I43" s="6"/>
      <c r="J43" s="6"/>
      <c r="K43" s="11" t="s">
        <v>925</v>
      </c>
    </row>
    <row r="44" spans="1:11">
      <c r="A44" s="1" t="s">
        <v>78</v>
      </c>
      <c r="B44" s="7" t="s">
        <v>138</v>
      </c>
      <c r="C44" s="7" t="s">
        <v>139</v>
      </c>
      <c r="D44" s="7" t="s">
        <v>140</v>
      </c>
      <c r="E44" s="7" t="s">
        <v>94</v>
      </c>
      <c r="F44" s="14" t="s">
        <v>917</v>
      </c>
      <c r="G44" s="6"/>
      <c r="H44" s="6"/>
      <c r="I44" s="6"/>
      <c r="J44" s="6"/>
      <c r="K44" s="12"/>
    </row>
    <row r="45" spans="1:11">
      <c r="A45" s="1" t="s">
        <v>78</v>
      </c>
      <c r="B45" s="7" t="s">
        <v>141</v>
      </c>
      <c r="C45" s="7" t="s">
        <v>142</v>
      </c>
      <c r="D45" s="7" t="s">
        <v>140</v>
      </c>
      <c r="E45" s="7" t="s">
        <v>143</v>
      </c>
      <c r="F45" s="14" t="s">
        <v>917</v>
      </c>
      <c r="G45" s="6"/>
      <c r="H45" s="6"/>
      <c r="I45" s="6"/>
      <c r="J45" s="6"/>
      <c r="K45" s="12"/>
    </row>
    <row r="46" spans="1:11">
      <c r="A46" s="1" t="s">
        <v>78</v>
      </c>
      <c r="B46" s="7" t="s">
        <v>144</v>
      </c>
      <c r="C46" s="7" t="s">
        <v>145</v>
      </c>
      <c r="D46" s="7" t="s">
        <v>140</v>
      </c>
      <c r="E46" s="7" t="s">
        <v>143</v>
      </c>
      <c r="F46" s="14" t="s">
        <v>917</v>
      </c>
      <c r="G46" s="6"/>
      <c r="H46" s="6"/>
      <c r="I46" s="6"/>
      <c r="J46" s="6"/>
      <c r="K46" s="12"/>
    </row>
    <row r="47" spans="1:11">
      <c r="A47" s="1" t="s">
        <v>78</v>
      </c>
      <c r="B47" s="7" t="s">
        <v>146</v>
      </c>
      <c r="C47" s="7" t="s">
        <v>147</v>
      </c>
      <c r="D47" s="7" t="s">
        <v>148</v>
      </c>
      <c r="E47" s="7" t="s">
        <v>94</v>
      </c>
      <c r="F47" s="14" t="s">
        <v>918</v>
      </c>
      <c r="G47" s="6"/>
      <c r="H47" s="6"/>
      <c r="I47" s="6"/>
      <c r="J47" s="6"/>
      <c r="K47" s="12"/>
    </row>
    <row r="48" spans="1:11">
      <c r="A48" s="1" t="s">
        <v>78</v>
      </c>
      <c r="B48" s="7" t="s">
        <v>149</v>
      </c>
      <c r="C48" s="7" t="s">
        <v>150</v>
      </c>
      <c r="D48" s="7" t="s">
        <v>151</v>
      </c>
      <c r="E48" s="7" t="s">
        <v>152</v>
      </c>
      <c r="F48" s="14" t="s">
        <v>918</v>
      </c>
      <c r="G48" s="6"/>
      <c r="H48" s="6"/>
      <c r="I48" s="6"/>
      <c r="J48" s="6"/>
      <c r="K48" s="12"/>
    </row>
    <row r="49" spans="1:11">
      <c r="A49" s="1" t="s">
        <v>78</v>
      </c>
      <c r="B49" s="7" t="s">
        <v>153</v>
      </c>
      <c r="C49" s="7" t="s">
        <v>154</v>
      </c>
      <c r="D49" s="7" t="s">
        <v>155</v>
      </c>
      <c r="E49" s="7" t="s">
        <v>156</v>
      </c>
      <c r="F49" s="14" t="s">
        <v>918</v>
      </c>
      <c r="G49" s="6"/>
      <c r="H49" s="6"/>
      <c r="I49" s="6"/>
      <c r="J49" s="6"/>
      <c r="K49" s="12"/>
    </row>
    <row r="50" spans="1:11">
      <c r="A50" s="1" t="s">
        <v>78</v>
      </c>
      <c r="B50" s="7" t="s">
        <v>157</v>
      </c>
      <c r="C50" s="7" t="s">
        <v>158</v>
      </c>
      <c r="D50" s="7" t="s">
        <v>155</v>
      </c>
      <c r="E50" s="7" t="s">
        <v>156</v>
      </c>
      <c r="F50" s="14" t="s">
        <v>918</v>
      </c>
      <c r="G50" s="6"/>
      <c r="H50" s="6"/>
      <c r="I50" s="6"/>
      <c r="J50" s="6"/>
      <c r="K50" s="12"/>
    </row>
    <row r="51" spans="1:11">
      <c r="A51" s="1" t="s">
        <v>78</v>
      </c>
      <c r="B51" s="7" t="s">
        <v>159</v>
      </c>
      <c r="C51" s="7" t="s">
        <v>160</v>
      </c>
      <c r="D51" s="7">
        <v>19.3</v>
      </c>
      <c r="E51" s="7" t="s">
        <v>161</v>
      </c>
      <c r="F51" s="14" t="s">
        <v>918</v>
      </c>
      <c r="G51" s="6"/>
      <c r="H51" s="6"/>
      <c r="I51" s="6"/>
      <c r="J51" s="6"/>
      <c r="K51" s="12"/>
    </row>
    <row r="52" spans="1:11" ht="38.25">
      <c r="A52" s="1" t="s">
        <v>78</v>
      </c>
      <c r="B52" s="7" t="s">
        <v>162</v>
      </c>
      <c r="C52" s="7" t="s">
        <v>163</v>
      </c>
      <c r="D52" s="1" t="s">
        <v>164</v>
      </c>
      <c r="E52" s="7" t="s">
        <v>165</v>
      </c>
      <c r="F52" s="14" t="s">
        <v>918</v>
      </c>
      <c r="G52" s="6"/>
      <c r="H52" s="6"/>
      <c r="I52" s="6"/>
      <c r="J52" s="6"/>
      <c r="K52" s="21" t="s">
        <v>923</v>
      </c>
    </row>
    <row r="53" spans="1:11" ht="25.5">
      <c r="A53" s="1" t="s">
        <v>78</v>
      </c>
      <c r="B53" s="7" t="s">
        <v>166</v>
      </c>
      <c r="C53" s="7" t="s">
        <v>167</v>
      </c>
      <c r="D53" s="7" t="s">
        <v>148</v>
      </c>
      <c r="E53" s="7" t="s">
        <v>152</v>
      </c>
      <c r="F53" s="14" t="s">
        <v>918</v>
      </c>
      <c r="G53" s="6"/>
      <c r="H53" s="6"/>
      <c r="I53" s="6"/>
      <c r="J53" s="6"/>
      <c r="K53" s="12"/>
    </row>
    <row r="54" spans="1:11">
      <c r="A54" s="1" t="s">
        <v>78</v>
      </c>
      <c r="B54" s="7" t="s">
        <v>168</v>
      </c>
      <c r="C54" s="7" t="s">
        <v>169</v>
      </c>
      <c r="D54" s="6"/>
      <c r="E54" s="6"/>
      <c r="G54" s="6"/>
      <c r="H54" s="6"/>
      <c r="I54" s="6"/>
      <c r="J54" s="6"/>
      <c r="K54" s="12"/>
    </row>
    <row r="55" spans="1:11" ht="25.5">
      <c r="A55" s="1" t="s">
        <v>78</v>
      </c>
      <c r="B55" s="7" t="s">
        <v>170</v>
      </c>
      <c r="C55" s="7" t="s">
        <v>171</v>
      </c>
      <c r="D55" s="7">
        <v>19.3</v>
      </c>
      <c r="E55" s="7" t="s">
        <v>152</v>
      </c>
      <c r="F55" s="14" t="s">
        <v>918</v>
      </c>
      <c r="G55" s="6"/>
      <c r="H55" s="6"/>
      <c r="I55" s="6"/>
      <c r="J55" s="6"/>
      <c r="K55" s="12"/>
    </row>
    <row r="56" spans="1:11" ht="38.25">
      <c r="A56" s="1" t="s">
        <v>78</v>
      </c>
      <c r="B56" s="7" t="s">
        <v>172</v>
      </c>
      <c r="C56" s="7" t="s">
        <v>173</v>
      </c>
      <c r="D56" s="7">
        <v>19.3</v>
      </c>
      <c r="E56" s="7" t="s">
        <v>156</v>
      </c>
      <c r="F56" s="14" t="s">
        <v>918</v>
      </c>
      <c r="G56" s="6"/>
      <c r="H56" s="6"/>
      <c r="I56" s="6"/>
      <c r="J56" s="6"/>
      <c r="K56" s="12"/>
    </row>
    <row r="57" spans="1:11" ht="38.25">
      <c r="A57" s="1" t="s">
        <v>78</v>
      </c>
      <c r="B57" s="7" t="s">
        <v>174</v>
      </c>
      <c r="C57" s="7" t="s">
        <v>175</v>
      </c>
      <c r="D57" s="7">
        <v>19.3</v>
      </c>
      <c r="E57" s="7" t="s">
        <v>156</v>
      </c>
      <c r="F57" s="14" t="s">
        <v>918</v>
      </c>
      <c r="G57" s="6"/>
      <c r="H57" s="6"/>
      <c r="I57" s="6"/>
      <c r="J57" s="6"/>
      <c r="K57" s="12"/>
    </row>
    <row r="58" spans="1:11" ht="38.25">
      <c r="A58" s="1" t="s">
        <v>78</v>
      </c>
      <c r="B58" s="7" t="s">
        <v>176</v>
      </c>
      <c r="C58" s="7" t="s">
        <v>177</v>
      </c>
      <c r="D58" s="7">
        <v>19.3</v>
      </c>
      <c r="E58" s="7" t="s">
        <v>152</v>
      </c>
      <c r="F58" s="14" t="s">
        <v>918</v>
      </c>
      <c r="G58" s="6"/>
      <c r="H58" s="6"/>
      <c r="I58" s="6"/>
      <c r="J58" s="6"/>
      <c r="K58" s="12"/>
    </row>
    <row r="59" spans="1:11" ht="25.5">
      <c r="A59" s="1" t="s">
        <v>78</v>
      </c>
      <c r="B59" s="7" t="s">
        <v>178</v>
      </c>
      <c r="C59" s="7" t="s">
        <v>179</v>
      </c>
      <c r="D59" s="7">
        <v>19.3</v>
      </c>
      <c r="E59" s="7" t="s">
        <v>156</v>
      </c>
      <c r="F59" s="14" t="s">
        <v>918</v>
      </c>
      <c r="G59" s="6"/>
      <c r="H59" s="6"/>
      <c r="I59" s="6"/>
      <c r="J59" s="6"/>
      <c r="K59" s="12"/>
    </row>
    <row r="60" spans="1:11" ht="38.25">
      <c r="A60" s="1" t="s">
        <v>78</v>
      </c>
      <c r="B60" s="7" t="s">
        <v>180</v>
      </c>
      <c r="C60" s="7" t="s">
        <v>181</v>
      </c>
      <c r="D60" s="7">
        <v>19.3</v>
      </c>
      <c r="E60" s="7" t="s">
        <v>152</v>
      </c>
      <c r="F60" s="14" t="s">
        <v>918</v>
      </c>
      <c r="G60" s="6"/>
      <c r="H60" s="6"/>
      <c r="I60" s="6"/>
      <c r="J60" s="6"/>
      <c r="K60" s="12"/>
    </row>
    <row r="61" spans="1:11">
      <c r="A61" s="1" t="s">
        <v>78</v>
      </c>
      <c r="B61" s="7" t="s">
        <v>182</v>
      </c>
      <c r="C61" s="7" t="s">
        <v>183</v>
      </c>
      <c r="D61" s="6"/>
      <c r="E61" s="6"/>
      <c r="G61" s="6"/>
      <c r="H61" s="6"/>
      <c r="I61" s="6"/>
      <c r="J61" s="6"/>
      <c r="K61" s="12"/>
    </row>
    <row r="62" spans="1:11" ht="25.5">
      <c r="A62" s="1" t="s">
        <v>78</v>
      </c>
      <c r="B62" s="7" t="s">
        <v>184</v>
      </c>
      <c r="C62" s="7" t="s">
        <v>185</v>
      </c>
      <c r="D62" s="1" t="s">
        <v>186</v>
      </c>
      <c r="E62" s="7" t="s">
        <v>187</v>
      </c>
      <c r="F62" s="14" t="s">
        <v>918</v>
      </c>
      <c r="G62" s="6"/>
      <c r="H62" s="6"/>
      <c r="I62" s="6"/>
      <c r="J62" s="6"/>
      <c r="K62" s="12"/>
    </row>
    <row r="63" spans="1:11" ht="25.5">
      <c r="A63" s="1" t="s">
        <v>78</v>
      </c>
      <c r="B63" s="7" t="s">
        <v>188</v>
      </c>
      <c r="C63" s="7" t="s">
        <v>189</v>
      </c>
      <c r="D63" s="1" t="s">
        <v>190</v>
      </c>
      <c r="E63" s="7" t="s">
        <v>187</v>
      </c>
      <c r="F63" s="14" t="s">
        <v>918</v>
      </c>
      <c r="G63" s="6"/>
      <c r="H63" s="6"/>
      <c r="I63" s="6"/>
      <c r="J63" s="6"/>
      <c r="K63" s="12"/>
    </row>
    <row r="64" spans="1:11" ht="25.5">
      <c r="A64" s="1" t="s">
        <v>78</v>
      </c>
      <c r="B64" s="7" t="s">
        <v>191</v>
      </c>
      <c r="C64" s="7" t="s">
        <v>192</v>
      </c>
      <c r="D64" s="7">
        <v>19.399999999999999</v>
      </c>
      <c r="E64" s="7" t="s">
        <v>187</v>
      </c>
      <c r="F64" s="14" t="s">
        <v>918</v>
      </c>
      <c r="G64" s="6"/>
      <c r="H64" s="6"/>
      <c r="I64" s="6"/>
      <c r="J64" s="6"/>
      <c r="K64" s="12"/>
    </row>
    <row r="65" spans="1:11" ht="25.5">
      <c r="A65" s="1" t="s">
        <v>78</v>
      </c>
      <c r="B65" s="7" t="s">
        <v>193</v>
      </c>
      <c r="C65" s="7" t="s">
        <v>194</v>
      </c>
      <c r="D65" s="7">
        <v>19.5</v>
      </c>
      <c r="E65" s="7" t="s">
        <v>187</v>
      </c>
      <c r="F65" s="14" t="s">
        <v>918</v>
      </c>
      <c r="G65" s="6"/>
      <c r="H65" s="6"/>
      <c r="I65" s="6"/>
      <c r="J65" s="6"/>
      <c r="K65" s="12"/>
    </row>
    <row r="66" spans="1:11">
      <c r="A66" s="1" t="s">
        <v>78</v>
      </c>
      <c r="B66" s="7" t="s">
        <v>195</v>
      </c>
      <c r="C66" s="7" t="s">
        <v>196</v>
      </c>
      <c r="D66" s="6"/>
      <c r="E66" s="6"/>
      <c r="G66" s="6"/>
      <c r="H66" s="6"/>
      <c r="I66" s="6"/>
      <c r="J66" s="6"/>
      <c r="K66" s="12"/>
    </row>
    <row r="67" spans="1:11" ht="25.5">
      <c r="A67" s="1" t="s">
        <v>78</v>
      </c>
      <c r="B67" s="7" t="s">
        <v>197</v>
      </c>
      <c r="C67" s="7" t="s">
        <v>198</v>
      </c>
      <c r="D67" s="7">
        <v>20.3</v>
      </c>
      <c r="E67" s="7" t="s">
        <v>199</v>
      </c>
      <c r="F67" s="14" t="s">
        <v>918</v>
      </c>
      <c r="G67" s="6"/>
      <c r="H67" s="6"/>
      <c r="I67" s="6"/>
      <c r="J67" s="6"/>
      <c r="K67" s="12"/>
    </row>
    <row r="68" spans="1:11">
      <c r="A68" s="1" t="s">
        <v>78</v>
      </c>
      <c r="B68" s="7" t="s">
        <v>200</v>
      </c>
      <c r="C68" s="7" t="s">
        <v>201</v>
      </c>
      <c r="D68" s="1" t="s">
        <v>202</v>
      </c>
      <c r="E68" s="7" t="s">
        <v>199</v>
      </c>
      <c r="F68" s="14" t="s">
        <v>918</v>
      </c>
      <c r="G68" s="6"/>
      <c r="H68" s="6"/>
      <c r="I68" s="6"/>
      <c r="J68" s="6"/>
      <c r="K68" s="12"/>
    </row>
    <row r="69" spans="1:11">
      <c r="A69" s="1" t="s">
        <v>78</v>
      </c>
      <c r="B69" s="7" t="s">
        <v>203</v>
      </c>
      <c r="C69" s="7" t="s">
        <v>204</v>
      </c>
      <c r="D69" s="6"/>
      <c r="E69" s="6"/>
      <c r="G69" s="6"/>
      <c r="H69" s="6"/>
      <c r="I69" s="6"/>
      <c r="J69" s="6"/>
      <c r="K69" s="12"/>
    </row>
    <row r="70" spans="1:11">
      <c r="A70" s="1" t="s">
        <v>78</v>
      </c>
      <c r="B70" s="7" t="s">
        <v>205</v>
      </c>
      <c r="C70" s="7" t="s">
        <v>206</v>
      </c>
      <c r="D70" s="1" t="s">
        <v>207</v>
      </c>
      <c r="E70" s="7" t="s">
        <v>208</v>
      </c>
      <c r="F70" s="14" t="s">
        <v>918</v>
      </c>
      <c r="G70" s="6"/>
      <c r="H70" s="6"/>
      <c r="I70" s="6"/>
      <c r="J70" s="6"/>
      <c r="K70" s="12"/>
    </row>
    <row r="71" spans="1:11">
      <c r="A71" s="1" t="s">
        <v>78</v>
      </c>
      <c r="B71" s="7" t="s">
        <v>209</v>
      </c>
      <c r="C71" s="7" t="s">
        <v>210</v>
      </c>
      <c r="D71" s="1" t="s">
        <v>211</v>
      </c>
      <c r="E71" s="7" t="s">
        <v>208</v>
      </c>
      <c r="F71" s="14" t="s">
        <v>918</v>
      </c>
      <c r="G71" s="6"/>
      <c r="H71" s="6"/>
      <c r="I71" s="6"/>
      <c r="J71" s="6"/>
      <c r="K71" s="12"/>
    </row>
    <row r="72" spans="1:11">
      <c r="A72" s="1" t="s">
        <v>78</v>
      </c>
      <c r="B72" s="7" t="s">
        <v>212</v>
      </c>
      <c r="C72" s="7" t="s">
        <v>213</v>
      </c>
      <c r="D72" s="7">
        <v>10.1</v>
      </c>
      <c r="E72" s="7" t="s">
        <v>94</v>
      </c>
      <c r="F72" s="14" t="s">
        <v>918</v>
      </c>
      <c r="G72" s="6"/>
      <c r="H72" s="6"/>
      <c r="I72" s="6"/>
      <c r="J72" s="6"/>
      <c r="K72" s="12"/>
    </row>
    <row r="73" spans="1:11">
      <c r="A73" s="1" t="s">
        <v>78</v>
      </c>
      <c r="B73" s="7" t="s">
        <v>214</v>
      </c>
      <c r="C73" s="7" t="s">
        <v>215</v>
      </c>
      <c r="D73" s="7" t="s">
        <v>216</v>
      </c>
      <c r="E73" s="7" t="s">
        <v>217</v>
      </c>
      <c r="F73" s="14" t="s">
        <v>918</v>
      </c>
      <c r="G73" s="6"/>
      <c r="H73" s="6"/>
      <c r="I73" s="6"/>
      <c r="J73" s="6"/>
      <c r="K73" s="12"/>
    </row>
    <row r="74" spans="1:11">
      <c r="A74" s="1" t="s">
        <v>78</v>
      </c>
      <c r="B74" s="7" t="s">
        <v>218</v>
      </c>
      <c r="C74" s="7" t="s">
        <v>219</v>
      </c>
      <c r="D74" s="7" t="s">
        <v>220</v>
      </c>
      <c r="E74" s="7" t="s">
        <v>217</v>
      </c>
      <c r="F74" s="14" t="s">
        <v>918</v>
      </c>
      <c r="G74" s="6"/>
      <c r="H74" s="6"/>
      <c r="I74" s="6"/>
      <c r="J74" s="6"/>
      <c r="K74" s="12"/>
    </row>
    <row r="75" spans="1:11" ht="25.5">
      <c r="A75" s="1" t="s">
        <v>78</v>
      </c>
      <c r="B75" s="7" t="s">
        <v>221</v>
      </c>
      <c r="C75" s="7" t="s">
        <v>222</v>
      </c>
      <c r="D75" s="7" t="s">
        <v>148</v>
      </c>
      <c r="E75" s="7" t="s">
        <v>223</v>
      </c>
      <c r="F75" s="14" t="s">
        <v>918</v>
      </c>
      <c r="G75" s="6"/>
      <c r="H75" s="6"/>
      <c r="I75" s="6"/>
      <c r="J75" s="6"/>
      <c r="K75" s="12"/>
    </row>
    <row r="76" spans="1:11">
      <c r="A76" s="1" t="s">
        <v>78</v>
      </c>
      <c r="B76" s="7" t="s">
        <v>224</v>
      </c>
      <c r="C76" s="7" t="s">
        <v>225</v>
      </c>
      <c r="D76" s="6"/>
      <c r="E76" s="6"/>
      <c r="G76" s="6"/>
      <c r="H76" s="6"/>
      <c r="I76" s="6"/>
      <c r="J76" s="6"/>
      <c r="K76" s="12"/>
    </row>
    <row r="77" spans="1:11" ht="25.5">
      <c r="A77" s="1" t="s">
        <v>78</v>
      </c>
      <c r="B77" s="7" t="s">
        <v>226</v>
      </c>
      <c r="C77" s="7" t="s">
        <v>227</v>
      </c>
      <c r="D77" s="1" t="s">
        <v>228</v>
      </c>
      <c r="E77" s="7" t="s">
        <v>229</v>
      </c>
      <c r="F77" s="14" t="s">
        <v>918</v>
      </c>
      <c r="G77" s="6"/>
      <c r="H77" s="6"/>
      <c r="I77" s="6"/>
      <c r="J77" s="6"/>
      <c r="K77" s="12"/>
    </row>
    <row r="78" spans="1:11" ht="25.5">
      <c r="A78" s="1" t="s">
        <v>78</v>
      </c>
      <c r="B78" s="7" t="s">
        <v>230</v>
      </c>
      <c r="C78" s="7" t="s">
        <v>231</v>
      </c>
      <c r="D78" s="1" t="s">
        <v>232</v>
      </c>
      <c r="E78" s="7" t="s">
        <v>229</v>
      </c>
      <c r="F78" s="14" t="s">
        <v>918</v>
      </c>
      <c r="G78" s="6"/>
      <c r="H78" s="6"/>
      <c r="I78" s="6"/>
      <c r="J78" s="6"/>
      <c r="K78" s="12"/>
    </row>
    <row r="79" spans="1:11" ht="25.5">
      <c r="A79" s="1" t="s">
        <v>78</v>
      </c>
      <c r="B79" s="7" t="s">
        <v>233</v>
      </c>
      <c r="C79" s="7" t="s">
        <v>234</v>
      </c>
      <c r="D79" s="1" t="s">
        <v>235</v>
      </c>
      <c r="E79" s="7" t="s">
        <v>229</v>
      </c>
      <c r="F79" s="14" t="s">
        <v>918</v>
      </c>
      <c r="G79" s="6"/>
      <c r="H79" s="6"/>
      <c r="I79" s="6"/>
      <c r="J79" s="6"/>
      <c r="K79" s="12"/>
    </row>
    <row r="80" spans="1:11" ht="38.25">
      <c r="A80" s="1" t="s">
        <v>78</v>
      </c>
      <c r="B80" s="7" t="s">
        <v>236</v>
      </c>
      <c r="C80" s="7" t="s">
        <v>237</v>
      </c>
      <c r="D80" s="1" t="s">
        <v>238</v>
      </c>
      <c r="E80" s="7" t="s">
        <v>229</v>
      </c>
      <c r="F80" s="14" t="s">
        <v>918</v>
      </c>
      <c r="G80" s="6"/>
      <c r="H80" s="6"/>
      <c r="I80" s="6"/>
      <c r="J80" s="6"/>
      <c r="K80" s="12"/>
    </row>
    <row r="81" spans="1:11">
      <c r="A81" s="1" t="s">
        <v>78</v>
      </c>
      <c r="B81" s="7" t="s">
        <v>239</v>
      </c>
      <c r="C81" s="7" t="s">
        <v>240</v>
      </c>
      <c r="D81" s="7" t="s">
        <v>241</v>
      </c>
      <c r="E81" s="7" t="s">
        <v>242</v>
      </c>
      <c r="F81" s="14" t="s">
        <v>918</v>
      </c>
      <c r="G81" s="6"/>
      <c r="H81" s="6"/>
      <c r="I81" s="6"/>
      <c r="J81" s="6"/>
      <c r="K81" s="12"/>
    </row>
    <row r="82" spans="1:11" ht="25.5">
      <c r="A82" s="1" t="s">
        <v>78</v>
      </c>
      <c r="B82" s="7" t="s">
        <v>243</v>
      </c>
      <c r="C82" s="7" t="s">
        <v>244</v>
      </c>
      <c r="D82" s="7" t="s">
        <v>245</v>
      </c>
      <c r="E82" s="7" t="s">
        <v>242</v>
      </c>
      <c r="F82" s="14" t="s">
        <v>918</v>
      </c>
      <c r="G82" s="6"/>
      <c r="H82" s="6"/>
      <c r="I82" s="6"/>
      <c r="J82" s="6"/>
      <c r="K82" s="12"/>
    </row>
    <row r="83" spans="1:11">
      <c r="A83" s="1" t="s">
        <v>78</v>
      </c>
      <c r="B83" s="7" t="s">
        <v>246</v>
      </c>
      <c r="C83" s="7" t="s">
        <v>247</v>
      </c>
      <c r="D83" s="6"/>
      <c r="E83" s="6"/>
      <c r="G83" s="6"/>
      <c r="H83" s="6"/>
      <c r="I83" s="6"/>
      <c r="J83" s="6"/>
      <c r="K83" s="12"/>
    </row>
    <row r="84" spans="1:11">
      <c r="A84" s="1" t="s">
        <v>78</v>
      </c>
      <c r="B84" s="7" t="s">
        <v>248</v>
      </c>
      <c r="C84" s="7" t="s">
        <v>249</v>
      </c>
      <c r="D84" s="1" t="s">
        <v>250</v>
      </c>
      <c r="E84" s="7" t="s">
        <v>251</v>
      </c>
      <c r="F84" s="14" t="s">
        <v>918</v>
      </c>
      <c r="G84" s="6"/>
      <c r="H84" s="6"/>
      <c r="I84" s="6"/>
      <c r="J84" s="6"/>
      <c r="K84" s="12"/>
    </row>
    <row r="85" spans="1:11" ht="25.5">
      <c r="A85" s="1" t="s">
        <v>78</v>
      </c>
      <c r="B85" s="7" t="s">
        <v>252</v>
      </c>
      <c r="C85" s="7" t="s">
        <v>253</v>
      </c>
      <c r="D85" s="1" t="s">
        <v>254</v>
      </c>
      <c r="E85" s="7" t="s">
        <v>251</v>
      </c>
      <c r="F85" s="14" t="s">
        <v>918</v>
      </c>
      <c r="G85" s="6"/>
      <c r="H85" s="6"/>
      <c r="I85" s="6"/>
      <c r="J85" s="6"/>
      <c r="K85" s="12"/>
    </row>
    <row r="86" spans="1:11" ht="25.5">
      <c r="A86" s="1" t="s">
        <v>78</v>
      </c>
      <c r="B86" s="7" t="s">
        <v>255</v>
      </c>
      <c r="C86" s="7" t="s">
        <v>256</v>
      </c>
      <c r="D86" s="1" t="s">
        <v>257</v>
      </c>
      <c r="E86" s="7" t="s">
        <v>251</v>
      </c>
      <c r="F86" s="14" t="s">
        <v>918</v>
      </c>
      <c r="G86" s="6"/>
      <c r="H86" s="6"/>
      <c r="I86" s="6"/>
      <c r="J86" s="6"/>
      <c r="K86" s="12"/>
    </row>
    <row r="87" spans="1:11" ht="25.5">
      <c r="A87" s="1" t="s">
        <v>78</v>
      </c>
      <c r="B87" s="7" t="s">
        <v>258</v>
      </c>
      <c r="C87" s="7" t="s">
        <v>259</v>
      </c>
      <c r="D87" s="7">
        <v>23.4</v>
      </c>
      <c r="E87" s="7" t="s">
        <v>251</v>
      </c>
      <c r="F87" s="14" t="s">
        <v>918</v>
      </c>
      <c r="G87" s="6"/>
      <c r="H87" s="6"/>
      <c r="I87" s="6"/>
      <c r="J87" s="6"/>
      <c r="K87" s="12"/>
    </row>
    <row r="88" spans="1:11" ht="25.5">
      <c r="A88" s="1" t="s">
        <v>78</v>
      </c>
      <c r="B88" s="7" t="s">
        <v>260</v>
      </c>
      <c r="C88" s="7" t="s">
        <v>261</v>
      </c>
      <c r="D88" s="7">
        <v>23.3</v>
      </c>
      <c r="E88" s="7" t="s">
        <v>262</v>
      </c>
      <c r="F88" s="14" t="s">
        <v>918</v>
      </c>
      <c r="G88" s="6"/>
      <c r="H88" s="6"/>
      <c r="I88" s="6"/>
      <c r="J88" s="6"/>
      <c r="K88" s="12"/>
    </row>
    <row r="89" spans="1:11">
      <c r="A89" s="1" t="s">
        <v>78</v>
      </c>
      <c r="B89" s="7" t="s">
        <v>263</v>
      </c>
      <c r="C89" s="7" t="s">
        <v>264</v>
      </c>
      <c r="D89" s="7">
        <v>23.1</v>
      </c>
      <c r="E89" s="7" t="s">
        <v>251</v>
      </c>
      <c r="F89" s="14" t="s">
        <v>918</v>
      </c>
      <c r="G89" s="6"/>
      <c r="H89" s="6"/>
      <c r="I89" s="6"/>
      <c r="J89" s="6"/>
      <c r="K89" s="12"/>
    </row>
    <row r="90" spans="1:11" ht="25.5">
      <c r="A90" s="1" t="s">
        <v>78</v>
      </c>
      <c r="B90" s="7" t="s">
        <v>265</v>
      </c>
      <c r="C90" s="7" t="s">
        <v>266</v>
      </c>
      <c r="D90" s="7" t="s">
        <v>267</v>
      </c>
      <c r="E90" s="7" t="s">
        <v>268</v>
      </c>
      <c r="F90" s="14" t="s">
        <v>918</v>
      </c>
      <c r="G90" s="6"/>
      <c r="H90" s="6"/>
      <c r="I90" s="6"/>
      <c r="J90" s="6"/>
      <c r="K90" s="12"/>
    </row>
    <row r="91" spans="1:11" ht="25.5">
      <c r="A91" s="1" t="s">
        <v>78</v>
      </c>
      <c r="B91" s="7" t="s">
        <v>269</v>
      </c>
      <c r="C91" s="7" t="s">
        <v>270</v>
      </c>
      <c r="D91" s="7" t="s">
        <v>271</v>
      </c>
      <c r="E91" s="7" t="s">
        <v>272</v>
      </c>
      <c r="F91" s="14" t="s">
        <v>918</v>
      </c>
      <c r="G91" s="6"/>
      <c r="H91" s="6"/>
      <c r="I91" s="6"/>
      <c r="J91" s="6"/>
      <c r="K91" s="12"/>
    </row>
    <row r="92" spans="1:11" ht="25.5">
      <c r="A92" s="1" t="s">
        <v>78</v>
      </c>
      <c r="B92" s="7" t="s">
        <v>273</v>
      </c>
      <c r="C92" s="7" t="s">
        <v>274</v>
      </c>
      <c r="D92" s="7" t="s">
        <v>275</v>
      </c>
      <c r="E92" s="7" t="s">
        <v>268</v>
      </c>
      <c r="F92" s="14" t="s">
        <v>918</v>
      </c>
      <c r="G92" s="6"/>
      <c r="H92" s="6"/>
      <c r="I92" s="6"/>
      <c r="J92" s="6"/>
      <c r="K92" s="12"/>
    </row>
    <row r="93" spans="1:11" ht="25.5">
      <c r="A93" s="1" t="s">
        <v>78</v>
      </c>
      <c r="B93" s="7" t="s">
        <v>276</v>
      </c>
      <c r="C93" s="7" t="s">
        <v>277</v>
      </c>
      <c r="D93" s="7" t="s">
        <v>278</v>
      </c>
      <c r="E93" s="7" t="s">
        <v>272</v>
      </c>
      <c r="F93" s="14" t="s">
        <v>918</v>
      </c>
      <c r="G93" s="6"/>
      <c r="H93" s="6"/>
      <c r="I93" s="6"/>
      <c r="J93" s="6"/>
      <c r="K93" s="12"/>
    </row>
    <row r="94" spans="1:11" ht="25.5">
      <c r="A94" s="8" t="s">
        <v>78</v>
      </c>
      <c r="B94" s="7" t="s">
        <v>279</v>
      </c>
      <c r="C94" s="7" t="s">
        <v>280</v>
      </c>
      <c r="D94" s="7" t="s">
        <v>281</v>
      </c>
      <c r="E94" s="7" t="s">
        <v>268</v>
      </c>
      <c r="F94" s="14" t="s">
        <v>918</v>
      </c>
      <c r="G94" s="6"/>
      <c r="H94" s="6"/>
      <c r="I94" s="6"/>
      <c r="J94" s="6"/>
      <c r="K94" s="12"/>
    </row>
    <row r="95" spans="1:11">
      <c r="A95" s="8" t="s">
        <v>78</v>
      </c>
      <c r="B95" s="7" t="s">
        <v>282</v>
      </c>
      <c r="C95" s="7" t="s">
        <v>283</v>
      </c>
      <c r="D95" s="7" t="s">
        <v>284</v>
      </c>
      <c r="E95" s="7" t="s">
        <v>272</v>
      </c>
      <c r="F95" s="14" t="s">
        <v>918</v>
      </c>
      <c r="G95" s="6"/>
      <c r="H95" s="6"/>
      <c r="I95" s="6"/>
      <c r="J95" s="6"/>
    </row>
    <row r="96" spans="1:11">
      <c r="A96" s="1" t="s">
        <v>78</v>
      </c>
      <c r="B96" s="7" t="s">
        <v>285</v>
      </c>
      <c r="C96" s="7" t="s">
        <v>286</v>
      </c>
      <c r="D96" s="7" t="s">
        <v>148</v>
      </c>
      <c r="E96" s="7" t="s">
        <v>94</v>
      </c>
      <c r="G96" s="6"/>
      <c r="H96" s="6"/>
      <c r="I96" s="6"/>
      <c r="J96" s="6"/>
      <c r="K96" s="12"/>
    </row>
    <row r="97" spans="1:11">
      <c r="A97" s="1" t="s">
        <v>78</v>
      </c>
      <c r="B97" s="7" t="s">
        <v>287</v>
      </c>
      <c r="C97" s="7" t="s">
        <v>288</v>
      </c>
      <c r="D97" s="7" t="s">
        <v>289</v>
      </c>
      <c r="E97" s="7" t="s">
        <v>290</v>
      </c>
      <c r="F97" s="14" t="s">
        <v>918</v>
      </c>
      <c r="G97" s="6"/>
      <c r="H97" s="6"/>
      <c r="I97" s="6"/>
      <c r="J97" s="6"/>
      <c r="K97" s="12"/>
    </row>
    <row r="98" spans="1:11">
      <c r="A98" s="1" t="s">
        <v>78</v>
      </c>
      <c r="B98" s="7" t="s">
        <v>291</v>
      </c>
      <c r="C98" s="7" t="s">
        <v>292</v>
      </c>
      <c r="D98" s="7" t="s">
        <v>293</v>
      </c>
      <c r="E98" s="7" t="s">
        <v>290</v>
      </c>
      <c r="F98" s="14" t="s">
        <v>918</v>
      </c>
      <c r="G98" s="6"/>
      <c r="H98" s="6"/>
      <c r="I98" s="6"/>
      <c r="J98" s="6"/>
      <c r="K98" s="12"/>
    </row>
    <row r="99" spans="1:11">
      <c r="A99" s="1" t="s">
        <v>78</v>
      </c>
      <c r="B99" s="7" t="s">
        <v>294</v>
      </c>
      <c r="C99" s="7" t="s">
        <v>295</v>
      </c>
      <c r="D99" s="7" t="s">
        <v>296</v>
      </c>
      <c r="E99" s="7" t="s">
        <v>290</v>
      </c>
      <c r="F99" s="14" t="s">
        <v>918</v>
      </c>
      <c r="G99" s="6"/>
      <c r="H99" s="6"/>
      <c r="I99" s="6"/>
      <c r="J99" s="6"/>
      <c r="K99" s="12"/>
    </row>
    <row r="100" spans="1:11" ht="25.5">
      <c r="A100" s="1" t="s">
        <v>78</v>
      </c>
      <c r="B100" s="7" t="s">
        <v>297</v>
      </c>
      <c r="C100" s="7" t="s">
        <v>298</v>
      </c>
      <c r="D100" s="7" t="s">
        <v>299</v>
      </c>
      <c r="E100" s="7" t="s">
        <v>300</v>
      </c>
      <c r="F100" s="14" t="s">
        <v>918</v>
      </c>
      <c r="G100" s="6"/>
      <c r="H100" s="6"/>
      <c r="I100" s="6"/>
      <c r="J100" s="6"/>
      <c r="K100" s="12"/>
    </row>
    <row r="101" spans="1:11" ht="25.5">
      <c r="A101" s="1" t="s">
        <v>78</v>
      </c>
      <c r="B101" s="7" t="s">
        <v>301</v>
      </c>
      <c r="C101" s="7" t="s">
        <v>302</v>
      </c>
      <c r="D101" s="7" t="s">
        <v>303</v>
      </c>
      <c r="E101" s="7" t="s">
        <v>304</v>
      </c>
      <c r="F101" s="14" t="s">
        <v>918</v>
      </c>
      <c r="G101" s="6"/>
      <c r="H101" s="6"/>
      <c r="I101" s="6"/>
      <c r="J101" s="6"/>
      <c r="K101" s="11" t="s">
        <v>924</v>
      </c>
    </row>
    <row r="102" spans="1:11">
      <c r="A102" s="1" t="s">
        <v>78</v>
      </c>
      <c r="B102" s="7" t="s">
        <v>305</v>
      </c>
      <c r="C102" s="7" t="s">
        <v>306</v>
      </c>
      <c r="D102" s="6"/>
      <c r="E102" s="6"/>
      <c r="G102" s="6"/>
      <c r="H102" s="6"/>
      <c r="I102" s="6"/>
      <c r="J102" s="6"/>
      <c r="K102" s="12"/>
    </row>
    <row r="103" spans="1:11" ht="25.5">
      <c r="A103" s="1" t="s">
        <v>78</v>
      </c>
      <c r="B103" s="7" t="s">
        <v>307</v>
      </c>
      <c r="C103" s="7" t="s">
        <v>308</v>
      </c>
      <c r="D103" s="7" t="s">
        <v>309</v>
      </c>
      <c r="E103" s="7" t="s">
        <v>310</v>
      </c>
      <c r="F103" s="14" t="s">
        <v>918</v>
      </c>
      <c r="G103" s="6"/>
      <c r="H103" s="6"/>
      <c r="I103" s="6"/>
      <c r="J103" s="6"/>
      <c r="K103" s="12"/>
    </row>
    <row r="104" spans="1:11" ht="25.5">
      <c r="A104" s="1" t="s">
        <v>78</v>
      </c>
      <c r="B104" s="7" t="s">
        <v>311</v>
      </c>
      <c r="C104" s="7" t="s">
        <v>312</v>
      </c>
      <c r="D104" s="1" t="s">
        <v>313</v>
      </c>
      <c r="E104" s="7" t="s">
        <v>314</v>
      </c>
      <c r="F104" s="14" t="s">
        <v>918</v>
      </c>
      <c r="G104" s="6"/>
      <c r="H104" s="6"/>
      <c r="I104" s="6"/>
      <c r="J104" s="6"/>
      <c r="K104" s="12"/>
    </row>
    <row r="105" spans="1:11">
      <c r="A105" s="1" t="s">
        <v>78</v>
      </c>
      <c r="B105" s="7" t="s">
        <v>315</v>
      </c>
      <c r="C105" s="7" t="s">
        <v>316</v>
      </c>
      <c r="D105" s="1" t="s">
        <v>317</v>
      </c>
      <c r="E105" s="7" t="s">
        <v>314</v>
      </c>
      <c r="F105" s="14" t="s">
        <v>918</v>
      </c>
      <c r="G105" s="6"/>
      <c r="H105" s="6"/>
      <c r="I105" s="6"/>
      <c r="J105" s="6"/>
      <c r="K105" s="12"/>
    </row>
    <row r="106" spans="1:11">
      <c r="A106" s="1" t="s">
        <v>78</v>
      </c>
      <c r="B106" s="7" t="s">
        <v>318</v>
      </c>
      <c r="C106" s="7" t="s">
        <v>319</v>
      </c>
      <c r="D106" s="1" t="s">
        <v>320</v>
      </c>
      <c r="E106" s="7" t="s">
        <v>314</v>
      </c>
      <c r="F106" s="14" t="s">
        <v>918</v>
      </c>
      <c r="G106" s="6"/>
      <c r="H106" s="6"/>
      <c r="I106" s="6"/>
      <c r="J106" s="6"/>
      <c r="K106" s="12"/>
    </row>
    <row r="107" spans="1:11">
      <c r="A107" s="1" t="s">
        <v>78</v>
      </c>
      <c r="B107" s="7" t="s">
        <v>321</v>
      </c>
      <c r="C107" s="7" t="s">
        <v>322</v>
      </c>
      <c r="D107" s="6"/>
      <c r="E107" s="6"/>
      <c r="G107" s="6"/>
      <c r="H107" s="6"/>
      <c r="I107" s="6"/>
      <c r="J107" s="6"/>
      <c r="K107" s="12"/>
    </row>
    <row r="108" spans="1:11" ht="25.5">
      <c r="A108" s="1" t="s">
        <v>78</v>
      </c>
      <c r="B108" s="7" t="s">
        <v>323</v>
      </c>
      <c r="C108" s="7" t="s">
        <v>324</v>
      </c>
      <c r="D108" s="7" t="s">
        <v>325</v>
      </c>
      <c r="E108" s="7" t="s">
        <v>326</v>
      </c>
      <c r="F108" s="14" t="s">
        <v>918</v>
      </c>
      <c r="G108" s="6"/>
      <c r="H108" s="6"/>
      <c r="I108" s="6"/>
      <c r="J108" s="6"/>
      <c r="K108" s="12"/>
    </row>
    <row r="109" spans="1:11" ht="25.5">
      <c r="A109" s="1" t="s">
        <v>78</v>
      </c>
      <c r="B109" s="7" t="s">
        <v>327</v>
      </c>
      <c r="C109" s="7" t="s">
        <v>328</v>
      </c>
      <c r="D109" s="7" t="s">
        <v>325</v>
      </c>
      <c r="E109" s="7" t="s">
        <v>329</v>
      </c>
      <c r="F109" s="14" t="s">
        <v>918</v>
      </c>
      <c r="G109" s="6"/>
      <c r="H109" s="6"/>
      <c r="I109" s="6"/>
      <c r="J109" s="6"/>
      <c r="K109" s="12"/>
    </row>
    <row r="110" spans="1:11" ht="25.5">
      <c r="A110" s="1" t="s">
        <v>78</v>
      </c>
      <c r="B110" s="7" t="s">
        <v>330</v>
      </c>
      <c r="C110" s="7" t="s">
        <v>331</v>
      </c>
      <c r="D110" s="6"/>
      <c r="E110" s="6"/>
      <c r="G110" s="6"/>
      <c r="H110" s="6"/>
      <c r="I110" s="6"/>
      <c r="J110" s="6"/>
      <c r="K110" s="12"/>
    </row>
    <row r="111" spans="1:11" ht="25.5">
      <c r="A111" s="1" t="s">
        <v>78</v>
      </c>
      <c r="B111" s="7" t="s">
        <v>332</v>
      </c>
      <c r="C111" s="7" t="s">
        <v>308</v>
      </c>
      <c r="D111" s="7" t="s">
        <v>333</v>
      </c>
      <c r="E111" s="7" t="s">
        <v>334</v>
      </c>
      <c r="F111" s="14" t="s">
        <v>918</v>
      </c>
      <c r="G111" s="6"/>
      <c r="H111" s="6"/>
      <c r="I111" s="6"/>
      <c r="J111" s="6"/>
      <c r="K111" s="12"/>
    </row>
    <row r="112" spans="1:11">
      <c r="A112" s="1" t="s">
        <v>78</v>
      </c>
      <c r="B112" s="7" t="s">
        <v>335</v>
      </c>
      <c r="C112" s="7" t="s">
        <v>336</v>
      </c>
      <c r="D112" s="7" t="s">
        <v>337</v>
      </c>
      <c r="E112" s="7" t="s">
        <v>94</v>
      </c>
      <c r="G112" s="6"/>
      <c r="H112" s="6"/>
      <c r="I112" s="6"/>
      <c r="J112" s="6"/>
      <c r="K112" s="12"/>
    </row>
    <row r="113" spans="1:11">
      <c r="A113" s="1" t="s">
        <v>78</v>
      </c>
      <c r="B113" s="7" t="s">
        <v>338</v>
      </c>
      <c r="C113" s="7" t="s">
        <v>339</v>
      </c>
      <c r="D113" s="1" t="s">
        <v>340</v>
      </c>
      <c r="E113" s="7" t="s">
        <v>341</v>
      </c>
      <c r="F113" s="14" t="s">
        <v>918</v>
      </c>
      <c r="G113" s="6"/>
      <c r="H113" s="6"/>
      <c r="I113" s="6"/>
      <c r="J113" s="6"/>
      <c r="K113" s="12"/>
    </row>
    <row r="114" spans="1:11">
      <c r="A114" s="1" t="s">
        <v>78</v>
      </c>
      <c r="B114" s="7" t="s">
        <v>342</v>
      </c>
      <c r="C114" s="7" t="s">
        <v>343</v>
      </c>
      <c r="D114" s="1" t="s">
        <v>344</v>
      </c>
      <c r="E114" s="7" t="s">
        <v>345</v>
      </c>
      <c r="F114" s="14" t="s">
        <v>918</v>
      </c>
      <c r="G114" s="6"/>
      <c r="H114" s="6"/>
      <c r="I114" s="6"/>
      <c r="J114" s="6"/>
      <c r="K114" s="12"/>
    </row>
    <row r="115" spans="1:11">
      <c r="A115" s="1" t="s">
        <v>78</v>
      </c>
      <c r="B115" s="7" t="s">
        <v>346</v>
      </c>
      <c r="C115" s="7" t="s">
        <v>347</v>
      </c>
      <c r="D115" s="1" t="s">
        <v>348</v>
      </c>
      <c r="E115" s="7" t="s">
        <v>345</v>
      </c>
      <c r="F115" s="14" t="s">
        <v>918</v>
      </c>
      <c r="G115" s="6"/>
      <c r="H115" s="6"/>
      <c r="I115" s="6"/>
      <c r="J115" s="6"/>
    </row>
    <row r="116" spans="1:11">
      <c r="A116" s="1" t="s">
        <v>78</v>
      </c>
      <c r="B116" s="7" t="s">
        <v>349</v>
      </c>
      <c r="C116" s="9" t="s">
        <v>350</v>
      </c>
      <c r="D116" s="1" t="s">
        <v>351</v>
      </c>
      <c r="E116" s="7" t="s">
        <v>345</v>
      </c>
      <c r="F116" s="14" t="s">
        <v>918</v>
      </c>
      <c r="G116" s="6"/>
      <c r="H116" s="6"/>
      <c r="I116" s="6"/>
      <c r="J116" s="6"/>
      <c r="K116" s="12"/>
    </row>
    <row r="117" spans="1:11">
      <c r="A117" s="1" t="s">
        <v>78</v>
      </c>
      <c r="B117" s="7" t="s">
        <v>352</v>
      </c>
      <c r="C117" s="7" t="s">
        <v>353</v>
      </c>
      <c r="D117" s="1" t="s">
        <v>354</v>
      </c>
      <c r="E117" s="7" t="s">
        <v>345</v>
      </c>
      <c r="F117" s="14" t="s">
        <v>918</v>
      </c>
      <c r="G117" s="6"/>
      <c r="H117" s="6"/>
      <c r="I117" s="6"/>
      <c r="J117" s="6"/>
      <c r="K117" s="12"/>
    </row>
    <row r="118" spans="1:11">
      <c r="A118" s="1" t="s">
        <v>78</v>
      </c>
      <c r="B118" s="7" t="s">
        <v>355</v>
      </c>
      <c r="C118" s="7" t="s">
        <v>356</v>
      </c>
      <c r="D118" s="7" t="s">
        <v>357</v>
      </c>
      <c r="E118" s="7" t="s">
        <v>345</v>
      </c>
      <c r="F118" s="14" t="s">
        <v>918</v>
      </c>
      <c r="G118" s="6"/>
      <c r="H118" s="6"/>
      <c r="I118" s="6"/>
      <c r="J118" s="6"/>
      <c r="K118" s="12"/>
    </row>
    <row r="119" spans="1:11">
      <c r="A119" s="1" t="s">
        <v>78</v>
      </c>
      <c r="B119" s="7" t="s">
        <v>358</v>
      </c>
      <c r="C119" s="7" t="s">
        <v>359</v>
      </c>
      <c r="D119" s="7" t="s">
        <v>337</v>
      </c>
      <c r="E119" s="7" t="s">
        <v>360</v>
      </c>
      <c r="F119" s="14" t="s">
        <v>918</v>
      </c>
      <c r="G119" s="6"/>
      <c r="H119" s="6"/>
      <c r="I119" s="6"/>
      <c r="J119" s="6"/>
      <c r="K119" s="12"/>
    </row>
    <row r="120" spans="1:11">
      <c r="A120" s="1" t="s">
        <v>78</v>
      </c>
      <c r="B120" s="7" t="s">
        <v>361</v>
      </c>
      <c r="C120" s="7" t="s">
        <v>362</v>
      </c>
      <c r="D120" s="7" t="s">
        <v>337</v>
      </c>
      <c r="E120" s="7" t="s">
        <v>363</v>
      </c>
      <c r="F120" s="14" t="s">
        <v>918</v>
      </c>
      <c r="G120" s="6"/>
      <c r="H120" s="6"/>
      <c r="I120" s="6"/>
      <c r="J120" s="6"/>
      <c r="K120" s="12"/>
    </row>
    <row r="121" spans="1:11" ht="25.5">
      <c r="A121" s="1" t="s">
        <v>364</v>
      </c>
      <c r="B121" s="7" t="s">
        <v>365</v>
      </c>
      <c r="C121" s="7" t="s">
        <v>366</v>
      </c>
      <c r="D121" s="7" t="s">
        <v>367</v>
      </c>
      <c r="E121" s="7" t="s">
        <v>368</v>
      </c>
      <c r="F121" s="14" t="s">
        <v>918</v>
      </c>
      <c r="G121" s="6"/>
      <c r="H121" s="6"/>
      <c r="I121" s="6"/>
      <c r="J121" s="6"/>
      <c r="K121" s="11" t="s">
        <v>911</v>
      </c>
    </row>
    <row r="122" spans="1:11">
      <c r="A122" s="1" t="s">
        <v>364</v>
      </c>
      <c r="B122" s="7" t="s">
        <v>369</v>
      </c>
      <c r="C122" s="7" t="s">
        <v>370</v>
      </c>
      <c r="D122" s="7" t="s">
        <v>367</v>
      </c>
      <c r="E122" s="7" t="s">
        <v>371</v>
      </c>
      <c r="F122" s="14" t="s">
        <v>918</v>
      </c>
      <c r="G122" s="6"/>
      <c r="H122" s="6"/>
      <c r="I122" s="6"/>
      <c r="J122" s="6"/>
      <c r="K122" s="12"/>
    </row>
    <row r="123" spans="1:11">
      <c r="A123" s="1" t="s">
        <v>364</v>
      </c>
      <c r="B123" s="7" t="s">
        <v>372</v>
      </c>
      <c r="C123" s="7" t="s">
        <v>373</v>
      </c>
      <c r="D123" s="7" t="s">
        <v>367</v>
      </c>
      <c r="E123" s="7" t="s">
        <v>371</v>
      </c>
      <c r="F123" s="14" t="s">
        <v>918</v>
      </c>
      <c r="G123" s="6"/>
      <c r="H123" s="6"/>
      <c r="I123" s="6"/>
      <c r="J123" s="6"/>
      <c r="K123" s="12"/>
    </row>
    <row r="124" spans="1:11">
      <c r="A124" s="1" t="s">
        <v>364</v>
      </c>
      <c r="B124" s="7" t="s">
        <v>374</v>
      </c>
      <c r="C124" s="7" t="s">
        <v>375</v>
      </c>
      <c r="D124" s="7" t="s">
        <v>367</v>
      </c>
      <c r="E124" s="7" t="s">
        <v>376</v>
      </c>
      <c r="F124" s="14" t="s">
        <v>918</v>
      </c>
      <c r="G124" s="6"/>
      <c r="H124" s="6"/>
      <c r="I124" s="6"/>
      <c r="J124" s="6"/>
      <c r="K124" s="12"/>
    </row>
    <row r="125" spans="1:11">
      <c r="A125" s="1" t="s">
        <v>364</v>
      </c>
      <c r="B125" s="7" t="s">
        <v>377</v>
      </c>
      <c r="C125" s="7" t="s">
        <v>378</v>
      </c>
      <c r="D125" s="7" t="s">
        <v>367</v>
      </c>
      <c r="E125" s="7" t="s">
        <v>371</v>
      </c>
      <c r="F125" s="14" t="s">
        <v>918</v>
      </c>
      <c r="G125" s="6"/>
      <c r="H125" s="6"/>
      <c r="I125" s="6"/>
      <c r="J125" s="6"/>
      <c r="K125" s="12"/>
    </row>
    <row r="126" spans="1:11">
      <c r="A126" s="1" t="s">
        <v>364</v>
      </c>
      <c r="B126" s="7" t="s">
        <v>379</v>
      </c>
      <c r="C126" s="7" t="s">
        <v>380</v>
      </c>
      <c r="D126" s="7" t="s">
        <v>367</v>
      </c>
      <c r="E126" s="7" t="s">
        <v>381</v>
      </c>
      <c r="F126" s="14" t="s">
        <v>918</v>
      </c>
      <c r="G126" s="6"/>
      <c r="H126" s="6"/>
      <c r="I126" s="6"/>
      <c r="J126" s="6"/>
      <c r="K126" s="12"/>
    </row>
    <row r="127" spans="1:11">
      <c r="A127" s="1" t="s">
        <v>364</v>
      </c>
      <c r="B127" s="7" t="s">
        <v>382</v>
      </c>
      <c r="C127" s="7" t="s">
        <v>383</v>
      </c>
      <c r="D127" s="7" t="s">
        <v>367</v>
      </c>
      <c r="E127" s="7" t="s">
        <v>381</v>
      </c>
      <c r="F127" s="14" t="s">
        <v>918</v>
      </c>
      <c r="G127" s="6"/>
      <c r="H127" s="6"/>
      <c r="I127" s="6"/>
      <c r="J127" s="6"/>
      <c r="K127" s="12"/>
    </row>
    <row r="128" spans="1:11">
      <c r="A128" s="1" t="s">
        <v>364</v>
      </c>
      <c r="B128" s="7" t="s">
        <v>384</v>
      </c>
      <c r="C128" s="7" t="s">
        <v>385</v>
      </c>
      <c r="D128" s="7" t="s">
        <v>367</v>
      </c>
      <c r="E128" s="7" t="s">
        <v>381</v>
      </c>
      <c r="F128" s="14" t="s">
        <v>918</v>
      </c>
      <c r="G128" s="6"/>
      <c r="H128" s="6"/>
      <c r="I128" s="6"/>
      <c r="J128" s="6"/>
      <c r="K128" s="12"/>
    </row>
    <row r="129" spans="1:11">
      <c r="A129" s="1" t="s">
        <v>364</v>
      </c>
      <c r="B129" s="7" t="s">
        <v>386</v>
      </c>
      <c r="C129" s="7" t="s">
        <v>387</v>
      </c>
      <c r="D129" s="7" t="s">
        <v>367</v>
      </c>
      <c r="E129" s="7" t="s">
        <v>381</v>
      </c>
      <c r="F129" s="14" t="s">
        <v>918</v>
      </c>
      <c r="G129" s="6"/>
      <c r="H129" s="6"/>
      <c r="I129" s="6"/>
      <c r="J129" s="6"/>
      <c r="K129" s="12"/>
    </row>
    <row r="130" spans="1:11">
      <c r="A130" s="1" t="s">
        <v>364</v>
      </c>
      <c r="B130" s="7" t="s">
        <v>388</v>
      </c>
      <c r="C130" s="7" t="s">
        <v>389</v>
      </c>
      <c r="D130" s="7" t="s">
        <v>367</v>
      </c>
      <c r="E130" s="7" t="s">
        <v>390</v>
      </c>
      <c r="F130" s="14" t="s">
        <v>918</v>
      </c>
      <c r="G130" s="6"/>
      <c r="H130" s="6"/>
      <c r="I130" s="6"/>
      <c r="J130" s="6"/>
      <c r="K130" s="12"/>
    </row>
    <row r="131" spans="1:11">
      <c r="A131" s="1" t="s">
        <v>364</v>
      </c>
      <c r="B131" s="7" t="s">
        <v>391</v>
      </c>
      <c r="C131" s="7" t="s">
        <v>392</v>
      </c>
      <c r="D131" s="7" t="s">
        <v>367</v>
      </c>
      <c r="E131" s="7" t="s">
        <v>381</v>
      </c>
      <c r="F131" s="14" t="s">
        <v>918</v>
      </c>
      <c r="G131" s="6"/>
      <c r="H131" s="6"/>
      <c r="I131" s="6"/>
      <c r="J131" s="6"/>
      <c r="K131" s="12"/>
    </row>
    <row r="132" spans="1:11">
      <c r="A132" s="1" t="s">
        <v>364</v>
      </c>
      <c r="B132" s="7" t="s">
        <v>393</v>
      </c>
      <c r="C132" s="7" t="s">
        <v>394</v>
      </c>
      <c r="D132" s="7" t="s">
        <v>367</v>
      </c>
      <c r="E132" s="7" t="s">
        <v>381</v>
      </c>
      <c r="F132" s="14" t="s">
        <v>918</v>
      </c>
      <c r="G132" s="6"/>
      <c r="H132" s="6"/>
      <c r="I132" s="6"/>
      <c r="J132" s="6"/>
      <c r="K132" s="12"/>
    </row>
    <row r="133" spans="1:11">
      <c r="A133" s="1" t="s">
        <v>364</v>
      </c>
      <c r="B133" s="7" t="s">
        <v>395</v>
      </c>
      <c r="C133" s="7" t="s">
        <v>396</v>
      </c>
      <c r="D133" s="7" t="s">
        <v>367</v>
      </c>
      <c r="E133" s="7" t="s">
        <v>381</v>
      </c>
      <c r="F133" s="14" t="s">
        <v>918</v>
      </c>
      <c r="G133" s="6"/>
      <c r="H133" s="6"/>
      <c r="I133" s="6"/>
      <c r="J133" s="6"/>
      <c r="K133" s="12"/>
    </row>
    <row r="134" spans="1:11">
      <c r="A134" s="1" t="s">
        <v>364</v>
      </c>
      <c r="B134" s="7" t="s">
        <v>397</v>
      </c>
      <c r="C134" s="7" t="s">
        <v>398</v>
      </c>
      <c r="D134" s="7" t="s">
        <v>367</v>
      </c>
      <c r="E134" s="7" t="s">
        <v>381</v>
      </c>
      <c r="F134" s="14" t="s">
        <v>918</v>
      </c>
      <c r="G134" s="6"/>
      <c r="H134" s="6"/>
      <c r="I134" s="6"/>
      <c r="J134" s="6"/>
    </row>
    <row r="135" spans="1:11">
      <c r="A135" s="1" t="s">
        <v>364</v>
      </c>
      <c r="B135" s="7" t="s">
        <v>399</v>
      </c>
      <c r="C135" s="7" t="s">
        <v>400</v>
      </c>
      <c r="D135" s="7" t="s">
        <v>367</v>
      </c>
      <c r="E135" s="7" t="s">
        <v>381</v>
      </c>
      <c r="F135" s="14" t="s">
        <v>918</v>
      </c>
      <c r="G135" s="6"/>
      <c r="H135" s="6"/>
      <c r="I135" s="6"/>
      <c r="J135" s="6"/>
    </row>
    <row r="136" spans="1:11">
      <c r="A136" s="1" t="s">
        <v>364</v>
      </c>
      <c r="B136" s="7" t="s">
        <v>401</v>
      </c>
      <c r="C136" s="7" t="s">
        <v>402</v>
      </c>
      <c r="D136" s="7" t="s">
        <v>367</v>
      </c>
      <c r="E136" s="7" t="s">
        <v>381</v>
      </c>
      <c r="F136" s="14" t="s">
        <v>918</v>
      </c>
      <c r="G136" s="6"/>
      <c r="H136" s="6"/>
      <c r="I136" s="6"/>
      <c r="J136" s="6"/>
    </row>
    <row r="137" spans="1:11">
      <c r="A137" s="1" t="s">
        <v>403</v>
      </c>
      <c r="B137" s="7" t="s">
        <v>404</v>
      </c>
      <c r="C137" s="7" t="s">
        <v>405</v>
      </c>
      <c r="D137" s="7" t="s">
        <v>406</v>
      </c>
      <c r="E137" s="7" t="s">
        <v>407</v>
      </c>
      <c r="F137" s="14" t="s">
        <v>918</v>
      </c>
      <c r="G137" s="6"/>
      <c r="H137" s="6"/>
      <c r="I137" s="6"/>
      <c r="J137" s="6"/>
    </row>
    <row r="138" spans="1:11">
      <c r="A138" s="1" t="s">
        <v>403</v>
      </c>
      <c r="B138" s="7" t="s">
        <v>408</v>
      </c>
      <c r="C138" s="7" t="s">
        <v>409</v>
      </c>
      <c r="D138" s="7" t="s">
        <v>406</v>
      </c>
      <c r="E138" s="7" t="s">
        <v>407</v>
      </c>
      <c r="F138" s="14" t="s">
        <v>918</v>
      </c>
      <c r="G138" s="6"/>
      <c r="H138" s="6"/>
      <c r="I138" s="6"/>
      <c r="J138" s="6"/>
    </row>
    <row r="139" spans="1:11">
      <c r="A139" s="1" t="s">
        <v>403</v>
      </c>
      <c r="B139" s="7" t="s">
        <v>410</v>
      </c>
      <c r="C139" s="7" t="s">
        <v>411</v>
      </c>
      <c r="D139" s="7" t="s">
        <v>406</v>
      </c>
      <c r="E139" s="7" t="s">
        <v>407</v>
      </c>
      <c r="F139" s="14" t="s">
        <v>918</v>
      </c>
      <c r="G139" s="6"/>
      <c r="H139" s="6"/>
      <c r="I139" s="6"/>
      <c r="J139" s="6"/>
    </row>
    <row r="140" spans="1:11">
      <c r="A140" s="1" t="s">
        <v>403</v>
      </c>
      <c r="B140" s="7" t="s">
        <v>412</v>
      </c>
      <c r="C140" s="7" t="s">
        <v>375</v>
      </c>
      <c r="D140" s="7" t="s">
        <v>413</v>
      </c>
      <c r="E140" s="7" t="s">
        <v>407</v>
      </c>
      <c r="F140" s="14" t="s">
        <v>918</v>
      </c>
      <c r="G140" s="6"/>
      <c r="H140" s="6"/>
      <c r="I140" s="6"/>
      <c r="J140" s="6"/>
      <c r="K140" s="12"/>
    </row>
    <row r="141" spans="1:11">
      <c r="A141" s="1" t="s">
        <v>403</v>
      </c>
      <c r="B141" s="7" t="s">
        <v>414</v>
      </c>
      <c r="C141" s="7" t="s">
        <v>378</v>
      </c>
      <c r="D141" s="7" t="s">
        <v>413</v>
      </c>
      <c r="E141" s="7" t="s">
        <v>407</v>
      </c>
      <c r="F141" s="14" t="s">
        <v>918</v>
      </c>
      <c r="G141" s="6"/>
      <c r="H141" s="6"/>
      <c r="I141" s="6"/>
      <c r="J141" s="6"/>
      <c r="K141" s="12"/>
    </row>
    <row r="142" spans="1:11">
      <c r="A142" s="1" t="s">
        <v>403</v>
      </c>
      <c r="B142" s="7" t="s">
        <v>415</v>
      </c>
      <c r="C142" s="7" t="s">
        <v>380</v>
      </c>
      <c r="D142" s="7" t="s">
        <v>413</v>
      </c>
      <c r="E142" s="7" t="s">
        <v>407</v>
      </c>
      <c r="F142" s="14" t="s">
        <v>918</v>
      </c>
      <c r="G142" s="6"/>
      <c r="H142" s="6"/>
      <c r="I142" s="6"/>
      <c r="J142" s="6"/>
      <c r="K142" s="12"/>
    </row>
    <row r="143" spans="1:11">
      <c r="A143" s="1" t="s">
        <v>403</v>
      </c>
      <c r="B143" s="7" t="s">
        <v>416</v>
      </c>
      <c r="C143" s="7" t="s">
        <v>383</v>
      </c>
      <c r="D143" s="7" t="s">
        <v>413</v>
      </c>
      <c r="E143" s="7" t="s">
        <v>407</v>
      </c>
      <c r="F143" s="14" t="s">
        <v>918</v>
      </c>
      <c r="G143" s="6"/>
      <c r="H143" s="6"/>
      <c r="I143" s="6"/>
      <c r="J143" s="6"/>
      <c r="K143" s="12"/>
    </row>
    <row r="144" spans="1:11">
      <c r="A144" s="1" t="s">
        <v>403</v>
      </c>
      <c r="B144" s="7" t="s">
        <v>417</v>
      </c>
      <c r="C144" s="7" t="s">
        <v>385</v>
      </c>
      <c r="D144" s="7" t="s">
        <v>413</v>
      </c>
      <c r="E144" s="7" t="s">
        <v>407</v>
      </c>
      <c r="F144" s="14" t="s">
        <v>918</v>
      </c>
      <c r="G144" s="6"/>
      <c r="H144" s="6"/>
      <c r="I144" s="6"/>
      <c r="J144" s="6"/>
      <c r="K144" s="12"/>
    </row>
    <row r="145" spans="1:11">
      <c r="A145" s="1" t="s">
        <v>403</v>
      </c>
      <c r="B145" s="7" t="s">
        <v>418</v>
      </c>
      <c r="C145" s="7" t="s">
        <v>387</v>
      </c>
      <c r="D145" s="7" t="s">
        <v>413</v>
      </c>
      <c r="E145" s="7" t="s">
        <v>407</v>
      </c>
      <c r="F145" s="14" t="s">
        <v>918</v>
      </c>
      <c r="G145" s="6"/>
      <c r="H145" s="6"/>
      <c r="I145" s="6"/>
      <c r="J145" s="6"/>
      <c r="K145" s="12"/>
    </row>
    <row r="146" spans="1:11">
      <c r="A146" s="1" t="s">
        <v>403</v>
      </c>
      <c r="B146" s="7" t="s">
        <v>419</v>
      </c>
      <c r="C146" s="7" t="s">
        <v>389</v>
      </c>
      <c r="D146" s="7" t="s">
        <v>413</v>
      </c>
      <c r="E146" s="7" t="s">
        <v>407</v>
      </c>
      <c r="F146" s="14" t="s">
        <v>918</v>
      </c>
      <c r="G146" s="6"/>
      <c r="H146" s="6"/>
      <c r="I146" s="6"/>
      <c r="J146" s="6"/>
      <c r="K146" s="12"/>
    </row>
    <row r="147" spans="1:11" ht="51">
      <c r="A147" s="1" t="s">
        <v>420</v>
      </c>
      <c r="B147" s="7" t="s">
        <v>421</v>
      </c>
      <c r="C147" s="7" t="s">
        <v>422</v>
      </c>
      <c r="D147" s="7" t="s">
        <v>423</v>
      </c>
      <c r="E147" s="7" t="s">
        <v>424</v>
      </c>
      <c r="F147" s="14" t="s">
        <v>917</v>
      </c>
      <c r="G147" s="6"/>
      <c r="H147" s="6"/>
      <c r="I147" s="6"/>
      <c r="J147" s="6"/>
      <c r="K147" s="11" t="s">
        <v>926</v>
      </c>
    </row>
    <row r="148" spans="1:11" ht="51">
      <c r="A148" s="1" t="s">
        <v>420</v>
      </c>
      <c r="B148" s="7" t="s">
        <v>425</v>
      </c>
      <c r="C148" s="7" t="s">
        <v>426</v>
      </c>
      <c r="D148" s="7" t="s">
        <v>427</v>
      </c>
      <c r="E148" s="7" t="s">
        <v>424</v>
      </c>
      <c r="F148" s="14" t="s">
        <v>917</v>
      </c>
      <c r="G148" s="6"/>
      <c r="H148" s="6"/>
      <c r="I148" s="6"/>
      <c r="J148" s="6"/>
      <c r="K148" s="11" t="s">
        <v>926</v>
      </c>
    </row>
    <row r="149" spans="1:11" ht="51">
      <c r="A149" s="1" t="s">
        <v>420</v>
      </c>
      <c r="B149" s="7" t="s">
        <v>428</v>
      </c>
      <c r="C149" s="7" t="s">
        <v>429</v>
      </c>
      <c r="D149" s="7" t="s">
        <v>430</v>
      </c>
      <c r="E149" s="7" t="s">
        <v>431</v>
      </c>
      <c r="F149" s="14" t="s">
        <v>917</v>
      </c>
      <c r="G149" s="6"/>
      <c r="H149" s="6"/>
      <c r="I149" s="6"/>
      <c r="J149" s="6"/>
      <c r="K149" s="11" t="s">
        <v>926</v>
      </c>
    </row>
    <row r="150" spans="1:11" ht="25.5">
      <c r="A150" s="1" t="s">
        <v>420</v>
      </c>
      <c r="B150" s="7" t="s">
        <v>432</v>
      </c>
      <c r="C150" s="7" t="s">
        <v>433</v>
      </c>
      <c r="D150" s="7" t="s">
        <v>434</v>
      </c>
      <c r="E150" s="7" t="s">
        <v>34</v>
      </c>
      <c r="F150" s="14" t="s">
        <v>917</v>
      </c>
      <c r="G150" s="6"/>
      <c r="H150" s="6"/>
      <c r="I150" s="6"/>
      <c r="J150" s="6"/>
      <c r="K150" s="11" t="s">
        <v>928</v>
      </c>
    </row>
    <row r="151" spans="1:11" ht="25.5">
      <c r="A151" s="1" t="s">
        <v>420</v>
      </c>
      <c r="B151" s="7" t="s">
        <v>435</v>
      </c>
      <c r="C151" s="7" t="s">
        <v>436</v>
      </c>
      <c r="D151" s="1" t="s">
        <v>437</v>
      </c>
      <c r="E151" s="7" t="s">
        <v>34</v>
      </c>
      <c r="F151" s="14" t="s">
        <v>917</v>
      </c>
      <c r="G151" s="6"/>
      <c r="H151" s="6"/>
      <c r="I151" s="6"/>
      <c r="J151" s="6"/>
      <c r="K151" s="11" t="s">
        <v>927</v>
      </c>
    </row>
    <row r="152" spans="1:11" ht="25.5">
      <c r="A152" s="1" t="s">
        <v>420</v>
      </c>
      <c r="B152" s="7" t="s">
        <v>438</v>
      </c>
      <c r="C152" s="7" t="s">
        <v>439</v>
      </c>
      <c r="D152" s="7" t="s">
        <v>430</v>
      </c>
      <c r="E152" s="7" t="s">
        <v>34</v>
      </c>
      <c r="F152" s="14" t="s">
        <v>917</v>
      </c>
      <c r="G152" s="6"/>
      <c r="H152" s="6"/>
      <c r="I152" s="6"/>
      <c r="J152" s="6"/>
      <c r="K152" s="11" t="s">
        <v>928</v>
      </c>
    </row>
    <row r="153" spans="1:11" ht="25.5">
      <c r="A153" s="1" t="s">
        <v>420</v>
      </c>
      <c r="B153" s="7" t="s">
        <v>440</v>
      </c>
      <c r="C153" s="7" t="s">
        <v>441</v>
      </c>
      <c r="D153" s="6"/>
      <c r="E153" s="6"/>
      <c r="G153" s="6"/>
      <c r="H153" s="6"/>
      <c r="I153" s="6"/>
      <c r="J153" s="6"/>
      <c r="K153" s="12"/>
    </row>
    <row r="154" spans="1:11" ht="38.25">
      <c r="A154" s="1" t="s">
        <v>420</v>
      </c>
      <c r="B154" s="7" t="s">
        <v>442</v>
      </c>
      <c r="C154" s="7" t="s">
        <v>443</v>
      </c>
      <c r="D154" s="7" t="s">
        <v>444</v>
      </c>
      <c r="E154" s="7" t="s">
        <v>445</v>
      </c>
      <c r="F154" s="14" t="s">
        <v>917</v>
      </c>
      <c r="G154" s="6"/>
      <c r="H154" s="6"/>
      <c r="I154" s="6"/>
      <c r="J154" s="6"/>
      <c r="K154" s="11" t="s">
        <v>929</v>
      </c>
    </row>
    <row r="155" spans="1:11" ht="38.25">
      <c r="A155" s="1" t="s">
        <v>420</v>
      </c>
      <c r="B155" s="7" t="s">
        <v>446</v>
      </c>
      <c r="C155" s="7" t="s">
        <v>447</v>
      </c>
      <c r="D155" s="7" t="s">
        <v>448</v>
      </c>
      <c r="E155" s="7" t="s">
        <v>449</v>
      </c>
      <c r="F155" s="14" t="s">
        <v>917</v>
      </c>
      <c r="G155" s="6"/>
      <c r="H155" s="6"/>
      <c r="I155" s="6"/>
      <c r="J155" s="6"/>
      <c r="K155" s="11" t="s">
        <v>929</v>
      </c>
    </row>
    <row r="156" spans="1:11" ht="25.5">
      <c r="A156" s="1" t="s">
        <v>420</v>
      </c>
      <c r="B156" s="7" t="s">
        <v>450</v>
      </c>
      <c r="C156" s="7" t="s">
        <v>451</v>
      </c>
      <c r="D156" s="7" t="s">
        <v>452</v>
      </c>
      <c r="E156" s="7" t="s">
        <v>18</v>
      </c>
      <c r="F156" s="14" t="s">
        <v>917</v>
      </c>
      <c r="G156" s="6"/>
      <c r="H156" s="6"/>
      <c r="I156" s="6"/>
      <c r="J156" s="6"/>
      <c r="K156" s="12"/>
    </row>
    <row r="157" spans="1:11" ht="63.75">
      <c r="A157" s="1" t="s">
        <v>420</v>
      </c>
      <c r="B157" s="7" t="s">
        <v>453</v>
      </c>
      <c r="C157" s="7" t="s">
        <v>454</v>
      </c>
      <c r="D157" s="7" t="s">
        <v>455</v>
      </c>
      <c r="E157" s="7" t="s">
        <v>34</v>
      </c>
      <c r="F157" s="14" t="s">
        <v>918</v>
      </c>
      <c r="G157" s="6"/>
      <c r="H157" s="6"/>
      <c r="I157" s="6"/>
      <c r="J157" s="6"/>
      <c r="K157" s="11" t="s">
        <v>930</v>
      </c>
    </row>
    <row r="158" spans="1:11" ht="25.5">
      <c r="A158" s="1" t="s">
        <v>420</v>
      </c>
      <c r="B158" s="7" t="s">
        <v>456</v>
      </c>
      <c r="C158" s="7" t="s">
        <v>457</v>
      </c>
      <c r="D158" s="7" t="s">
        <v>458</v>
      </c>
      <c r="E158" s="7" t="s">
        <v>431</v>
      </c>
      <c r="F158" s="14" t="s">
        <v>917</v>
      </c>
      <c r="G158" s="6"/>
      <c r="H158" s="6"/>
      <c r="I158" s="6"/>
      <c r="J158" s="6"/>
      <c r="K158" s="12"/>
    </row>
    <row r="159" spans="1:11" ht="38.25">
      <c r="A159" s="1" t="s">
        <v>420</v>
      </c>
      <c r="B159" s="7" t="s">
        <v>459</v>
      </c>
      <c r="C159" s="7" t="s">
        <v>460</v>
      </c>
      <c r="D159" s="7" t="s">
        <v>461</v>
      </c>
      <c r="E159" s="7" t="s">
        <v>462</v>
      </c>
      <c r="F159" s="14" t="s">
        <v>917</v>
      </c>
      <c r="G159" s="6"/>
      <c r="H159" s="6"/>
      <c r="I159" s="6"/>
      <c r="J159" s="6"/>
      <c r="K159" s="12"/>
    </row>
    <row r="160" spans="1:11" ht="38.25">
      <c r="A160" s="1" t="s">
        <v>420</v>
      </c>
      <c r="B160" s="7" t="s">
        <v>463</v>
      </c>
      <c r="C160" s="7" t="s">
        <v>464</v>
      </c>
      <c r="D160" s="7" t="s">
        <v>465</v>
      </c>
      <c r="E160" s="7" t="s">
        <v>462</v>
      </c>
      <c r="F160" s="14" t="s">
        <v>917</v>
      </c>
      <c r="G160" s="6"/>
      <c r="H160" s="6"/>
      <c r="I160" s="6"/>
      <c r="J160" s="6"/>
      <c r="K160" s="12"/>
    </row>
    <row r="161" spans="1:11" ht="25.5">
      <c r="A161" s="1" t="s">
        <v>420</v>
      </c>
      <c r="B161" s="7" t="s">
        <v>466</v>
      </c>
      <c r="C161" s="7" t="s">
        <v>467</v>
      </c>
      <c r="D161" s="6"/>
      <c r="E161" s="6"/>
      <c r="G161" s="6"/>
      <c r="H161" s="6"/>
      <c r="I161" s="6"/>
      <c r="J161" s="6"/>
      <c r="K161" s="11" t="s">
        <v>931</v>
      </c>
    </row>
    <row r="162" spans="1:11" ht="25.5">
      <c r="A162" s="1" t="s">
        <v>420</v>
      </c>
      <c r="B162" s="7" t="s">
        <v>468</v>
      </c>
      <c r="C162" s="7" t="s">
        <v>469</v>
      </c>
      <c r="D162" s="7" t="s">
        <v>470</v>
      </c>
      <c r="E162" s="7" t="s">
        <v>18</v>
      </c>
      <c r="F162" s="14" t="s">
        <v>917</v>
      </c>
      <c r="G162" s="6"/>
      <c r="H162" s="6"/>
      <c r="I162" s="6"/>
      <c r="J162" s="6"/>
      <c r="K162" s="11" t="s">
        <v>916</v>
      </c>
    </row>
    <row r="163" spans="1:11" ht="25.5">
      <c r="A163" s="1" t="s">
        <v>420</v>
      </c>
      <c r="B163" s="7" t="s">
        <v>471</v>
      </c>
      <c r="C163" s="7" t="s">
        <v>472</v>
      </c>
      <c r="D163" s="7" t="s">
        <v>470</v>
      </c>
      <c r="E163" s="7" t="s">
        <v>34</v>
      </c>
      <c r="F163" s="14" t="s">
        <v>917</v>
      </c>
      <c r="G163" s="6"/>
      <c r="H163" s="6"/>
      <c r="I163" s="6"/>
      <c r="J163" s="6"/>
      <c r="K163" s="11" t="s">
        <v>916</v>
      </c>
    </row>
    <row r="164" spans="1:11" ht="25.5">
      <c r="A164" s="1" t="s">
        <v>420</v>
      </c>
      <c r="B164" s="7" t="s">
        <v>473</v>
      </c>
      <c r="C164" s="7" t="s">
        <v>474</v>
      </c>
      <c r="D164" s="7" t="s">
        <v>470</v>
      </c>
      <c r="E164" s="7" t="s">
        <v>475</v>
      </c>
      <c r="F164" s="14" t="s">
        <v>917</v>
      </c>
      <c r="G164" s="6"/>
      <c r="H164" s="6"/>
      <c r="I164" s="6"/>
      <c r="J164" s="6"/>
      <c r="K164" s="11" t="s">
        <v>916</v>
      </c>
    </row>
    <row r="165" spans="1:11" ht="25.5">
      <c r="A165" s="1" t="s">
        <v>420</v>
      </c>
      <c r="B165" s="7" t="s">
        <v>476</v>
      </c>
      <c r="C165" s="7" t="s">
        <v>477</v>
      </c>
      <c r="D165" s="7" t="s">
        <v>470</v>
      </c>
      <c r="E165" s="7" t="s">
        <v>478</v>
      </c>
      <c r="F165" s="14" t="s">
        <v>917</v>
      </c>
      <c r="G165" s="6"/>
      <c r="H165" s="6"/>
      <c r="I165" s="6"/>
      <c r="J165" s="6"/>
      <c r="K165" s="11" t="s">
        <v>916</v>
      </c>
    </row>
    <row r="166" spans="1:11" ht="25.5">
      <c r="A166" s="1" t="s">
        <v>420</v>
      </c>
      <c r="B166" s="7" t="s">
        <v>479</v>
      </c>
      <c r="C166" s="7" t="s">
        <v>480</v>
      </c>
      <c r="D166" s="7" t="s">
        <v>481</v>
      </c>
      <c r="E166" s="7" t="s">
        <v>431</v>
      </c>
      <c r="F166" s="14" t="s">
        <v>917</v>
      </c>
      <c r="G166" s="6"/>
      <c r="H166" s="6"/>
      <c r="I166" s="6"/>
      <c r="J166" s="6"/>
      <c r="K166" s="12"/>
    </row>
    <row r="167" spans="1:11" ht="25.5">
      <c r="A167" s="1" t="s">
        <v>420</v>
      </c>
      <c r="B167" s="7" t="s">
        <v>482</v>
      </c>
      <c r="C167" s="7" t="s">
        <v>483</v>
      </c>
      <c r="D167" s="7" t="s">
        <v>484</v>
      </c>
      <c r="E167" s="7" t="s">
        <v>485</v>
      </c>
      <c r="F167" s="14" t="s">
        <v>917</v>
      </c>
      <c r="G167" s="6"/>
      <c r="H167" s="6"/>
      <c r="I167" s="6"/>
      <c r="J167" s="6"/>
      <c r="K167" s="12"/>
    </row>
    <row r="168" spans="1:11" ht="25.5">
      <c r="A168" s="1" t="s">
        <v>420</v>
      </c>
      <c r="B168" s="7" t="s">
        <v>486</v>
      </c>
      <c r="C168" s="7" t="s">
        <v>487</v>
      </c>
      <c r="D168" s="7" t="s">
        <v>484</v>
      </c>
      <c r="E168" s="7" t="s">
        <v>449</v>
      </c>
      <c r="F168" s="14" t="s">
        <v>917</v>
      </c>
      <c r="G168" s="6"/>
      <c r="H168" s="6"/>
      <c r="I168" s="6"/>
      <c r="J168" s="6"/>
      <c r="K168" s="12"/>
    </row>
    <row r="169" spans="1:11" ht="25.5">
      <c r="A169" s="1" t="s">
        <v>420</v>
      </c>
      <c r="B169" s="7" t="s">
        <v>488</v>
      </c>
      <c r="C169" s="7" t="s">
        <v>489</v>
      </c>
      <c r="D169" s="7" t="s">
        <v>490</v>
      </c>
      <c r="E169" s="7" t="s">
        <v>462</v>
      </c>
      <c r="F169" s="14" t="s">
        <v>917</v>
      </c>
      <c r="G169" s="6"/>
      <c r="H169" s="6"/>
      <c r="I169" s="6"/>
      <c r="J169" s="6"/>
      <c r="K169" s="12"/>
    </row>
    <row r="170" spans="1:11" ht="25.5">
      <c r="A170" s="1" t="s">
        <v>420</v>
      </c>
      <c r="B170" s="7" t="s">
        <v>491</v>
      </c>
      <c r="C170" s="7" t="s">
        <v>492</v>
      </c>
      <c r="D170" s="7" t="s">
        <v>493</v>
      </c>
      <c r="E170" s="7" t="s">
        <v>494</v>
      </c>
      <c r="F170" s="14" t="s">
        <v>917</v>
      </c>
      <c r="G170" s="6"/>
      <c r="H170" s="6"/>
      <c r="I170" s="6"/>
      <c r="J170" s="6"/>
      <c r="K170" s="12"/>
    </row>
    <row r="171" spans="1:11" ht="25.5">
      <c r="A171" s="1" t="s">
        <v>420</v>
      </c>
      <c r="B171" s="7" t="s">
        <v>495</v>
      </c>
      <c r="C171" s="7" t="s">
        <v>496</v>
      </c>
      <c r="D171" s="7" t="s">
        <v>493</v>
      </c>
      <c r="E171" s="7" t="s">
        <v>34</v>
      </c>
      <c r="F171" s="14" t="s">
        <v>917</v>
      </c>
      <c r="G171" s="6"/>
      <c r="H171" s="6"/>
      <c r="I171" s="6"/>
      <c r="J171" s="6"/>
      <c r="K171" s="12"/>
    </row>
    <row r="172" spans="1:11" ht="25.5">
      <c r="A172" s="1" t="s">
        <v>420</v>
      </c>
      <c r="B172" s="7" t="s">
        <v>497</v>
      </c>
      <c r="C172" s="7" t="s">
        <v>498</v>
      </c>
      <c r="D172" s="7" t="s">
        <v>499</v>
      </c>
      <c r="E172" s="7" t="s">
        <v>22</v>
      </c>
      <c r="F172" s="14" t="s">
        <v>917</v>
      </c>
      <c r="G172" s="6"/>
      <c r="H172" s="6"/>
      <c r="I172" s="6"/>
      <c r="J172" s="6"/>
      <c r="K172" s="12"/>
    </row>
    <row r="173" spans="1:11" ht="25.5">
      <c r="A173" s="1" t="s">
        <v>420</v>
      </c>
      <c r="B173" s="7" t="s">
        <v>500</v>
      </c>
      <c r="C173" s="7" t="s">
        <v>47</v>
      </c>
      <c r="D173" s="7" t="s">
        <v>303</v>
      </c>
      <c r="E173" s="7" t="s">
        <v>34</v>
      </c>
      <c r="F173" s="14" t="s">
        <v>917</v>
      </c>
      <c r="G173" s="6"/>
      <c r="H173" s="6"/>
      <c r="I173" s="6"/>
      <c r="J173" s="6"/>
      <c r="K173" s="12"/>
    </row>
    <row r="174" spans="1:11" ht="25.5">
      <c r="A174" s="1" t="s">
        <v>420</v>
      </c>
      <c r="B174" s="7" t="s">
        <v>501</v>
      </c>
      <c r="C174" s="7" t="s">
        <v>502</v>
      </c>
      <c r="D174" s="7" t="s">
        <v>503</v>
      </c>
      <c r="E174" s="7" t="s">
        <v>55</v>
      </c>
      <c r="F174" s="14" t="s">
        <v>917</v>
      </c>
      <c r="G174" s="6"/>
      <c r="H174" s="6"/>
      <c r="I174" s="6"/>
      <c r="J174" s="6"/>
      <c r="K174" s="12"/>
    </row>
    <row r="175" spans="1:11" ht="25.5">
      <c r="A175" s="1" t="s">
        <v>420</v>
      </c>
      <c r="B175" s="7" t="s">
        <v>504</v>
      </c>
      <c r="C175" s="7" t="s">
        <v>505</v>
      </c>
      <c r="D175" s="7" t="s">
        <v>506</v>
      </c>
      <c r="E175" s="7" t="s">
        <v>507</v>
      </c>
      <c r="F175" s="14" t="s">
        <v>918</v>
      </c>
      <c r="G175" s="6"/>
      <c r="H175" s="6"/>
      <c r="I175" s="6"/>
      <c r="J175" s="6"/>
      <c r="K175" s="11" t="s">
        <v>932</v>
      </c>
    </row>
    <row r="176" spans="1:11" ht="25.5">
      <c r="A176" s="1" t="s">
        <v>420</v>
      </c>
      <c r="B176" s="7" t="s">
        <v>508</v>
      </c>
      <c r="C176" s="7" t="s">
        <v>509</v>
      </c>
      <c r="D176" s="1" t="s">
        <v>510</v>
      </c>
      <c r="E176" s="7" t="s">
        <v>511</v>
      </c>
      <c r="F176" s="14" t="s">
        <v>918</v>
      </c>
      <c r="G176" s="6"/>
      <c r="H176" s="6"/>
      <c r="I176" s="6"/>
      <c r="J176" s="6"/>
    </row>
    <row r="177" spans="1:11" ht="38.25">
      <c r="A177" s="1" t="s">
        <v>420</v>
      </c>
      <c r="B177" s="7" t="s">
        <v>512</v>
      </c>
      <c r="C177" s="7" t="s">
        <v>513</v>
      </c>
      <c r="D177" s="7" t="s">
        <v>514</v>
      </c>
      <c r="E177" s="7" t="s">
        <v>511</v>
      </c>
      <c r="F177" s="14" t="s">
        <v>918</v>
      </c>
      <c r="G177" s="6"/>
      <c r="H177" s="6"/>
      <c r="I177" s="6"/>
      <c r="J177" s="6"/>
      <c r="K177" s="12"/>
    </row>
    <row r="178" spans="1:11" ht="25.5">
      <c r="A178" s="1" t="s">
        <v>420</v>
      </c>
      <c r="B178" s="7" t="s">
        <v>515</v>
      </c>
      <c r="C178" s="7" t="s">
        <v>516</v>
      </c>
      <c r="D178" s="7" t="s">
        <v>517</v>
      </c>
      <c r="E178" s="7" t="s">
        <v>511</v>
      </c>
      <c r="F178" s="14" t="s">
        <v>918</v>
      </c>
      <c r="G178" s="6"/>
      <c r="H178" s="6"/>
      <c r="I178" s="6"/>
      <c r="J178" s="6"/>
      <c r="K178" s="12"/>
    </row>
    <row r="179" spans="1:11" ht="25.5">
      <c r="A179" s="1" t="s">
        <v>420</v>
      </c>
      <c r="B179" s="7" t="s">
        <v>518</v>
      </c>
      <c r="C179" s="7" t="s">
        <v>519</v>
      </c>
      <c r="D179" s="7" t="s">
        <v>520</v>
      </c>
      <c r="E179" s="7" t="s">
        <v>511</v>
      </c>
      <c r="F179" s="14" t="s">
        <v>918</v>
      </c>
      <c r="G179" s="6"/>
      <c r="H179" s="6"/>
      <c r="I179" s="6"/>
      <c r="J179" s="6"/>
      <c r="K179" s="12"/>
    </row>
    <row r="180" spans="1:11" ht="25.5">
      <c r="A180" s="1" t="s">
        <v>420</v>
      </c>
      <c r="B180" s="7" t="s">
        <v>521</v>
      </c>
      <c r="C180" s="7" t="s">
        <v>522</v>
      </c>
      <c r="D180" s="7" t="s">
        <v>523</v>
      </c>
      <c r="E180" s="7" t="s">
        <v>511</v>
      </c>
      <c r="F180" s="14" t="s">
        <v>918</v>
      </c>
      <c r="G180" s="6"/>
      <c r="H180" s="6"/>
      <c r="I180" s="6"/>
      <c r="J180" s="6"/>
      <c r="K180" s="12"/>
    </row>
    <row r="181" spans="1:11" ht="25.5">
      <c r="A181" s="1" t="s">
        <v>420</v>
      </c>
      <c r="B181" s="7" t="s">
        <v>524</v>
      </c>
      <c r="C181" s="7" t="s">
        <v>525</v>
      </c>
      <c r="D181" s="7" t="s">
        <v>526</v>
      </c>
      <c r="E181" s="7" t="s">
        <v>34</v>
      </c>
      <c r="F181" s="14" t="s">
        <v>922</v>
      </c>
      <c r="G181" s="6"/>
      <c r="H181" s="6"/>
      <c r="I181" s="6"/>
      <c r="J181" s="6"/>
      <c r="K181" s="11" t="s">
        <v>933</v>
      </c>
    </row>
    <row r="182" spans="1:11" ht="25.5">
      <c r="A182" s="1" t="s">
        <v>420</v>
      </c>
      <c r="B182" s="7" t="s">
        <v>527</v>
      </c>
      <c r="C182" s="7" t="s">
        <v>528</v>
      </c>
      <c r="D182" s="1" t="s">
        <v>529</v>
      </c>
      <c r="E182" s="7" t="s">
        <v>530</v>
      </c>
      <c r="F182" s="14" t="s">
        <v>922</v>
      </c>
      <c r="G182" s="6"/>
      <c r="H182" s="6"/>
      <c r="I182" s="6"/>
      <c r="J182" s="6"/>
      <c r="K182" s="12"/>
    </row>
    <row r="183" spans="1:11" ht="25.5">
      <c r="A183" s="1" t="s">
        <v>420</v>
      </c>
      <c r="B183" s="7" t="s">
        <v>531</v>
      </c>
      <c r="C183" s="7" t="s">
        <v>532</v>
      </c>
      <c r="D183" s="7" t="s">
        <v>533</v>
      </c>
      <c r="E183" s="7" t="s">
        <v>530</v>
      </c>
      <c r="F183" s="14" t="s">
        <v>922</v>
      </c>
      <c r="G183" s="6"/>
      <c r="H183" s="6"/>
      <c r="I183" s="6"/>
      <c r="J183" s="6"/>
      <c r="K183" s="12"/>
    </row>
    <row r="184" spans="1:11" ht="25.5">
      <c r="A184" s="1" t="s">
        <v>420</v>
      </c>
      <c r="B184" s="7" t="s">
        <v>534</v>
      </c>
      <c r="C184" s="7" t="s">
        <v>535</v>
      </c>
      <c r="D184" s="7" t="s">
        <v>536</v>
      </c>
      <c r="E184" s="7" t="s">
        <v>34</v>
      </c>
      <c r="F184" s="14" t="s">
        <v>917</v>
      </c>
      <c r="G184" s="6"/>
      <c r="H184" s="6"/>
      <c r="I184" s="6"/>
      <c r="J184" s="6"/>
      <c r="K184" s="12"/>
    </row>
    <row r="185" spans="1:11" ht="25.5">
      <c r="A185" s="1" t="s">
        <v>420</v>
      </c>
      <c r="B185" s="7" t="s">
        <v>537</v>
      </c>
      <c r="C185" s="7" t="s">
        <v>538</v>
      </c>
      <c r="D185" s="7" t="s">
        <v>539</v>
      </c>
      <c r="E185" s="7" t="s">
        <v>540</v>
      </c>
      <c r="F185" s="14" t="s">
        <v>917</v>
      </c>
      <c r="G185" s="6"/>
      <c r="H185" s="6"/>
      <c r="I185" s="6"/>
      <c r="J185" s="6"/>
      <c r="K185" s="12"/>
    </row>
    <row r="186" spans="1:11" ht="25.5">
      <c r="A186" s="1" t="s">
        <v>420</v>
      </c>
      <c r="B186" s="7" t="s">
        <v>541</v>
      </c>
      <c r="C186" s="7" t="s">
        <v>542</v>
      </c>
      <c r="D186" s="7" t="s">
        <v>543</v>
      </c>
      <c r="E186" s="7" t="s">
        <v>544</v>
      </c>
      <c r="F186" s="14" t="s">
        <v>917</v>
      </c>
      <c r="G186" s="6"/>
      <c r="H186" s="6"/>
      <c r="I186" s="6"/>
      <c r="J186" s="6"/>
      <c r="K186" s="12"/>
    </row>
    <row r="187" spans="1:11" ht="25.5">
      <c r="A187" s="1" t="s">
        <v>420</v>
      </c>
      <c r="B187" s="7" t="s">
        <v>545</v>
      </c>
      <c r="C187" s="7" t="s">
        <v>546</v>
      </c>
      <c r="D187" s="7" t="s">
        <v>547</v>
      </c>
      <c r="E187" s="7" t="s">
        <v>544</v>
      </c>
      <c r="F187" s="14" t="s">
        <v>917</v>
      </c>
      <c r="G187" s="6"/>
      <c r="H187" s="6"/>
      <c r="I187" s="6"/>
      <c r="J187" s="6"/>
      <c r="K187" s="12"/>
    </row>
    <row r="188" spans="1:11" ht="38.25">
      <c r="A188" s="1" t="s">
        <v>420</v>
      </c>
      <c r="B188" s="7" t="s">
        <v>548</v>
      </c>
      <c r="C188" s="7" t="s">
        <v>549</v>
      </c>
      <c r="D188" s="7" t="s">
        <v>550</v>
      </c>
      <c r="E188" s="7" t="s">
        <v>544</v>
      </c>
      <c r="F188" s="14" t="s">
        <v>917</v>
      </c>
      <c r="G188" s="6"/>
      <c r="H188" s="6"/>
      <c r="I188" s="6"/>
      <c r="J188" s="6"/>
      <c r="K188" s="12"/>
    </row>
    <row r="189" spans="1:11" ht="25.5">
      <c r="A189" s="1" t="s">
        <v>420</v>
      </c>
      <c r="B189" s="7" t="s">
        <v>551</v>
      </c>
      <c r="C189" s="7" t="s">
        <v>552</v>
      </c>
      <c r="D189" s="7" t="s">
        <v>553</v>
      </c>
      <c r="E189" s="7" t="s">
        <v>34</v>
      </c>
      <c r="F189" s="14" t="s">
        <v>917</v>
      </c>
      <c r="G189" s="6"/>
      <c r="H189" s="6"/>
      <c r="I189" s="6"/>
      <c r="J189" s="6"/>
      <c r="K189" s="11" t="s">
        <v>915</v>
      </c>
    </row>
    <row r="190" spans="1:11" ht="25.5">
      <c r="A190" s="1" t="s">
        <v>420</v>
      </c>
      <c r="B190" s="7" t="s">
        <v>554</v>
      </c>
      <c r="C190" s="7" t="s">
        <v>555</v>
      </c>
      <c r="D190" s="7" t="s">
        <v>556</v>
      </c>
      <c r="E190" s="7" t="s">
        <v>34</v>
      </c>
      <c r="F190" s="14" t="s">
        <v>917</v>
      </c>
      <c r="G190" s="6"/>
      <c r="H190" s="6"/>
      <c r="I190" s="6"/>
      <c r="J190" s="6"/>
      <c r="K190" s="12"/>
    </row>
    <row r="191" spans="1:11" ht="25.5">
      <c r="A191" s="1" t="s">
        <v>420</v>
      </c>
      <c r="B191" s="7" t="s">
        <v>557</v>
      </c>
      <c r="C191" s="7" t="s">
        <v>558</v>
      </c>
      <c r="D191" s="7" t="s">
        <v>559</v>
      </c>
      <c r="E191" s="7" t="s">
        <v>34</v>
      </c>
      <c r="F191" s="14" t="s">
        <v>922</v>
      </c>
      <c r="G191" s="6"/>
      <c r="H191" s="6"/>
      <c r="I191" s="6"/>
      <c r="J191" s="6"/>
      <c r="K191" s="11" t="s">
        <v>934</v>
      </c>
    </row>
    <row r="192" spans="1:11" ht="25.5">
      <c r="A192" s="1" t="s">
        <v>420</v>
      </c>
      <c r="B192" s="7" t="s">
        <v>560</v>
      </c>
      <c r="C192" s="7" t="s">
        <v>561</v>
      </c>
      <c r="D192" s="7">
        <v>22.3</v>
      </c>
      <c r="E192" s="7" t="s">
        <v>229</v>
      </c>
      <c r="F192" s="14" t="s">
        <v>918</v>
      </c>
      <c r="G192" s="6"/>
      <c r="H192" s="6"/>
      <c r="I192" s="6"/>
      <c r="J192" s="6"/>
      <c r="K192" s="11" t="s">
        <v>916</v>
      </c>
    </row>
    <row r="193" spans="1:11" ht="25.5">
      <c r="A193" s="1" t="s">
        <v>420</v>
      </c>
      <c r="B193" s="7" t="s">
        <v>562</v>
      </c>
      <c r="C193" s="7" t="s">
        <v>563</v>
      </c>
      <c r="D193" s="7" t="s">
        <v>564</v>
      </c>
      <c r="E193" s="7" t="s">
        <v>34</v>
      </c>
      <c r="F193" s="14" t="s">
        <v>917</v>
      </c>
      <c r="G193" s="6"/>
      <c r="H193" s="6"/>
      <c r="I193" s="6"/>
      <c r="J193" s="6"/>
      <c r="K193" s="11" t="s">
        <v>916</v>
      </c>
    </row>
    <row r="194" spans="1:11" ht="25.5">
      <c r="A194" s="1" t="s">
        <v>420</v>
      </c>
      <c r="B194" s="7" t="s">
        <v>565</v>
      </c>
      <c r="C194" s="7" t="s">
        <v>566</v>
      </c>
      <c r="D194" s="7" t="s">
        <v>567</v>
      </c>
      <c r="E194" s="7" t="s">
        <v>568</v>
      </c>
      <c r="F194" s="14" t="s">
        <v>917</v>
      </c>
      <c r="G194" s="6"/>
      <c r="H194" s="6"/>
      <c r="I194" s="6"/>
      <c r="J194" s="6"/>
    </row>
    <row r="195" spans="1:11" ht="25.5">
      <c r="A195" s="1" t="s">
        <v>420</v>
      </c>
      <c r="B195" s="7" t="s">
        <v>569</v>
      </c>
      <c r="C195" s="7" t="s">
        <v>570</v>
      </c>
      <c r="D195" s="7" t="s">
        <v>533</v>
      </c>
      <c r="E195" s="7" t="s">
        <v>571</v>
      </c>
      <c r="F195" s="14" t="s">
        <v>922</v>
      </c>
      <c r="G195" s="6"/>
      <c r="H195" s="6"/>
      <c r="I195" s="6"/>
      <c r="J195" s="6"/>
    </row>
    <row r="196" spans="1:11" ht="25.5">
      <c r="A196" s="1" t="s">
        <v>420</v>
      </c>
      <c r="B196" s="7" t="s">
        <v>572</v>
      </c>
      <c r="C196" s="7" t="s">
        <v>573</v>
      </c>
      <c r="D196" s="7" t="s">
        <v>574</v>
      </c>
      <c r="E196" s="7" t="s">
        <v>34</v>
      </c>
      <c r="F196" s="14" t="s">
        <v>917</v>
      </c>
      <c r="G196" s="6"/>
      <c r="H196" s="6"/>
      <c r="I196" s="6"/>
      <c r="J196" s="6"/>
    </row>
    <row r="197" spans="1:11" ht="51">
      <c r="A197" s="1" t="s">
        <v>420</v>
      </c>
      <c r="B197" s="7" t="s">
        <v>575</v>
      </c>
      <c r="C197" s="7" t="s">
        <v>576</v>
      </c>
      <c r="D197" s="7" t="s">
        <v>577</v>
      </c>
      <c r="E197" s="7" t="s">
        <v>152</v>
      </c>
      <c r="F197" s="14" t="s">
        <v>918</v>
      </c>
      <c r="G197" s="6"/>
      <c r="H197" s="6"/>
      <c r="I197" s="6"/>
      <c r="J197" s="6"/>
      <c r="K197" s="11" t="s">
        <v>935</v>
      </c>
    </row>
    <row r="198" spans="1:11" ht="25.5">
      <c r="A198" s="1" t="s">
        <v>420</v>
      </c>
      <c r="B198" s="7" t="s">
        <v>578</v>
      </c>
      <c r="C198" s="7" t="s">
        <v>579</v>
      </c>
      <c r="D198" s="7" t="s">
        <v>580</v>
      </c>
      <c r="E198" s="7" t="s">
        <v>34</v>
      </c>
      <c r="F198" s="14" t="s">
        <v>917</v>
      </c>
      <c r="G198" s="6"/>
      <c r="H198" s="6"/>
      <c r="I198" s="6"/>
      <c r="J198" s="6"/>
    </row>
    <row r="199" spans="1:11" ht="25.5">
      <c r="A199" s="1" t="s">
        <v>420</v>
      </c>
      <c r="B199" s="7" t="s">
        <v>581</v>
      </c>
      <c r="C199" s="7" t="s">
        <v>582</v>
      </c>
      <c r="D199" s="7" t="s">
        <v>583</v>
      </c>
      <c r="E199" s="7" t="s">
        <v>584</v>
      </c>
      <c r="F199" s="14" t="s">
        <v>917</v>
      </c>
      <c r="G199" s="6"/>
      <c r="H199" s="6"/>
      <c r="I199" s="6"/>
      <c r="J199" s="6"/>
      <c r="K199" s="12"/>
    </row>
    <row r="200" spans="1:11" ht="25.5">
      <c r="A200" s="1" t="s">
        <v>420</v>
      </c>
      <c r="B200" s="7" t="s">
        <v>585</v>
      </c>
      <c r="C200" s="7" t="s">
        <v>586</v>
      </c>
      <c r="D200" s="7" t="s">
        <v>587</v>
      </c>
      <c r="E200" s="7" t="s">
        <v>588</v>
      </c>
      <c r="F200" s="14" t="s">
        <v>917</v>
      </c>
      <c r="G200" s="6"/>
      <c r="H200" s="6"/>
      <c r="I200" s="6"/>
      <c r="J200" s="6"/>
      <c r="K200" s="12"/>
    </row>
    <row r="201" spans="1:11" ht="25.5">
      <c r="A201" s="1" t="s">
        <v>420</v>
      </c>
      <c r="B201" s="7" t="s">
        <v>589</v>
      </c>
      <c r="C201" s="7" t="s">
        <v>590</v>
      </c>
      <c r="D201" s="7" t="s">
        <v>591</v>
      </c>
      <c r="E201" s="7" t="s">
        <v>592</v>
      </c>
      <c r="F201" s="14" t="s">
        <v>917</v>
      </c>
      <c r="G201" s="6"/>
      <c r="H201" s="6"/>
      <c r="I201" s="6"/>
      <c r="J201" s="6"/>
      <c r="K201" s="12"/>
    </row>
    <row r="202" spans="1:11" ht="25.5">
      <c r="A202" s="1" t="s">
        <v>420</v>
      </c>
      <c r="B202" s="7" t="s">
        <v>593</v>
      </c>
      <c r="C202" s="7" t="s">
        <v>594</v>
      </c>
      <c r="D202" s="7" t="s">
        <v>595</v>
      </c>
      <c r="E202" s="7" t="s">
        <v>304</v>
      </c>
      <c r="F202" s="14" t="s">
        <v>917</v>
      </c>
      <c r="G202" s="6"/>
      <c r="H202" s="6"/>
      <c r="I202" s="6"/>
      <c r="J202" s="6"/>
      <c r="K202" s="12"/>
    </row>
    <row r="203" spans="1:11" ht="25.5">
      <c r="A203" s="1" t="s">
        <v>420</v>
      </c>
      <c r="B203" s="7" t="s">
        <v>596</v>
      </c>
      <c r="C203" s="7" t="s">
        <v>47</v>
      </c>
      <c r="D203" s="7" t="s">
        <v>303</v>
      </c>
      <c r="E203" s="7" t="s">
        <v>34</v>
      </c>
      <c r="F203" s="14" t="s">
        <v>917</v>
      </c>
      <c r="G203" s="6"/>
      <c r="H203" s="6"/>
      <c r="I203" s="6"/>
      <c r="J203" s="6"/>
      <c r="K203" s="12"/>
    </row>
    <row r="204" spans="1:11" ht="25.5">
      <c r="A204" s="1" t="s">
        <v>420</v>
      </c>
      <c r="B204" s="7" t="s">
        <v>597</v>
      </c>
      <c r="C204" s="7" t="s">
        <v>598</v>
      </c>
      <c r="D204" s="7" t="s">
        <v>599</v>
      </c>
      <c r="E204" s="7" t="s">
        <v>345</v>
      </c>
      <c r="F204" s="14" t="s">
        <v>917</v>
      </c>
      <c r="G204" s="6"/>
      <c r="H204" s="6"/>
      <c r="I204" s="6"/>
      <c r="J204" s="6"/>
      <c r="K204" s="12"/>
    </row>
    <row r="205" spans="1:11" ht="25.5">
      <c r="A205" s="1" t="s">
        <v>420</v>
      </c>
      <c r="B205" s="7" t="s">
        <v>600</v>
      </c>
      <c r="C205" s="7" t="s">
        <v>601</v>
      </c>
      <c r="D205" s="7" t="s">
        <v>602</v>
      </c>
      <c r="E205" s="7" t="s">
        <v>34</v>
      </c>
      <c r="F205" s="14" t="s">
        <v>917</v>
      </c>
      <c r="G205" s="6"/>
      <c r="H205" s="6"/>
      <c r="I205" s="6"/>
      <c r="J205" s="6"/>
      <c r="K205" s="12"/>
    </row>
    <row r="206" spans="1:11" ht="38.25">
      <c r="A206" s="1" t="s">
        <v>603</v>
      </c>
      <c r="B206" s="7" t="s">
        <v>604</v>
      </c>
      <c r="C206" s="7" t="s">
        <v>605</v>
      </c>
      <c r="D206" s="7" t="s">
        <v>606</v>
      </c>
      <c r="E206" s="6"/>
      <c r="F206" s="15" t="str">
        <f t="shared" ref="F206:F212" si="0">IF(OR(H206="Yes",J206="Yes"),"Yes","")</f>
        <v>Yes</v>
      </c>
      <c r="G206" s="7" t="s">
        <v>22</v>
      </c>
      <c r="H206" s="18" t="s">
        <v>917</v>
      </c>
      <c r="I206" s="7" t="s">
        <v>18</v>
      </c>
      <c r="J206" s="18" t="s">
        <v>917</v>
      </c>
      <c r="K206" s="11" t="s">
        <v>936</v>
      </c>
    </row>
    <row r="207" spans="1:11">
      <c r="A207" s="1" t="s">
        <v>603</v>
      </c>
      <c r="B207" s="7" t="s">
        <v>607</v>
      </c>
      <c r="C207" s="7" t="s">
        <v>608</v>
      </c>
      <c r="D207" s="7" t="s">
        <v>606</v>
      </c>
      <c r="E207" s="6"/>
      <c r="F207" s="15" t="str">
        <f t="shared" si="0"/>
        <v>Yes</v>
      </c>
      <c r="G207" s="7" t="s">
        <v>609</v>
      </c>
      <c r="H207" s="18" t="s">
        <v>917</v>
      </c>
      <c r="I207" s="7" t="s">
        <v>609</v>
      </c>
      <c r="J207" s="18" t="s">
        <v>917</v>
      </c>
      <c r="K207" s="11"/>
    </row>
    <row r="208" spans="1:11">
      <c r="A208" s="1" t="s">
        <v>603</v>
      </c>
      <c r="B208" s="7" t="s">
        <v>610</v>
      </c>
      <c r="C208" s="7" t="s">
        <v>611</v>
      </c>
      <c r="D208" s="7" t="s">
        <v>612</v>
      </c>
      <c r="E208" s="6"/>
      <c r="F208" s="15" t="str">
        <f t="shared" si="0"/>
        <v>Yes</v>
      </c>
      <c r="G208" s="7" t="s">
        <v>18</v>
      </c>
      <c r="H208" s="18" t="s">
        <v>917</v>
      </c>
      <c r="I208" s="7" t="s">
        <v>18</v>
      </c>
      <c r="J208" s="18" t="s">
        <v>917</v>
      </c>
      <c r="K208" s="11"/>
    </row>
    <row r="209" spans="1:11">
      <c r="A209" s="1" t="s">
        <v>603</v>
      </c>
      <c r="B209" s="7" t="s">
        <v>613</v>
      </c>
      <c r="C209" s="7" t="s">
        <v>614</v>
      </c>
      <c r="D209" s="7" t="s">
        <v>615</v>
      </c>
      <c r="E209" s="6"/>
      <c r="F209" s="15" t="str">
        <f t="shared" si="0"/>
        <v>Yes</v>
      </c>
      <c r="G209" s="7" t="s">
        <v>18</v>
      </c>
      <c r="H209" s="18" t="s">
        <v>917</v>
      </c>
      <c r="I209" s="7" t="s">
        <v>18</v>
      </c>
      <c r="J209" s="18" t="s">
        <v>917</v>
      </c>
      <c r="K209" s="11"/>
    </row>
    <row r="210" spans="1:11" ht="25.5">
      <c r="A210" s="1" t="s">
        <v>603</v>
      </c>
      <c r="B210" s="7" t="s">
        <v>616</v>
      </c>
      <c r="C210" s="7" t="s">
        <v>617</v>
      </c>
      <c r="D210" s="7" t="s">
        <v>615</v>
      </c>
      <c r="E210" s="6"/>
      <c r="F210" s="15" t="str">
        <f t="shared" si="0"/>
        <v>Yes</v>
      </c>
      <c r="G210" s="7" t="s">
        <v>609</v>
      </c>
      <c r="H210" s="18" t="s">
        <v>917</v>
      </c>
      <c r="I210" s="7" t="s">
        <v>609</v>
      </c>
      <c r="J210" s="18" t="s">
        <v>917</v>
      </c>
      <c r="K210" s="11"/>
    </row>
    <row r="211" spans="1:11" ht="38.25">
      <c r="A211" s="1" t="s">
        <v>603</v>
      </c>
      <c r="B211" s="7" t="s">
        <v>618</v>
      </c>
      <c r="C211" s="7" t="s">
        <v>619</v>
      </c>
      <c r="D211" s="7" t="s">
        <v>620</v>
      </c>
      <c r="E211" s="6"/>
      <c r="F211" s="15" t="str">
        <f t="shared" si="0"/>
        <v>Yes</v>
      </c>
      <c r="G211" s="7" t="s">
        <v>621</v>
      </c>
      <c r="H211" s="18" t="s">
        <v>917</v>
      </c>
      <c r="I211" s="7" t="s">
        <v>622</v>
      </c>
      <c r="J211" s="18" t="s">
        <v>917</v>
      </c>
      <c r="K211" s="11"/>
    </row>
    <row r="212" spans="1:11">
      <c r="A212" s="1" t="s">
        <v>603</v>
      </c>
      <c r="B212" s="7" t="s">
        <v>623</v>
      </c>
      <c r="C212" s="7" t="s">
        <v>624</v>
      </c>
      <c r="D212" s="7" t="s">
        <v>625</v>
      </c>
      <c r="E212" s="6"/>
      <c r="F212" s="15" t="str">
        <f t="shared" si="0"/>
        <v>Yes</v>
      </c>
      <c r="G212" s="7" t="s">
        <v>34</v>
      </c>
      <c r="H212" s="18" t="s">
        <v>917</v>
      </c>
      <c r="I212" s="7" t="s">
        <v>34</v>
      </c>
      <c r="J212" s="18" t="s">
        <v>917</v>
      </c>
      <c r="K212" s="11"/>
    </row>
    <row r="213" spans="1:11" ht="38.25">
      <c r="A213" s="1" t="s">
        <v>603</v>
      </c>
      <c r="B213" s="7" t="s">
        <v>626</v>
      </c>
      <c r="C213" s="7" t="s">
        <v>627</v>
      </c>
      <c r="D213" s="6"/>
      <c r="E213" s="6"/>
      <c r="F213" s="15"/>
      <c r="G213" s="6"/>
      <c r="H213" s="6"/>
      <c r="I213" s="6"/>
      <c r="J213" s="6"/>
      <c r="K213" s="11" t="s">
        <v>937</v>
      </c>
    </row>
    <row r="214" spans="1:11">
      <c r="A214" s="1" t="s">
        <v>603</v>
      </c>
      <c r="B214" s="7" t="s">
        <v>628</v>
      </c>
      <c r="C214" s="7" t="s">
        <v>629</v>
      </c>
      <c r="D214" s="7" t="s">
        <v>630</v>
      </c>
      <c r="E214" s="6"/>
      <c r="F214" s="15" t="str">
        <f>IF(OR(H214="Yes",J214="Yes"),"Yes","")</f>
        <v>Yes</v>
      </c>
      <c r="G214" s="7" t="s">
        <v>18</v>
      </c>
      <c r="H214" s="18" t="s">
        <v>917</v>
      </c>
      <c r="I214" s="7" t="s">
        <v>18</v>
      </c>
      <c r="J214" s="18" t="s">
        <v>917</v>
      </c>
      <c r="K214" s="12"/>
    </row>
    <row r="215" spans="1:11" ht="25.5">
      <c r="A215" s="1" t="s">
        <v>603</v>
      </c>
      <c r="B215" s="7" t="s">
        <v>631</v>
      </c>
      <c r="C215" s="7" t="s">
        <v>632</v>
      </c>
      <c r="D215" s="7" t="s">
        <v>633</v>
      </c>
      <c r="E215" s="6"/>
      <c r="F215" s="15" t="str">
        <f>IF(OR(H215="Yes",J215="Yes"),"Yes","")</f>
        <v>Yes</v>
      </c>
      <c r="G215" s="7" t="s">
        <v>462</v>
      </c>
      <c r="H215" s="18" t="s">
        <v>917</v>
      </c>
      <c r="I215" s="7" t="s">
        <v>22</v>
      </c>
      <c r="J215" s="18" t="s">
        <v>917</v>
      </c>
      <c r="K215" s="12"/>
    </row>
    <row r="216" spans="1:11" ht="25.5">
      <c r="A216" s="1" t="s">
        <v>603</v>
      </c>
      <c r="B216" s="7" t="s">
        <v>634</v>
      </c>
      <c r="C216" s="7" t="s">
        <v>635</v>
      </c>
      <c r="D216" s="7" t="s">
        <v>636</v>
      </c>
      <c r="E216" s="6"/>
      <c r="F216" s="15" t="str">
        <f t="shared" ref="F216:F242" si="1">IF(OR(H216="Yes",J216="Yes"),"Yes","")</f>
        <v>Yes</v>
      </c>
      <c r="G216" s="7" t="s">
        <v>22</v>
      </c>
      <c r="H216" s="18" t="s">
        <v>917</v>
      </c>
      <c r="I216" s="7" t="s">
        <v>462</v>
      </c>
      <c r="J216" s="18" t="s">
        <v>917</v>
      </c>
      <c r="K216" s="12"/>
    </row>
    <row r="217" spans="1:11" ht="25.5">
      <c r="A217" s="1" t="s">
        <v>603</v>
      </c>
      <c r="B217" s="7" t="s">
        <v>637</v>
      </c>
      <c r="C217" s="7" t="s">
        <v>638</v>
      </c>
      <c r="D217" s="7" t="s">
        <v>639</v>
      </c>
      <c r="E217" s="6"/>
      <c r="F217" s="15" t="str">
        <f t="shared" si="1"/>
        <v>Yes</v>
      </c>
      <c r="G217" s="7" t="s">
        <v>462</v>
      </c>
      <c r="H217" s="18" t="s">
        <v>917</v>
      </c>
      <c r="I217" s="7" t="s">
        <v>22</v>
      </c>
      <c r="J217" s="18" t="s">
        <v>917</v>
      </c>
      <c r="K217" s="12"/>
    </row>
    <row r="218" spans="1:11" ht="25.5">
      <c r="A218" s="1" t="s">
        <v>603</v>
      </c>
      <c r="B218" s="7" t="s">
        <v>640</v>
      </c>
      <c r="C218" s="7" t="s">
        <v>641</v>
      </c>
      <c r="D218" s="7" t="s">
        <v>642</v>
      </c>
      <c r="E218" s="6"/>
      <c r="F218" s="15" t="str">
        <f t="shared" si="1"/>
        <v>Yes</v>
      </c>
      <c r="G218" s="7" t="s">
        <v>462</v>
      </c>
      <c r="H218" s="18" t="s">
        <v>917</v>
      </c>
      <c r="I218" s="7" t="s">
        <v>22</v>
      </c>
      <c r="J218" s="18" t="s">
        <v>917</v>
      </c>
      <c r="K218" s="12"/>
    </row>
    <row r="219" spans="1:11" ht="25.5">
      <c r="A219" s="1" t="s">
        <v>603</v>
      </c>
      <c r="B219" s="7" t="s">
        <v>643</v>
      </c>
      <c r="C219" s="7" t="s">
        <v>644</v>
      </c>
      <c r="D219" s="7" t="s">
        <v>645</v>
      </c>
      <c r="E219" s="6"/>
      <c r="F219" s="15" t="str">
        <f t="shared" si="1"/>
        <v>Yes</v>
      </c>
      <c r="G219" s="7" t="s">
        <v>462</v>
      </c>
      <c r="H219" s="18" t="s">
        <v>917</v>
      </c>
      <c r="I219" s="7" t="s">
        <v>22</v>
      </c>
      <c r="J219" s="18" t="s">
        <v>917</v>
      </c>
      <c r="K219" s="12"/>
    </row>
    <row r="220" spans="1:11" ht="25.5">
      <c r="A220" s="1" t="s">
        <v>603</v>
      </c>
      <c r="B220" s="7" t="s">
        <v>646</v>
      </c>
      <c r="C220" s="7" t="s">
        <v>647</v>
      </c>
      <c r="D220" s="7" t="s">
        <v>648</v>
      </c>
      <c r="E220" s="6"/>
      <c r="F220" s="15" t="str">
        <f t="shared" si="1"/>
        <v>Yes</v>
      </c>
      <c r="G220" s="7" t="s">
        <v>462</v>
      </c>
      <c r="H220" s="18" t="s">
        <v>917</v>
      </c>
      <c r="I220" s="7" t="s">
        <v>22</v>
      </c>
      <c r="J220" s="18" t="s">
        <v>917</v>
      </c>
      <c r="K220" s="12"/>
    </row>
    <row r="221" spans="1:11" ht="25.5">
      <c r="A221" s="1" t="s">
        <v>603</v>
      </c>
      <c r="B221" s="7" t="s">
        <v>649</v>
      </c>
      <c r="C221" s="7" t="s">
        <v>650</v>
      </c>
      <c r="D221" s="7" t="s">
        <v>651</v>
      </c>
      <c r="E221" s="6"/>
      <c r="F221" s="15" t="str">
        <f t="shared" si="1"/>
        <v>Yes</v>
      </c>
      <c r="G221" s="7" t="s">
        <v>462</v>
      </c>
      <c r="H221" s="18" t="s">
        <v>917</v>
      </c>
      <c r="I221" s="7" t="s">
        <v>22</v>
      </c>
      <c r="J221" s="18" t="s">
        <v>917</v>
      </c>
      <c r="K221" s="12"/>
    </row>
    <row r="222" spans="1:11" ht="25.5">
      <c r="A222" s="1" t="s">
        <v>603</v>
      </c>
      <c r="B222" s="7" t="s">
        <v>652</v>
      </c>
      <c r="C222" s="7" t="s">
        <v>653</v>
      </c>
      <c r="D222" s="7" t="s">
        <v>654</v>
      </c>
      <c r="E222" s="6"/>
      <c r="F222" s="15" t="str">
        <f t="shared" si="1"/>
        <v>Yes</v>
      </c>
      <c r="G222" s="7" t="s">
        <v>609</v>
      </c>
      <c r="H222" s="18" t="s">
        <v>917</v>
      </c>
      <c r="I222" s="7" t="s">
        <v>609</v>
      </c>
      <c r="J222" s="18" t="s">
        <v>917</v>
      </c>
      <c r="K222" s="12"/>
    </row>
    <row r="223" spans="1:11" ht="25.5">
      <c r="A223" s="1" t="s">
        <v>603</v>
      </c>
      <c r="B223" s="7" t="s">
        <v>655</v>
      </c>
      <c r="C223" s="7" t="s">
        <v>656</v>
      </c>
      <c r="D223" s="7" t="s">
        <v>657</v>
      </c>
      <c r="E223" s="6"/>
      <c r="F223" s="15" t="str">
        <f t="shared" si="1"/>
        <v>Yes</v>
      </c>
      <c r="G223" s="7" t="s">
        <v>22</v>
      </c>
      <c r="H223" s="18" t="s">
        <v>917</v>
      </c>
      <c r="I223" s="7" t="s">
        <v>18</v>
      </c>
      <c r="J223" s="18" t="s">
        <v>917</v>
      </c>
      <c r="K223" s="12"/>
    </row>
    <row r="224" spans="1:11" ht="25.5">
      <c r="A224" s="1" t="s">
        <v>603</v>
      </c>
      <c r="B224" s="7" t="s">
        <v>658</v>
      </c>
      <c r="C224" s="7" t="s">
        <v>659</v>
      </c>
      <c r="D224" s="7" t="s">
        <v>660</v>
      </c>
      <c r="E224" s="6"/>
      <c r="F224" s="15" t="str">
        <f t="shared" si="1"/>
        <v>Yes</v>
      </c>
      <c r="G224" s="7" t="s">
        <v>661</v>
      </c>
      <c r="H224" s="18" t="s">
        <v>917</v>
      </c>
      <c r="I224" s="7" t="s">
        <v>661</v>
      </c>
      <c r="J224" s="18" t="s">
        <v>917</v>
      </c>
      <c r="K224" s="12"/>
    </row>
    <row r="225" spans="1:11" ht="25.5">
      <c r="A225" s="1" t="s">
        <v>603</v>
      </c>
      <c r="B225" s="7" t="s">
        <v>662</v>
      </c>
      <c r="C225" s="7" t="s">
        <v>663</v>
      </c>
      <c r="D225" s="1" t="s">
        <v>664</v>
      </c>
      <c r="E225" s="6"/>
      <c r="F225" s="15" t="str">
        <f t="shared" si="1"/>
        <v>Yes</v>
      </c>
      <c r="G225" s="7" t="s">
        <v>530</v>
      </c>
      <c r="H225" s="18" t="s">
        <v>917</v>
      </c>
      <c r="I225" s="7" t="s">
        <v>530</v>
      </c>
      <c r="J225" s="18" t="s">
        <v>917</v>
      </c>
      <c r="K225" s="12"/>
    </row>
    <row r="226" spans="1:11" ht="25.5">
      <c r="A226" s="1" t="s">
        <v>603</v>
      </c>
      <c r="B226" s="7" t="s">
        <v>665</v>
      </c>
      <c r="C226" s="7" t="s">
        <v>666</v>
      </c>
      <c r="D226" s="1" t="s">
        <v>667</v>
      </c>
      <c r="E226" s="6"/>
      <c r="F226" s="15" t="str">
        <f t="shared" si="1"/>
        <v>Yes</v>
      </c>
      <c r="G226" s="7" t="s">
        <v>530</v>
      </c>
      <c r="H226" s="18" t="s">
        <v>917</v>
      </c>
      <c r="I226" s="7" t="s">
        <v>530</v>
      </c>
      <c r="J226" s="18" t="s">
        <v>917</v>
      </c>
      <c r="K226" s="12"/>
    </row>
    <row r="227" spans="1:11">
      <c r="A227" s="1" t="s">
        <v>603</v>
      </c>
      <c r="B227" s="7" t="s">
        <v>668</v>
      </c>
      <c r="C227" s="7" t="s">
        <v>669</v>
      </c>
      <c r="D227" s="1" t="s">
        <v>670</v>
      </c>
      <c r="E227" s="6"/>
      <c r="F227" s="15" t="str">
        <f t="shared" si="1"/>
        <v>Yes</v>
      </c>
      <c r="G227" s="7" t="s">
        <v>530</v>
      </c>
      <c r="H227" s="18" t="s">
        <v>917</v>
      </c>
      <c r="I227" s="7" t="s">
        <v>530</v>
      </c>
      <c r="J227" s="18" t="s">
        <v>917</v>
      </c>
      <c r="K227" s="12"/>
    </row>
    <row r="228" spans="1:11">
      <c r="A228" s="1" t="s">
        <v>603</v>
      </c>
      <c r="B228" s="7" t="s">
        <v>671</v>
      </c>
      <c r="C228" s="7" t="s">
        <v>672</v>
      </c>
      <c r="D228" s="1" t="s">
        <v>673</v>
      </c>
      <c r="E228" s="6"/>
      <c r="F228" s="15" t="str">
        <f t="shared" si="1"/>
        <v>Yes</v>
      </c>
      <c r="G228" s="7" t="s">
        <v>530</v>
      </c>
      <c r="H228" s="18" t="s">
        <v>917</v>
      </c>
      <c r="I228" s="7" t="s">
        <v>530</v>
      </c>
      <c r="J228" s="18" t="s">
        <v>917</v>
      </c>
      <c r="K228" s="11" t="s">
        <v>916</v>
      </c>
    </row>
    <row r="229" spans="1:11">
      <c r="A229" s="1" t="s">
        <v>603</v>
      </c>
      <c r="B229" s="7" t="s">
        <v>674</v>
      </c>
      <c r="C229" s="7" t="s">
        <v>675</v>
      </c>
      <c r="D229" s="1" t="s">
        <v>676</v>
      </c>
      <c r="E229" s="6"/>
      <c r="F229" s="15" t="str">
        <f t="shared" si="1"/>
        <v>Yes</v>
      </c>
      <c r="G229" s="7" t="s">
        <v>530</v>
      </c>
      <c r="H229" s="18" t="s">
        <v>917</v>
      </c>
      <c r="I229" s="7" t="s">
        <v>530</v>
      </c>
      <c r="J229" s="18" t="s">
        <v>917</v>
      </c>
      <c r="K229" s="12"/>
    </row>
    <row r="230" spans="1:11" ht="25.5">
      <c r="A230" s="1" t="s">
        <v>603</v>
      </c>
      <c r="B230" s="7" t="s">
        <v>677</v>
      </c>
      <c r="C230" s="7" t="s">
        <v>678</v>
      </c>
      <c r="D230" s="1" t="s">
        <v>679</v>
      </c>
      <c r="E230" s="6"/>
      <c r="F230" s="15" t="str">
        <f t="shared" si="1"/>
        <v>Yes</v>
      </c>
      <c r="G230" s="7" t="s">
        <v>530</v>
      </c>
      <c r="H230" s="18" t="s">
        <v>917</v>
      </c>
      <c r="I230" s="7" t="s">
        <v>530</v>
      </c>
      <c r="J230" s="18" t="s">
        <v>917</v>
      </c>
      <c r="K230" s="11" t="s">
        <v>916</v>
      </c>
    </row>
    <row r="231" spans="1:11" ht="25.5">
      <c r="A231" s="1" t="s">
        <v>603</v>
      </c>
      <c r="B231" s="7" t="s">
        <v>680</v>
      </c>
      <c r="C231" s="7" t="s">
        <v>681</v>
      </c>
      <c r="D231" s="1" t="s">
        <v>682</v>
      </c>
      <c r="E231" s="6"/>
      <c r="F231" s="15" t="str">
        <f t="shared" si="1"/>
        <v>Yes</v>
      </c>
      <c r="G231" s="7" t="s">
        <v>530</v>
      </c>
      <c r="H231" s="18" t="s">
        <v>917</v>
      </c>
      <c r="I231" s="7" t="s">
        <v>530</v>
      </c>
      <c r="J231" s="18" t="s">
        <v>917</v>
      </c>
      <c r="K231" s="12"/>
    </row>
    <row r="232" spans="1:11" ht="25.5">
      <c r="A232" s="1" t="s">
        <v>603</v>
      </c>
      <c r="B232" s="7" t="s">
        <v>683</v>
      </c>
      <c r="C232" s="7" t="s">
        <v>684</v>
      </c>
      <c r="D232" s="1" t="s">
        <v>685</v>
      </c>
      <c r="E232" s="6"/>
      <c r="F232" s="15" t="str">
        <f t="shared" si="1"/>
        <v>Yes</v>
      </c>
      <c r="G232" s="7" t="s">
        <v>530</v>
      </c>
      <c r="H232" s="18" t="s">
        <v>917</v>
      </c>
      <c r="I232" s="7" t="s">
        <v>530</v>
      </c>
      <c r="J232" s="18" t="s">
        <v>917</v>
      </c>
      <c r="K232" s="12"/>
    </row>
    <row r="233" spans="1:11" ht="25.5">
      <c r="A233" s="1" t="s">
        <v>603</v>
      </c>
      <c r="B233" s="7" t="s">
        <v>686</v>
      </c>
      <c r="C233" s="7" t="s">
        <v>687</v>
      </c>
      <c r="D233" s="1" t="s">
        <v>688</v>
      </c>
      <c r="E233" s="6"/>
      <c r="F233" s="15" t="str">
        <f t="shared" si="1"/>
        <v>Yes</v>
      </c>
      <c r="G233" s="7" t="s">
        <v>530</v>
      </c>
      <c r="H233" s="18" t="s">
        <v>917</v>
      </c>
      <c r="I233" s="7" t="s">
        <v>530</v>
      </c>
      <c r="J233" s="18" t="s">
        <v>917</v>
      </c>
      <c r="K233" s="12"/>
    </row>
    <row r="234" spans="1:11" ht="25.5">
      <c r="A234" s="1" t="s">
        <v>603</v>
      </c>
      <c r="B234" s="7" t="s">
        <v>689</v>
      </c>
      <c r="C234" s="7" t="s">
        <v>690</v>
      </c>
      <c r="D234" s="1" t="s">
        <v>691</v>
      </c>
      <c r="E234" s="6"/>
      <c r="F234" s="15" t="str">
        <f t="shared" si="1"/>
        <v>Yes</v>
      </c>
      <c r="G234" s="7" t="s">
        <v>530</v>
      </c>
      <c r="H234" s="18" t="s">
        <v>917</v>
      </c>
      <c r="I234" s="7" t="s">
        <v>530</v>
      </c>
      <c r="J234" s="18" t="s">
        <v>917</v>
      </c>
      <c r="K234" s="12"/>
    </row>
    <row r="235" spans="1:11">
      <c r="A235" s="1" t="s">
        <v>603</v>
      </c>
      <c r="B235" s="7" t="s">
        <v>692</v>
      </c>
      <c r="C235" s="7" t="s">
        <v>693</v>
      </c>
      <c r="D235" s="1" t="s">
        <v>694</v>
      </c>
      <c r="E235" s="6"/>
      <c r="F235" s="15" t="str">
        <f t="shared" si="1"/>
        <v>Yes</v>
      </c>
      <c r="G235" s="7" t="s">
        <v>695</v>
      </c>
      <c r="H235" s="18" t="s">
        <v>917</v>
      </c>
      <c r="I235" s="7" t="s">
        <v>695</v>
      </c>
      <c r="J235" s="18" t="s">
        <v>917</v>
      </c>
      <c r="K235" s="12"/>
    </row>
    <row r="236" spans="1:11">
      <c r="A236" s="1" t="s">
        <v>603</v>
      </c>
      <c r="B236" s="7" t="s">
        <v>696</v>
      </c>
      <c r="C236" s="7" t="s">
        <v>697</v>
      </c>
      <c r="D236" s="7" t="s">
        <v>698</v>
      </c>
      <c r="E236" s="6"/>
      <c r="F236" s="15" t="str">
        <f t="shared" si="1"/>
        <v>Yes</v>
      </c>
      <c r="G236" s="7" t="s">
        <v>699</v>
      </c>
      <c r="H236" s="18" t="s">
        <v>917</v>
      </c>
      <c r="I236" s="7" t="s">
        <v>699</v>
      </c>
      <c r="J236" s="18" t="s">
        <v>917</v>
      </c>
      <c r="K236" s="12"/>
    </row>
    <row r="237" spans="1:11">
      <c r="A237" s="1" t="s">
        <v>603</v>
      </c>
      <c r="B237" s="7" t="s">
        <v>700</v>
      </c>
      <c r="C237" s="7" t="s">
        <v>701</v>
      </c>
      <c r="D237" s="1" t="s">
        <v>702</v>
      </c>
      <c r="E237" s="6"/>
      <c r="F237" s="15" t="str">
        <f t="shared" si="1"/>
        <v>Yes</v>
      </c>
      <c r="G237" s="7" t="s">
        <v>300</v>
      </c>
      <c r="H237" s="18" t="s">
        <v>917</v>
      </c>
      <c r="I237" s="7" t="s">
        <v>300</v>
      </c>
      <c r="J237" s="18" t="s">
        <v>917</v>
      </c>
      <c r="K237" s="12"/>
    </row>
    <row r="238" spans="1:11">
      <c r="A238" s="1" t="s">
        <v>603</v>
      </c>
      <c r="B238" s="7" t="s">
        <v>703</v>
      </c>
      <c r="C238" s="7" t="s">
        <v>704</v>
      </c>
      <c r="D238" s="1" t="s">
        <v>705</v>
      </c>
      <c r="E238" s="6"/>
      <c r="F238" s="15" t="str">
        <f t="shared" si="1"/>
        <v>Yes</v>
      </c>
      <c r="G238" s="7" t="s">
        <v>300</v>
      </c>
      <c r="H238" s="18" t="s">
        <v>917</v>
      </c>
      <c r="I238" s="7" t="s">
        <v>300</v>
      </c>
      <c r="J238" s="18" t="s">
        <v>917</v>
      </c>
      <c r="K238" s="12"/>
    </row>
    <row r="239" spans="1:11">
      <c r="A239" s="1" t="s">
        <v>603</v>
      </c>
      <c r="B239" s="7" t="s">
        <v>706</v>
      </c>
      <c r="C239" s="7" t="s">
        <v>707</v>
      </c>
      <c r="D239" s="1" t="s">
        <v>708</v>
      </c>
      <c r="E239" s="6"/>
      <c r="F239" s="15" t="str">
        <f t="shared" si="1"/>
        <v>Yes</v>
      </c>
      <c r="G239" s="7" t="s">
        <v>709</v>
      </c>
      <c r="H239" s="5" t="s">
        <v>917</v>
      </c>
      <c r="I239" s="7" t="s">
        <v>709</v>
      </c>
      <c r="J239" s="5" t="s">
        <v>917</v>
      </c>
      <c r="K239" s="12"/>
    </row>
    <row r="240" spans="1:11">
      <c r="A240" s="1" t="s">
        <v>603</v>
      </c>
      <c r="B240" s="7" t="s">
        <v>710</v>
      </c>
      <c r="C240" s="7" t="s">
        <v>711</v>
      </c>
      <c r="D240" s="1" t="s">
        <v>712</v>
      </c>
      <c r="E240" s="6"/>
      <c r="F240" s="15" t="str">
        <f t="shared" si="1"/>
        <v>Yes</v>
      </c>
      <c r="G240" s="7" t="s">
        <v>713</v>
      </c>
      <c r="H240" s="5" t="s">
        <v>917</v>
      </c>
      <c r="I240" s="7" t="s">
        <v>713</v>
      </c>
      <c r="J240" s="5" t="s">
        <v>917</v>
      </c>
      <c r="K240" s="12"/>
    </row>
    <row r="241" spans="1:11">
      <c r="A241" s="1" t="s">
        <v>603</v>
      </c>
      <c r="B241" s="7" t="s">
        <v>714</v>
      </c>
      <c r="C241" s="7" t="s">
        <v>715</v>
      </c>
      <c r="D241" s="1" t="s">
        <v>716</v>
      </c>
      <c r="E241" s="6"/>
      <c r="F241" s="15" t="str">
        <f t="shared" si="1"/>
        <v>Yes</v>
      </c>
      <c r="G241" s="7" t="s">
        <v>713</v>
      </c>
      <c r="H241" s="5" t="s">
        <v>917</v>
      </c>
      <c r="I241" s="7" t="s">
        <v>713</v>
      </c>
      <c r="J241" s="5" t="s">
        <v>917</v>
      </c>
      <c r="K241" s="12"/>
    </row>
    <row r="242" spans="1:11">
      <c r="A242" s="1" t="s">
        <v>603</v>
      </c>
      <c r="B242" s="7" t="s">
        <v>717</v>
      </c>
      <c r="C242" s="7" t="s">
        <v>718</v>
      </c>
      <c r="D242" s="1" t="s">
        <v>719</v>
      </c>
      <c r="E242" s="6"/>
      <c r="F242" s="15" t="str">
        <f t="shared" si="1"/>
        <v>Yes</v>
      </c>
      <c r="G242" s="7" t="s">
        <v>713</v>
      </c>
      <c r="H242" s="5" t="s">
        <v>917</v>
      </c>
      <c r="I242" s="7" t="s">
        <v>713</v>
      </c>
      <c r="J242" s="5" t="s">
        <v>917</v>
      </c>
      <c r="K242" s="12"/>
    </row>
    <row r="243" spans="1:11">
      <c r="A243" s="1" t="s">
        <v>603</v>
      </c>
      <c r="B243" s="7" t="s">
        <v>720</v>
      </c>
      <c r="C243" s="7" t="s">
        <v>721</v>
      </c>
      <c r="D243" s="6"/>
      <c r="E243" s="6"/>
      <c r="F243" s="15"/>
      <c r="G243" s="6"/>
      <c r="H243" s="6"/>
      <c r="I243" s="6"/>
      <c r="J243" s="6"/>
      <c r="K243" s="12"/>
    </row>
    <row r="244" spans="1:11" ht="25.5">
      <c r="A244" s="1" t="s">
        <v>603</v>
      </c>
      <c r="B244" s="7" t="s">
        <v>722</v>
      </c>
      <c r="C244" s="7" t="s">
        <v>723</v>
      </c>
      <c r="D244" s="1" t="s">
        <v>724</v>
      </c>
      <c r="E244" s="6"/>
      <c r="F244" s="15" t="str">
        <f>IF(OR(H244="Yes",J244="Yes"),"Yes","")</f>
        <v>Yes</v>
      </c>
      <c r="G244" s="7" t="s">
        <v>725</v>
      </c>
      <c r="H244" s="18" t="s">
        <v>917</v>
      </c>
      <c r="I244" s="7" t="s">
        <v>726</v>
      </c>
      <c r="J244" s="18" t="s">
        <v>917</v>
      </c>
      <c r="K244" s="12"/>
    </row>
    <row r="245" spans="1:11" ht="38.25">
      <c r="A245" s="1" t="s">
        <v>603</v>
      </c>
      <c r="B245" s="7" t="s">
        <v>727</v>
      </c>
      <c r="C245" s="7" t="s">
        <v>728</v>
      </c>
      <c r="D245" s="1" t="s">
        <v>724</v>
      </c>
      <c r="E245" s="6"/>
      <c r="F245" s="15" t="str">
        <f t="shared" ref="F245:F300" si="2">IF(OR(H245="Yes",J245="Yes"),"Yes","")</f>
        <v>Yes</v>
      </c>
      <c r="G245" s="7" t="s">
        <v>729</v>
      </c>
      <c r="H245" s="18" t="s">
        <v>917</v>
      </c>
      <c r="I245" s="7" t="s">
        <v>729</v>
      </c>
      <c r="J245" s="18" t="s">
        <v>917</v>
      </c>
      <c r="K245" s="12"/>
    </row>
    <row r="246" spans="1:11" ht="114.75">
      <c r="A246" s="1" t="s">
        <v>730</v>
      </c>
      <c r="B246" s="7" t="s">
        <v>731</v>
      </c>
      <c r="C246" s="7" t="s">
        <v>732</v>
      </c>
      <c r="D246" s="7" t="s">
        <v>733</v>
      </c>
      <c r="E246" s="6"/>
      <c r="F246" s="15" t="str">
        <f t="shared" si="2"/>
        <v>Yes</v>
      </c>
      <c r="G246" s="7" t="s">
        <v>734</v>
      </c>
      <c r="H246" s="18" t="s">
        <v>917</v>
      </c>
      <c r="I246" s="7" t="s">
        <v>734</v>
      </c>
      <c r="J246" s="18" t="s">
        <v>917</v>
      </c>
      <c r="K246" s="11" t="s">
        <v>938</v>
      </c>
    </row>
    <row r="247" spans="1:11">
      <c r="A247" s="1" t="s">
        <v>730</v>
      </c>
      <c r="B247" s="7" t="s">
        <v>735</v>
      </c>
      <c r="C247" s="7" t="s">
        <v>736</v>
      </c>
      <c r="D247" s="6"/>
      <c r="E247" s="6"/>
      <c r="F247" s="15"/>
      <c r="G247" s="6"/>
      <c r="H247" s="6"/>
      <c r="I247" s="6"/>
      <c r="J247" s="6"/>
      <c r="K247" s="12"/>
    </row>
    <row r="248" spans="1:11">
      <c r="A248" s="1" t="s">
        <v>730</v>
      </c>
      <c r="B248" s="7" t="s">
        <v>737</v>
      </c>
      <c r="C248" s="7" t="s">
        <v>738</v>
      </c>
      <c r="D248" s="7" t="s">
        <v>739</v>
      </c>
      <c r="E248" s="6"/>
      <c r="F248" s="15" t="str">
        <f t="shared" si="2"/>
        <v>Yes</v>
      </c>
      <c r="G248" s="7" t="s">
        <v>740</v>
      </c>
      <c r="H248" s="18" t="s">
        <v>917</v>
      </c>
      <c r="I248" s="7" t="s">
        <v>740</v>
      </c>
      <c r="J248" s="18" t="s">
        <v>917</v>
      </c>
      <c r="K248" s="11"/>
    </row>
    <row r="249" spans="1:11">
      <c r="A249" s="1" t="s">
        <v>730</v>
      </c>
      <c r="B249" s="7" t="s">
        <v>741</v>
      </c>
      <c r="C249" s="7" t="s">
        <v>742</v>
      </c>
      <c r="D249" s="7" t="s">
        <v>743</v>
      </c>
      <c r="E249" s="6"/>
      <c r="F249" s="15" t="str">
        <f t="shared" si="2"/>
        <v>Yes</v>
      </c>
      <c r="G249" s="7" t="s">
        <v>494</v>
      </c>
      <c r="H249" s="18" t="s">
        <v>917</v>
      </c>
      <c r="I249" s="7" t="s">
        <v>494</v>
      </c>
      <c r="J249" s="18" t="s">
        <v>917</v>
      </c>
      <c r="K249" s="11" t="s">
        <v>916</v>
      </c>
    </row>
    <row r="250" spans="1:11">
      <c r="A250" s="1" t="s">
        <v>730</v>
      </c>
      <c r="B250" s="7" t="s">
        <v>744</v>
      </c>
      <c r="C250" s="7" t="s">
        <v>745</v>
      </c>
      <c r="D250" s="7" t="s">
        <v>746</v>
      </c>
      <c r="E250" s="6"/>
      <c r="F250" s="15" t="str">
        <f t="shared" si="2"/>
        <v>Yes</v>
      </c>
      <c r="G250" s="7" t="s">
        <v>747</v>
      </c>
      <c r="H250" s="18" t="s">
        <v>917</v>
      </c>
      <c r="I250" s="7" t="s">
        <v>747</v>
      </c>
      <c r="J250" s="18" t="s">
        <v>917</v>
      </c>
      <c r="K250" s="12"/>
    </row>
    <row r="251" spans="1:11">
      <c r="A251" s="1" t="s">
        <v>730</v>
      </c>
      <c r="B251" s="7" t="s">
        <v>748</v>
      </c>
      <c r="C251" s="7" t="s">
        <v>749</v>
      </c>
      <c r="D251" s="7" t="s">
        <v>750</v>
      </c>
      <c r="E251" s="6"/>
      <c r="F251" s="15" t="str">
        <f t="shared" si="2"/>
        <v>Yes</v>
      </c>
      <c r="G251" s="7" t="s">
        <v>751</v>
      </c>
      <c r="H251" s="18" t="s">
        <v>917</v>
      </c>
      <c r="I251" s="7" t="s">
        <v>751</v>
      </c>
      <c r="J251" s="18" t="s">
        <v>917</v>
      </c>
      <c r="K251" s="12"/>
    </row>
    <row r="252" spans="1:11" ht="25.5">
      <c r="A252" s="1" t="s">
        <v>730</v>
      </c>
      <c r="B252" s="7" t="s">
        <v>752</v>
      </c>
      <c r="C252" s="7" t="s">
        <v>753</v>
      </c>
      <c r="D252" s="7" t="s">
        <v>754</v>
      </c>
      <c r="E252" s="6"/>
      <c r="F252" s="15" t="str">
        <f t="shared" si="2"/>
        <v>Yes</v>
      </c>
      <c r="G252" s="7" t="s">
        <v>530</v>
      </c>
      <c r="H252" s="18" t="s">
        <v>917</v>
      </c>
      <c r="I252" s="7" t="s">
        <v>530</v>
      </c>
      <c r="J252" s="18" t="s">
        <v>917</v>
      </c>
      <c r="K252" s="12"/>
    </row>
    <row r="253" spans="1:11" ht="25.5">
      <c r="A253" s="1" t="s">
        <v>730</v>
      </c>
      <c r="B253" s="7" t="s">
        <v>752</v>
      </c>
      <c r="C253" s="7" t="s">
        <v>755</v>
      </c>
      <c r="D253" s="7" t="s">
        <v>756</v>
      </c>
      <c r="E253" s="6"/>
      <c r="F253" s="15" t="str">
        <f t="shared" si="2"/>
        <v>Yes</v>
      </c>
      <c r="G253" s="7" t="s">
        <v>747</v>
      </c>
      <c r="H253" s="18" t="s">
        <v>917</v>
      </c>
      <c r="I253" s="7" t="s">
        <v>747</v>
      </c>
      <c r="J253" s="18" t="s">
        <v>917</v>
      </c>
      <c r="K253" s="12"/>
    </row>
    <row r="254" spans="1:11" ht="25.5">
      <c r="A254" s="1" t="s">
        <v>730</v>
      </c>
      <c r="B254" s="7" t="s">
        <v>757</v>
      </c>
      <c r="C254" s="7" t="s">
        <v>758</v>
      </c>
      <c r="D254" s="7" t="s">
        <v>759</v>
      </c>
      <c r="E254" s="6"/>
      <c r="F254" s="15" t="str">
        <f t="shared" si="2"/>
        <v>Yes</v>
      </c>
      <c r="G254" s="7" t="s">
        <v>530</v>
      </c>
      <c r="H254" s="18" t="s">
        <v>917</v>
      </c>
      <c r="I254" s="7" t="s">
        <v>530</v>
      </c>
      <c r="J254" s="18" t="s">
        <v>917</v>
      </c>
      <c r="K254" s="12"/>
    </row>
    <row r="255" spans="1:11" ht="25.5">
      <c r="A255" s="1" t="s">
        <v>730</v>
      </c>
      <c r="B255" s="7" t="s">
        <v>760</v>
      </c>
      <c r="C255" s="7" t="s">
        <v>761</v>
      </c>
      <c r="D255" s="7" t="s">
        <v>762</v>
      </c>
      <c r="E255" s="6"/>
      <c r="F255" s="15" t="str">
        <f t="shared" si="2"/>
        <v>Yes</v>
      </c>
      <c r="G255" s="7" t="s">
        <v>530</v>
      </c>
      <c r="H255" s="18" t="s">
        <v>917</v>
      </c>
      <c r="I255" s="7" t="s">
        <v>530</v>
      </c>
      <c r="J255" s="18" t="s">
        <v>917</v>
      </c>
      <c r="K255" s="12"/>
    </row>
    <row r="256" spans="1:11" ht="25.5">
      <c r="A256" s="1" t="s">
        <v>730</v>
      </c>
      <c r="B256" s="7" t="s">
        <v>763</v>
      </c>
      <c r="C256" s="7" t="s">
        <v>764</v>
      </c>
      <c r="D256" s="7" t="s">
        <v>765</v>
      </c>
      <c r="E256" s="6"/>
      <c r="F256" s="15" t="str">
        <f t="shared" si="2"/>
        <v>Yes</v>
      </c>
      <c r="G256" s="7" t="s">
        <v>766</v>
      </c>
      <c r="H256" s="18" t="s">
        <v>917</v>
      </c>
      <c r="I256" s="7" t="s">
        <v>766</v>
      </c>
      <c r="J256" s="18" t="s">
        <v>917</v>
      </c>
      <c r="K256" s="12"/>
    </row>
    <row r="257" spans="1:11" ht="25.5">
      <c r="A257" s="1" t="s">
        <v>730</v>
      </c>
      <c r="B257" s="7" t="s">
        <v>767</v>
      </c>
      <c r="C257" s="7" t="s">
        <v>768</v>
      </c>
      <c r="D257" s="7" t="s">
        <v>769</v>
      </c>
      <c r="E257" s="6"/>
      <c r="F257" s="15" t="str">
        <f t="shared" si="2"/>
        <v>Yes</v>
      </c>
      <c r="G257" s="7" t="s">
        <v>530</v>
      </c>
      <c r="H257" s="18" t="s">
        <v>917</v>
      </c>
      <c r="I257" s="7" t="s">
        <v>530</v>
      </c>
      <c r="J257" s="18" t="s">
        <v>917</v>
      </c>
      <c r="K257" s="12"/>
    </row>
    <row r="258" spans="1:11">
      <c r="A258" s="1" t="s">
        <v>730</v>
      </c>
      <c r="B258" s="7" t="s">
        <v>770</v>
      </c>
      <c r="C258" s="7" t="s">
        <v>771</v>
      </c>
      <c r="D258" s="7" t="s">
        <v>772</v>
      </c>
      <c r="E258" s="6"/>
      <c r="F258" s="15" t="str">
        <f t="shared" si="2"/>
        <v>Yes</v>
      </c>
      <c r="G258" s="7" t="s">
        <v>530</v>
      </c>
      <c r="H258" s="18" t="s">
        <v>917</v>
      </c>
      <c r="I258" s="7" t="s">
        <v>530</v>
      </c>
      <c r="J258" s="18" t="s">
        <v>917</v>
      </c>
      <c r="K258" s="12"/>
    </row>
    <row r="259" spans="1:11">
      <c r="A259" s="1" t="s">
        <v>730</v>
      </c>
      <c r="B259" s="7" t="s">
        <v>773</v>
      </c>
      <c r="C259" s="7" t="s">
        <v>774</v>
      </c>
      <c r="D259" s="7" t="s">
        <v>775</v>
      </c>
      <c r="E259" s="6"/>
      <c r="F259" s="15" t="str">
        <f t="shared" si="2"/>
        <v>Yes</v>
      </c>
      <c r="G259" s="7" t="s">
        <v>223</v>
      </c>
      <c r="H259" s="18" t="s">
        <v>917</v>
      </c>
      <c r="I259" s="7" t="s">
        <v>223</v>
      </c>
      <c r="J259" s="18" t="s">
        <v>917</v>
      </c>
      <c r="K259" s="12"/>
    </row>
    <row r="260" spans="1:11" ht="25.5">
      <c r="A260" s="1" t="s">
        <v>730</v>
      </c>
      <c r="B260" s="7" t="s">
        <v>776</v>
      </c>
      <c r="C260" s="7" t="s">
        <v>777</v>
      </c>
      <c r="D260" s="7" t="s">
        <v>778</v>
      </c>
      <c r="E260" s="6"/>
      <c r="F260" s="15" t="str">
        <f t="shared" si="2"/>
        <v>Yes</v>
      </c>
      <c r="G260" s="7" t="s">
        <v>341</v>
      </c>
      <c r="H260" s="18" t="s">
        <v>917</v>
      </c>
      <c r="I260" s="7" t="s">
        <v>341</v>
      </c>
      <c r="J260" s="18" t="s">
        <v>917</v>
      </c>
      <c r="K260" s="12"/>
    </row>
    <row r="261" spans="1:11" ht="25.5">
      <c r="A261" s="1" t="s">
        <v>730</v>
      </c>
      <c r="B261" s="7" t="s">
        <v>779</v>
      </c>
      <c r="C261" s="7" t="s">
        <v>780</v>
      </c>
      <c r="D261" s="7" t="s">
        <v>781</v>
      </c>
      <c r="E261" s="6"/>
      <c r="F261" s="15" t="str">
        <f t="shared" si="2"/>
        <v>Yes</v>
      </c>
      <c r="G261" s="7" t="s">
        <v>341</v>
      </c>
      <c r="H261" s="18" t="s">
        <v>917</v>
      </c>
      <c r="I261" s="7" t="s">
        <v>341</v>
      </c>
      <c r="J261" s="18" t="s">
        <v>917</v>
      </c>
      <c r="K261" s="12"/>
    </row>
    <row r="262" spans="1:11">
      <c r="A262" s="1" t="s">
        <v>730</v>
      </c>
      <c r="B262" s="7" t="s">
        <v>782</v>
      </c>
      <c r="C262" s="7" t="s">
        <v>783</v>
      </c>
      <c r="D262" s="7" t="s">
        <v>784</v>
      </c>
      <c r="E262" s="6"/>
      <c r="F262" s="15" t="str">
        <f t="shared" si="2"/>
        <v>Yes</v>
      </c>
      <c r="G262" s="7" t="s">
        <v>530</v>
      </c>
      <c r="H262" s="18" t="s">
        <v>917</v>
      </c>
      <c r="I262" s="7" t="s">
        <v>530</v>
      </c>
      <c r="J262" s="18" t="s">
        <v>917</v>
      </c>
      <c r="K262" s="12"/>
    </row>
    <row r="263" spans="1:11" ht="25.5">
      <c r="A263" s="1" t="s">
        <v>730</v>
      </c>
      <c r="B263" s="7" t="s">
        <v>785</v>
      </c>
      <c r="C263" s="7" t="s">
        <v>786</v>
      </c>
      <c r="D263" s="7" t="s">
        <v>787</v>
      </c>
      <c r="E263" s="6"/>
      <c r="F263" s="15" t="str">
        <f t="shared" si="2"/>
        <v>Yes</v>
      </c>
      <c r="G263" s="7" t="s">
        <v>740</v>
      </c>
      <c r="H263" s="18" t="s">
        <v>917</v>
      </c>
      <c r="I263" s="7" t="s">
        <v>740</v>
      </c>
      <c r="J263" s="18" t="s">
        <v>917</v>
      </c>
      <c r="K263" s="12"/>
    </row>
    <row r="264" spans="1:11" ht="25.5">
      <c r="A264" s="1" t="s">
        <v>730</v>
      </c>
      <c r="B264" s="7" t="s">
        <v>788</v>
      </c>
      <c r="C264" s="7" t="s">
        <v>789</v>
      </c>
      <c r="D264" s="7" t="s">
        <v>790</v>
      </c>
      <c r="E264" s="6"/>
      <c r="F264" s="15" t="str">
        <f t="shared" si="2"/>
        <v>Yes</v>
      </c>
      <c r="G264" s="7" t="s">
        <v>740</v>
      </c>
      <c r="H264" s="18" t="s">
        <v>917</v>
      </c>
      <c r="I264" s="7" t="s">
        <v>740</v>
      </c>
      <c r="J264" s="18" t="s">
        <v>917</v>
      </c>
      <c r="K264" s="12"/>
    </row>
    <row r="265" spans="1:11">
      <c r="A265" s="1" t="s">
        <v>730</v>
      </c>
      <c r="B265" s="7" t="s">
        <v>791</v>
      </c>
      <c r="C265" s="7" t="s">
        <v>792</v>
      </c>
      <c r="D265" s="7" t="s">
        <v>793</v>
      </c>
      <c r="E265" s="6"/>
      <c r="F265" s="15" t="str">
        <f t="shared" si="2"/>
        <v>Yes</v>
      </c>
      <c r="G265" s="7" t="s">
        <v>794</v>
      </c>
      <c r="H265" s="5" t="s">
        <v>917</v>
      </c>
      <c r="I265" s="7" t="s">
        <v>794</v>
      </c>
      <c r="J265" s="5" t="s">
        <v>917</v>
      </c>
      <c r="K265" s="12"/>
    </row>
    <row r="266" spans="1:11">
      <c r="A266" s="1" t="s">
        <v>730</v>
      </c>
      <c r="B266" s="7" t="s">
        <v>795</v>
      </c>
      <c r="C266" s="7" t="s">
        <v>796</v>
      </c>
      <c r="D266" s="6"/>
      <c r="E266" s="6"/>
      <c r="F266" s="15"/>
      <c r="G266" s="6"/>
      <c r="H266" s="6"/>
      <c r="I266" s="6"/>
      <c r="J266" s="6"/>
    </row>
    <row r="267" spans="1:11" ht="25.5">
      <c r="A267" s="1" t="s">
        <v>730</v>
      </c>
      <c r="B267" s="7" t="s">
        <v>797</v>
      </c>
      <c r="C267" s="7" t="s">
        <v>798</v>
      </c>
      <c r="D267" s="7" t="s">
        <v>799</v>
      </c>
      <c r="E267" s="6"/>
      <c r="F267" s="15" t="str">
        <f t="shared" si="2"/>
        <v>Yes</v>
      </c>
      <c r="G267" s="7" t="s">
        <v>800</v>
      </c>
      <c r="H267" s="18" t="s">
        <v>917</v>
      </c>
      <c r="I267" s="7" t="s">
        <v>800</v>
      </c>
      <c r="J267" s="18" t="s">
        <v>917</v>
      </c>
      <c r="K267" s="11" t="s">
        <v>908</v>
      </c>
    </row>
    <row r="268" spans="1:11">
      <c r="A268" s="1" t="s">
        <v>730</v>
      </c>
      <c r="B268" s="7" t="s">
        <v>801</v>
      </c>
      <c r="C268" s="7" t="s">
        <v>802</v>
      </c>
      <c r="D268" s="7" t="s">
        <v>803</v>
      </c>
      <c r="E268" s="6"/>
      <c r="F268" s="15" t="str">
        <f t="shared" si="2"/>
        <v>Yes</v>
      </c>
      <c r="G268" s="7" t="s">
        <v>740</v>
      </c>
      <c r="H268" s="18" t="s">
        <v>917</v>
      </c>
      <c r="I268" s="7" t="s">
        <v>740</v>
      </c>
      <c r="J268" s="18" t="s">
        <v>917</v>
      </c>
      <c r="K268" s="11" t="s">
        <v>908</v>
      </c>
    </row>
    <row r="269" spans="1:11">
      <c r="A269" s="1" t="s">
        <v>730</v>
      </c>
      <c r="B269" s="7" t="s">
        <v>804</v>
      </c>
      <c r="C269" s="7" t="s">
        <v>805</v>
      </c>
      <c r="D269" s="6"/>
      <c r="E269" s="6"/>
      <c r="F269" s="15"/>
      <c r="G269" s="6"/>
      <c r="H269" s="6"/>
      <c r="I269" s="6"/>
      <c r="J269" s="6"/>
    </row>
    <row r="270" spans="1:11" ht="25.5">
      <c r="A270" s="1" t="s">
        <v>730</v>
      </c>
      <c r="B270" s="7" t="s">
        <v>806</v>
      </c>
      <c r="C270" s="7" t="s">
        <v>807</v>
      </c>
      <c r="D270" s="7" t="s">
        <v>808</v>
      </c>
      <c r="E270" s="6"/>
      <c r="F270" s="15" t="str">
        <f t="shared" si="2"/>
        <v>Yes</v>
      </c>
      <c r="G270" s="7" t="s">
        <v>740</v>
      </c>
      <c r="H270" s="18" t="s">
        <v>917</v>
      </c>
      <c r="I270" s="7" t="s">
        <v>740</v>
      </c>
      <c r="J270" s="18" t="s">
        <v>917</v>
      </c>
    </row>
    <row r="271" spans="1:11">
      <c r="A271" s="1" t="s">
        <v>730</v>
      </c>
      <c r="B271" s="7" t="s">
        <v>809</v>
      </c>
      <c r="C271" s="7" t="s">
        <v>810</v>
      </c>
      <c r="D271" s="7" t="s">
        <v>811</v>
      </c>
      <c r="E271" s="6"/>
      <c r="F271" s="15" t="str">
        <f t="shared" si="2"/>
        <v>Yes</v>
      </c>
      <c r="G271" s="7" t="s">
        <v>511</v>
      </c>
      <c r="H271" s="18" t="s">
        <v>917</v>
      </c>
      <c r="I271" s="7" t="s">
        <v>511</v>
      </c>
      <c r="J271" s="18" t="s">
        <v>917</v>
      </c>
    </row>
    <row r="272" spans="1:11">
      <c r="A272" s="1" t="s">
        <v>730</v>
      </c>
      <c r="B272" s="7" t="s">
        <v>812</v>
      </c>
      <c r="C272" s="7" t="s">
        <v>813</v>
      </c>
      <c r="D272" s="7" t="s">
        <v>814</v>
      </c>
      <c r="E272" s="6"/>
      <c r="F272" s="15" t="str">
        <f t="shared" si="2"/>
        <v>Yes</v>
      </c>
      <c r="G272" s="7" t="s">
        <v>511</v>
      </c>
      <c r="H272" s="18" t="s">
        <v>917</v>
      </c>
      <c r="I272" s="7" t="s">
        <v>511</v>
      </c>
      <c r="J272" s="18" t="s">
        <v>917</v>
      </c>
    </row>
    <row r="273" spans="1:11" ht="25.5">
      <c r="A273" s="1" t="s">
        <v>730</v>
      </c>
      <c r="B273" s="7" t="s">
        <v>815</v>
      </c>
      <c r="C273" s="7" t="s">
        <v>816</v>
      </c>
      <c r="D273" s="7" t="s">
        <v>817</v>
      </c>
      <c r="E273" s="6"/>
      <c r="F273" s="15" t="str">
        <f t="shared" si="2"/>
        <v>Yes</v>
      </c>
      <c r="G273" s="7" t="s">
        <v>511</v>
      </c>
      <c r="H273" s="18" t="s">
        <v>917</v>
      </c>
      <c r="I273" s="7" t="s">
        <v>511</v>
      </c>
      <c r="J273" s="18" t="s">
        <v>917</v>
      </c>
    </row>
    <row r="274" spans="1:11" ht="25.5">
      <c r="A274" s="1" t="s">
        <v>730</v>
      </c>
      <c r="B274" s="7" t="s">
        <v>818</v>
      </c>
      <c r="C274" s="7" t="s">
        <v>819</v>
      </c>
      <c r="D274" s="7" t="s">
        <v>820</v>
      </c>
      <c r="E274" s="6"/>
      <c r="F274" s="15" t="str">
        <f t="shared" si="2"/>
        <v>Yes</v>
      </c>
      <c r="G274" s="7" t="s">
        <v>821</v>
      </c>
      <c r="H274" s="18" t="s">
        <v>917</v>
      </c>
      <c r="I274" s="7" t="s">
        <v>821</v>
      </c>
      <c r="J274" s="18" t="s">
        <v>917</v>
      </c>
    </row>
    <row r="275" spans="1:11" ht="25.5">
      <c r="A275" s="1" t="s">
        <v>730</v>
      </c>
      <c r="B275" s="7" t="s">
        <v>822</v>
      </c>
      <c r="C275" s="7" t="s">
        <v>823</v>
      </c>
      <c r="D275" s="7" t="s">
        <v>824</v>
      </c>
      <c r="E275" s="6"/>
      <c r="F275" s="15" t="str">
        <f t="shared" si="2"/>
        <v>Yes</v>
      </c>
      <c r="G275" s="7" t="s">
        <v>507</v>
      </c>
      <c r="H275" s="18" t="s">
        <v>917</v>
      </c>
      <c r="I275" s="7" t="s">
        <v>609</v>
      </c>
      <c r="J275" s="18" t="s">
        <v>917</v>
      </c>
    </row>
    <row r="276" spans="1:11">
      <c r="A276" s="1" t="s">
        <v>730</v>
      </c>
      <c r="B276" s="7" t="s">
        <v>825</v>
      </c>
      <c r="C276" s="7" t="s">
        <v>826</v>
      </c>
      <c r="D276" s="7" t="s">
        <v>827</v>
      </c>
      <c r="E276" s="6"/>
      <c r="F276" s="15" t="str">
        <f t="shared" si="2"/>
        <v>Yes</v>
      </c>
      <c r="G276" s="7" t="s">
        <v>34</v>
      </c>
      <c r="H276" s="18" t="s">
        <v>917</v>
      </c>
      <c r="I276" s="7" t="s">
        <v>34</v>
      </c>
      <c r="J276" s="18" t="s">
        <v>917</v>
      </c>
    </row>
    <row r="277" spans="1:11" ht="25.5">
      <c r="A277" s="1" t="s">
        <v>730</v>
      </c>
      <c r="B277" s="7" t="s">
        <v>828</v>
      </c>
      <c r="C277" s="7" t="s">
        <v>829</v>
      </c>
      <c r="D277" s="7" t="s">
        <v>830</v>
      </c>
      <c r="E277" s="6"/>
      <c r="F277" s="15" t="str">
        <f t="shared" si="2"/>
        <v>Yes</v>
      </c>
      <c r="G277" s="7" t="s">
        <v>34</v>
      </c>
      <c r="H277" s="18" t="s">
        <v>917</v>
      </c>
      <c r="I277" s="7" t="s">
        <v>34</v>
      </c>
      <c r="J277" s="18" t="s">
        <v>917</v>
      </c>
    </row>
    <row r="278" spans="1:11" ht="25.5">
      <c r="A278" s="1" t="s">
        <v>730</v>
      </c>
      <c r="B278" s="7" t="s">
        <v>831</v>
      </c>
      <c r="C278" s="7" t="s">
        <v>832</v>
      </c>
      <c r="D278" s="7" t="s">
        <v>833</v>
      </c>
      <c r="E278" s="6"/>
      <c r="F278" s="15" t="str">
        <f t="shared" si="2"/>
        <v>Yes</v>
      </c>
      <c r="G278" s="7" t="s">
        <v>834</v>
      </c>
      <c r="H278" s="18" t="s">
        <v>917</v>
      </c>
      <c r="I278" s="7" t="s">
        <v>834</v>
      </c>
      <c r="J278" s="18" t="s">
        <v>917</v>
      </c>
    </row>
    <row r="279" spans="1:11" ht="25.5">
      <c r="A279" s="1" t="s">
        <v>730</v>
      </c>
      <c r="B279" s="7" t="s">
        <v>835</v>
      </c>
      <c r="C279" s="7" t="s">
        <v>836</v>
      </c>
      <c r="D279" s="7" t="s">
        <v>837</v>
      </c>
      <c r="E279" s="6"/>
      <c r="F279" s="15" t="str">
        <f t="shared" si="2"/>
        <v/>
      </c>
      <c r="G279" s="7" t="s">
        <v>152</v>
      </c>
      <c r="H279" s="18" t="s">
        <v>918</v>
      </c>
      <c r="I279" s="7" t="s">
        <v>152</v>
      </c>
      <c r="J279" s="18" t="s">
        <v>918</v>
      </c>
    </row>
    <row r="280" spans="1:11" ht="51">
      <c r="A280" s="1" t="s">
        <v>730</v>
      </c>
      <c r="B280" s="7" t="s">
        <v>838</v>
      </c>
      <c r="C280" s="7" t="s">
        <v>839</v>
      </c>
      <c r="D280" s="7" t="s">
        <v>840</v>
      </c>
      <c r="E280" s="6"/>
      <c r="F280" s="15" t="str">
        <f t="shared" si="2"/>
        <v/>
      </c>
      <c r="G280" s="7" t="s">
        <v>156</v>
      </c>
      <c r="H280" s="18" t="s">
        <v>918</v>
      </c>
      <c r="I280" s="7" t="s">
        <v>156</v>
      </c>
      <c r="J280" s="18" t="s">
        <v>918</v>
      </c>
      <c r="K280" s="20" t="s">
        <v>939</v>
      </c>
    </row>
    <row r="281" spans="1:11" ht="25.5">
      <c r="A281" s="1" t="s">
        <v>730</v>
      </c>
      <c r="B281" s="7" t="s">
        <v>841</v>
      </c>
      <c r="C281" s="7" t="s">
        <v>842</v>
      </c>
      <c r="D281" s="7" t="s">
        <v>843</v>
      </c>
      <c r="E281" s="6"/>
      <c r="F281" s="15" t="str">
        <f t="shared" si="2"/>
        <v/>
      </c>
      <c r="G281" s="7" t="s">
        <v>156</v>
      </c>
      <c r="H281" s="18" t="s">
        <v>918</v>
      </c>
      <c r="I281" s="7" t="s">
        <v>156</v>
      </c>
      <c r="J281" s="18" t="s">
        <v>918</v>
      </c>
      <c r="K281" s="20" t="s">
        <v>940</v>
      </c>
    </row>
    <row r="282" spans="1:11" ht="25.5">
      <c r="A282" s="1" t="s">
        <v>730</v>
      </c>
      <c r="B282" s="7" t="s">
        <v>844</v>
      </c>
      <c r="C282" s="7" t="s">
        <v>845</v>
      </c>
      <c r="D282" s="7" t="s">
        <v>846</v>
      </c>
      <c r="E282" s="6"/>
      <c r="F282" s="15" t="str">
        <f t="shared" si="2"/>
        <v>Yes</v>
      </c>
      <c r="G282" s="7" t="s">
        <v>847</v>
      </c>
      <c r="H282" s="18" t="s">
        <v>917</v>
      </c>
      <c r="I282" s="7" t="s">
        <v>847</v>
      </c>
      <c r="J282" s="18" t="s">
        <v>917</v>
      </c>
      <c r="K282" s="20" t="s">
        <v>941</v>
      </c>
    </row>
    <row r="283" spans="1:11">
      <c r="A283" s="1" t="s">
        <v>730</v>
      </c>
      <c r="B283" s="7" t="s">
        <v>848</v>
      </c>
      <c r="C283" s="7" t="s">
        <v>849</v>
      </c>
      <c r="D283" s="7" t="s">
        <v>850</v>
      </c>
      <c r="E283" s="6"/>
      <c r="F283" s="15" t="str">
        <f t="shared" si="2"/>
        <v>Yes</v>
      </c>
      <c r="G283" s="7" t="s">
        <v>847</v>
      </c>
      <c r="H283" s="18" t="s">
        <v>917</v>
      </c>
      <c r="I283" s="7" t="s">
        <v>847</v>
      </c>
      <c r="J283" s="18" t="s">
        <v>917</v>
      </c>
      <c r="K283" s="20" t="s">
        <v>942</v>
      </c>
    </row>
    <row r="284" spans="1:11" ht="25.5">
      <c r="A284" s="1" t="s">
        <v>730</v>
      </c>
      <c r="B284" s="7" t="s">
        <v>851</v>
      </c>
      <c r="C284" s="7" t="s">
        <v>852</v>
      </c>
      <c r="D284" s="7" t="s">
        <v>853</v>
      </c>
      <c r="E284" s="6"/>
      <c r="F284" s="15" t="str">
        <f t="shared" si="2"/>
        <v>Yes</v>
      </c>
      <c r="G284" s="7" t="s">
        <v>854</v>
      </c>
      <c r="H284" s="18" t="s">
        <v>917</v>
      </c>
      <c r="I284" s="7" t="s">
        <v>854</v>
      </c>
      <c r="J284" s="18" t="s">
        <v>917</v>
      </c>
      <c r="K284" s="20"/>
    </row>
    <row r="285" spans="1:11">
      <c r="A285" s="1" t="s">
        <v>730</v>
      </c>
      <c r="B285" s="1" t="s">
        <v>855</v>
      </c>
      <c r="C285" s="1" t="s">
        <v>856</v>
      </c>
      <c r="D285" s="1" t="s">
        <v>857</v>
      </c>
      <c r="E285" s="6"/>
      <c r="F285" s="15" t="str">
        <f t="shared" si="2"/>
        <v>Yes</v>
      </c>
      <c r="G285" s="1" t="s">
        <v>229</v>
      </c>
      <c r="H285" s="5" t="s">
        <v>917</v>
      </c>
      <c r="I285" s="1" t="s">
        <v>229</v>
      </c>
      <c r="J285" s="5" t="s">
        <v>917</v>
      </c>
      <c r="K285" s="20" t="s">
        <v>942</v>
      </c>
    </row>
    <row r="286" spans="1:11">
      <c r="A286" s="1" t="s">
        <v>730</v>
      </c>
      <c r="B286" s="1" t="s">
        <v>858</v>
      </c>
      <c r="C286" s="1" t="s">
        <v>859</v>
      </c>
      <c r="D286" s="1" t="s">
        <v>860</v>
      </c>
      <c r="E286" s="6"/>
      <c r="F286" s="15" t="str">
        <f t="shared" si="2"/>
        <v>Yes</v>
      </c>
      <c r="G286" s="1" t="s">
        <v>262</v>
      </c>
      <c r="H286" s="18" t="s">
        <v>917</v>
      </c>
      <c r="I286" s="1" t="s">
        <v>262</v>
      </c>
      <c r="J286" s="18" t="s">
        <v>917</v>
      </c>
      <c r="K286" s="20" t="s">
        <v>942</v>
      </c>
    </row>
    <row r="287" spans="1:11" ht="25.5">
      <c r="A287" s="1" t="s">
        <v>730</v>
      </c>
      <c r="B287" s="1" t="s">
        <v>861</v>
      </c>
      <c r="C287" s="1" t="s">
        <v>862</v>
      </c>
      <c r="D287" s="1" t="s">
        <v>863</v>
      </c>
      <c r="E287" s="6"/>
      <c r="F287" s="15" t="str">
        <f t="shared" si="2"/>
        <v>Yes</v>
      </c>
      <c r="G287" s="1" t="s">
        <v>300</v>
      </c>
      <c r="H287" s="18" t="s">
        <v>917</v>
      </c>
      <c r="I287" s="1" t="s">
        <v>300</v>
      </c>
      <c r="J287" s="18" t="s">
        <v>917</v>
      </c>
      <c r="K287" s="20" t="s">
        <v>942</v>
      </c>
    </row>
    <row r="288" spans="1:11" ht="38.25">
      <c r="A288" s="1" t="s">
        <v>730</v>
      </c>
      <c r="B288" s="1" t="s">
        <v>864</v>
      </c>
      <c r="C288" s="1" t="s">
        <v>865</v>
      </c>
      <c r="D288" s="1" t="s">
        <v>866</v>
      </c>
      <c r="E288" s="6"/>
      <c r="F288" s="15" t="str">
        <f t="shared" si="2"/>
        <v>Yes</v>
      </c>
      <c r="G288" s="1" t="s">
        <v>300</v>
      </c>
      <c r="H288" s="18" t="s">
        <v>917</v>
      </c>
      <c r="I288" s="1" t="s">
        <v>300</v>
      </c>
      <c r="J288" s="18" t="s">
        <v>917</v>
      </c>
      <c r="K288" s="20" t="s">
        <v>943</v>
      </c>
    </row>
    <row r="289" spans="1:11" ht="38.25">
      <c r="A289" s="1" t="s">
        <v>730</v>
      </c>
      <c r="B289" s="1" t="s">
        <v>867</v>
      </c>
      <c r="C289" s="1" t="s">
        <v>868</v>
      </c>
      <c r="D289" s="1" t="s">
        <v>869</v>
      </c>
      <c r="E289" s="6"/>
      <c r="F289" s="15" t="str">
        <f t="shared" si="2"/>
        <v>Yes</v>
      </c>
      <c r="G289" s="1" t="s">
        <v>300</v>
      </c>
      <c r="H289" s="18" t="s">
        <v>917</v>
      </c>
      <c r="I289" s="1" t="s">
        <v>300</v>
      </c>
      <c r="J289" s="18" t="s">
        <v>917</v>
      </c>
      <c r="K289" s="20" t="s">
        <v>943</v>
      </c>
    </row>
    <row r="290" spans="1:11" ht="38.25">
      <c r="A290" s="1" t="s">
        <v>730</v>
      </c>
      <c r="B290" s="1" t="s">
        <v>870</v>
      </c>
      <c r="C290" s="1" t="s">
        <v>871</v>
      </c>
      <c r="D290" s="1" t="s">
        <v>872</v>
      </c>
      <c r="E290" s="6"/>
      <c r="F290" s="15"/>
      <c r="G290" s="1" t="s">
        <v>300</v>
      </c>
      <c r="H290" s="5" t="s">
        <v>917</v>
      </c>
      <c r="I290" s="1" t="s">
        <v>300</v>
      </c>
      <c r="J290" s="5" t="s">
        <v>917</v>
      </c>
      <c r="K290" s="20" t="s">
        <v>943</v>
      </c>
    </row>
    <row r="291" spans="1:11">
      <c r="A291" s="1" t="s">
        <v>730</v>
      </c>
      <c r="B291" s="1" t="s">
        <v>873</v>
      </c>
      <c r="C291" s="1" t="s">
        <v>874</v>
      </c>
      <c r="D291" s="1" t="s">
        <v>875</v>
      </c>
      <c r="E291" s="6"/>
      <c r="F291" s="15" t="str">
        <f>IF(OR(H291="Yes",J291="Yes"),"Yes","")</f>
        <v/>
      </c>
      <c r="G291" s="1" t="s">
        <v>300</v>
      </c>
      <c r="H291" s="18" t="s">
        <v>918</v>
      </c>
      <c r="I291" s="1" t="s">
        <v>300</v>
      </c>
      <c r="J291" s="18" t="s">
        <v>918</v>
      </c>
      <c r="K291" s="20" t="s">
        <v>944</v>
      </c>
    </row>
    <row r="292" spans="1:11" ht="25.5">
      <c r="A292" s="1" t="s">
        <v>730</v>
      </c>
      <c r="B292" s="1" t="s">
        <v>876</v>
      </c>
      <c r="C292" s="1" t="s">
        <v>877</v>
      </c>
      <c r="D292" s="1" t="s">
        <v>878</v>
      </c>
      <c r="E292" s="6"/>
      <c r="F292" s="15" t="str">
        <f t="shared" si="2"/>
        <v/>
      </c>
      <c r="G292" s="1" t="s">
        <v>300</v>
      </c>
      <c r="H292" s="18" t="s">
        <v>918</v>
      </c>
      <c r="I292" s="1" t="s">
        <v>300</v>
      </c>
      <c r="J292" s="18" t="s">
        <v>918</v>
      </c>
      <c r="K292" s="20" t="s">
        <v>944</v>
      </c>
    </row>
    <row r="293" spans="1:11" ht="25.5">
      <c r="A293" s="1" t="s">
        <v>730</v>
      </c>
      <c r="B293" s="1" t="s">
        <v>879</v>
      </c>
      <c r="C293" s="1" t="s">
        <v>880</v>
      </c>
      <c r="D293" s="1" t="s">
        <v>881</v>
      </c>
      <c r="E293" s="6"/>
      <c r="F293" s="15" t="str">
        <f t="shared" si="2"/>
        <v/>
      </c>
      <c r="G293" s="1" t="s">
        <v>300</v>
      </c>
      <c r="H293" s="18" t="s">
        <v>918</v>
      </c>
      <c r="I293" s="1" t="s">
        <v>300</v>
      </c>
      <c r="J293" s="18" t="s">
        <v>918</v>
      </c>
      <c r="K293" s="20" t="s">
        <v>944</v>
      </c>
    </row>
    <row r="294" spans="1:11">
      <c r="A294" s="1" t="s">
        <v>730</v>
      </c>
      <c r="B294" s="1" t="s">
        <v>882</v>
      </c>
      <c r="C294" s="1" t="s">
        <v>883</v>
      </c>
      <c r="D294" s="1" t="s">
        <v>884</v>
      </c>
      <c r="E294" s="6"/>
      <c r="F294" s="15" t="str">
        <f t="shared" si="2"/>
        <v/>
      </c>
      <c r="G294" s="1" t="s">
        <v>300</v>
      </c>
      <c r="H294" s="18" t="s">
        <v>918</v>
      </c>
      <c r="I294" s="1" t="s">
        <v>300</v>
      </c>
      <c r="J294" s="18" t="s">
        <v>918</v>
      </c>
      <c r="K294" s="20" t="s">
        <v>944</v>
      </c>
    </row>
    <row r="295" spans="1:11">
      <c r="A295" s="1" t="s">
        <v>730</v>
      </c>
      <c r="B295" s="1" t="s">
        <v>885</v>
      </c>
      <c r="C295" s="1" t="s">
        <v>886</v>
      </c>
      <c r="D295" s="1" t="s">
        <v>887</v>
      </c>
      <c r="E295" s="6"/>
      <c r="F295" s="15" t="str">
        <f t="shared" si="2"/>
        <v>Yes</v>
      </c>
      <c r="G295" s="1" t="s">
        <v>300</v>
      </c>
      <c r="H295" s="5" t="s">
        <v>917</v>
      </c>
      <c r="I295" s="1" t="s">
        <v>300</v>
      </c>
      <c r="J295" s="5" t="s">
        <v>917</v>
      </c>
    </row>
    <row r="296" spans="1:11">
      <c r="A296" s="1" t="s">
        <v>730</v>
      </c>
      <c r="B296" s="1" t="s">
        <v>888</v>
      </c>
      <c r="C296" s="1" t="s">
        <v>889</v>
      </c>
      <c r="D296" s="1" t="s">
        <v>890</v>
      </c>
      <c r="E296" s="6"/>
      <c r="F296" s="15" t="str">
        <f t="shared" si="2"/>
        <v>Yes</v>
      </c>
      <c r="G296" s="1" t="s">
        <v>300</v>
      </c>
      <c r="H296" s="18" t="s">
        <v>917</v>
      </c>
      <c r="I296" s="1" t="s">
        <v>300</v>
      </c>
      <c r="J296" s="18" t="s">
        <v>917</v>
      </c>
    </row>
    <row r="297" spans="1:11" ht="25.5">
      <c r="A297" s="1" t="s">
        <v>730</v>
      </c>
      <c r="B297" s="1" t="s">
        <v>891</v>
      </c>
      <c r="C297" s="1" t="s">
        <v>892</v>
      </c>
      <c r="D297" s="1" t="s">
        <v>893</v>
      </c>
      <c r="E297" s="6"/>
      <c r="F297" s="15" t="str">
        <f t="shared" si="2"/>
        <v/>
      </c>
      <c r="G297" s="1" t="s">
        <v>300</v>
      </c>
      <c r="H297" s="18" t="s">
        <v>922</v>
      </c>
      <c r="I297" s="1" t="s">
        <v>300</v>
      </c>
      <c r="J297" s="18" t="s">
        <v>922</v>
      </c>
      <c r="K297" s="20" t="s">
        <v>945</v>
      </c>
    </row>
    <row r="298" spans="1:11">
      <c r="A298" s="1" t="s">
        <v>730</v>
      </c>
      <c r="B298" s="1" t="s">
        <v>894</v>
      </c>
      <c r="C298" s="1" t="s">
        <v>895</v>
      </c>
      <c r="D298" s="1" t="s">
        <v>896</v>
      </c>
      <c r="E298" s="6"/>
      <c r="F298" s="15" t="str">
        <f t="shared" si="2"/>
        <v>Yes</v>
      </c>
      <c r="G298" s="1" t="s">
        <v>341</v>
      </c>
      <c r="H298" s="18" t="s">
        <v>917</v>
      </c>
      <c r="I298" s="1" t="s">
        <v>341</v>
      </c>
      <c r="J298" s="18" t="s">
        <v>917</v>
      </c>
      <c r="K298" s="20" t="s">
        <v>942</v>
      </c>
    </row>
    <row r="299" spans="1:11">
      <c r="A299" s="1" t="s">
        <v>730</v>
      </c>
      <c r="B299" s="1" t="s">
        <v>897</v>
      </c>
      <c r="C299" s="1" t="s">
        <v>898</v>
      </c>
      <c r="D299" s="1" t="s">
        <v>899</v>
      </c>
      <c r="E299" s="6"/>
      <c r="F299" s="15" t="str">
        <f t="shared" si="2"/>
        <v>Yes</v>
      </c>
      <c r="G299" s="1" t="s">
        <v>900</v>
      </c>
      <c r="H299" s="18" t="s">
        <v>917</v>
      </c>
      <c r="I299" s="1" t="s">
        <v>34</v>
      </c>
      <c r="J299" s="18" t="s">
        <v>917</v>
      </c>
      <c r="K299" s="20"/>
    </row>
    <row r="300" spans="1:11" ht="25.5">
      <c r="A300" s="1" t="s">
        <v>730</v>
      </c>
      <c r="B300" s="1" t="s">
        <v>901</v>
      </c>
      <c r="C300" s="1" t="s">
        <v>902</v>
      </c>
      <c r="D300" s="1" t="s">
        <v>903</v>
      </c>
      <c r="E300" s="6"/>
      <c r="F300" s="15" t="str">
        <f t="shared" si="2"/>
        <v/>
      </c>
      <c r="G300" s="1" t="s">
        <v>821</v>
      </c>
      <c r="H300" s="18" t="s">
        <v>922</v>
      </c>
      <c r="I300" s="1" t="s">
        <v>821</v>
      </c>
      <c r="J300" s="18" t="s">
        <v>922</v>
      </c>
      <c r="K300" s="20" t="s">
        <v>946</v>
      </c>
    </row>
    <row r="301" spans="1:11" ht="25.5">
      <c r="A301" s="1" t="s">
        <v>730</v>
      </c>
      <c r="B301" s="1" t="s">
        <v>904</v>
      </c>
      <c r="C301" s="1" t="s">
        <v>905</v>
      </c>
      <c r="D301" s="1" t="s">
        <v>906</v>
      </c>
      <c r="E301" s="6"/>
      <c r="F301" s="15" t="str">
        <f>IF(OR(H301="Yes",J301="Yes"),"Yes","")</f>
        <v/>
      </c>
      <c r="G301" s="1" t="s">
        <v>272</v>
      </c>
      <c r="H301" s="5" t="s">
        <v>918</v>
      </c>
      <c r="I301" s="1" t="s">
        <v>272</v>
      </c>
      <c r="J301" s="5" t="s">
        <v>918</v>
      </c>
      <c r="K301" s="20"/>
    </row>
    <row r="302" spans="1:11">
      <c r="K302" s="20"/>
    </row>
    <row r="303" spans="1:11">
      <c r="K303" s="20"/>
    </row>
  </sheetData>
  <conditionalFormatting sqref="F60 F84:F95 F140:F146 J239:J242 H239:H242 H265 J265 H285 J285 F205 H301 J301">
    <cfRule type="cellIs" dxfId="911" priority="373" operator="equal">
      <formula>0</formula>
    </cfRule>
    <cfRule type="cellIs" dxfId="910" priority="374" operator="equal">
      <formula>"Yes"</formula>
    </cfRule>
    <cfRule type="cellIs" dxfId="909" priority="375" operator="equal">
      <formula>"Y"</formula>
    </cfRule>
    <cfRule type="cellIs" dxfId="908" priority="376" operator="equal">
      <formula>"No"</formula>
    </cfRule>
    <cfRule type="cellIs" dxfId="907" priority="377" operator="equal">
      <formula>"N"</formula>
    </cfRule>
    <cfRule type="cellIs" dxfId="906" priority="378" operator="notEqual">
      <formula>0</formula>
    </cfRule>
  </conditionalFormatting>
  <conditionalFormatting sqref="F2:F12">
    <cfRule type="cellIs" dxfId="905" priority="367" operator="equal">
      <formula>0</formula>
    </cfRule>
    <cfRule type="cellIs" dxfId="904" priority="368" operator="equal">
      <formula>"Yes"</formula>
    </cfRule>
    <cfRule type="cellIs" dxfId="903" priority="369" operator="equal">
      <formula>"Y"</formula>
    </cfRule>
    <cfRule type="cellIs" dxfId="902" priority="370" operator="equal">
      <formula>"No"</formula>
    </cfRule>
    <cfRule type="cellIs" dxfId="901" priority="371" operator="equal">
      <formula>"N"</formula>
    </cfRule>
    <cfRule type="cellIs" dxfId="900" priority="372" operator="notEqual">
      <formula>0</formula>
    </cfRule>
  </conditionalFormatting>
  <conditionalFormatting sqref="F1:F205 F302:F1048576">
    <cfRule type="cellIs" dxfId="899" priority="361" operator="equal">
      <formula>0</formula>
    </cfRule>
    <cfRule type="cellIs" dxfId="898" priority="362" operator="equal">
      <formula>"Yes"</formula>
    </cfRule>
    <cfRule type="cellIs" dxfId="897" priority="363" operator="equal">
      <formula>"Y"</formula>
    </cfRule>
    <cfRule type="cellIs" dxfId="896" priority="364" operator="equal">
      <formula>"No"</formula>
    </cfRule>
    <cfRule type="cellIs" dxfId="895" priority="365" operator="equal">
      <formula>"N"</formula>
    </cfRule>
    <cfRule type="cellIs" dxfId="894" priority="366" operator="notEqual">
      <formula>0</formula>
    </cfRule>
  </conditionalFormatting>
  <conditionalFormatting sqref="F23:F25">
    <cfRule type="cellIs" dxfId="893" priority="355" operator="equal">
      <formula>0</formula>
    </cfRule>
    <cfRule type="cellIs" dxfId="892" priority="356" operator="equal">
      <formula>"Yes"</formula>
    </cfRule>
    <cfRule type="cellIs" dxfId="891" priority="357" operator="equal">
      <formula>"Y"</formula>
    </cfRule>
    <cfRule type="cellIs" dxfId="890" priority="358" operator="equal">
      <formula>"No"</formula>
    </cfRule>
    <cfRule type="cellIs" dxfId="889" priority="359" operator="equal">
      <formula>"N"</formula>
    </cfRule>
    <cfRule type="cellIs" dxfId="888" priority="360" operator="notEqual">
      <formula>0</formula>
    </cfRule>
  </conditionalFormatting>
  <conditionalFormatting sqref="F26:F27">
    <cfRule type="cellIs" dxfId="887" priority="349" operator="equal">
      <formula>0</formula>
    </cfRule>
    <cfRule type="cellIs" dxfId="886" priority="350" operator="equal">
      <formula>"Yes"</formula>
    </cfRule>
    <cfRule type="cellIs" dxfId="885" priority="351" operator="equal">
      <formula>"Y"</formula>
    </cfRule>
    <cfRule type="cellIs" dxfId="884" priority="352" operator="equal">
      <formula>"No"</formula>
    </cfRule>
    <cfRule type="cellIs" dxfId="883" priority="353" operator="equal">
      <formula>"N"</formula>
    </cfRule>
    <cfRule type="cellIs" dxfId="882" priority="354" operator="notEqual">
      <formula>0</formula>
    </cfRule>
  </conditionalFormatting>
  <conditionalFormatting sqref="F28:F38">
    <cfRule type="cellIs" dxfId="881" priority="343" operator="equal">
      <formula>0</formula>
    </cfRule>
    <cfRule type="cellIs" dxfId="880" priority="344" operator="equal">
      <formula>"Yes"</formula>
    </cfRule>
    <cfRule type="cellIs" dxfId="879" priority="345" operator="equal">
      <formula>"Y"</formula>
    </cfRule>
    <cfRule type="cellIs" dxfId="878" priority="346" operator="equal">
      <formula>"No"</formula>
    </cfRule>
    <cfRule type="cellIs" dxfId="877" priority="347" operator="equal">
      <formula>"N"</formula>
    </cfRule>
    <cfRule type="cellIs" dxfId="876" priority="348" operator="notEqual">
      <formula>0</formula>
    </cfRule>
  </conditionalFormatting>
  <conditionalFormatting sqref="F40:F43">
    <cfRule type="cellIs" dxfId="875" priority="337" operator="equal">
      <formula>0</formula>
    </cfRule>
    <cfRule type="cellIs" dxfId="874" priority="338" operator="equal">
      <formula>"Yes"</formula>
    </cfRule>
    <cfRule type="cellIs" dxfId="873" priority="339" operator="equal">
      <formula>"Y"</formula>
    </cfRule>
    <cfRule type="cellIs" dxfId="872" priority="340" operator="equal">
      <formula>"No"</formula>
    </cfRule>
    <cfRule type="cellIs" dxfId="871" priority="341" operator="equal">
      <formula>"N"</formula>
    </cfRule>
    <cfRule type="cellIs" dxfId="870" priority="342" operator="notEqual">
      <formula>0</formula>
    </cfRule>
  </conditionalFormatting>
  <conditionalFormatting sqref="F44:F46">
    <cfRule type="cellIs" dxfId="869" priority="331" operator="equal">
      <formula>0</formula>
    </cfRule>
    <cfRule type="cellIs" dxfId="868" priority="332" operator="equal">
      <formula>"Yes"</formula>
    </cfRule>
    <cfRule type="cellIs" dxfId="867" priority="333" operator="equal">
      <formula>"Y"</formula>
    </cfRule>
    <cfRule type="cellIs" dxfId="866" priority="334" operator="equal">
      <formula>"No"</formula>
    </cfRule>
    <cfRule type="cellIs" dxfId="865" priority="335" operator="equal">
      <formula>"N"</formula>
    </cfRule>
    <cfRule type="cellIs" dxfId="864" priority="336" operator="notEqual">
      <formula>0</formula>
    </cfRule>
  </conditionalFormatting>
  <conditionalFormatting sqref="F47:F53">
    <cfRule type="cellIs" dxfId="863" priority="325" operator="equal">
      <formula>0</formula>
    </cfRule>
    <cfRule type="cellIs" dxfId="862" priority="326" operator="equal">
      <formula>"Yes"</formula>
    </cfRule>
    <cfRule type="cellIs" dxfId="861" priority="327" operator="equal">
      <formula>"Y"</formula>
    </cfRule>
    <cfRule type="cellIs" dxfId="860" priority="328" operator="equal">
      <formula>"No"</formula>
    </cfRule>
    <cfRule type="cellIs" dxfId="859" priority="329" operator="equal">
      <formula>"N"</formula>
    </cfRule>
    <cfRule type="cellIs" dxfId="858" priority="330" operator="notEqual">
      <formula>0</formula>
    </cfRule>
  </conditionalFormatting>
  <conditionalFormatting sqref="F55:F59">
    <cfRule type="cellIs" dxfId="857" priority="319" operator="equal">
      <formula>0</formula>
    </cfRule>
    <cfRule type="cellIs" dxfId="856" priority="320" operator="equal">
      <formula>"Yes"</formula>
    </cfRule>
    <cfRule type="cellIs" dxfId="855" priority="321" operator="equal">
      <formula>"Y"</formula>
    </cfRule>
    <cfRule type="cellIs" dxfId="854" priority="322" operator="equal">
      <formula>"No"</formula>
    </cfRule>
    <cfRule type="cellIs" dxfId="853" priority="323" operator="equal">
      <formula>"N"</formula>
    </cfRule>
    <cfRule type="cellIs" dxfId="852" priority="324" operator="notEqual">
      <formula>0</formula>
    </cfRule>
  </conditionalFormatting>
  <conditionalFormatting sqref="F62:F65">
    <cfRule type="cellIs" dxfId="851" priority="313" operator="equal">
      <formula>0</formula>
    </cfRule>
    <cfRule type="cellIs" dxfId="850" priority="314" operator="equal">
      <formula>"Yes"</formula>
    </cfRule>
    <cfRule type="cellIs" dxfId="849" priority="315" operator="equal">
      <formula>"Y"</formula>
    </cfRule>
    <cfRule type="cellIs" dxfId="848" priority="316" operator="equal">
      <formula>"No"</formula>
    </cfRule>
    <cfRule type="cellIs" dxfId="847" priority="317" operator="equal">
      <formula>"N"</formula>
    </cfRule>
    <cfRule type="cellIs" dxfId="846" priority="318" operator="notEqual">
      <formula>0</formula>
    </cfRule>
  </conditionalFormatting>
  <conditionalFormatting sqref="F67:F68">
    <cfRule type="cellIs" dxfId="845" priority="307" operator="equal">
      <formula>0</formula>
    </cfRule>
    <cfRule type="cellIs" dxfId="844" priority="308" operator="equal">
      <formula>"Yes"</formula>
    </cfRule>
    <cfRule type="cellIs" dxfId="843" priority="309" operator="equal">
      <formula>"Y"</formula>
    </cfRule>
    <cfRule type="cellIs" dxfId="842" priority="310" operator="equal">
      <formula>"No"</formula>
    </cfRule>
    <cfRule type="cellIs" dxfId="841" priority="311" operator="equal">
      <formula>"N"</formula>
    </cfRule>
    <cfRule type="cellIs" dxfId="840" priority="312" operator="notEqual">
      <formula>0</formula>
    </cfRule>
  </conditionalFormatting>
  <conditionalFormatting sqref="F70:F75">
    <cfRule type="cellIs" dxfId="839" priority="301" operator="equal">
      <formula>0</formula>
    </cfRule>
    <cfRule type="cellIs" dxfId="838" priority="302" operator="equal">
      <formula>"Yes"</formula>
    </cfRule>
    <cfRule type="cellIs" dxfId="837" priority="303" operator="equal">
      <formula>"Y"</formula>
    </cfRule>
    <cfRule type="cellIs" dxfId="836" priority="304" operator="equal">
      <formula>"No"</formula>
    </cfRule>
    <cfRule type="cellIs" dxfId="835" priority="305" operator="equal">
      <formula>"N"</formula>
    </cfRule>
    <cfRule type="cellIs" dxfId="834" priority="306" operator="notEqual">
      <formula>0</formula>
    </cfRule>
  </conditionalFormatting>
  <conditionalFormatting sqref="F77:F82">
    <cfRule type="cellIs" dxfId="833" priority="295" operator="equal">
      <formula>0</formula>
    </cfRule>
    <cfRule type="cellIs" dxfId="832" priority="296" operator="equal">
      <formula>"Yes"</formula>
    </cfRule>
    <cfRule type="cellIs" dxfId="831" priority="297" operator="equal">
      <formula>"Y"</formula>
    </cfRule>
    <cfRule type="cellIs" dxfId="830" priority="298" operator="equal">
      <formula>"No"</formula>
    </cfRule>
    <cfRule type="cellIs" dxfId="829" priority="299" operator="equal">
      <formula>"N"</formula>
    </cfRule>
    <cfRule type="cellIs" dxfId="828" priority="300" operator="notEqual">
      <formula>0</formula>
    </cfRule>
  </conditionalFormatting>
  <conditionalFormatting sqref="F97:F101">
    <cfRule type="cellIs" dxfId="827" priority="289" operator="equal">
      <formula>0</formula>
    </cfRule>
    <cfRule type="cellIs" dxfId="826" priority="290" operator="equal">
      <formula>"Yes"</formula>
    </cfRule>
    <cfRule type="cellIs" dxfId="825" priority="291" operator="equal">
      <formula>"Y"</formula>
    </cfRule>
    <cfRule type="cellIs" dxfId="824" priority="292" operator="equal">
      <formula>"No"</formula>
    </cfRule>
    <cfRule type="cellIs" dxfId="823" priority="293" operator="equal">
      <formula>"N"</formula>
    </cfRule>
    <cfRule type="cellIs" dxfId="822" priority="294" operator="notEqual">
      <formula>0</formula>
    </cfRule>
  </conditionalFormatting>
  <conditionalFormatting sqref="F103:F106">
    <cfRule type="cellIs" dxfId="821" priority="283" operator="equal">
      <formula>0</formula>
    </cfRule>
    <cfRule type="cellIs" dxfId="820" priority="284" operator="equal">
      <formula>"Yes"</formula>
    </cfRule>
    <cfRule type="cellIs" dxfId="819" priority="285" operator="equal">
      <formula>"Y"</formula>
    </cfRule>
    <cfRule type="cellIs" dxfId="818" priority="286" operator="equal">
      <formula>"No"</formula>
    </cfRule>
    <cfRule type="cellIs" dxfId="817" priority="287" operator="equal">
      <formula>"N"</formula>
    </cfRule>
    <cfRule type="cellIs" dxfId="816" priority="288" operator="notEqual">
      <formula>0</formula>
    </cfRule>
  </conditionalFormatting>
  <conditionalFormatting sqref="F108:F109">
    <cfRule type="cellIs" dxfId="815" priority="277" operator="equal">
      <formula>0</formula>
    </cfRule>
    <cfRule type="cellIs" dxfId="814" priority="278" operator="equal">
      <formula>"Yes"</formula>
    </cfRule>
    <cfRule type="cellIs" dxfId="813" priority="279" operator="equal">
      <formula>"Y"</formula>
    </cfRule>
    <cfRule type="cellIs" dxfId="812" priority="280" operator="equal">
      <formula>"No"</formula>
    </cfRule>
    <cfRule type="cellIs" dxfId="811" priority="281" operator="equal">
      <formula>"N"</formula>
    </cfRule>
    <cfRule type="cellIs" dxfId="810" priority="282" operator="notEqual">
      <formula>0</formula>
    </cfRule>
  </conditionalFormatting>
  <conditionalFormatting sqref="F111">
    <cfRule type="cellIs" dxfId="809" priority="271" operator="equal">
      <formula>0</formula>
    </cfRule>
    <cfRule type="cellIs" dxfId="808" priority="272" operator="equal">
      <formula>"Yes"</formula>
    </cfRule>
    <cfRule type="cellIs" dxfId="807" priority="273" operator="equal">
      <formula>"Y"</formula>
    </cfRule>
    <cfRule type="cellIs" dxfId="806" priority="274" operator="equal">
      <formula>"No"</formula>
    </cfRule>
    <cfRule type="cellIs" dxfId="805" priority="275" operator="equal">
      <formula>"N"</formula>
    </cfRule>
    <cfRule type="cellIs" dxfId="804" priority="276" operator="notEqual">
      <formula>0</formula>
    </cfRule>
  </conditionalFormatting>
  <conditionalFormatting sqref="F113:F120">
    <cfRule type="cellIs" dxfId="803" priority="265" operator="equal">
      <formula>0</formula>
    </cfRule>
    <cfRule type="cellIs" dxfId="802" priority="266" operator="equal">
      <formula>"Yes"</formula>
    </cfRule>
    <cfRule type="cellIs" dxfId="801" priority="267" operator="equal">
      <formula>"Y"</formula>
    </cfRule>
    <cfRule type="cellIs" dxfId="800" priority="268" operator="equal">
      <formula>"No"</formula>
    </cfRule>
    <cfRule type="cellIs" dxfId="799" priority="269" operator="equal">
      <formula>"N"</formula>
    </cfRule>
    <cfRule type="cellIs" dxfId="798" priority="270" operator="notEqual">
      <formula>0</formula>
    </cfRule>
  </conditionalFormatting>
  <conditionalFormatting sqref="F121:F139">
    <cfRule type="cellIs" dxfId="797" priority="259" operator="equal">
      <formula>0</formula>
    </cfRule>
    <cfRule type="cellIs" dxfId="796" priority="260" operator="equal">
      <formula>"Yes"</formula>
    </cfRule>
    <cfRule type="cellIs" dxfId="795" priority="261" operator="equal">
      <formula>"Y"</formula>
    </cfRule>
    <cfRule type="cellIs" dxfId="794" priority="262" operator="equal">
      <formula>"No"</formula>
    </cfRule>
    <cfRule type="cellIs" dxfId="793" priority="263" operator="equal">
      <formula>"N"</formula>
    </cfRule>
    <cfRule type="cellIs" dxfId="792" priority="264" operator="notEqual">
      <formula>0</formula>
    </cfRule>
  </conditionalFormatting>
  <conditionalFormatting sqref="F147:F152">
    <cfRule type="cellIs" dxfId="791" priority="253" operator="equal">
      <formula>0</formula>
    </cfRule>
    <cfRule type="cellIs" dxfId="790" priority="254" operator="equal">
      <formula>"Yes"</formula>
    </cfRule>
    <cfRule type="cellIs" dxfId="789" priority="255" operator="equal">
      <formula>"Y"</formula>
    </cfRule>
    <cfRule type="cellIs" dxfId="788" priority="256" operator="equal">
      <formula>"No"</formula>
    </cfRule>
    <cfRule type="cellIs" dxfId="787" priority="257" operator="equal">
      <formula>"N"</formula>
    </cfRule>
    <cfRule type="cellIs" dxfId="786" priority="258" operator="notEqual">
      <formula>0</formula>
    </cfRule>
  </conditionalFormatting>
  <conditionalFormatting sqref="F154:F160">
    <cfRule type="cellIs" dxfId="785" priority="247" operator="equal">
      <formula>0</formula>
    </cfRule>
    <cfRule type="cellIs" dxfId="784" priority="248" operator="equal">
      <formula>"Yes"</formula>
    </cfRule>
    <cfRule type="cellIs" dxfId="783" priority="249" operator="equal">
      <formula>"Y"</formula>
    </cfRule>
    <cfRule type="cellIs" dxfId="782" priority="250" operator="equal">
      <formula>"No"</formula>
    </cfRule>
    <cfRule type="cellIs" dxfId="781" priority="251" operator="equal">
      <formula>"N"</formula>
    </cfRule>
    <cfRule type="cellIs" dxfId="780" priority="252" operator="notEqual">
      <formula>0</formula>
    </cfRule>
  </conditionalFormatting>
  <conditionalFormatting sqref="F162:F172">
    <cfRule type="cellIs" dxfId="779" priority="241" operator="equal">
      <formula>0</formula>
    </cfRule>
    <cfRule type="cellIs" dxfId="778" priority="242" operator="equal">
      <formula>"Yes"</formula>
    </cfRule>
    <cfRule type="cellIs" dxfId="777" priority="243" operator="equal">
      <formula>"Y"</formula>
    </cfRule>
    <cfRule type="cellIs" dxfId="776" priority="244" operator="equal">
      <formula>"No"</formula>
    </cfRule>
    <cfRule type="cellIs" dxfId="775" priority="245" operator="equal">
      <formula>"N"</formula>
    </cfRule>
    <cfRule type="cellIs" dxfId="774" priority="246" operator="notEqual">
      <formula>0</formula>
    </cfRule>
  </conditionalFormatting>
  <conditionalFormatting sqref="F173:F174">
    <cfRule type="cellIs" dxfId="773" priority="235" operator="equal">
      <formula>0</formula>
    </cfRule>
    <cfRule type="cellIs" dxfId="772" priority="236" operator="equal">
      <formula>"Yes"</formula>
    </cfRule>
    <cfRule type="cellIs" dxfId="771" priority="237" operator="equal">
      <formula>"Y"</formula>
    </cfRule>
    <cfRule type="cellIs" dxfId="770" priority="238" operator="equal">
      <formula>"No"</formula>
    </cfRule>
    <cfRule type="cellIs" dxfId="769" priority="239" operator="equal">
      <formula>"N"</formula>
    </cfRule>
    <cfRule type="cellIs" dxfId="768" priority="240" operator="notEqual">
      <formula>0</formula>
    </cfRule>
  </conditionalFormatting>
  <conditionalFormatting sqref="F175:F176 F178:F188">
    <cfRule type="cellIs" dxfId="767" priority="229" operator="equal">
      <formula>0</formula>
    </cfRule>
    <cfRule type="cellIs" dxfId="766" priority="230" operator="equal">
      <formula>"Yes"</formula>
    </cfRule>
    <cfRule type="cellIs" dxfId="765" priority="231" operator="equal">
      <formula>"Y"</formula>
    </cfRule>
    <cfRule type="cellIs" dxfId="764" priority="232" operator="equal">
      <formula>"No"</formula>
    </cfRule>
    <cfRule type="cellIs" dxfId="763" priority="233" operator="equal">
      <formula>"N"</formula>
    </cfRule>
    <cfRule type="cellIs" dxfId="762" priority="234" operator="notEqual">
      <formula>0</formula>
    </cfRule>
  </conditionalFormatting>
  <conditionalFormatting sqref="F177">
    <cfRule type="cellIs" dxfId="761" priority="223" operator="equal">
      <formula>0</formula>
    </cfRule>
    <cfRule type="cellIs" dxfId="760" priority="224" operator="equal">
      <formula>"Yes"</formula>
    </cfRule>
    <cfRule type="cellIs" dxfId="759" priority="225" operator="equal">
      <formula>"Y"</formula>
    </cfRule>
    <cfRule type="cellIs" dxfId="758" priority="226" operator="equal">
      <formula>"No"</formula>
    </cfRule>
    <cfRule type="cellIs" dxfId="757" priority="227" operator="equal">
      <formula>"N"</formula>
    </cfRule>
    <cfRule type="cellIs" dxfId="756" priority="228" operator="notEqual">
      <formula>0</formula>
    </cfRule>
  </conditionalFormatting>
  <conditionalFormatting sqref="F189:F204">
    <cfRule type="cellIs" dxfId="755" priority="217" operator="equal">
      <formula>0</formula>
    </cfRule>
    <cfRule type="cellIs" dxfId="754" priority="218" operator="equal">
      <formula>"Yes"</formula>
    </cfRule>
    <cfRule type="cellIs" dxfId="753" priority="219" operator="equal">
      <formula>"Y"</formula>
    </cfRule>
    <cfRule type="cellIs" dxfId="752" priority="220" operator="equal">
      <formula>"No"</formula>
    </cfRule>
    <cfRule type="cellIs" dxfId="751" priority="221" operator="equal">
      <formula>"N"</formula>
    </cfRule>
    <cfRule type="cellIs" dxfId="750" priority="222" operator="notEqual">
      <formula>0</formula>
    </cfRule>
  </conditionalFormatting>
  <conditionalFormatting sqref="H206:H212">
    <cfRule type="cellIs" dxfId="749" priority="211" operator="equal">
      <formula>0</formula>
    </cfRule>
    <cfRule type="cellIs" dxfId="748" priority="212" operator="equal">
      <formula>"Yes"</formula>
    </cfRule>
    <cfRule type="cellIs" dxfId="747" priority="213" operator="equal">
      <formula>"Y"</formula>
    </cfRule>
    <cfRule type="cellIs" dxfId="746" priority="214" operator="equal">
      <formula>"No"</formula>
    </cfRule>
    <cfRule type="cellIs" dxfId="745" priority="215" operator="equal">
      <formula>"N"</formula>
    </cfRule>
    <cfRule type="cellIs" dxfId="744" priority="216" operator="notEqual">
      <formula>0</formula>
    </cfRule>
  </conditionalFormatting>
  <conditionalFormatting sqref="J206:J212">
    <cfRule type="cellIs" dxfId="743" priority="205" operator="equal">
      <formula>0</formula>
    </cfRule>
    <cfRule type="cellIs" dxfId="742" priority="206" operator="equal">
      <formula>"Yes"</formula>
    </cfRule>
    <cfRule type="cellIs" dxfId="741" priority="207" operator="equal">
      <formula>"Y"</formula>
    </cfRule>
    <cfRule type="cellIs" dxfId="740" priority="208" operator="equal">
      <formula>"No"</formula>
    </cfRule>
    <cfRule type="cellIs" dxfId="739" priority="209" operator="equal">
      <formula>"N"</formula>
    </cfRule>
    <cfRule type="cellIs" dxfId="738" priority="210" operator="notEqual">
      <formula>0</formula>
    </cfRule>
  </conditionalFormatting>
  <conditionalFormatting sqref="H214:H230">
    <cfRule type="cellIs" dxfId="737" priority="199" operator="equal">
      <formula>0</formula>
    </cfRule>
    <cfRule type="cellIs" dxfId="736" priority="200" operator="equal">
      <formula>"Yes"</formula>
    </cfRule>
    <cfRule type="cellIs" dxfId="735" priority="201" operator="equal">
      <formula>"Y"</formula>
    </cfRule>
    <cfRule type="cellIs" dxfId="734" priority="202" operator="equal">
      <formula>"No"</formula>
    </cfRule>
    <cfRule type="cellIs" dxfId="733" priority="203" operator="equal">
      <formula>"N"</formula>
    </cfRule>
    <cfRule type="cellIs" dxfId="732" priority="204" operator="notEqual">
      <formula>0</formula>
    </cfRule>
  </conditionalFormatting>
  <conditionalFormatting sqref="J214:J230">
    <cfRule type="cellIs" dxfId="731" priority="193" operator="equal">
      <formula>0</formula>
    </cfRule>
    <cfRule type="cellIs" dxfId="730" priority="194" operator="equal">
      <formula>"Yes"</formula>
    </cfRule>
    <cfRule type="cellIs" dxfId="729" priority="195" operator="equal">
      <formula>"Y"</formula>
    </cfRule>
    <cfRule type="cellIs" dxfId="728" priority="196" operator="equal">
      <formula>"No"</formula>
    </cfRule>
    <cfRule type="cellIs" dxfId="727" priority="197" operator="equal">
      <formula>"N"</formula>
    </cfRule>
    <cfRule type="cellIs" dxfId="726" priority="198" operator="notEqual">
      <formula>0</formula>
    </cfRule>
  </conditionalFormatting>
  <conditionalFormatting sqref="H231:H238">
    <cfRule type="cellIs" dxfId="725" priority="187" operator="equal">
      <formula>0</formula>
    </cfRule>
    <cfRule type="cellIs" dxfId="724" priority="188" operator="equal">
      <formula>"Yes"</formula>
    </cfRule>
    <cfRule type="cellIs" dxfId="723" priority="189" operator="equal">
      <formula>"Y"</formula>
    </cfRule>
    <cfRule type="cellIs" dxfId="722" priority="190" operator="equal">
      <formula>"No"</formula>
    </cfRule>
    <cfRule type="cellIs" dxfId="721" priority="191" operator="equal">
      <formula>"N"</formula>
    </cfRule>
    <cfRule type="cellIs" dxfId="720" priority="192" operator="notEqual">
      <formula>0</formula>
    </cfRule>
  </conditionalFormatting>
  <conditionalFormatting sqref="J231:J238">
    <cfRule type="cellIs" dxfId="719" priority="181" operator="equal">
      <formula>0</formula>
    </cfRule>
    <cfRule type="cellIs" dxfId="718" priority="182" operator="equal">
      <formula>"Yes"</formula>
    </cfRule>
    <cfRule type="cellIs" dxfId="717" priority="183" operator="equal">
      <formula>"Y"</formula>
    </cfRule>
    <cfRule type="cellIs" dxfId="716" priority="184" operator="equal">
      <formula>"No"</formula>
    </cfRule>
    <cfRule type="cellIs" dxfId="715" priority="185" operator="equal">
      <formula>"N"</formula>
    </cfRule>
    <cfRule type="cellIs" dxfId="714" priority="186" operator="notEqual">
      <formula>0</formula>
    </cfRule>
  </conditionalFormatting>
  <conditionalFormatting sqref="H244:H246">
    <cfRule type="cellIs" dxfId="713" priority="175" operator="equal">
      <formula>0</formula>
    </cfRule>
    <cfRule type="cellIs" dxfId="712" priority="176" operator="equal">
      <formula>"Yes"</formula>
    </cfRule>
    <cfRule type="cellIs" dxfId="711" priority="177" operator="equal">
      <formula>"Y"</formula>
    </cfRule>
    <cfRule type="cellIs" dxfId="710" priority="178" operator="equal">
      <formula>"No"</formula>
    </cfRule>
    <cfRule type="cellIs" dxfId="709" priority="179" operator="equal">
      <formula>"N"</formula>
    </cfRule>
    <cfRule type="cellIs" dxfId="708" priority="180" operator="notEqual">
      <formula>0</formula>
    </cfRule>
  </conditionalFormatting>
  <conditionalFormatting sqref="J244:J246">
    <cfRule type="cellIs" dxfId="707" priority="169" operator="equal">
      <formula>0</formula>
    </cfRule>
    <cfRule type="cellIs" dxfId="706" priority="170" operator="equal">
      <formula>"Yes"</formula>
    </cfRule>
    <cfRule type="cellIs" dxfId="705" priority="171" operator="equal">
      <formula>"Y"</formula>
    </cfRule>
    <cfRule type="cellIs" dxfId="704" priority="172" operator="equal">
      <formula>"No"</formula>
    </cfRule>
    <cfRule type="cellIs" dxfId="703" priority="173" operator="equal">
      <formula>"N"</formula>
    </cfRule>
    <cfRule type="cellIs" dxfId="702" priority="174" operator="notEqual">
      <formula>0</formula>
    </cfRule>
  </conditionalFormatting>
  <conditionalFormatting sqref="H248:H264">
    <cfRule type="cellIs" dxfId="701" priority="163" operator="equal">
      <formula>0</formula>
    </cfRule>
    <cfRule type="cellIs" dxfId="700" priority="164" operator="equal">
      <formula>"Yes"</formula>
    </cfRule>
    <cfRule type="cellIs" dxfId="699" priority="165" operator="equal">
      <formula>"Y"</formula>
    </cfRule>
    <cfRule type="cellIs" dxfId="698" priority="166" operator="equal">
      <formula>"No"</formula>
    </cfRule>
    <cfRule type="cellIs" dxfId="697" priority="167" operator="equal">
      <formula>"N"</formula>
    </cfRule>
    <cfRule type="cellIs" dxfId="696" priority="168" operator="notEqual">
      <formula>0</formula>
    </cfRule>
  </conditionalFormatting>
  <conditionalFormatting sqref="J248:J264">
    <cfRule type="cellIs" dxfId="695" priority="157" operator="equal">
      <formula>0</formula>
    </cfRule>
    <cfRule type="cellIs" dxfId="694" priority="158" operator="equal">
      <formula>"Yes"</formula>
    </cfRule>
    <cfRule type="cellIs" dxfId="693" priority="159" operator="equal">
      <formula>"Y"</formula>
    </cfRule>
    <cfRule type="cellIs" dxfId="692" priority="160" operator="equal">
      <formula>"No"</formula>
    </cfRule>
    <cfRule type="cellIs" dxfId="691" priority="161" operator="equal">
      <formula>"N"</formula>
    </cfRule>
    <cfRule type="cellIs" dxfId="690" priority="162" operator="notEqual">
      <formula>0</formula>
    </cfRule>
  </conditionalFormatting>
  <conditionalFormatting sqref="H267:H268">
    <cfRule type="cellIs" dxfId="689" priority="151" operator="equal">
      <formula>0</formula>
    </cfRule>
    <cfRule type="cellIs" dxfId="688" priority="152" operator="equal">
      <formula>"Yes"</formula>
    </cfRule>
    <cfRule type="cellIs" dxfId="687" priority="153" operator="equal">
      <formula>"Y"</formula>
    </cfRule>
    <cfRule type="cellIs" dxfId="686" priority="154" operator="equal">
      <formula>"No"</formula>
    </cfRule>
    <cfRule type="cellIs" dxfId="685" priority="155" operator="equal">
      <formula>"N"</formula>
    </cfRule>
    <cfRule type="cellIs" dxfId="684" priority="156" operator="notEqual">
      <formula>0</formula>
    </cfRule>
  </conditionalFormatting>
  <conditionalFormatting sqref="J267:J268">
    <cfRule type="cellIs" dxfId="683" priority="145" operator="equal">
      <formula>0</formula>
    </cfRule>
    <cfRule type="cellIs" dxfId="682" priority="146" operator="equal">
      <formula>"Yes"</formula>
    </cfRule>
    <cfRule type="cellIs" dxfId="681" priority="147" operator="equal">
      <formula>"Y"</formula>
    </cfRule>
    <cfRule type="cellIs" dxfId="680" priority="148" operator="equal">
      <formula>"No"</formula>
    </cfRule>
    <cfRule type="cellIs" dxfId="679" priority="149" operator="equal">
      <formula>"N"</formula>
    </cfRule>
    <cfRule type="cellIs" dxfId="678" priority="150" operator="notEqual">
      <formula>0</formula>
    </cfRule>
  </conditionalFormatting>
  <conditionalFormatting sqref="H270:H284">
    <cfRule type="cellIs" dxfId="677" priority="139" operator="equal">
      <formula>0</formula>
    </cfRule>
    <cfRule type="cellIs" dxfId="676" priority="140" operator="equal">
      <formula>"Yes"</formula>
    </cfRule>
    <cfRule type="cellIs" dxfId="675" priority="141" operator="equal">
      <formula>"Y"</formula>
    </cfRule>
    <cfRule type="cellIs" dxfId="674" priority="142" operator="equal">
      <formula>"No"</formula>
    </cfRule>
    <cfRule type="cellIs" dxfId="673" priority="143" operator="equal">
      <formula>"N"</formula>
    </cfRule>
    <cfRule type="cellIs" dxfId="672" priority="144" operator="notEqual">
      <formula>0</formula>
    </cfRule>
  </conditionalFormatting>
  <conditionalFormatting sqref="J270:J284">
    <cfRule type="cellIs" dxfId="671" priority="133" operator="equal">
      <formula>0</formula>
    </cfRule>
    <cfRule type="cellIs" dxfId="670" priority="134" operator="equal">
      <formula>"Yes"</formula>
    </cfRule>
    <cfRule type="cellIs" dxfId="669" priority="135" operator="equal">
      <formula>"Y"</formula>
    </cfRule>
    <cfRule type="cellIs" dxfId="668" priority="136" operator="equal">
      <formula>"No"</formula>
    </cfRule>
    <cfRule type="cellIs" dxfId="667" priority="137" operator="equal">
      <formula>"N"</formula>
    </cfRule>
    <cfRule type="cellIs" dxfId="666" priority="138" operator="notEqual">
      <formula>0</formula>
    </cfRule>
  </conditionalFormatting>
  <conditionalFormatting sqref="H290">
    <cfRule type="cellIs" dxfId="665" priority="127" operator="equal">
      <formula>0</formula>
    </cfRule>
    <cfRule type="cellIs" dxfId="664" priority="128" operator="equal">
      <formula>"Yes"</formula>
    </cfRule>
    <cfRule type="cellIs" dxfId="663" priority="129" operator="equal">
      <formula>"Y"</formula>
    </cfRule>
    <cfRule type="cellIs" dxfId="662" priority="130" operator="equal">
      <formula>"No"</formula>
    </cfRule>
    <cfRule type="cellIs" dxfId="661" priority="131" operator="equal">
      <formula>"N"</formula>
    </cfRule>
    <cfRule type="cellIs" dxfId="660" priority="132" operator="notEqual">
      <formula>0</formula>
    </cfRule>
  </conditionalFormatting>
  <conditionalFormatting sqref="H286:H289">
    <cfRule type="cellIs" dxfId="659" priority="121" operator="equal">
      <formula>0</formula>
    </cfRule>
    <cfRule type="cellIs" dxfId="658" priority="122" operator="equal">
      <formula>"Yes"</formula>
    </cfRule>
    <cfRule type="cellIs" dxfId="657" priority="123" operator="equal">
      <formula>"Y"</formula>
    </cfRule>
    <cfRule type="cellIs" dxfId="656" priority="124" operator="equal">
      <formula>"No"</formula>
    </cfRule>
    <cfRule type="cellIs" dxfId="655" priority="125" operator="equal">
      <formula>"N"</formula>
    </cfRule>
    <cfRule type="cellIs" dxfId="654" priority="126" operator="notEqual">
      <formula>0</formula>
    </cfRule>
  </conditionalFormatting>
  <conditionalFormatting sqref="J290">
    <cfRule type="cellIs" dxfId="653" priority="115" operator="equal">
      <formula>0</formula>
    </cfRule>
    <cfRule type="cellIs" dxfId="652" priority="116" operator="equal">
      <formula>"Yes"</formula>
    </cfRule>
    <cfRule type="cellIs" dxfId="651" priority="117" operator="equal">
      <formula>"Y"</formula>
    </cfRule>
    <cfRule type="cellIs" dxfId="650" priority="118" operator="equal">
      <formula>"No"</formula>
    </cfRule>
    <cfRule type="cellIs" dxfId="649" priority="119" operator="equal">
      <formula>"N"</formula>
    </cfRule>
    <cfRule type="cellIs" dxfId="648" priority="120" operator="notEqual">
      <formula>0</formula>
    </cfRule>
  </conditionalFormatting>
  <conditionalFormatting sqref="J286:J289">
    <cfRule type="cellIs" dxfId="647" priority="109" operator="equal">
      <formula>0</formula>
    </cfRule>
    <cfRule type="cellIs" dxfId="646" priority="110" operator="equal">
      <formula>"Yes"</formula>
    </cfRule>
    <cfRule type="cellIs" dxfId="645" priority="111" operator="equal">
      <formula>"Y"</formula>
    </cfRule>
    <cfRule type="cellIs" dxfId="644" priority="112" operator="equal">
      <formula>"No"</formula>
    </cfRule>
    <cfRule type="cellIs" dxfId="643" priority="113" operator="equal">
      <formula>"N"</formula>
    </cfRule>
    <cfRule type="cellIs" dxfId="642" priority="114" operator="notEqual">
      <formula>0</formula>
    </cfRule>
  </conditionalFormatting>
  <conditionalFormatting sqref="H295">
    <cfRule type="cellIs" dxfId="641" priority="103" operator="equal">
      <formula>0</formula>
    </cfRule>
    <cfRule type="cellIs" dxfId="640" priority="104" operator="equal">
      <formula>"Yes"</formula>
    </cfRule>
    <cfRule type="cellIs" dxfId="639" priority="105" operator="equal">
      <formula>"Y"</formula>
    </cfRule>
    <cfRule type="cellIs" dxfId="638" priority="106" operator="equal">
      <formula>"No"</formula>
    </cfRule>
    <cfRule type="cellIs" dxfId="637" priority="107" operator="equal">
      <formula>"N"</formula>
    </cfRule>
    <cfRule type="cellIs" dxfId="636" priority="108" operator="notEqual">
      <formula>0</formula>
    </cfRule>
  </conditionalFormatting>
  <conditionalFormatting sqref="H291:H294">
    <cfRule type="cellIs" dxfId="635" priority="97" operator="equal">
      <formula>0</formula>
    </cfRule>
    <cfRule type="cellIs" dxfId="634" priority="98" operator="equal">
      <formula>"Yes"</formula>
    </cfRule>
    <cfRule type="cellIs" dxfId="633" priority="99" operator="equal">
      <formula>"Y"</formula>
    </cfRule>
    <cfRule type="cellIs" dxfId="632" priority="100" operator="equal">
      <formula>"No"</formula>
    </cfRule>
    <cfRule type="cellIs" dxfId="631" priority="101" operator="equal">
      <formula>"N"</formula>
    </cfRule>
    <cfRule type="cellIs" dxfId="630" priority="102" operator="notEqual">
      <formula>0</formula>
    </cfRule>
  </conditionalFormatting>
  <conditionalFormatting sqref="J295">
    <cfRule type="cellIs" dxfId="629" priority="91" operator="equal">
      <formula>0</formula>
    </cfRule>
    <cfRule type="cellIs" dxfId="628" priority="92" operator="equal">
      <formula>"Yes"</formula>
    </cfRule>
    <cfRule type="cellIs" dxfId="627" priority="93" operator="equal">
      <formula>"Y"</formula>
    </cfRule>
    <cfRule type="cellIs" dxfId="626" priority="94" operator="equal">
      <formula>"No"</formula>
    </cfRule>
    <cfRule type="cellIs" dxfId="625" priority="95" operator="equal">
      <formula>"N"</formula>
    </cfRule>
    <cfRule type="cellIs" dxfId="624" priority="96" operator="notEqual">
      <formula>0</formula>
    </cfRule>
  </conditionalFormatting>
  <conditionalFormatting sqref="J291:J294">
    <cfRule type="cellIs" dxfId="623" priority="85" operator="equal">
      <formula>0</formula>
    </cfRule>
    <cfRule type="cellIs" dxfId="622" priority="86" operator="equal">
      <formula>"Yes"</formula>
    </cfRule>
    <cfRule type="cellIs" dxfId="621" priority="87" operator="equal">
      <formula>"Y"</formula>
    </cfRule>
    <cfRule type="cellIs" dxfId="620" priority="88" operator="equal">
      <formula>"No"</formula>
    </cfRule>
    <cfRule type="cellIs" dxfId="619" priority="89" operator="equal">
      <formula>"N"</formula>
    </cfRule>
    <cfRule type="cellIs" dxfId="618" priority="90" operator="notEqual">
      <formula>0</formula>
    </cfRule>
  </conditionalFormatting>
  <conditionalFormatting sqref="H296 H299">
    <cfRule type="cellIs" dxfId="617" priority="73" operator="equal">
      <formula>0</formula>
    </cfRule>
    <cfRule type="cellIs" dxfId="616" priority="74" operator="equal">
      <formula>"Yes"</formula>
    </cfRule>
    <cfRule type="cellIs" dxfId="615" priority="75" operator="equal">
      <formula>"Y"</formula>
    </cfRule>
    <cfRule type="cellIs" dxfId="614" priority="76" operator="equal">
      <formula>"No"</formula>
    </cfRule>
    <cfRule type="cellIs" dxfId="613" priority="77" operator="equal">
      <formula>"N"</formula>
    </cfRule>
    <cfRule type="cellIs" dxfId="612" priority="78" operator="notEqual">
      <formula>0</formula>
    </cfRule>
  </conditionalFormatting>
  <conditionalFormatting sqref="J296 J299">
    <cfRule type="cellIs" dxfId="611" priority="61" operator="equal">
      <formula>0</formula>
    </cfRule>
    <cfRule type="cellIs" dxfId="610" priority="62" operator="equal">
      <formula>"Yes"</formula>
    </cfRule>
    <cfRule type="cellIs" dxfId="609" priority="63" operator="equal">
      <formula>"Y"</formula>
    </cfRule>
    <cfRule type="cellIs" dxfId="608" priority="64" operator="equal">
      <formula>"No"</formula>
    </cfRule>
    <cfRule type="cellIs" dxfId="607" priority="65" operator="equal">
      <formula>"N"</formula>
    </cfRule>
    <cfRule type="cellIs" dxfId="606" priority="66" operator="notEqual">
      <formula>0</formula>
    </cfRule>
  </conditionalFormatting>
  <conditionalFormatting sqref="F17">
    <cfRule type="cellIs" dxfId="605" priority="60" operator="equal">
      <formula>"Maybe"</formula>
    </cfRule>
  </conditionalFormatting>
  <conditionalFormatting sqref="F18">
    <cfRule type="cellIs" dxfId="604" priority="59" operator="equal">
      <formula>"Maybe"</formula>
    </cfRule>
  </conditionalFormatting>
  <conditionalFormatting sqref="F1:F205 F302:F1048576">
    <cfRule type="cellIs" dxfId="603" priority="58" operator="equal">
      <formula>"Maybe"</formula>
    </cfRule>
  </conditionalFormatting>
  <conditionalFormatting sqref="F1:F205 F302:F1048576">
    <cfRule type="cellIs" dxfId="602" priority="57" operator="equal">
      <formula>"Maybe"</formula>
    </cfRule>
  </conditionalFormatting>
  <conditionalFormatting sqref="H298">
    <cfRule type="cellIs" dxfId="601" priority="51" operator="equal">
      <formula>0</formula>
    </cfRule>
    <cfRule type="cellIs" dxfId="600" priority="52" operator="equal">
      <formula>"Yes"</formula>
    </cfRule>
    <cfRule type="cellIs" dxfId="599" priority="53" operator="equal">
      <formula>"Y"</formula>
    </cfRule>
    <cfRule type="cellIs" dxfId="598" priority="54" operator="equal">
      <formula>"No"</formula>
    </cfRule>
    <cfRule type="cellIs" dxfId="597" priority="55" operator="equal">
      <formula>"N"</formula>
    </cfRule>
    <cfRule type="cellIs" dxfId="596" priority="56" operator="notEqual">
      <formula>0</formula>
    </cfRule>
  </conditionalFormatting>
  <conditionalFormatting sqref="H298">
    <cfRule type="cellIs" dxfId="595" priority="50" operator="equal">
      <formula>"Maybe"</formula>
    </cfRule>
  </conditionalFormatting>
  <conditionalFormatting sqref="H298">
    <cfRule type="cellIs" dxfId="594" priority="49" operator="equal">
      <formula>"Maybe"</formula>
    </cfRule>
  </conditionalFormatting>
  <conditionalFormatting sqref="J300">
    <cfRule type="cellIs" dxfId="593" priority="3" operator="equal">
      <formula>0</formula>
    </cfRule>
    <cfRule type="cellIs" dxfId="592" priority="4" operator="equal">
      <formula>"Yes"</formula>
    </cfRule>
    <cfRule type="cellIs" dxfId="591" priority="5" operator="equal">
      <formula>"Y"</formula>
    </cfRule>
    <cfRule type="cellIs" dxfId="590" priority="6" operator="equal">
      <formula>"No"</formula>
    </cfRule>
    <cfRule type="cellIs" dxfId="589" priority="7" operator="equal">
      <formula>"N"</formula>
    </cfRule>
    <cfRule type="cellIs" dxfId="588" priority="8" operator="notEqual">
      <formula>0</formula>
    </cfRule>
  </conditionalFormatting>
  <conditionalFormatting sqref="J300">
    <cfRule type="cellIs" dxfId="587" priority="2" operator="equal">
      <formula>"Maybe"</formula>
    </cfRule>
  </conditionalFormatting>
  <conditionalFormatting sqref="J300">
    <cfRule type="cellIs" dxfId="586" priority="1" operator="equal">
      <formula>"Maybe"</formula>
    </cfRule>
  </conditionalFormatting>
  <conditionalFormatting sqref="J298">
    <cfRule type="cellIs" dxfId="585" priority="35" operator="equal">
      <formula>0</formula>
    </cfRule>
    <cfRule type="cellIs" dxfId="584" priority="36" operator="equal">
      <formula>"Yes"</formula>
    </cfRule>
    <cfRule type="cellIs" dxfId="583" priority="37" operator="equal">
      <formula>"Y"</formula>
    </cfRule>
    <cfRule type="cellIs" dxfId="582" priority="38" operator="equal">
      <formula>"No"</formula>
    </cfRule>
    <cfRule type="cellIs" dxfId="581" priority="39" operator="equal">
      <formula>"N"</formula>
    </cfRule>
    <cfRule type="cellIs" dxfId="580" priority="40" operator="notEqual">
      <formula>0</formula>
    </cfRule>
  </conditionalFormatting>
  <conditionalFormatting sqref="J298">
    <cfRule type="cellIs" dxfId="579" priority="34" operator="equal">
      <formula>"Maybe"</formula>
    </cfRule>
  </conditionalFormatting>
  <conditionalFormatting sqref="J298">
    <cfRule type="cellIs" dxfId="578" priority="33" operator="equal">
      <formula>"Maybe"</formula>
    </cfRule>
  </conditionalFormatting>
  <conditionalFormatting sqref="J297">
    <cfRule type="cellIs" dxfId="577" priority="27" operator="equal">
      <formula>0</formula>
    </cfRule>
    <cfRule type="cellIs" dxfId="576" priority="28" operator="equal">
      <formula>"Yes"</formula>
    </cfRule>
    <cfRule type="cellIs" dxfId="575" priority="29" operator="equal">
      <formula>"Y"</formula>
    </cfRule>
    <cfRule type="cellIs" dxfId="574" priority="30" operator="equal">
      <formula>"No"</formula>
    </cfRule>
    <cfRule type="cellIs" dxfId="573" priority="31" operator="equal">
      <formula>"N"</formula>
    </cfRule>
    <cfRule type="cellIs" dxfId="572" priority="32" operator="notEqual">
      <formula>0</formula>
    </cfRule>
  </conditionalFormatting>
  <conditionalFormatting sqref="J297">
    <cfRule type="cellIs" dxfId="571" priority="26" operator="equal">
      <formula>"Maybe"</formula>
    </cfRule>
  </conditionalFormatting>
  <conditionalFormatting sqref="J297">
    <cfRule type="cellIs" dxfId="570" priority="25" operator="equal">
      <formula>"Maybe"</formula>
    </cfRule>
  </conditionalFormatting>
  <conditionalFormatting sqref="H297">
    <cfRule type="cellIs" dxfId="569" priority="19" operator="equal">
      <formula>0</formula>
    </cfRule>
    <cfRule type="cellIs" dxfId="568" priority="20" operator="equal">
      <formula>"Yes"</formula>
    </cfRule>
    <cfRule type="cellIs" dxfId="567" priority="21" operator="equal">
      <formula>"Y"</formula>
    </cfRule>
    <cfRule type="cellIs" dxfId="566" priority="22" operator="equal">
      <formula>"No"</formula>
    </cfRule>
    <cfRule type="cellIs" dxfId="565" priority="23" operator="equal">
      <formula>"N"</formula>
    </cfRule>
    <cfRule type="cellIs" dxfId="564" priority="24" operator="notEqual">
      <formula>0</formula>
    </cfRule>
  </conditionalFormatting>
  <conditionalFormatting sqref="H297">
    <cfRule type="cellIs" dxfId="563" priority="18" operator="equal">
      <formula>"Maybe"</formula>
    </cfRule>
  </conditionalFormatting>
  <conditionalFormatting sqref="H297">
    <cfRule type="cellIs" dxfId="562" priority="17" operator="equal">
      <formula>"Maybe"</formula>
    </cfRule>
  </conditionalFormatting>
  <conditionalFormatting sqref="H300">
    <cfRule type="cellIs" dxfId="561" priority="11" operator="equal">
      <formula>0</formula>
    </cfRule>
    <cfRule type="cellIs" dxfId="560" priority="12" operator="equal">
      <formula>"Yes"</formula>
    </cfRule>
    <cfRule type="cellIs" dxfId="559" priority="13" operator="equal">
      <formula>"Y"</formula>
    </cfRule>
    <cfRule type="cellIs" dxfId="558" priority="14" operator="equal">
      <formula>"No"</formula>
    </cfRule>
    <cfRule type="cellIs" dxfId="557" priority="15" operator="equal">
      <formula>"N"</formula>
    </cfRule>
    <cfRule type="cellIs" dxfId="556" priority="16" operator="notEqual">
      <formula>0</formula>
    </cfRule>
  </conditionalFormatting>
  <conditionalFormatting sqref="H300">
    <cfRule type="cellIs" dxfId="555" priority="10" operator="equal">
      <formula>"Maybe"</formula>
    </cfRule>
  </conditionalFormatting>
  <conditionalFormatting sqref="H300">
    <cfRule type="cellIs" dxfId="554" priority="9" operator="equal">
      <formula>"Maybe"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&amp;C&amp;"Arial,Regular"&amp;A</oddHeader>
    <oddFooter>&amp;C&amp;"Arial,Regular"Page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01"/>
  <sheetViews>
    <sheetView topLeftCell="B1" zoomScale="130" zoomScaleNormal="130" workbookViewId="0">
      <pane ySplit="1" topLeftCell="A2" activePane="bottomLeft" state="frozen"/>
      <selection activeCell="B1" sqref="B1"/>
      <selection pane="bottomLeft" activeCell="G3" sqref="G3"/>
    </sheetView>
  </sheetViews>
  <sheetFormatPr defaultColWidth="9" defaultRowHeight="12.75"/>
  <cols>
    <col min="1" max="1" width="34" style="1" customWidth="1"/>
    <col min="2" max="2" width="10.1640625" style="1" customWidth="1"/>
    <col min="3" max="3" width="31.83203125" style="1" customWidth="1"/>
    <col min="4" max="4" width="12.83203125" style="1" customWidth="1"/>
    <col min="5" max="5" width="13.83203125" style="1" customWidth="1"/>
    <col min="6" max="6" width="13.83203125" style="17" customWidth="1"/>
    <col min="7" max="10" width="13.83203125" style="1" customWidth="1"/>
    <col min="11" max="11" width="23.83203125" style="19" customWidth="1"/>
    <col min="12" max="1025" width="12.83203125" style="2" customWidth="1"/>
  </cols>
  <sheetData>
    <row r="1" spans="1:11" s="4" customFormat="1" ht="25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907</v>
      </c>
    </row>
    <row r="2" spans="1:11" ht="25.5">
      <c r="A2" s="1" t="s">
        <v>10</v>
      </c>
      <c r="B2" s="1" t="s">
        <v>11</v>
      </c>
      <c r="C2" s="1" t="s">
        <v>12</v>
      </c>
      <c r="D2" s="1">
        <v>6.1</v>
      </c>
      <c r="E2" s="1" t="s">
        <v>13</v>
      </c>
      <c r="F2" s="13" t="s">
        <v>917</v>
      </c>
      <c r="G2" s="6"/>
      <c r="H2" s="6"/>
      <c r="I2" s="6"/>
      <c r="J2" s="6"/>
      <c r="K2" s="11" t="s">
        <v>916</v>
      </c>
    </row>
    <row r="3" spans="1:11" ht="25.5">
      <c r="A3" s="1" t="s">
        <v>10</v>
      </c>
      <c r="B3" s="1" t="s">
        <v>14</v>
      </c>
      <c r="C3" s="1" t="s">
        <v>15</v>
      </c>
      <c r="D3" s="1">
        <v>6.1</v>
      </c>
      <c r="E3" s="1" t="s">
        <v>13</v>
      </c>
      <c r="F3" s="14" t="s">
        <v>917</v>
      </c>
      <c r="G3" s="6"/>
      <c r="H3" s="6"/>
      <c r="I3" s="6"/>
      <c r="J3" s="6"/>
      <c r="K3" s="11" t="s">
        <v>916</v>
      </c>
    </row>
    <row r="4" spans="1:11" ht="25.5">
      <c r="A4" s="1" t="s">
        <v>10</v>
      </c>
      <c r="B4" s="1" t="s">
        <v>16</v>
      </c>
      <c r="C4" s="1" t="s">
        <v>17</v>
      </c>
      <c r="D4" s="1">
        <v>7.1</v>
      </c>
      <c r="E4" s="1" t="s">
        <v>18</v>
      </c>
      <c r="F4" s="14" t="s">
        <v>917</v>
      </c>
      <c r="G4" s="6"/>
      <c r="H4" s="6"/>
      <c r="I4" s="6"/>
      <c r="J4" s="6"/>
      <c r="K4" s="11" t="s">
        <v>916</v>
      </c>
    </row>
    <row r="5" spans="1:11" ht="25.5">
      <c r="A5" s="1" t="s">
        <v>10</v>
      </c>
      <c r="B5" s="1" t="s">
        <v>19</v>
      </c>
      <c r="C5" s="1" t="s">
        <v>20</v>
      </c>
      <c r="D5" s="1" t="s">
        <v>21</v>
      </c>
      <c r="E5" s="1" t="s">
        <v>22</v>
      </c>
      <c r="F5" s="14" t="s">
        <v>917</v>
      </c>
      <c r="G5" s="6"/>
      <c r="H5" s="6"/>
      <c r="I5" s="6"/>
      <c r="J5" s="6"/>
      <c r="K5" s="12"/>
    </row>
    <row r="6" spans="1:11" ht="38.25">
      <c r="A6" s="1" t="s">
        <v>10</v>
      </c>
      <c r="B6" s="1" t="s">
        <v>23</v>
      </c>
      <c r="C6" s="1" t="s">
        <v>24</v>
      </c>
      <c r="D6" s="1" t="s">
        <v>25</v>
      </c>
      <c r="E6" s="1" t="s">
        <v>26</v>
      </c>
      <c r="F6" s="14" t="s">
        <v>917</v>
      </c>
      <c r="G6" s="6"/>
      <c r="H6" s="6"/>
      <c r="I6" s="6"/>
      <c r="J6" s="6"/>
      <c r="K6" s="11" t="s">
        <v>916</v>
      </c>
    </row>
    <row r="7" spans="1:11" ht="25.5">
      <c r="A7" s="1" t="s">
        <v>10</v>
      </c>
      <c r="B7" s="1" t="s">
        <v>27</v>
      </c>
      <c r="C7" s="1" t="s">
        <v>28</v>
      </c>
      <c r="D7" s="1">
        <v>6.1</v>
      </c>
      <c r="E7" s="1" t="s">
        <v>13</v>
      </c>
      <c r="F7" s="14" t="s">
        <v>917</v>
      </c>
      <c r="G7" s="6"/>
      <c r="H7" s="6"/>
      <c r="I7" s="6"/>
      <c r="J7" s="6"/>
      <c r="K7" s="12"/>
    </row>
    <row r="8" spans="1:11" ht="25.5">
      <c r="A8" s="1" t="s">
        <v>10</v>
      </c>
      <c r="B8" s="1" t="s">
        <v>29</v>
      </c>
      <c r="C8" s="1" t="s">
        <v>30</v>
      </c>
      <c r="D8" s="1">
        <v>6.1</v>
      </c>
      <c r="E8" s="1" t="s">
        <v>13</v>
      </c>
      <c r="F8" s="14" t="s">
        <v>917</v>
      </c>
      <c r="G8" s="6"/>
      <c r="H8" s="6"/>
      <c r="I8" s="6"/>
      <c r="J8" s="6"/>
      <c r="K8" s="12"/>
    </row>
    <row r="9" spans="1:11" ht="25.5">
      <c r="A9" s="1" t="s">
        <v>10</v>
      </c>
      <c r="B9" s="1" t="s">
        <v>31</v>
      </c>
      <c r="C9" s="1" t="s">
        <v>32</v>
      </c>
      <c r="D9" s="1" t="s">
        <v>33</v>
      </c>
      <c r="E9" s="1" t="s">
        <v>34</v>
      </c>
      <c r="F9" s="14" t="s">
        <v>917</v>
      </c>
      <c r="G9" s="6"/>
      <c r="H9" s="6"/>
      <c r="I9" s="6"/>
      <c r="J9" s="6"/>
      <c r="K9" s="12"/>
    </row>
    <row r="10" spans="1:11">
      <c r="A10" s="1" t="s">
        <v>35</v>
      </c>
      <c r="B10" s="7" t="s">
        <v>36</v>
      </c>
      <c r="C10" s="7" t="s">
        <v>37</v>
      </c>
      <c r="D10" s="1" t="s">
        <v>38</v>
      </c>
      <c r="E10" s="7" t="s">
        <v>39</v>
      </c>
      <c r="F10" s="14" t="s">
        <v>917</v>
      </c>
      <c r="G10" s="6"/>
      <c r="H10" s="6"/>
      <c r="I10" s="6"/>
      <c r="J10" s="6"/>
      <c r="K10" s="12"/>
    </row>
    <row r="11" spans="1:11" ht="38.25">
      <c r="A11" s="1" t="s">
        <v>35</v>
      </c>
      <c r="B11" s="7" t="s">
        <v>40</v>
      </c>
      <c r="C11" s="7" t="s">
        <v>41</v>
      </c>
      <c r="D11" s="1" t="s">
        <v>42</v>
      </c>
      <c r="E11" s="7" t="s">
        <v>26</v>
      </c>
      <c r="F11" s="14" t="s">
        <v>917</v>
      </c>
      <c r="G11" s="6"/>
      <c r="H11" s="6"/>
      <c r="I11" s="6"/>
      <c r="J11" s="6"/>
      <c r="K11" s="12"/>
    </row>
    <row r="12" spans="1:11">
      <c r="A12" s="1" t="s">
        <v>35</v>
      </c>
      <c r="B12" s="7" t="s">
        <v>43</v>
      </c>
      <c r="C12" s="7" t="s">
        <v>44</v>
      </c>
      <c r="D12" s="1" t="s">
        <v>45</v>
      </c>
      <c r="E12" s="7" t="s">
        <v>18</v>
      </c>
      <c r="F12" s="14" t="s">
        <v>917</v>
      </c>
      <c r="G12" s="6"/>
      <c r="H12" s="6"/>
      <c r="I12" s="6"/>
      <c r="J12" s="6"/>
      <c r="K12" s="12"/>
    </row>
    <row r="13" spans="1:11">
      <c r="A13" s="1" t="s">
        <v>35</v>
      </c>
      <c r="B13" s="7" t="s">
        <v>46</v>
      </c>
      <c r="C13" s="7" t="s">
        <v>47</v>
      </c>
      <c r="D13" s="7">
        <v>15.7</v>
      </c>
      <c r="E13" s="7" t="s">
        <v>34</v>
      </c>
      <c r="F13" s="14" t="s">
        <v>918</v>
      </c>
      <c r="G13" s="6"/>
      <c r="H13" s="6"/>
      <c r="I13" s="6"/>
      <c r="J13" s="6"/>
      <c r="K13" s="12"/>
    </row>
    <row r="14" spans="1:11">
      <c r="A14" s="1" t="s">
        <v>35</v>
      </c>
      <c r="B14" s="7" t="s">
        <v>48</v>
      </c>
      <c r="C14" s="7" t="s">
        <v>49</v>
      </c>
      <c r="D14" s="1" t="s">
        <v>50</v>
      </c>
      <c r="E14" s="7" t="s">
        <v>51</v>
      </c>
      <c r="F14" s="14" t="s">
        <v>918</v>
      </c>
      <c r="G14" s="6"/>
      <c r="H14" s="6"/>
      <c r="I14" s="6"/>
      <c r="J14" s="6"/>
      <c r="K14" s="12"/>
    </row>
    <row r="15" spans="1:11" ht="25.5">
      <c r="A15" s="1" t="s">
        <v>35</v>
      </c>
      <c r="B15" s="7" t="s">
        <v>52</v>
      </c>
      <c r="C15" s="7" t="s">
        <v>53</v>
      </c>
      <c r="D15" s="7" t="s">
        <v>54</v>
      </c>
      <c r="E15" s="7" t="s">
        <v>55</v>
      </c>
      <c r="F15" s="14" t="s">
        <v>918</v>
      </c>
      <c r="G15" s="6"/>
      <c r="H15" s="6"/>
      <c r="I15" s="6"/>
      <c r="J15" s="6"/>
      <c r="K15" s="12"/>
    </row>
    <row r="16" spans="1:11">
      <c r="A16" s="1" t="s">
        <v>35</v>
      </c>
      <c r="B16" s="7" t="s">
        <v>56</v>
      </c>
      <c r="C16" s="7" t="s">
        <v>57</v>
      </c>
      <c r="D16" s="7">
        <v>15.3</v>
      </c>
      <c r="E16" s="7" t="s">
        <v>58</v>
      </c>
      <c r="F16" s="14" t="s">
        <v>918</v>
      </c>
      <c r="G16" s="6"/>
      <c r="H16" s="6"/>
      <c r="I16" s="6"/>
      <c r="J16" s="6"/>
      <c r="K16" s="12"/>
    </row>
    <row r="17" spans="1:11">
      <c r="A17" s="1" t="s">
        <v>35</v>
      </c>
      <c r="B17" s="7" t="s">
        <v>59</v>
      </c>
      <c r="C17" s="7" t="s">
        <v>60</v>
      </c>
      <c r="D17" s="1" t="s">
        <v>61</v>
      </c>
      <c r="E17" s="7" t="s">
        <v>55</v>
      </c>
      <c r="F17" s="14" t="s">
        <v>918</v>
      </c>
      <c r="G17" s="6"/>
      <c r="H17" s="6"/>
      <c r="I17" s="6"/>
      <c r="J17" s="6"/>
      <c r="K17" s="12"/>
    </row>
    <row r="18" spans="1:11">
      <c r="A18" s="1" t="s">
        <v>35</v>
      </c>
      <c r="B18" s="7" t="s">
        <v>62</v>
      </c>
      <c r="C18" s="7" t="s">
        <v>63</v>
      </c>
      <c r="D18" s="1" t="s">
        <v>64</v>
      </c>
      <c r="E18" s="7" t="s">
        <v>55</v>
      </c>
      <c r="F18" s="14" t="s">
        <v>918</v>
      </c>
      <c r="G18" s="6"/>
      <c r="H18" s="6"/>
      <c r="I18" s="6"/>
      <c r="J18" s="6"/>
      <c r="K18" s="12"/>
    </row>
    <row r="19" spans="1:11" ht="25.5">
      <c r="A19" s="1" t="s">
        <v>35</v>
      </c>
      <c r="B19" s="7" t="s">
        <v>65</v>
      </c>
      <c r="C19" s="7" t="s">
        <v>66</v>
      </c>
      <c r="D19" s="1" t="s">
        <v>67</v>
      </c>
      <c r="E19" s="7" t="s">
        <v>55</v>
      </c>
      <c r="F19" s="14" t="s">
        <v>918</v>
      </c>
      <c r="G19" s="6"/>
      <c r="H19" s="6"/>
      <c r="I19" s="6"/>
      <c r="J19" s="6"/>
      <c r="K19" s="12"/>
    </row>
    <row r="20" spans="1:11" ht="25.5">
      <c r="A20" s="1" t="s">
        <v>35</v>
      </c>
      <c r="B20" s="7" t="s">
        <v>68</v>
      </c>
      <c r="C20" s="7" t="s">
        <v>69</v>
      </c>
      <c r="D20" s="1" t="s">
        <v>70</v>
      </c>
      <c r="E20" s="7" t="s">
        <v>71</v>
      </c>
      <c r="F20" s="14" t="s">
        <v>918</v>
      </c>
      <c r="G20" s="6"/>
      <c r="H20" s="6"/>
      <c r="I20" s="6"/>
      <c r="J20" s="6"/>
      <c r="K20" s="12"/>
    </row>
    <row r="21" spans="1:11" ht="25.5">
      <c r="A21" s="1" t="s">
        <v>35</v>
      </c>
      <c r="B21" s="7" t="s">
        <v>72</v>
      </c>
      <c r="C21" s="7" t="s">
        <v>73</v>
      </c>
      <c r="D21" s="1" t="s">
        <v>74</v>
      </c>
      <c r="E21" s="7" t="s">
        <v>71</v>
      </c>
      <c r="F21" s="14" t="s">
        <v>918</v>
      </c>
      <c r="G21" s="6"/>
      <c r="H21" s="6"/>
      <c r="I21" s="6"/>
      <c r="J21" s="6"/>
      <c r="K21" s="12"/>
    </row>
    <row r="22" spans="1:11" ht="25.5">
      <c r="A22" s="1" t="s">
        <v>35</v>
      </c>
      <c r="B22" s="7" t="s">
        <v>75</v>
      </c>
      <c r="C22" s="7" t="s">
        <v>76</v>
      </c>
      <c r="D22" s="1" t="s">
        <v>77</v>
      </c>
      <c r="E22" s="7" t="s">
        <v>71</v>
      </c>
      <c r="F22" s="14" t="s">
        <v>918</v>
      </c>
      <c r="G22" s="6"/>
      <c r="H22" s="6"/>
      <c r="I22" s="6"/>
      <c r="J22" s="6"/>
      <c r="K22" s="12"/>
    </row>
    <row r="23" spans="1:11" ht="25.5">
      <c r="A23" s="1" t="s">
        <v>78</v>
      </c>
      <c r="B23" s="7" t="s">
        <v>79</v>
      </c>
      <c r="C23" s="7" t="s">
        <v>80</v>
      </c>
      <c r="D23" s="7" t="s">
        <v>81</v>
      </c>
      <c r="E23" s="7" t="s">
        <v>82</v>
      </c>
      <c r="F23" s="14" t="s">
        <v>917</v>
      </c>
      <c r="G23" s="6"/>
      <c r="H23" s="6"/>
      <c r="I23" s="6"/>
      <c r="J23" s="6"/>
      <c r="K23" s="12"/>
    </row>
    <row r="24" spans="1:11">
      <c r="A24" s="1" t="s">
        <v>78</v>
      </c>
      <c r="B24" s="7" t="s">
        <v>83</v>
      </c>
      <c r="C24" s="7" t="s">
        <v>84</v>
      </c>
      <c r="D24" s="7" t="s">
        <v>85</v>
      </c>
      <c r="E24" s="7" t="s">
        <v>86</v>
      </c>
      <c r="F24" s="14" t="s">
        <v>917</v>
      </c>
      <c r="G24" s="6"/>
      <c r="H24" s="6"/>
      <c r="I24" s="6"/>
      <c r="J24" s="6"/>
      <c r="K24" s="12"/>
    </row>
    <row r="25" spans="1:11">
      <c r="A25" s="1" t="s">
        <v>78</v>
      </c>
      <c r="B25" s="7" t="s">
        <v>87</v>
      </c>
      <c r="C25" s="7" t="s">
        <v>88</v>
      </c>
      <c r="D25" s="7" t="s">
        <v>85</v>
      </c>
      <c r="E25" s="7" t="s">
        <v>86</v>
      </c>
      <c r="F25" s="14" t="s">
        <v>917</v>
      </c>
      <c r="G25" s="6"/>
      <c r="H25" s="6"/>
      <c r="I25" s="6"/>
      <c r="J25" s="6"/>
      <c r="K25" s="12"/>
    </row>
    <row r="26" spans="1:11" ht="25.5">
      <c r="A26" s="1" t="s">
        <v>78</v>
      </c>
      <c r="B26" s="7" t="s">
        <v>89</v>
      </c>
      <c r="C26" s="7" t="s">
        <v>90</v>
      </c>
      <c r="D26" s="7" t="s">
        <v>91</v>
      </c>
      <c r="E26" s="7" t="s">
        <v>34</v>
      </c>
      <c r="F26" s="14" t="s">
        <v>917</v>
      </c>
      <c r="G26" s="6"/>
      <c r="H26" s="6"/>
      <c r="I26" s="6"/>
      <c r="J26" s="6"/>
      <c r="K26" s="11" t="s">
        <v>916</v>
      </c>
    </row>
    <row r="27" spans="1:11" ht="25.5">
      <c r="A27" s="1" t="s">
        <v>78</v>
      </c>
      <c r="B27" s="7" t="s">
        <v>92</v>
      </c>
      <c r="C27" s="7" t="s">
        <v>93</v>
      </c>
      <c r="D27" s="7" t="s">
        <v>91</v>
      </c>
      <c r="E27" s="7" t="s">
        <v>94</v>
      </c>
      <c r="F27" s="14" t="s">
        <v>917</v>
      </c>
      <c r="G27" s="6"/>
      <c r="H27" s="6"/>
      <c r="I27" s="6"/>
      <c r="J27" s="6"/>
      <c r="K27" s="12"/>
    </row>
    <row r="28" spans="1:11" ht="51">
      <c r="A28" s="1" t="s">
        <v>78</v>
      </c>
      <c r="B28" s="7" t="s">
        <v>95</v>
      </c>
      <c r="C28" s="7" t="s">
        <v>96</v>
      </c>
      <c r="D28" s="7" t="s">
        <v>97</v>
      </c>
      <c r="E28" s="7" t="s">
        <v>94</v>
      </c>
      <c r="F28" s="14" t="s">
        <v>918</v>
      </c>
      <c r="G28" s="6"/>
      <c r="H28" s="6"/>
      <c r="I28" s="6"/>
      <c r="J28" s="6"/>
      <c r="K28" s="11" t="s">
        <v>909</v>
      </c>
    </row>
    <row r="29" spans="1:11" ht="25.5">
      <c r="A29" s="1" t="s">
        <v>78</v>
      </c>
      <c r="B29" s="7" t="s">
        <v>98</v>
      </c>
      <c r="C29" s="7" t="s">
        <v>99</v>
      </c>
      <c r="D29" s="7" t="s">
        <v>100</v>
      </c>
      <c r="E29" s="7" t="s">
        <v>101</v>
      </c>
      <c r="F29" s="14" t="s">
        <v>918</v>
      </c>
      <c r="G29" s="6"/>
      <c r="H29" s="6"/>
      <c r="I29" s="6"/>
      <c r="J29" s="6"/>
    </row>
    <row r="30" spans="1:11" ht="25.5">
      <c r="A30" s="1" t="s">
        <v>78</v>
      </c>
      <c r="B30" s="7" t="s">
        <v>102</v>
      </c>
      <c r="C30" s="7" t="s">
        <v>103</v>
      </c>
      <c r="D30" s="7" t="s">
        <v>100</v>
      </c>
      <c r="E30" s="7" t="s">
        <v>104</v>
      </c>
      <c r="F30" s="14" t="s">
        <v>918</v>
      </c>
      <c r="G30" s="6"/>
      <c r="H30" s="6"/>
      <c r="I30" s="6"/>
      <c r="J30" s="6"/>
      <c r="K30" s="12"/>
    </row>
    <row r="31" spans="1:11" ht="38.25">
      <c r="A31" s="1" t="s">
        <v>78</v>
      </c>
      <c r="B31" s="7" t="s">
        <v>105</v>
      </c>
      <c r="C31" s="7" t="s">
        <v>106</v>
      </c>
      <c r="D31" s="7" t="s">
        <v>107</v>
      </c>
      <c r="E31" s="7" t="s">
        <v>94</v>
      </c>
      <c r="F31" s="14" t="s">
        <v>918</v>
      </c>
      <c r="G31" s="6"/>
      <c r="H31" s="6"/>
      <c r="I31" s="6"/>
      <c r="J31" s="6"/>
      <c r="K31" s="12"/>
    </row>
    <row r="32" spans="1:11" ht="25.5">
      <c r="A32" s="1" t="s">
        <v>78</v>
      </c>
      <c r="B32" s="7" t="s">
        <v>108</v>
      </c>
      <c r="C32" s="7" t="s">
        <v>109</v>
      </c>
      <c r="D32" s="7" t="s">
        <v>110</v>
      </c>
      <c r="E32" s="7" t="s">
        <v>111</v>
      </c>
      <c r="F32" s="14" t="s">
        <v>918</v>
      </c>
      <c r="G32" s="6"/>
      <c r="H32" s="6"/>
      <c r="I32" s="6"/>
      <c r="J32" s="6"/>
      <c r="K32" s="12"/>
    </row>
    <row r="33" spans="1:11" ht="25.5">
      <c r="A33" s="1" t="s">
        <v>78</v>
      </c>
      <c r="B33" s="7" t="s">
        <v>112</v>
      </c>
      <c r="C33" s="7" t="s">
        <v>113</v>
      </c>
      <c r="D33" s="7" t="s">
        <v>110</v>
      </c>
      <c r="E33" s="7" t="s">
        <v>111</v>
      </c>
      <c r="F33" s="14" t="s">
        <v>918</v>
      </c>
      <c r="G33" s="6"/>
      <c r="H33" s="6"/>
      <c r="I33" s="6"/>
      <c r="J33" s="6"/>
      <c r="K33" s="12"/>
    </row>
    <row r="34" spans="1:11" ht="25.5">
      <c r="A34" s="1" t="s">
        <v>78</v>
      </c>
      <c r="B34" s="7" t="s">
        <v>114</v>
      </c>
      <c r="C34" s="7" t="s">
        <v>115</v>
      </c>
      <c r="D34" s="7" t="s">
        <v>110</v>
      </c>
      <c r="E34" s="7" t="s">
        <v>111</v>
      </c>
      <c r="F34" s="14" t="s">
        <v>918</v>
      </c>
      <c r="G34" s="6"/>
      <c r="H34" s="6"/>
      <c r="I34" s="6"/>
      <c r="J34" s="6"/>
      <c r="K34" s="12"/>
    </row>
    <row r="35" spans="1:11" ht="25.5">
      <c r="A35" s="1" t="s">
        <v>78</v>
      </c>
      <c r="B35" s="7" t="s">
        <v>116</v>
      </c>
      <c r="C35" s="7" t="s">
        <v>117</v>
      </c>
      <c r="D35" s="7" t="s">
        <v>118</v>
      </c>
      <c r="E35" s="7" t="s">
        <v>58</v>
      </c>
      <c r="F35" s="14" t="s">
        <v>918</v>
      </c>
      <c r="G35" s="6"/>
      <c r="H35" s="6"/>
      <c r="I35" s="6"/>
      <c r="J35" s="6"/>
      <c r="K35" s="12"/>
    </row>
    <row r="36" spans="1:11">
      <c r="A36" s="1" t="s">
        <v>78</v>
      </c>
      <c r="B36" s="7" t="s">
        <v>119</v>
      </c>
      <c r="C36" s="7" t="s">
        <v>120</v>
      </c>
      <c r="D36" s="7" t="s">
        <v>118</v>
      </c>
      <c r="E36" s="7" t="s">
        <v>34</v>
      </c>
      <c r="F36" s="14" t="s">
        <v>918</v>
      </c>
      <c r="G36" s="6"/>
      <c r="H36" s="6"/>
      <c r="I36" s="6"/>
      <c r="J36" s="6"/>
      <c r="K36" s="12"/>
    </row>
    <row r="37" spans="1:11">
      <c r="A37" s="1" t="s">
        <v>78</v>
      </c>
      <c r="B37" s="7" t="s">
        <v>121</v>
      </c>
      <c r="C37" s="7" t="s">
        <v>122</v>
      </c>
      <c r="D37" s="7" t="s">
        <v>118</v>
      </c>
      <c r="E37" s="7" t="s">
        <v>34</v>
      </c>
      <c r="F37" s="14" t="s">
        <v>918</v>
      </c>
      <c r="G37" s="6"/>
      <c r="H37" s="6"/>
      <c r="I37" s="6"/>
      <c r="J37" s="6"/>
      <c r="K37" s="12"/>
    </row>
    <row r="38" spans="1:11">
      <c r="A38" s="1" t="s">
        <v>78</v>
      </c>
      <c r="B38" s="7" t="s">
        <v>123</v>
      </c>
      <c r="C38" s="7" t="s">
        <v>124</v>
      </c>
      <c r="D38" s="7" t="s">
        <v>118</v>
      </c>
      <c r="E38" s="7" t="s">
        <v>34</v>
      </c>
      <c r="F38" s="14" t="s">
        <v>918</v>
      </c>
      <c r="G38" s="6"/>
      <c r="H38" s="6"/>
      <c r="I38" s="6"/>
      <c r="J38" s="6"/>
      <c r="K38" s="12"/>
    </row>
    <row r="39" spans="1:11">
      <c r="A39" s="1" t="s">
        <v>78</v>
      </c>
      <c r="B39" s="7" t="s">
        <v>125</v>
      </c>
      <c r="C39" s="7" t="s">
        <v>126</v>
      </c>
      <c r="D39" s="6"/>
      <c r="E39" s="6"/>
      <c r="F39" s="15"/>
      <c r="G39" s="6"/>
      <c r="H39" s="6"/>
      <c r="I39" s="6"/>
      <c r="J39" s="6"/>
      <c r="K39" s="12"/>
    </row>
    <row r="40" spans="1:11" ht="25.5">
      <c r="A40" s="1" t="s">
        <v>78</v>
      </c>
      <c r="B40" s="7" t="s">
        <v>127</v>
      </c>
      <c r="C40" s="7" t="s">
        <v>128</v>
      </c>
      <c r="D40" s="7" t="s">
        <v>129</v>
      </c>
      <c r="E40" s="7" t="s">
        <v>94</v>
      </c>
      <c r="F40" s="14" t="s">
        <v>917</v>
      </c>
      <c r="G40" s="6"/>
      <c r="H40" s="6"/>
      <c r="I40" s="6"/>
      <c r="J40" s="6"/>
      <c r="K40" s="12"/>
    </row>
    <row r="41" spans="1:11">
      <c r="A41" s="1" t="s">
        <v>78</v>
      </c>
      <c r="B41" s="7" t="s">
        <v>130</v>
      </c>
      <c r="C41" s="7" t="s">
        <v>131</v>
      </c>
      <c r="D41" s="7" t="s">
        <v>132</v>
      </c>
      <c r="E41" s="7" t="s">
        <v>94</v>
      </c>
      <c r="F41" s="14" t="s">
        <v>917</v>
      </c>
      <c r="G41" s="6"/>
      <c r="H41" s="6"/>
      <c r="I41" s="6"/>
      <c r="J41" s="6"/>
      <c r="K41" s="12"/>
    </row>
    <row r="42" spans="1:11" ht="25.5">
      <c r="A42" s="1" t="s">
        <v>78</v>
      </c>
      <c r="B42" s="7" t="s">
        <v>133</v>
      </c>
      <c r="C42" s="7" t="s">
        <v>134</v>
      </c>
      <c r="D42" s="7" t="s">
        <v>129</v>
      </c>
      <c r="E42" s="7" t="s">
        <v>94</v>
      </c>
      <c r="F42" s="14" t="s">
        <v>917</v>
      </c>
      <c r="G42" s="6"/>
      <c r="H42" s="6"/>
      <c r="I42" s="6"/>
      <c r="J42" s="6"/>
      <c r="K42" s="12"/>
    </row>
    <row r="43" spans="1:11">
      <c r="A43" s="1" t="s">
        <v>78</v>
      </c>
      <c r="B43" s="7" t="s">
        <v>135</v>
      </c>
      <c r="C43" s="7" t="s">
        <v>136</v>
      </c>
      <c r="D43" s="7" t="s">
        <v>137</v>
      </c>
      <c r="E43" s="7" t="s">
        <v>94</v>
      </c>
      <c r="F43" s="14" t="s">
        <v>917</v>
      </c>
      <c r="G43" s="6"/>
      <c r="H43" s="6"/>
      <c r="I43" s="6"/>
      <c r="J43" s="6"/>
      <c r="K43" s="12"/>
    </row>
    <row r="44" spans="1:11">
      <c r="A44" s="1" t="s">
        <v>78</v>
      </c>
      <c r="B44" s="7" t="s">
        <v>138</v>
      </c>
      <c r="C44" s="7" t="s">
        <v>139</v>
      </c>
      <c r="D44" s="7" t="s">
        <v>140</v>
      </c>
      <c r="E44" s="7" t="s">
        <v>94</v>
      </c>
      <c r="F44" s="14" t="s">
        <v>918</v>
      </c>
      <c r="G44" s="6"/>
      <c r="H44" s="6"/>
      <c r="I44" s="6"/>
      <c r="J44" s="6"/>
      <c r="K44" s="12"/>
    </row>
    <row r="45" spans="1:11">
      <c r="A45" s="1" t="s">
        <v>78</v>
      </c>
      <c r="B45" s="7" t="s">
        <v>141</v>
      </c>
      <c r="C45" s="7" t="s">
        <v>142</v>
      </c>
      <c r="D45" s="7" t="s">
        <v>140</v>
      </c>
      <c r="E45" s="7" t="s">
        <v>143</v>
      </c>
      <c r="F45" s="14" t="s">
        <v>918</v>
      </c>
      <c r="G45" s="6"/>
      <c r="H45" s="6"/>
      <c r="I45" s="6"/>
      <c r="J45" s="6"/>
      <c r="K45" s="12"/>
    </row>
    <row r="46" spans="1:11">
      <c r="A46" s="1" t="s">
        <v>78</v>
      </c>
      <c r="B46" s="7" t="s">
        <v>144</v>
      </c>
      <c r="C46" s="7" t="s">
        <v>145</v>
      </c>
      <c r="D46" s="7" t="s">
        <v>140</v>
      </c>
      <c r="E46" s="7" t="s">
        <v>143</v>
      </c>
      <c r="F46" s="14" t="s">
        <v>918</v>
      </c>
      <c r="G46" s="6"/>
      <c r="H46" s="6"/>
      <c r="I46" s="6"/>
      <c r="J46" s="6"/>
      <c r="K46" s="12"/>
    </row>
    <row r="47" spans="1:11">
      <c r="A47" s="1" t="s">
        <v>78</v>
      </c>
      <c r="B47" s="7" t="s">
        <v>146</v>
      </c>
      <c r="C47" s="7" t="s">
        <v>147</v>
      </c>
      <c r="D47" s="7" t="s">
        <v>148</v>
      </c>
      <c r="E47" s="7" t="s">
        <v>94</v>
      </c>
      <c r="F47" s="14" t="s">
        <v>917</v>
      </c>
      <c r="G47" s="6"/>
      <c r="H47" s="6"/>
      <c r="I47" s="6"/>
      <c r="J47" s="6"/>
      <c r="K47" s="12"/>
    </row>
    <row r="48" spans="1:11">
      <c r="A48" s="1" t="s">
        <v>78</v>
      </c>
      <c r="B48" s="7" t="s">
        <v>149</v>
      </c>
      <c r="C48" s="7" t="s">
        <v>150</v>
      </c>
      <c r="D48" s="7" t="s">
        <v>151</v>
      </c>
      <c r="E48" s="7" t="s">
        <v>152</v>
      </c>
      <c r="F48" s="14" t="s">
        <v>917</v>
      </c>
      <c r="G48" s="6"/>
      <c r="H48" s="6"/>
      <c r="I48" s="6"/>
      <c r="J48" s="6"/>
      <c r="K48" s="12"/>
    </row>
    <row r="49" spans="1:11">
      <c r="A49" s="1" t="s">
        <v>78</v>
      </c>
      <c r="B49" s="7" t="s">
        <v>153</v>
      </c>
      <c r="C49" s="7" t="s">
        <v>154</v>
      </c>
      <c r="D49" s="7" t="s">
        <v>155</v>
      </c>
      <c r="E49" s="7" t="s">
        <v>156</v>
      </c>
      <c r="F49" s="14" t="s">
        <v>917</v>
      </c>
      <c r="G49" s="6"/>
      <c r="H49" s="6"/>
      <c r="I49" s="6"/>
      <c r="J49" s="6"/>
      <c r="K49" s="12"/>
    </row>
    <row r="50" spans="1:11">
      <c r="A50" s="1" t="s">
        <v>78</v>
      </c>
      <c r="B50" s="7" t="s">
        <v>157</v>
      </c>
      <c r="C50" s="7" t="s">
        <v>158</v>
      </c>
      <c r="D50" s="7" t="s">
        <v>155</v>
      </c>
      <c r="E50" s="7" t="s">
        <v>156</v>
      </c>
      <c r="F50" s="14" t="s">
        <v>917</v>
      </c>
      <c r="G50" s="6"/>
      <c r="H50" s="6"/>
      <c r="I50" s="6"/>
      <c r="J50" s="6"/>
      <c r="K50" s="12"/>
    </row>
    <row r="51" spans="1:11">
      <c r="A51" s="1" t="s">
        <v>78</v>
      </c>
      <c r="B51" s="7" t="s">
        <v>159</v>
      </c>
      <c r="C51" s="7" t="s">
        <v>160</v>
      </c>
      <c r="D51" s="7">
        <v>19.3</v>
      </c>
      <c r="E51" s="7" t="s">
        <v>161</v>
      </c>
      <c r="F51" s="14" t="s">
        <v>917</v>
      </c>
      <c r="G51" s="6"/>
      <c r="H51" s="6"/>
      <c r="I51" s="6"/>
      <c r="J51" s="6"/>
      <c r="K51" s="12"/>
    </row>
    <row r="52" spans="1:11" ht="38.25">
      <c r="A52" s="1" t="s">
        <v>78</v>
      </c>
      <c r="B52" s="7" t="s">
        <v>162</v>
      </c>
      <c r="C52" s="7" t="s">
        <v>163</v>
      </c>
      <c r="D52" s="1" t="s">
        <v>164</v>
      </c>
      <c r="E52" s="7" t="s">
        <v>165</v>
      </c>
      <c r="F52" s="14" t="s">
        <v>917</v>
      </c>
      <c r="G52" s="6"/>
      <c r="H52" s="6"/>
      <c r="I52" s="6"/>
      <c r="J52" s="6"/>
      <c r="K52" s="12"/>
    </row>
    <row r="53" spans="1:11" ht="25.5">
      <c r="A53" s="1" t="s">
        <v>78</v>
      </c>
      <c r="B53" s="7" t="s">
        <v>166</v>
      </c>
      <c r="C53" s="7" t="s">
        <v>167</v>
      </c>
      <c r="D53" s="7" t="s">
        <v>148</v>
      </c>
      <c r="E53" s="7" t="s">
        <v>152</v>
      </c>
      <c r="F53" s="14" t="s">
        <v>917</v>
      </c>
      <c r="G53" s="6"/>
      <c r="H53" s="6"/>
      <c r="I53" s="6"/>
      <c r="J53" s="6"/>
      <c r="K53" s="12"/>
    </row>
    <row r="54" spans="1:11">
      <c r="A54" s="1" t="s">
        <v>78</v>
      </c>
      <c r="B54" s="7" t="s">
        <v>168</v>
      </c>
      <c r="C54" s="7" t="s">
        <v>169</v>
      </c>
      <c r="D54" s="6"/>
      <c r="E54" s="6"/>
      <c r="F54" s="15"/>
      <c r="G54" s="6"/>
      <c r="H54" s="6"/>
      <c r="I54" s="6"/>
      <c r="J54" s="6"/>
      <c r="K54" s="12"/>
    </row>
    <row r="55" spans="1:11" ht="25.5">
      <c r="A55" s="1" t="s">
        <v>78</v>
      </c>
      <c r="B55" s="7" t="s">
        <v>170</v>
      </c>
      <c r="C55" s="7" t="s">
        <v>171</v>
      </c>
      <c r="D55" s="7">
        <v>19.3</v>
      </c>
      <c r="E55" s="7" t="s">
        <v>152</v>
      </c>
      <c r="F55" s="14" t="s">
        <v>917</v>
      </c>
      <c r="G55" s="6"/>
      <c r="H55" s="6"/>
      <c r="I55" s="6"/>
      <c r="J55" s="6"/>
      <c r="K55" s="12"/>
    </row>
    <row r="56" spans="1:11" ht="38.25">
      <c r="A56" s="1" t="s">
        <v>78</v>
      </c>
      <c r="B56" s="7" t="s">
        <v>172</v>
      </c>
      <c r="C56" s="7" t="s">
        <v>173</v>
      </c>
      <c r="D56" s="7">
        <v>19.3</v>
      </c>
      <c r="E56" s="7" t="s">
        <v>156</v>
      </c>
      <c r="F56" s="14" t="s">
        <v>917</v>
      </c>
      <c r="G56" s="6"/>
      <c r="H56" s="6"/>
      <c r="I56" s="6"/>
      <c r="J56" s="6"/>
      <c r="K56" s="12"/>
    </row>
    <row r="57" spans="1:11" ht="38.25">
      <c r="A57" s="1" t="s">
        <v>78</v>
      </c>
      <c r="B57" s="7" t="s">
        <v>174</v>
      </c>
      <c r="C57" s="7" t="s">
        <v>175</v>
      </c>
      <c r="D57" s="7">
        <v>19.3</v>
      </c>
      <c r="E57" s="7" t="s">
        <v>156</v>
      </c>
      <c r="F57" s="14" t="s">
        <v>917</v>
      </c>
      <c r="G57" s="6"/>
      <c r="H57" s="6"/>
      <c r="I57" s="6"/>
      <c r="J57" s="6"/>
      <c r="K57" s="12"/>
    </row>
    <row r="58" spans="1:11" ht="38.25">
      <c r="A58" s="1" t="s">
        <v>78</v>
      </c>
      <c r="B58" s="7" t="s">
        <v>176</v>
      </c>
      <c r="C58" s="7" t="s">
        <v>177</v>
      </c>
      <c r="D58" s="7">
        <v>19.3</v>
      </c>
      <c r="E58" s="7" t="s">
        <v>152</v>
      </c>
      <c r="F58" s="14" t="s">
        <v>917</v>
      </c>
      <c r="G58" s="6"/>
      <c r="H58" s="6"/>
      <c r="I58" s="6"/>
      <c r="J58" s="6"/>
      <c r="K58" s="12"/>
    </row>
    <row r="59" spans="1:11" ht="25.5">
      <c r="A59" s="1" t="s">
        <v>78</v>
      </c>
      <c r="B59" s="7" t="s">
        <v>178</v>
      </c>
      <c r="C59" s="7" t="s">
        <v>179</v>
      </c>
      <c r="D59" s="7">
        <v>19.3</v>
      </c>
      <c r="E59" s="7" t="s">
        <v>156</v>
      </c>
      <c r="F59" s="14" t="s">
        <v>917</v>
      </c>
      <c r="G59" s="6"/>
      <c r="H59" s="6"/>
      <c r="I59" s="6"/>
      <c r="J59" s="6"/>
      <c r="K59" s="12"/>
    </row>
    <row r="60" spans="1:11" ht="38.25">
      <c r="A60" s="1" t="s">
        <v>78</v>
      </c>
      <c r="B60" s="7" t="s">
        <v>180</v>
      </c>
      <c r="C60" s="7" t="s">
        <v>181</v>
      </c>
      <c r="D60" s="7">
        <v>19.3</v>
      </c>
      <c r="E60" s="7" t="s">
        <v>152</v>
      </c>
      <c r="F60" s="16" t="s">
        <v>917</v>
      </c>
      <c r="G60" s="6"/>
      <c r="H60" s="6"/>
      <c r="I60" s="6"/>
      <c r="J60" s="6"/>
      <c r="K60" s="12"/>
    </row>
    <row r="61" spans="1:11">
      <c r="A61" s="1" t="s">
        <v>78</v>
      </c>
      <c r="B61" s="7" t="s">
        <v>182</v>
      </c>
      <c r="C61" s="7" t="s">
        <v>183</v>
      </c>
      <c r="D61" s="6"/>
      <c r="E61" s="6"/>
      <c r="F61" s="15"/>
      <c r="G61" s="6"/>
      <c r="H61" s="6"/>
      <c r="I61" s="6"/>
      <c r="J61" s="6"/>
      <c r="K61" s="12"/>
    </row>
    <row r="62" spans="1:11" ht="25.5">
      <c r="A62" s="1" t="s">
        <v>78</v>
      </c>
      <c r="B62" s="7" t="s">
        <v>184</v>
      </c>
      <c r="C62" s="7" t="s">
        <v>185</v>
      </c>
      <c r="D62" s="1" t="s">
        <v>186</v>
      </c>
      <c r="E62" s="7" t="s">
        <v>187</v>
      </c>
      <c r="F62" s="14" t="s">
        <v>917</v>
      </c>
      <c r="G62" s="6"/>
      <c r="H62" s="6"/>
      <c r="I62" s="6"/>
      <c r="J62" s="6"/>
      <c r="K62" s="12"/>
    </row>
    <row r="63" spans="1:11" ht="25.5">
      <c r="A63" s="1" t="s">
        <v>78</v>
      </c>
      <c r="B63" s="7" t="s">
        <v>188</v>
      </c>
      <c r="C63" s="7" t="s">
        <v>189</v>
      </c>
      <c r="D63" s="1" t="s">
        <v>190</v>
      </c>
      <c r="E63" s="7" t="s">
        <v>187</v>
      </c>
      <c r="F63" s="14" t="s">
        <v>917</v>
      </c>
      <c r="G63" s="6"/>
      <c r="H63" s="6"/>
      <c r="I63" s="6"/>
      <c r="J63" s="6"/>
      <c r="K63" s="12"/>
    </row>
    <row r="64" spans="1:11" ht="25.5">
      <c r="A64" s="1" t="s">
        <v>78</v>
      </c>
      <c r="B64" s="7" t="s">
        <v>191</v>
      </c>
      <c r="C64" s="7" t="s">
        <v>192</v>
      </c>
      <c r="D64" s="7">
        <v>19.399999999999999</v>
      </c>
      <c r="E64" s="7" t="s">
        <v>187</v>
      </c>
      <c r="F64" s="14" t="s">
        <v>917</v>
      </c>
      <c r="G64" s="6"/>
      <c r="H64" s="6"/>
      <c r="I64" s="6"/>
      <c r="J64" s="6"/>
      <c r="K64" s="12"/>
    </row>
    <row r="65" spans="1:11" ht="25.5">
      <c r="A65" s="1" t="s">
        <v>78</v>
      </c>
      <c r="B65" s="7" t="s">
        <v>193</v>
      </c>
      <c r="C65" s="7" t="s">
        <v>194</v>
      </c>
      <c r="D65" s="7">
        <v>19.5</v>
      </c>
      <c r="E65" s="7" t="s">
        <v>187</v>
      </c>
      <c r="F65" s="14" t="s">
        <v>917</v>
      </c>
      <c r="G65" s="6"/>
      <c r="H65" s="6"/>
      <c r="I65" s="6"/>
      <c r="J65" s="6"/>
      <c r="K65" s="12"/>
    </row>
    <row r="66" spans="1:11">
      <c r="A66" s="1" t="s">
        <v>78</v>
      </c>
      <c r="B66" s="7" t="s">
        <v>195</v>
      </c>
      <c r="C66" s="7" t="s">
        <v>196</v>
      </c>
      <c r="D66" s="6"/>
      <c r="E66" s="6"/>
      <c r="F66" s="15"/>
      <c r="G66" s="6"/>
      <c r="H66" s="6"/>
      <c r="I66" s="6"/>
      <c r="J66" s="6"/>
      <c r="K66" s="12"/>
    </row>
    <row r="67" spans="1:11" ht="25.5">
      <c r="A67" s="1" t="s">
        <v>78</v>
      </c>
      <c r="B67" s="7" t="s">
        <v>197</v>
      </c>
      <c r="C67" s="7" t="s">
        <v>198</v>
      </c>
      <c r="D67" s="7">
        <v>20.3</v>
      </c>
      <c r="E67" s="7" t="s">
        <v>199</v>
      </c>
      <c r="F67" s="14" t="s">
        <v>917</v>
      </c>
      <c r="G67" s="6"/>
      <c r="H67" s="6"/>
      <c r="I67" s="6"/>
      <c r="J67" s="6"/>
      <c r="K67" s="12"/>
    </row>
    <row r="68" spans="1:11">
      <c r="A68" s="1" t="s">
        <v>78</v>
      </c>
      <c r="B68" s="7" t="s">
        <v>200</v>
      </c>
      <c r="C68" s="7" t="s">
        <v>201</v>
      </c>
      <c r="D68" s="1" t="s">
        <v>202</v>
      </c>
      <c r="E68" s="7" t="s">
        <v>199</v>
      </c>
      <c r="F68" s="14" t="s">
        <v>917</v>
      </c>
      <c r="G68" s="6"/>
      <c r="H68" s="6"/>
      <c r="I68" s="6"/>
      <c r="J68" s="6"/>
      <c r="K68" s="12"/>
    </row>
    <row r="69" spans="1:11">
      <c r="A69" s="1" t="s">
        <v>78</v>
      </c>
      <c r="B69" s="7" t="s">
        <v>203</v>
      </c>
      <c r="C69" s="7" t="s">
        <v>204</v>
      </c>
      <c r="D69" s="6"/>
      <c r="E69" s="6"/>
      <c r="F69" s="15"/>
      <c r="G69" s="6"/>
      <c r="H69" s="6"/>
      <c r="I69" s="6"/>
      <c r="J69" s="6"/>
      <c r="K69" s="12"/>
    </row>
    <row r="70" spans="1:11">
      <c r="A70" s="1" t="s">
        <v>78</v>
      </c>
      <c r="B70" s="7" t="s">
        <v>205</v>
      </c>
      <c r="C70" s="7" t="s">
        <v>206</v>
      </c>
      <c r="D70" s="1" t="s">
        <v>207</v>
      </c>
      <c r="E70" s="7" t="s">
        <v>208</v>
      </c>
      <c r="F70" s="14" t="s">
        <v>917</v>
      </c>
      <c r="G70" s="6"/>
      <c r="H70" s="6"/>
      <c r="I70" s="6"/>
      <c r="J70" s="6"/>
      <c r="K70" s="12"/>
    </row>
    <row r="71" spans="1:11">
      <c r="A71" s="1" t="s">
        <v>78</v>
      </c>
      <c r="B71" s="7" t="s">
        <v>209</v>
      </c>
      <c r="C71" s="7" t="s">
        <v>210</v>
      </c>
      <c r="D71" s="1" t="s">
        <v>211</v>
      </c>
      <c r="E71" s="7" t="s">
        <v>208</v>
      </c>
      <c r="F71" s="14" t="s">
        <v>917</v>
      </c>
      <c r="G71" s="6"/>
      <c r="H71" s="6"/>
      <c r="I71" s="6"/>
      <c r="J71" s="6"/>
      <c r="K71" s="12"/>
    </row>
    <row r="72" spans="1:11">
      <c r="A72" s="1" t="s">
        <v>78</v>
      </c>
      <c r="B72" s="7" t="s">
        <v>212</v>
      </c>
      <c r="C72" s="7" t="s">
        <v>213</v>
      </c>
      <c r="D72" s="7">
        <v>10.1</v>
      </c>
      <c r="E72" s="7" t="s">
        <v>94</v>
      </c>
      <c r="F72" s="14" t="s">
        <v>917</v>
      </c>
      <c r="G72" s="6"/>
      <c r="H72" s="6"/>
      <c r="I72" s="6"/>
      <c r="J72" s="6"/>
      <c r="K72" s="12"/>
    </row>
    <row r="73" spans="1:11">
      <c r="A73" s="1" t="s">
        <v>78</v>
      </c>
      <c r="B73" s="7" t="s">
        <v>214</v>
      </c>
      <c r="C73" s="7" t="s">
        <v>215</v>
      </c>
      <c r="D73" s="7" t="s">
        <v>216</v>
      </c>
      <c r="E73" s="7" t="s">
        <v>217</v>
      </c>
      <c r="F73" s="14" t="s">
        <v>917</v>
      </c>
      <c r="G73" s="6"/>
      <c r="H73" s="6"/>
      <c r="I73" s="6"/>
      <c r="J73" s="6"/>
      <c r="K73" s="12"/>
    </row>
    <row r="74" spans="1:11">
      <c r="A74" s="1" t="s">
        <v>78</v>
      </c>
      <c r="B74" s="7" t="s">
        <v>218</v>
      </c>
      <c r="C74" s="7" t="s">
        <v>219</v>
      </c>
      <c r="D74" s="7" t="s">
        <v>220</v>
      </c>
      <c r="E74" s="7" t="s">
        <v>217</v>
      </c>
      <c r="F74" s="14" t="s">
        <v>917</v>
      </c>
      <c r="G74" s="6"/>
      <c r="H74" s="6"/>
      <c r="I74" s="6"/>
      <c r="J74" s="6"/>
      <c r="K74" s="12"/>
    </row>
    <row r="75" spans="1:11" ht="25.5">
      <c r="A75" s="1" t="s">
        <v>78</v>
      </c>
      <c r="B75" s="7" t="s">
        <v>221</v>
      </c>
      <c r="C75" s="7" t="s">
        <v>222</v>
      </c>
      <c r="D75" s="7" t="s">
        <v>148</v>
      </c>
      <c r="E75" s="7" t="s">
        <v>223</v>
      </c>
      <c r="F75" s="14" t="s">
        <v>917</v>
      </c>
      <c r="G75" s="6"/>
      <c r="H75" s="6"/>
      <c r="I75" s="6"/>
      <c r="J75" s="6"/>
      <c r="K75" s="12"/>
    </row>
    <row r="76" spans="1:11">
      <c r="A76" s="1" t="s">
        <v>78</v>
      </c>
      <c r="B76" s="7" t="s">
        <v>224</v>
      </c>
      <c r="C76" s="7" t="s">
        <v>225</v>
      </c>
      <c r="D76" s="6"/>
      <c r="E76" s="6"/>
      <c r="F76" s="15"/>
      <c r="G76" s="6"/>
      <c r="H76" s="6"/>
      <c r="I76" s="6"/>
      <c r="J76" s="6"/>
      <c r="K76" s="12"/>
    </row>
    <row r="77" spans="1:11" ht="25.5">
      <c r="A77" s="1" t="s">
        <v>78</v>
      </c>
      <c r="B77" s="7" t="s">
        <v>226</v>
      </c>
      <c r="C77" s="7" t="s">
        <v>227</v>
      </c>
      <c r="D77" s="1" t="s">
        <v>228</v>
      </c>
      <c r="E77" s="7" t="s">
        <v>229</v>
      </c>
      <c r="F77" s="14" t="s">
        <v>917</v>
      </c>
      <c r="G77" s="6"/>
      <c r="H77" s="6"/>
      <c r="I77" s="6"/>
      <c r="J77" s="6"/>
      <c r="K77" s="12"/>
    </row>
    <row r="78" spans="1:11" ht="25.5">
      <c r="A78" s="1" t="s">
        <v>78</v>
      </c>
      <c r="B78" s="7" t="s">
        <v>230</v>
      </c>
      <c r="C78" s="7" t="s">
        <v>231</v>
      </c>
      <c r="D78" s="1" t="s">
        <v>232</v>
      </c>
      <c r="E78" s="7" t="s">
        <v>229</v>
      </c>
      <c r="F78" s="14" t="s">
        <v>917</v>
      </c>
      <c r="G78" s="6"/>
      <c r="H78" s="6"/>
      <c r="I78" s="6"/>
      <c r="J78" s="6"/>
      <c r="K78" s="12"/>
    </row>
    <row r="79" spans="1:11" ht="25.5">
      <c r="A79" s="1" t="s">
        <v>78</v>
      </c>
      <c r="B79" s="7" t="s">
        <v>233</v>
      </c>
      <c r="C79" s="7" t="s">
        <v>234</v>
      </c>
      <c r="D79" s="1" t="s">
        <v>235</v>
      </c>
      <c r="E79" s="7" t="s">
        <v>229</v>
      </c>
      <c r="F79" s="14" t="s">
        <v>917</v>
      </c>
      <c r="G79" s="6"/>
      <c r="H79" s="6"/>
      <c r="I79" s="6"/>
      <c r="J79" s="6"/>
      <c r="K79" s="12"/>
    </row>
    <row r="80" spans="1:11" ht="38.25">
      <c r="A80" s="1" t="s">
        <v>78</v>
      </c>
      <c r="B80" s="7" t="s">
        <v>236</v>
      </c>
      <c r="C80" s="7" t="s">
        <v>237</v>
      </c>
      <c r="D80" s="1" t="s">
        <v>238</v>
      </c>
      <c r="E80" s="7" t="s">
        <v>229</v>
      </c>
      <c r="F80" s="14" t="s">
        <v>917</v>
      </c>
      <c r="G80" s="6"/>
      <c r="H80" s="6"/>
      <c r="I80" s="6"/>
      <c r="J80" s="6"/>
      <c r="K80" s="12"/>
    </row>
    <row r="81" spans="1:11">
      <c r="A81" s="1" t="s">
        <v>78</v>
      </c>
      <c r="B81" s="7" t="s">
        <v>239</v>
      </c>
      <c r="C81" s="7" t="s">
        <v>240</v>
      </c>
      <c r="D81" s="7" t="s">
        <v>241</v>
      </c>
      <c r="E81" s="7" t="s">
        <v>242</v>
      </c>
      <c r="F81" s="14" t="s">
        <v>917</v>
      </c>
      <c r="G81" s="6"/>
      <c r="H81" s="6"/>
      <c r="I81" s="6"/>
      <c r="J81" s="6"/>
      <c r="K81" s="12"/>
    </row>
    <row r="82" spans="1:11" ht="25.5">
      <c r="A82" s="1" t="s">
        <v>78</v>
      </c>
      <c r="B82" s="7" t="s">
        <v>243</v>
      </c>
      <c r="C82" s="7" t="s">
        <v>244</v>
      </c>
      <c r="D82" s="7" t="s">
        <v>245</v>
      </c>
      <c r="E82" s="7" t="s">
        <v>242</v>
      </c>
      <c r="F82" s="14" t="s">
        <v>917</v>
      </c>
      <c r="G82" s="6"/>
      <c r="H82" s="6"/>
      <c r="I82" s="6"/>
      <c r="J82" s="6"/>
      <c r="K82" s="12"/>
    </row>
    <row r="83" spans="1:11">
      <c r="A83" s="1" t="s">
        <v>78</v>
      </c>
      <c r="B83" s="7" t="s">
        <v>246</v>
      </c>
      <c r="C83" s="7" t="s">
        <v>247</v>
      </c>
      <c r="D83" s="6"/>
      <c r="E83" s="6"/>
      <c r="F83" s="15"/>
      <c r="G83" s="6"/>
      <c r="H83" s="6"/>
      <c r="I83" s="6"/>
      <c r="J83" s="6"/>
      <c r="K83" s="12"/>
    </row>
    <row r="84" spans="1:11">
      <c r="A84" s="1" t="s">
        <v>78</v>
      </c>
      <c r="B84" s="7" t="s">
        <v>248</v>
      </c>
      <c r="C84" s="7" t="s">
        <v>249</v>
      </c>
      <c r="D84" s="1" t="s">
        <v>250</v>
      </c>
      <c r="E84" s="7" t="s">
        <v>251</v>
      </c>
      <c r="F84" s="16" t="s">
        <v>917</v>
      </c>
      <c r="G84" s="6"/>
      <c r="H84" s="6"/>
      <c r="I84" s="6"/>
      <c r="J84" s="6"/>
      <c r="K84" s="12"/>
    </row>
    <row r="85" spans="1:11" ht="25.5">
      <c r="A85" s="1" t="s">
        <v>78</v>
      </c>
      <c r="B85" s="7" t="s">
        <v>252</v>
      </c>
      <c r="C85" s="7" t="s">
        <v>253</v>
      </c>
      <c r="D85" s="1" t="s">
        <v>254</v>
      </c>
      <c r="E85" s="7" t="s">
        <v>251</v>
      </c>
      <c r="F85" s="16" t="s">
        <v>917</v>
      </c>
      <c r="G85" s="6"/>
      <c r="H85" s="6"/>
      <c r="I85" s="6"/>
      <c r="J85" s="6"/>
      <c r="K85" s="12"/>
    </row>
    <row r="86" spans="1:11" ht="25.5">
      <c r="A86" s="1" t="s">
        <v>78</v>
      </c>
      <c r="B86" s="7" t="s">
        <v>255</v>
      </c>
      <c r="C86" s="7" t="s">
        <v>256</v>
      </c>
      <c r="D86" s="1" t="s">
        <v>257</v>
      </c>
      <c r="E86" s="7" t="s">
        <v>251</v>
      </c>
      <c r="F86" s="16" t="s">
        <v>917</v>
      </c>
      <c r="G86" s="6"/>
      <c r="H86" s="6"/>
      <c r="I86" s="6"/>
      <c r="J86" s="6"/>
      <c r="K86" s="12"/>
    </row>
    <row r="87" spans="1:11" ht="25.5">
      <c r="A87" s="1" t="s">
        <v>78</v>
      </c>
      <c r="B87" s="7" t="s">
        <v>258</v>
      </c>
      <c r="C87" s="7" t="s">
        <v>259</v>
      </c>
      <c r="D87" s="7">
        <v>23.4</v>
      </c>
      <c r="E87" s="7" t="s">
        <v>251</v>
      </c>
      <c r="F87" s="16" t="s">
        <v>917</v>
      </c>
      <c r="G87" s="6"/>
      <c r="H87" s="6"/>
      <c r="I87" s="6"/>
      <c r="J87" s="6"/>
      <c r="K87" s="12"/>
    </row>
    <row r="88" spans="1:11" ht="25.5">
      <c r="A88" s="1" t="s">
        <v>78</v>
      </c>
      <c r="B88" s="7" t="s">
        <v>260</v>
      </c>
      <c r="C88" s="7" t="s">
        <v>261</v>
      </c>
      <c r="D88" s="7">
        <v>23.3</v>
      </c>
      <c r="E88" s="7" t="s">
        <v>262</v>
      </c>
      <c r="F88" s="16" t="s">
        <v>917</v>
      </c>
      <c r="G88" s="6"/>
      <c r="H88" s="6"/>
      <c r="I88" s="6"/>
      <c r="J88" s="6"/>
      <c r="K88" s="12"/>
    </row>
    <row r="89" spans="1:11">
      <c r="A89" s="1" t="s">
        <v>78</v>
      </c>
      <c r="B89" s="7" t="s">
        <v>263</v>
      </c>
      <c r="C89" s="7" t="s">
        <v>264</v>
      </c>
      <c r="D89" s="7">
        <v>23.1</v>
      </c>
      <c r="E89" s="7" t="s">
        <v>251</v>
      </c>
      <c r="F89" s="16" t="s">
        <v>917</v>
      </c>
      <c r="G89" s="6"/>
      <c r="H89" s="6"/>
      <c r="I89" s="6"/>
      <c r="J89" s="6"/>
      <c r="K89" s="12"/>
    </row>
    <row r="90" spans="1:11" ht="25.5">
      <c r="A90" s="1" t="s">
        <v>78</v>
      </c>
      <c r="B90" s="7" t="s">
        <v>265</v>
      </c>
      <c r="C90" s="7" t="s">
        <v>266</v>
      </c>
      <c r="D90" s="7" t="s">
        <v>267</v>
      </c>
      <c r="E90" s="7" t="s">
        <v>268</v>
      </c>
      <c r="F90" s="16" t="s">
        <v>917</v>
      </c>
      <c r="G90" s="6"/>
      <c r="H90" s="6"/>
      <c r="I90" s="6"/>
      <c r="J90" s="6"/>
      <c r="K90" s="12"/>
    </row>
    <row r="91" spans="1:11" ht="25.5">
      <c r="A91" s="1" t="s">
        <v>78</v>
      </c>
      <c r="B91" s="7" t="s">
        <v>269</v>
      </c>
      <c r="C91" s="7" t="s">
        <v>270</v>
      </c>
      <c r="D91" s="7" t="s">
        <v>271</v>
      </c>
      <c r="E91" s="7" t="s">
        <v>272</v>
      </c>
      <c r="F91" s="16" t="s">
        <v>917</v>
      </c>
      <c r="G91" s="6"/>
      <c r="H91" s="6"/>
      <c r="I91" s="6"/>
      <c r="J91" s="6"/>
      <c r="K91" s="12"/>
    </row>
    <row r="92" spans="1:11" ht="25.5">
      <c r="A92" s="1" t="s">
        <v>78</v>
      </c>
      <c r="B92" s="7" t="s">
        <v>273</v>
      </c>
      <c r="C92" s="7" t="s">
        <v>274</v>
      </c>
      <c r="D92" s="7" t="s">
        <v>275</v>
      </c>
      <c r="E92" s="7" t="s">
        <v>268</v>
      </c>
      <c r="F92" s="16" t="s">
        <v>917</v>
      </c>
      <c r="G92" s="6"/>
      <c r="H92" s="6"/>
      <c r="I92" s="6"/>
      <c r="J92" s="6"/>
      <c r="K92" s="12"/>
    </row>
    <row r="93" spans="1:11" ht="25.5">
      <c r="A93" s="1" t="s">
        <v>78</v>
      </c>
      <c r="B93" s="7" t="s">
        <v>276</v>
      </c>
      <c r="C93" s="7" t="s">
        <v>277</v>
      </c>
      <c r="D93" s="7" t="s">
        <v>278</v>
      </c>
      <c r="E93" s="7" t="s">
        <v>272</v>
      </c>
      <c r="F93" s="16" t="s">
        <v>917</v>
      </c>
      <c r="G93" s="6"/>
      <c r="H93" s="6"/>
      <c r="I93" s="6"/>
      <c r="J93" s="6"/>
      <c r="K93" s="12"/>
    </row>
    <row r="94" spans="1:11" ht="25.5">
      <c r="A94" s="8" t="s">
        <v>78</v>
      </c>
      <c r="B94" s="7" t="s">
        <v>279</v>
      </c>
      <c r="C94" s="7" t="s">
        <v>280</v>
      </c>
      <c r="D94" s="7" t="s">
        <v>281</v>
      </c>
      <c r="E94" s="7" t="s">
        <v>268</v>
      </c>
      <c r="F94" s="16" t="s">
        <v>917</v>
      </c>
      <c r="G94" s="6"/>
      <c r="H94" s="6"/>
      <c r="I94" s="6"/>
      <c r="J94" s="6"/>
      <c r="K94" s="12"/>
    </row>
    <row r="95" spans="1:11">
      <c r="A95" s="8" t="s">
        <v>78</v>
      </c>
      <c r="B95" s="7" t="s">
        <v>282</v>
      </c>
      <c r="C95" s="7" t="s">
        <v>283</v>
      </c>
      <c r="D95" s="7" t="s">
        <v>284</v>
      </c>
      <c r="E95" s="7" t="s">
        <v>272</v>
      </c>
      <c r="F95" s="16" t="s">
        <v>917</v>
      </c>
      <c r="G95" s="6"/>
      <c r="H95" s="6"/>
      <c r="I95" s="6"/>
      <c r="J95" s="6"/>
    </row>
    <row r="96" spans="1:11">
      <c r="A96" s="1" t="s">
        <v>78</v>
      </c>
      <c r="B96" s="7" t="s">
        <v>285</v>
      </c>
      <c r="C96" s="7" t="s">
        <v>286</v>
      </c>
      <c r="D96" s="7" t="s">
        <v>148</v>
      </c>
      <c r="E96" s="7" t="s">
        <v>94</v>
      </c>
      <c r="F96" s="15"/>
      <c r="G96" s="6"/>
      <c r="H96" s="6"/>
      <c r="I96" s="6"/>
      <c r="J96" s="6"/>
      <c r="K96" s="12"/>
    </row>
    <row r="97" spans="1:11">
      <c r="A97" s="1" t="s">
        <v>78</v>
      </c>
      <c r="B97" s="7" t="s">
        <v>287</v>
      </c>
      <c r="C97" s="7" t="s">
        <v>288</v>
      </c>
      <c r="D97" s="7" t="s">
        <v>289</v>
      </c>
      <c r="E97" s="7" t="s">
        <v>290</v>
      </c>
      <c r="F97" s="14" t="s">
        <v>917</v>
      </c>
      <c r="G97" s="6"/>
      <c r="H97" s="6"/>
      <c r="I97" s="6"/>
      <c r="J97" s="6"/>
      <c r="K97" s="12"/>
    </row>
    <row r="98" spans="1:11">
      <c r="A98" s="1" t="s">
        <v>78</v>
      </c>
      <c r="B98" s="7" t="s">
        <v>291</v>
      </c>
      <c r="C98" s="7" t="s">
        <v>292</v>
      </c>
      <c r="D98" s="7" t="s">
        <v>293</v>
      </c>
      <c r="E98" s="7" t="s">
        <v>290</v>
      </c>
      <c r="F98" s="14" t="s">
        <v>917</v>
      </c>
      <c r="G98" s="6"/>
      <c r="H98" s="6"/>
      <c r="I98" s="6"/>
      <c r="J98" s="6"/>
      <c r="K98" s="12"/>
    </row>
    <row r="99" spans="1:11">
      <c r="A99" s="1" t="s">
        <v>78</v>
      </c>
      <c r="B99" s="7" t="s">
        <v>294</v>
      </c>
      <c r="C99" s="7" t="s">
        <v>295</v>
      </c>
      <c r="D99" s="7" t="s">
        <v>296</v>
      </c>
      <c r="E99" s="7" t="s">
        <v>290</v>
      </c>
      <c r="F99" s="14" t="s">
        <v>917</v>
      </c>
      <c r="G99" s="6"/>
      <c r="H99" s="6"/>
      <c r="I99" s="6"/>
      <c r="J99" s="6"/>
      <c r="K99" s="12"/>
    </row>
    <row r="100" spans="1:11" ht="25.5">
      <c r="A100" s="1" t="s">
        <v>78</v>
      </c>
      <c r="B100" s="7" t="s">
        <v>297</v>
      </c>
      <c r="C100" s="7" t="s">
        <v>298</v>
      </c>
      <c r="D100" s="7" t="s">
        <v>299</v>
      </c>
      <c r="E100" s="7" t="s">
        <v>300</v>
      </c>
      <c r="F100" s="14" t="s">
        <v>917</v>
      </c>
      <c r="G100" s="6"/>
      <c r="H100" s="6"/>
      <c r="I100" s="6"/>
      <c r="J100" s="6"/>
      <c r="K100" s="12"/>
    </row>
    <row r="101" spans="1:11" ht="51">
      <c r="A101" s="1" t="s">
        <v>78</v>
      </c>
      <c r="B101" s="7" t="s">
        <v>301</v>
      </c>
      <c r="C101" s="7" t="s">
        <v>302</v>
      </c>
      <c r="D101" s="7" t="s">
        <v>303</v>
      </c>
      <c r="E101" s="7" t="s">
        <v>304</v>
      </c>
      <c r="F101" s="14" t="s">
        <v>918</v>
      </c>
      <c r="G101" s="6"/>
      <c r="H101" s="6"/>
      <c r="I101" s="6"/>
      <c r="J101" s="6"/>
      <c r="K101" s="11" t="s">
        <v>910</v>
      </c>
    </row>
    <row r="102" spans="1:11">
      <c r="A102" s="1" t="s">
        <v>78</v>
      </c>
      <c r="B102" s="7" t="s">
        <v>305</v>
      </c>
      <c r="C102" s="7" t="s">
        <v>306</v>
      </c>
      <c r="D102" s="6"/>
      <c r="E102" s="6"/>
      <c r="F102" s="15"/>
      <c r="G102" s="6"/>
      <c r="H102" s="6"/>
      <c r="I102" s="6"/>
      <c r="J102" s="6"/>
      <c r="K102" s="12"/>
    </row>
    <row r="103" spans="1:11" ht="25.5">
      <c r="A103" s="1" t="s">
        <v>78</v>
      </c>
      <c r="B103" s="7" t="s">
        <v>307</v>
      </c>
      <c r="C103" s="7" t="s">
        <v>308</v>
      </c>
      <c r="D103" s="7" t="s">
        <v>309</v>
      </c>
      <c r="E103" s="7" t="s">
        <v>310</v>
      </c>
      <c r="F103" s="14" t="s">
        <v>917</v>
      </c>
      <c r="G103" s="6"/>
      <c r="H103" s="6"/>
      <c r="I103" s="6"/>
      <c r="J103" s="6"/>
      <c r="K103" s="12"/>
    </row>
    <row r="104" spans="1:11" ht="25.5">
      <c r="A104" s="1" t="s">
        <v>78</v>
      </c>
      <c r="B104" s="7" t="s">
        <v>311</v>
      </c>
      <c r="C104" s="7" t="s">
        <v>312</v>
      </c>
      <c r="D104" s="1" t="s">
        <v>313</v>
      </c>
      <c r="E104" s="7" t="s">
        <v>314</v>
      </c>
      <c r="F104" s="14" t="s">
        <v>917</v>
      </c>
      <c r="G104" s="6"/>
      <c r="H104" s="6"/>
      <c r="I104" s="6"/>
      <c r="J104" s="6"/>
      <c r="K104" s="12"/>
    </row>
    <row r="105" spans="1:11">
      <c r="A105" s="1" t="s">
        <v>78</v>
      </c>
      <c r="B105" s="7" t="s">
        <v>315</v>
      </c>
      <c r="C105" s="7" t="s">
        <v>316</v>
      </c>
      <c r="D105" s="1" t="s">
        <v>317</v>
      </c>
      <c r="E105" s="7" t="s">
        <v>314</v>
      </c>
      <c r="F105" s="14" t="s">
        <v>917</v>
      </c>
      <c r="G105" s="6"/>
      <c r="H105" s="6"/>
      <c r="I105" s="6"/>
      <c r="J105" s="6"/>
      <c r="K105" s="12"/>
    </row>
    <row r="106" spans="1:11">
      <c r="A106" s="1" t="s">
        <v>78</v>
      </c>
      <c r="B106" s="7" t="s">
        <v>318</v>
      </c>
      <c r="C106" s="7" t="s">
        <v>319</v>
      </c>
      <c r="D106" s="1" t="s">
        <v>320</v>
      </c>
      <c r="E106" s="7" t="s">
        <v>314</v>
      </c>
      <c r="F106" s="14" t="s">
        <v>917</v>
      </c>
      <c r="G106" s="6"/>
      <c r="H106" s="6"/>
      <c r="I106" s="6"/>
      <c r="J106" s="6"/>
      <c r="K106" s="12"/>
    </row>
    <row r="107" spans="1:11">
      <c r="A107" s="1" t="s">
        <v>78</v>
      </c>
      <c r="B107" s="7" t="s">
        <v>321</v>
      </c>
      <c r="C107" s="7" t="s">
        <v>322</v>
      </c>
      <c r="D107" s="6"/>
      <c r="E107" s="6"/>
      <c r="F107" s="15"/>
      <c r="G107" s="6"/>
      <c r="H107" s="6"/>
      <c r="I107" s="6"/>
      <c r="J107" s="6"/>
      <c r="K107" s="12"/>
    </row>
    <row r="108" spans="1:11" ht="25.5">
      <c r="A108" s="1" t="s">
        <v>78</v>
      </c>
      <c r="B108" s="7" t="s">
        <v>323</v>
      </c>
      <c r="C108" s="7" t="s">
        <v>324</v>
      </c>
      <c r="D108" s="7" t="s">
        <v>325</v>
      </c>
      <c r="E108" s="7" t="s">
        <v>326</v>
      </c>
      <c r="F108" s="14" t="s">
        <v>917</v>
      </c>
      <c r="G108" s="6"/>
      <c r="H108" s="6"/>
      <c r="I108" s="6"/>
      <c r="J108" s="6"/>
      <c r="K108" s="12"/>
    </row>
    <row r="109" spans="1:11" ht="25.5">
      <c r="A109" s="1" t="s">
        <v>78</v>
      </c>
      <c r="B109" s="7" t="s">
        <v>327</v>
      </c>
      <c r="C109" s="7" t="s">
        <v>328</v>
      </c>
      <c r="D109" s="7" t="s">
        <v>325</v>
      </c>
      <c r="E109" s="7" t="s">
        <v>329</v>
      </c>
      <c r="F109" s="14" t="s">
        <v>917</v>
      </c>
      <c r="G109" s="6"/>
      <c r="H109" s="6"/>
      <c r="I109" s="6"/>
      <c r="J109" s="6"/>
      <c r="K109" s="12"/>
    </row>
    <row r="110" spans="1:11" ht="25.5">
      <c r="A110" s="1" t="s">
        <v>78</v>
      </c>
      <c r="B110" s="7" t="s">
        <v>330</v>
      </c>
      <c r="C110" s="7" t="s">
        <v>331</v>
      </c>
      <c r="D110" s="6"/>
      <c r="E110" s="6"/>
      <c r="F110" s="15"/>
      <c r="G110" s="6"/>
      <c r="H110" s="6"/>
      <c r="I110" s="6"/>
      <c r="J110" s="6"/>
      <c r="K110" s="12"/>
    </row>
    <row r="111" spans="1:11" ht="25.5">
      <c r="A111" s="1" t="s">
        <v>78</v>
      </c>
      <c r="B111" s="7" t="s">
        <v>332</v>
      </c>
      <c r="C111" s="7" t="s">
        <v>308</v>
      </c>
      <c r="D111" s="7" t="s">
        <v>333</v>
      </c>
      <c r="E111" s="7" t="s">
        <v>334</v>
      </c>
      <c r="F111" s="14" t="s">
        <v>917</v>
      </c>
      <c r="G111" s="6"/>
      <c r="H111" s="6"/>
      <c r="I111" s="6"/>
      <c r="J111" s="6"/>
      <c r="K111" s="12"/>
    </row>
    <row r="112" spans="1:11">
      <c r="A112" s="1" t="s">
        <v>78</v>
      </c>
      <c r="B112" s="7" t="s">
        <v>335</v>
      </c>
      <c r="C112" s="7" t="s">
        <v>336</v>
      </c>
      <c r="D112" s="7" t="s">
        <v>337</v>
      </c>
      <c r="E112" s="7" t="s">
        <v>94</v>
      </c>
      <c r="F112" s="15"/>
      <c r="G112" s="6"/>
      <c r="H112" s="6"/>
      <c r="I112" s="6"/>
      <c r="J112" s="6"/>
      <c r="K112" s="12"/>
    </row>
    <row r="113" spans="1:11">
      <c r="A113" s="1" t="s">
        <v>78</v>
      </c>
      <c r="B113" s="7" t="s">
        <v>338</v>
      </c>
      <c r="C113" s="7" t="s">
        <v>339</v>
      </c>
      <c r="D113" s="1" t="s">
        <v>340</v>
      </c>
      <c r="E113" s="7" t="s">
        <v>341</v>
      </c>
      <c r="F113" s="14" t="s">
        <v>917</v>
      </c>
      <c r="G113" s="6"/>
      <c r="H113" s="6"/>
      <c r="I113" s="6"/>
      <c r="J113" s="6"/>
      <c r="K113" s="12"/>
    </row>
    <row r="114" spans="1:11">
      <c r="A114" s="1" t="s">
        <v>78</v>
      </c>
      <c r="B114" s="7" t="s">
        <v>342</v>
      </c>
      <c r="C114" s="7" t="s">
        <v>343</v>
      </c>
      <c r="D114" s="1" t="s">
        <v>344</v>
      </c>
      <c r="E114" s="7" t="s">
        <v>345</v>
      </c>
      <c r="F114" s="14" t="s">
        <v>917</v>
      </c>
      <c r="G114" s="6"/>
      <c r="H114" s="6"/>
      <c r="I114" s="6"/>
      <c r="J114" s="6"/>
      <c r="K114" s="12"/>
    </row>
    <row r="115" spans="1:11">
      <c r="A115" s="1" t="s">
        <v>78</v>
      </c>
      <c r="B115" s="7" t="s">
        <v>346</v>
      </c>
      <c r="C115" s="7" t="s">
        <v>347</v>
      </c>
      <c r="D115" s="1" t="s">
        <v>348</v>
      </c>
      <c r="E115" s="7" t="s">
        <v>345</v>
      </c>
      <c r="F115" s="14" t="s">
        <v>917</v>
      </c>
      <c r="G115" s="6"/>
      <c r="H115" s="6"/>
      <c r="I115" s="6"/>
      <c r="J115" s="6"/>
    </row>
    <row r="116" spans="1:11">
      <c r="A116" s="1" t="s">
        <v>78</v>
      </c>
      <c r="B116" s="7" t="s">
        <v>349</v>
      </c>
      <c r="C116" s="9" t="s">
        <v>350</v>
      </c>
      <c r="D116" s="1" t="s">
        <v>351</v>
      </c>
      <c r="E116" s="7" t="s">
        <v>345</v>
      </c>
      <c r="F116" s="14" t="s">
        <v>917</v>
      </c>
      <c r="G116" s="6"/>
      <c r="H116" s="6"/>
      <c r="I116" s="6"/>
      <c r="J116" s="6"/>
      <c r="K116" s="12"/>
    </row>
    <row r="117" spans="1:11">
      <c r="A117" s="1" t="s">
        <v>78</v>
      </c>
      <c r="B117" s="7" t="s">
        <v>352</v>
      </c>
      <c r="C117" s="7" t="s">
        <v>353</v>
      </c>
      <c r="D117" s="1" t="s">
        <v>354</v>
      </c>
      <c r="E117" s="7" t="s">
        <v>345</v>
      </c>
      <c r="F117" s="14" t="s">
        <v>917</v>
      </c>
      <c r="G117" s="6"/>
      <c r="H117" s="6"/>
      <c r="I117" s="6"/>
      <c r="J117" s="6"/>
      <c r="K117" s="12"/>
    </row>
    <row r="118" spans="1:11">
      <c r="A118" s="1" t="s">
        <v>78</v>
      </c>
      <c r="B118" s="7" t="s">
        <v>355</v>
      </c>
      <c r="C118" s="7" t="s">
        <v>356</v>
      </c>
      <c r="D118" s="7" t="s">
        <v>357</v>
      </c>
      <c r="E118" s="7" t="s">
        <v>345</v>
      </c>
      <c r="F118" s="14" t="s">
        <v>917</v>
      </c>
      <c r="G118" s="6"/>
      <c r="H118" s="6"/>
      <c r="I118" s="6"/>
      <c r="J118" s="6"/>
      <c r="K118" s="12"/>
    </row>
    <row r="119" spans="1:11">
      <c r="A119" s="1" t="s">
        <v>78</v>
      </c>
      <c r="B119" s="7" t="s">
        <v>358</v>
      </c>
      <c r="C119" s="7" t="s">
        <v>359</v>
      </c>
      <c r="D119" s="7" t="s">
        <v>337</v>
      </c>
      <c r="E119" s="7" t="s">
        <v>360</v>
      </c>
      <c r="F119" s="14" t="s">
        <v>917</v>
      </c>
      <c r="G119" s="6"/>
      <c r="H119" s="6"/>
      <c r="I119" s="6"/>
      <c r="J119" s="6"/>
      <c r="K119" s="12"/>
    </row>
    <row r="120" spans="1:11">
      <c r="A120" s="1" t="s">
        <v>78</v>
      </c>
      <c r="B120" s="7" t="s">
        <v>361</v>
      </c>
      <c r="C120" s="7" t="s">
        <v>362</v>
      </c>
      <c r="D120" s="7" t="s">
        <v>337</v>
      </c>
      <c r="E120" s="7" t="s">
        <v>363</v>
      </c>
      <c r="F120" s="14" t="s">
        <v>917</v>
      </c>
      <c r="G120" s="6"/>
      <c r="H120" s="6"/>
      <c r="I120" s="6"/>
      <c r="J120" s="6"/>
      <c r="K120" s="12"/>
    </row>
    <row r="121" spans="1:11" ht="38.25">
      <c r="A121" s="1" t="s">
        <v>364</v>
      </c>
      <c r="B121" s="7" t="s">
        <v>365</v>
      </c>
      <c r="C121" s="7" t="s">
        <v>366</v>
      </c>
      <c r="D121" s="7" t="s">
        <v>367</v>
      </c>
      <c r="E121" s="7" t="s">
        <v>368</v>
      </c>
      <c r="F121" s="14" t="s">
        <v>918</v>
      </c>
      <c r="G121" s="6"/>
      <c r="H121" s="6"/>
      <c r="I121" s="6"/>
      <c r="J121" s="6"/>
      <c r="K121" s="11" t="s">
        <v>911</v>
      </c>
    </row>
    <row r="122" spans="1:11">
      <c r="A122" s="1" t="s">
        <v>364</v>
      </c>
      <c r="B122" s="7" t="s">
        <v>369</v>
      </c>
      <c r="C122" s="7" t="s">
        <v>370</v>
      </c>
      <c r="D122" s="7" t="s">
        <v>367</v>
      </c>
      <c r="E122" s="7" t="s">
        <v>371</v>
      </c>
      <c r="F122" s="14" t="s">
        <v>918</v>
      </c>
      <c r="G122" s="6"/>
      <c r="H122" s="6"/>
      <c r="I122" s="6"/>
      <c r="J122" s="6"/>
      <c r="K122" s="12"/>
    </row>
    <row r="123" spans="1:11">
      <c r="A123" s="1" t="s">
        <v>364</v>
      </c>
      <c r="B123" s="7" t="s">
        <v>372</v>
      </c>
      <c r="C123" s="7" t="s">
        <v>373</v>
      </c>
      <c r="D123" s="7" t="s">
        <v>367</v>
      </c>
      <c r="E123" s="7" t="s">
        <v>371</v>
      </c>
      <c r="F123" s="14" t="s">
        <v>918</v>
      </c>
      <c r="G123" s="6"/>
      <c r="H123" s="6"/>
      <c r="I123" s="6"/>
      <c r="J123" s="6"/>
      <c r="K123" s="12"/>
    </row>
    <row r="124" spans="1:11">
      <c r="A124" s="1" t="s">
        <v>364</v>
      </c>
      <c r="B124" s="7" t="s">
        <v>374</v>
      </c>
      <c r="C124" s="7" t="s">
        <v>375</v>
      </c>
      <c r="D124" s="7" t="s">
        <v>367</v>
      </c>
      <c r="E124" s="7" t="s">
        <v>376</v>
      </c>
      <c r="F124" s="14" t="s">
        <v>918</v>
      </c>
      <c r="G124" s="6"/>
      <c r="H124" s="6"/>
      <c r="I124" s="6"/>
      <c r="J124" s="6"/>
      <c r="K124" s="12"/>
    </row>
    <row r="125" spans="1:11">
      <c r="A125" s="1" t="s">
        <v>364</v>
      </c>
      <c r="B125" s="7" t="s">
        <v>377</v>
      </c>
      <c r="C125" s="7" t="s">
        <v>378</v>
      </c>
      <c r="D125" s="7" t="s">
        <v>367</v>
      </c>
      <c r="E125" s="7" t="s">
        <v>371</v>
      </c>
      <c r="F125" s="14" t="s">
        <v>918</v>
      </c>
      <c r="G125" s="6"/>
      <c r="H125" s="6"/>
      <c r="I125" s="6"/>
      <c r="J125" s="6"/>
      <c r="K125" s="12"/>
    </row>
    <row r="126" spans="1:11">
      <c r="A126" s="1" t="s">
        <v>364</v>
      </c>
      <c r="B126" s="7" t="s">
        <v>379</v>
      </c>
      <c r="C126" s="7" t="s">
        <v>380</v>
      </c>
      <c r="D126" s="7" t="s">
        <v>367</v>
      </c>
      <c r="E126" s="7" t="s">
        <v>381</v>
      </c>
      <c r="F126" s="14" t="s">
        <v>918</v>
      </c>
      <c r="G126" s="6"/>
      <c r="H126" s="6"/>
      <c r="I126" s="6"/>
      <c r="J126" s="6"/>
      <c r="K126" s="12"/>
    </row>
    <row r="127" spans="1:11">
      <c r="A127" s="1" t="s">
        <v>364</v>
      </c>
      <c r="B127" s="7" t="s">
        <v>382</v>
      </c>
      <c r="C127" s="7" t="s">
        <v>383</v>
      </c>
      <c r="D127" s="7" t="s">
        <v>367</v>
      </c>
      <c r="E127" s="7" t="s">
        <v>381</v>
      </c>
      <c r="F127" s="14" t="s">
        <v>918</v>
      </c>
      <c r="G127" s="6"/>
      <c r="H127" s="6"/>
      <c r="I127" s="6"/>
      <c r="J127" s="6"/>
      <c r="K127" s="12"/>
    </row>
    <row r="128" spans="1:11">
      <c r="A128" s="1" t="s">
        <v>364</v>
      </c>
      <c r="B128" s="7" t="s">
        <v>384</v>
      </c>
      <c r="C128" s="7" t="s">
        <v>385</v>
      </c>
      <c r="D128" s="7" t="s">
        <v>367</v>
      </c>
      <c r="E128" s="7" t="s">
        <v>381</v>
      </c>
      <c r="F128" s="14" t="s">
        <v>918</v>
      </c>
      <c r="G128" s="6"/>
      <c r="H128" s="6"/>
      <c r="I128" s="6"/>
      <c r="J128" s="6"/>
      <c r="K128" s="12"/>
    </row>
    <row r="129" spans="1:11">
      <c r="A129" s="1" t="s">
        <v>364</v>
      </c>
      <c r="B129" s="7" t="s">
        <v>386</v>
      </c>
      <c r="C129" s="7" t="s">
        <v>387</v>
      </c>
      <c r="D129" s="7" t="s">
        <v>367</v>
      </c>
      <c r="E129" s="7" t="s">
        <v>381</v>
      </c>
      <c r="F129" s="14" t="s">
        <v>918</v>
      </c>
      <c r="G129" s="6"/>
      <c r="H129" s="6"/>
      <c r="I129" s="6"/>
      <c r="J129" s="6"/>
      <c r="K129" s="12"/>
    </row>
    <row r="130" spans="1:11">
      <c r="A130" s="1" t="s">
        <v>364</v>
      </c>
      <c r="B130" s="7" t="s">
        <v>388</v>
      </c>
      <c r="C130" s="7" t="s">
        <v>389</v>
      </c>
      <c r="D130" s="7" t="s">
        <v>367</v>
      </c>
      <c r="E130" s="7" t="s">
        <v>390</v>
      </c>
      <c r="F130" s="14" t="s">
        <v>918</v>
      </c>
      <c r="G130" s="6"/>
      <c r="H130" s="6"/>
      <c r="I130" s="6"/>
      <c r="J130" s="6"/>
      <c r="K130" s="12"/>
    </row>
    <row r="131" spans="1:11">
      <c r="A131" s="1" t="s">
        <v>364</v>
      </c>
      <c r="B131" s="7" t="s">
        <v>391</v>
      </c>
      <c r="C131" s="7" t="s">
        <v>392</v>
      </c>
      <c r="D131" s="7" t="s">
        <v>367</v>
      </c>
      <c r="E131" s="7" t="s">
        <v>381</v>
      </c>
      <c r="F131" s="14" t="s">
        <v>918</v>
      </c>
      <c r="G131" s="6"/>
      <c r="H131" s="6"/>
      <c r="I131" s="6"/>
      <c r="J131" s="6"/>
      <c r="K131" s="12"/>
    </row>
    <row r="132" spans="1:11">
      <c r="A132" s="1" t="s">
        <v>364</v>
      </c>
      <c r="B132" s="7" t="s">
        <v>393</v>
      </c>
      <c r="C132" s="7" t="s">
        <v>394</v>
      </c>
      <c r="D132" s="7" t="s">
        <v>367</v>
      </c>
      <c r="E132" s="7" t="s">
        <v>381</v>
      </c>
      <c r="F132" s="14" t="s">
        <v>918</v>
      </c>
      <c r="G132" s="6"/>
      <c r="H132" s="6"/>
      <c r="I132" s="6"/>
      <c r="J132" s="6"/>
      <c r="K132" s="12"/>
    </row>
    <row r="133" spans="1:11">
      <c r="A133" s="1" t="s">
        <v>364</v>
      </c>
      <c r="B133" s="7" t="s">
        <v>395</v>
      </c>
      <c r="C133" s="7" t="s">
        <v>396</v>
      </c>
      <c r="D133" s="7" t="s">
        <v>367</v>
      </c>
      <c r="E133" s="7" t="s">
        <v>381</v>
      </c>
      <c r="F133" s="14" t="s">
        <v>918</v>
      </c>
      <c r="G133" s="6"/>
      <c r="H133" s="6"/>
      <c r="I133" s="6"/>
      <c r="J133" s="6"/>
      <c r="K133" s="12"/>
    </row>
    <row r="134" spans="1:11">
      <c r="A134" s="1" t="s">
        <v>364</v>
      </c>
      <c r="B134" s="7" t="s">
        <v>397</v>
      </c>
      <c r="C134" s="7" t="s">
        <v>398</v>
      </c>
      <c r="D134" s="7" t="s">
        <v>367</v>
      </c>
      <c r="E134" s="7" t="s">
        <v>381</v>
      </c>
      <c r="F134" s="14" t="s">
        <v>918</v>
      </c>
      <c r="G134" s="6"/>
      <c r="H134" s="6"/>
      <c r="I134" s="6"/>
      <c r="J134" s="6"/>
    </row>
    <row r="135" spans="1:11">
      <c r="A135" s="1" t="s">
        <v>364</v>
      </c>
      <c r="B135" s="7" t="s">
        <v>399</v>
      </c>
      <c r="C135" s="7" t="s">
        <v>400</v>
      </c>
      <c r="D135" s="7" t="s">
        <v>367</v>
      </c>
      <c r="E135" s="7" t="s">
        <v>381</v>
      </c>
      <c r="F135" s="14" t="s">
        <v>918</v>
      </c>
      <c r="G135" s="6"/>
      <c r="H135" s="6"/>
      <c r="I135" s="6"/>
      <c r="J135" s="6"/>
    </row>
    <row r="136" spans="1:11">
      <c r="A136" s="1" t="s">
        <v>364</v>
      </c>
      <c r="B136" s="7" t="s">
        <v>401</v>
      </c>
      <c r="C136" s="7" t="s">
        <v>402</v>
      </c>
      <c r="D136" s="7" t="s">
        <v>367</v>
      </c>
      <c r="E136" s="7" t="s">
        <v>381</v>
      </c>
      <c r="F136" s="14" t="s">
        <v>918</v>
      </c>
      <c r="G136" s="6"/>
      <c r="H136" s="6"/>
      <c r="I136" s="6"/>
      <c r="J136" s="6"/>
    </row>
    <row r="137" spans="1:11">
      <c r="A137" s="1" t="s">
        <v>403</v>
      </c>
      <c r="B137" s="7" t="s">
        <v>404</v>
      </c>
      <c r="C137" s="7" t="s">
        <v>405</v>
      </c>
      <c r="D137" s="7" t="s">
        <v>406</v>
      </c>
      <c r="E137" s="7" t="s">
        <v>407</v>
      </c>
      <c r="F137" s="14" t="s">
        <v>918</v>
      </c>
      <c r="G137" s="6"/>
      <c r="H137" s="6"/>
      <c r="I137" s="6"/>
      <c r="J137" s="6"/>
    </row>
    <row r="138" spans="1:11">
      <c r="A138" s="1" t="s">
        <v>403</v>
      </c>
      <c r="B138" s="7" t="s">
        <v>408</v>
      </c>
      <c r="C138" s="7" t="s">
        <v>409</v>
      </c>
      <c r="D138" s="7" t="s">
        <v>406</v>
      </c>
      <c r="E138" s="7" t="s">
        <v>407</v>
      </c>
      <c r="F138" s="14" t="s">
        <v>918</v>
      </c>
      <c r="G138" s="6"/>
      <c r="H138" s="6"/>
      <c r="I138" s="6"/>
      <c r="J138" s="6"/>
    </row>
    <row r="139" spans="1:11">
      <c r="A139" s="1" t="s">
        <v>403</v>
      </c>
      <c r="B139" s="7" t="s">
        <v>410</v>
      </c>
      <c r="C139" s="7" t="s">
        <v>411</v>
      </c>
      <c r="D139" s="7" t="s">
        <v>406</v>
      </c>
      <c r="E139" s="7" t="s">
        <v>407</v>
      </c>
      <c r="F139" s="14" t="s">
        <v>918</v>
      </c>
      <c r="G139" s="6"/>
      <c r="H139" s="6"/>
      <c r="I139" s="6"/>
      <c r="J139" s="6"/>
    </row>
    <row r="140" spans="1:11">
      <c r="A140" s="1" t="s">
        <v>403</v>
      </c>
      <c r="B140" s="7" t="s">
        <v>412</v>
      </c>
      <c r="C140" s="7" t="s">
        <v>375</v>
      </c>
      <c r="D140" s="7" t="s">
        <v>413</v>
      </c>
      <c r="E140" s="7" t="s">
        <v>407</v>
      </c>
      <c r="F140" s="16" t="s">
        <v>918</v>
      </c>
      <c r="G140" s="6"/>
      <c r="H140" s="6"/>
      <c r="I140" s="6"/>
      <c r="J140" s="6"/>
      <c r="K140" s="12"/>
    </row>
    <row r="141" spans="1:11">
      <c r="A141" s="1" t="s">
        <v>403</v>
      </c>
      <c r="B141" s="7" t="s">
        <v>414</v>
      </c>
      <c r="C141" s="7" t="s">
        <v>378</v>
      </c>
      <c r="D141" s="7" t="s">
        <v>413</v>
      </c>
      <c r="E141" s="7" t="s">
        <v>407</v>
      </c>
      <c r="F141" s="16" t="s">
        <v>918</v>
      </c>
      <c r="G141" s="6"/>
      <c r="H141" s="6"/>
      <c r="I141" s="6"/>
      <c r="J141" s="6"/>
      <c r="K141" s="12"/>
    </row>
    <row r="142" spans="1:11">
      <c r="A142" s="1" t="s">
        <v>403</v>
      </c>
      <c r="B142" s="7" t="s">
        <v>415</v>
      </c>
      <c r="C142" s="7" t="s">
        <v>380</v>
      </c>
      <c r="D142" s="7" t="s">
        <v>413</v>
      </c>
      <c r="E142" s="7" t="s">
        <v>407</v>
      </c>
      <c r="F142" s="16" t="s">
        <v>918</v>
      </c>
      <c r="G142" s="6"/>
      <c r="H142" s="6"/>
      <c r="I142" s="6"/>
      <c r="J142" s="6"/>
      <c r="K142" s="12"/>
    </row>
    <row r="143" spans="1:11">
      <c r="A143" s="1" t="s">
        <v>403</v>
      </c>
      <c r="B143" s="7" t="s">
        <v>416</v>
      </c>
      <c r="C143" s="7" t="s">
        <v>383</v>
      </c>
      <c r="D143" s="7" t="s">
        <v>413</v>
      </c>
      <c r="E143" s="7" t="s">
        <v>407</v>
      </c>
      <c r="F143" s="16" t="s">
        <v>918</v>
      </c>
      <c r="G143" s="6"/>
      <c r="H143" s="6"/>
      <c r="I143" s="6"/>
      <c r="J143" s="6"/>
      <c r="K143" s="12"/>
    </row>
    <row r="144" spans="1:11">
      <c r="A144" s="1" t="s">
        <v>403</v>
      </c>
      <c r="B144" s="7" t="s">
        <v>417</v>
      </c>
      <c r="C144" s="7" t="s">
        <v>385</v>
      </c>
      <c r="D144" s="7" t="s">
        <v>413</v>
      </c>
      <c r="E144" s="7" t="s">
        <v>407</v>
      </c>
      <c r="F144" s="16" t="s">
        <v>918</v>
      </c>
      <c r="G144" s="6"/>
      <c r="H144" s="6"/>
      <c r="I144" s="6"/>
      <c r="J144" s="6"/>
      <c r="K144" s="12"/>
    </row>
    <row r="145" spans="1:11">
      <c r="A145" s="1" t="s">
        <v>403</v>
      </c>
      <c r="B145" s="7" t="s">
        <v>418</v>
      </c>
      <c r="C145" s="7" t="s">
        <v>387</v>
      </c>
      <c r="D145" s="7" t="s">
        <v>413</v>
      </c>
      <c r="E145" s="7" t="s">
        <v>407</v>
      </c>
      <c r="F145" s="16" t="s">
        <v>918</v>
      </c>
      <c r="G145" s="6"/>
      <c r="H145" s="6"/>
      <c r="I145" s="6"/>
      <c r="J145" s="6"/>
      <c r="K145" s="12"/>
    </row>
    <row r="146" spans="1:11">
      <c r="A146" s="1" t="s">
        <v>403</v>
      </c>
      <c r="B146" s="7" t="s">
        <v>419</v>
      </c>
      <c r="C146" s="7" t="s">
        <v>389</v>
      </c>
      <c r="D146" s="7" t="s">
        <v>413</v>
      </c>
      <c r="E146" s="7" t="s">
        <v>407</v>
      </c>
      <c r="F146" s="16" t="s">
        <v>918</v>
      </c>
      <c r="G146" s="6"/>
      <c r="H146" s="6"/>
      <c r="I146" s="6"/>
      <c r="J146" s="6"/>
      <c r="K146" s="12"/>
    </row>
    <row r="147" spans="1:11" ht="51">
      <c r="A147" s="1" t="s">
        <v>420</v>
      </c>
      <c r="B147" s="7" t="s">
        <v>421</v>
      </c>
      <c r="C147" s="7" t="s">
        <v>422</v>
      </c>
      <c r="D147" s="7" t="s">
        <v>423</v>
      </c>
      <c r="E147" s="7" t="s">
        <v>424</v>
      </c>
      <c r="F147" s="14" t="s">
        <v>917</v>
      </c>
      <c r="G147" s="6"/>
      <c r="H147" s="6"/>
      <c r="I147" s="6"/>
      <c r="J147" s="6"/>
      <c r="K147" s="11" t="s">
        <v>912</v>
      </c>
    </row>
    <row r="148" spans="1:11" ht="63.75">
      <c r="A148" s="1" t="s">
        <v>420</v>
      </c>
      <c r="B148" s="7" t="s">
        <v>425</v>
      </c>
      <c r="C148" s="7" t="s">
        <v>426</v>
      </c>
      <c r="D148" s="7" t="s">
        <v>427</v>
      </c>
      <c r="E148" s="7" t="s">
        <v>424</v>
      </c>
      <c r="F148" s="14" t="s">
        <v>917</v>
      </c>
      <c r="G148" s="6"/>
      <c r="H148" s="6"/>
      <c r="I148" s="6"/>
      <c r="J148" s="6"/>
      <c r="K148" s="11" t="s">
        <v>913</v>
      </c>
    </row>
    <row r="149" spans="1:11" ht="51">
      <c r="A149" s="1" t="s">
        <v>420</v>
      </c>
      <c r="B149" s="7" t="s">
        <v>428</v>
      </c>
      <c r="C149" s="7" t="s">
        <v>429</v>
      </c>
      <c r="D149" s="7" t="s">
        <v>430</v>
      </c>
      <c r="E149" s="7" t="s">
        <v>431</v>
      </c>
      <c r="F149" s="14" t="s">
        <v>917</v>
      </c>
      <c r="G149" s="6"/>
      <c r="H149" s="6"/>
      <c r="I149" s="6"/>
      <c r="J149" s="6"/>
      <c r="K149" s="11" t="s">
        <v>912</v>
      </c>
    </row>
    <row r="150" spans="1:11" ht="38.25">
      <c r="A150" s="1" t="s">
        <v>420</v>
      </c>
      <c r="B150" s="7" t="s">
        <v>432</v>
      </c>
      <c r="C150" s="7" t="s">
        <v>433</v>
      </c>
      <c r="D150" s="7" t="s">
        <v>434</v>
      </c>
      <c r="E150" s="7" t="s">
        <v>34</v>
      </c>
      <c r="F150" s="14" t="s">
        <v>917</v>
      </c>
      <c r="G150" s="6"/>
      <c r="H150" s="6"/>
      <c r="I150" s="6"/>
      <c r="J150" s="6"/>
      <c r="K150" s="11" t="s">
        <v>914</v>
      </c>
    </row>
    <row r="151" spans="1:11" ht="25.5">
      <c r="A151" s="1" t="s">
        <v>420</v>
      </c>
      <c r="B151" s="7" t="s">
        <v>435</v>
      </c>
      <c r="C151" s="7" t="s">
        <v>436</v>
      </c>
      <c r="D151" s="1" t="s">
        <v>437</v>
      </c>
      <c r="E151" s="7" t="s">
        <v>34</v>
      </c>
      <c r="F151" s="14" t="s">
        <v>917</v>
      </c>
      <c r="G151" s="6"/>
      <c r="H151" s="6"/>
      <c r="I151" s="6"/>
      <c r="J151" s="6"/>
      <c r="K151" s="11" t="s">
        <v>916</v>
      </c>
    </row>
    <row r="152" spans="1:11" ht="25.5">
      <c r="A152" s="1" t="s">
        <v>420</v>
      </c>
      <c r="B152" s="7" t="s">
        <v>438</v>
      </c>
      <c r="C152" s="7" t="s">
        <v>439</v>
      </c>
      <c r="D152" s="7" t="s">
        <v>430</v>
      </c>
      <c r="E152" s="7" t="s">
        <v>34</v>
      </c>
      <c r="F152" s="14" t="s">
        <v>917</v>
      </c>
      <c r="G152" s="6"/>
      <c r="H152" s="6"/>
      <c r="I152" s="6"/>
      <c r="J152" s="6"/>
      <c r="K152" s="11" t="s">
        <v>916</v>
      </c>
    </row>
    <row r="153" spans="1:11" ht="25.5">
      <c r="A153" s="1" t="s">
        <v>420</v>
      </c>
      <c r="B153" s="7" t="s">
        <v>440</v>
      </c>
      <c r="C153" s="7" t="s">
        <v>441</v>
      </c>
      <c r="D153" s="6"/>
      <c r="E153" s="6"/>
      <c r="F153" s="15"/>
      <c r="G153" s="6"/>
      <c r="H153" s="6"/>
      <c r="I153" s="6"/>
      <c r="J153" s="6"/>
      <c r="K153" s="12"/>
    </row>
    <row r="154" spans="1:11" ht="38.25">
      <c r="A154" s="1" t="s">
        <v>420</v>
      </c>
      <c r="B154" s="7" t="s">
        <v>442</v>
      </c>
      <c r="C154" s="7" t="s">
        <v>443</v>
      </c>
      <c r="D154" s="7" t="s">
        <v>444</v>
      </c>
      <c r="E154" s="7" t="s">
        <v>445</v>
      </c>
      <c r="F154" s="14" t="s">
        <v>917</v>
      </c>
      <c r="G154" s="6"/>
      <c r="H154" s="6"/>
      <c r="I154" s="6"/>
      <c r="J154" s="6"/>
      <c r="K154" s="12"/>
    </row>
    <row r="155" spans="1:11" ht="25.5">
      <c r="A155" s="1" t="s">
        <v>420</v>
      </c>
      <c r="B155" s="7" t="s">
        <v>446</v>
      </c>
      <c r="C155" s="7" t="s">
        <v>447</v>
      </c>
      <c r="D155" s="7" t="s">
        <v>448</v>
      </c>
      <c r="E155" s="7" t="s">
        <v>449</v>
      </c>
      <c r="F155" s="14" t="s">
        <v>917</v>
      </c>
      <c r="G155" s="6"/>
      <c r="H155" s="6"/>
      <c r="I155" s="6"/>
      <c r="J155" s="6"/>
      <c r="K155" s="12"/>
    </row>
    <row r="156" spans="1:11" ht="25.5">
      <c r="A156" s="1" t="s">
        <v>420</v>
      </c>
      <c r="B156" s="7" t="s">
        <v>450</v>
      </c>
      <c r="C156" s="7" t="s">
        <v>451</v>
      </c>
      <c r="D156" s="7" t="s">
        <v>452</v>
      </c>
      <c r="E156" s="7" t="s">
        <v>18</v>
      </c>
      <c r="F156" s="14" t="s">
        <v>917</v>
      </c>
      <c r="G156" s="6"/>
      <c r="H156" s="6"/>
      <c r="I156" s="6"/>
      <c r="J156" s="6"/>
      <c r="K156" s="12"/>
    </row>
    <row r="157" spans="1:11" ht="38.25">
      <c r="A157" s="1" t="s">
        <v>420</v>
      </c>
      <c r="B157" s="7" t="s">
        <v>453</v>
      </c>
      <c r="C157" s="7" t="s">
        <v>454</v>
      </c>
      <c r="D157" s="7" t="s">
        <v>455</v>
      </c>
      <c r="E157" s="7" t="s">
        <v>34</v>
      </c>
      <c r="F157" s="14" t="s">
        <v>917</v>
      </c>
      <c r="G157" s="6"/>
      <c r="H157" s="6"/>
      <c r="I157" s="6"/>
      <c r="J157" s="6"/>
      <c r="K157" s="12"/>
    </row>
    <row r="158" spans="1:11" ht="25.5">
      <c r="A158" s="1" t="s">
        <v>420</v>
      </c>
      <c r="B158" s="7" t="s">
        <v>456</v>
      </c>
      <c r="C158" s="7" t="s">
        <v>457</v>
      </c>
      <c r="D158" s="7" t="s">
        <v>458</v>
      </c>
      <c r="E158" s="7" t="s">
        <v>431</v>
      </c>
      <c r="F158" s="14" t="s">
        <v>917</v>
      </c>
      <c r="G158" s="6"/>
      <c r="H158" s="6"/>
      <c r="I158" s="6"/>
      <c r="J158" s="6"/>
      <c r="K158" s="12"/>
    </row>
    <row r="159" spans="1:11" ht="38.25">
      <c r="A159" s="1" t="s">
        <v>420</v>
      </c>
      <c r="B159" s="7" t="s">
        <v>459</v>
      </c>
      <c r="C159" s="7" t="s">
        <v>460</v>
      </c>
      <c r="D159" s="7" t="s">
        <v>461</v>
      </c>
      <c r="E159" s="7" t="s">
        <v>462</v>
      </c>
      <c r="F159" s="14" t="s">
        <v>917</v>
      </c>
      <c r="G159" s="6"/>
      <c r="H159" s="6"/>
      <c r="I159" s="6"/>
      <c r="J159" s="6"/>
      <c r="K159" s="12"/>
    </row>
    <row r="160" spans="1:11" ht="38.25">
      <c r="A160" s="1" t="s">
        <v>420</v>
      </c>
      <c r="B160" s="7" t="s">
        <v>463</v>
      </c>
      <c r="C160" s="7" t="s">
        <v>464</v>
      </c>
      <c r="D160" s="7" t="s">
        <v>465</v>
      </c>
      <c r="E160" s="7" t="s">
        <v>462</v>
      </c>
      <c r="F160" s="14" t="s">
        <v>917</v>
      </c>
      <c r="G160" s="6"/>
      <c r="H160" s="6"/>
      <c r="I160" s="6"/>
      <c r="J160" s="6"/>
      <c r="K160" s="12"/>
    </row>
    <row r="161" spans="1:11" ht="25.5">
      <c r="A161" s="1" t="s">
        <v>420</v>
      </c>
      <c r="B161" s="7" t="s">
        <v>466</v>
      </c>
      <c r="C161" s="7" t="s">
        <v>467</v>
      </c>
      <c r="D161" s="6"/>
      <c r="E161" s="6"/>
      <c r="F161" s="15"/>
      <c r="G161" s="6"/>
      <c r="H161" s="6"/>
      <c r="I161" s="6"/>
      <c r="J161" s="6"/>
      <c r="K161" s="12"/>
    </row>
    <row r="162" spans="1:11" ht="25.5">
      <c r="A162" s="1" t="s">
        <v>420</v>
      </c>
      <c r="B162" s="7" t="s">
        <v>468</v>
      </c>
      <c r="C162" s="7" t="s">
        <v>469</v>
      </c>
      <c r="D162" s="7" t="s">
        <v>470</v>
      </c>
      <c r="E162" s="7" t="s">
        <v>18</v>
      </c>
      <c r="F162" s="14" t="s">
        <v>917</v>
      </c>
      <c r="G162" s="6"/>
      <c r="H162" s="6"/>
      <c r="I162" s="6"/>
      <c r="J162" s="6"/>
      <c r="K162" s="11" t="s">
        <v>916</v>
      </c>
    </row>
    <row r="163" spans="1:11" ht="25.5">
      <c r="A163" s="1" t="s">
        <v>420</v>
      </c>
      <c r="B163" s="7" t="s">
        <v>471</v>
      </c>
      <c r="C163" s="7" t="s">
        <v>472</v>
      </c>
      <c r="D163" s="7" t="s">
        <v>470</v>
      </c>
      <c r="E163" s="7" t="s">
        <v>34</v>
      </c>
      <c r="F163" s="14" t="s">
        <v>917</v>
      </c>
      <c r="G163" s="6"/>
      <c r="H163" s="6"/>
      <c r="I163" s="6"/>
      <c r="J163" s="6"/>
      <c r="K163" s="11" t="s">
        <v>916</v>
      </c>
    </row>
    <row r="164" spans="1:11" ht="25.5">
      <c r="A164" s="1" t="s">
        <v>420</v>
      </c>
      <c r="B164" s="7" t="s">
        <v>473</v>
      </c>
      <c r="C164" s="7" t="s">
        <v>474</v>
      </c>
      <c r="D164" s="7" t="s">
        <v>470</v>
      </c>
      <c r="E164" s="7" t="s">
        <v>475</v>
      </c>
      <c r="F164" s="14" t="s">
        <v>917</v>
      </c>
      <c r="G164" s="6"/>
      <c r="H164" s="6"/>
      <c r="I164" s="6"/>
      <c r="J164" s="6"/>
      <c r="K164" s="11" t="s">
        <v>916</v>
      </c>
    </row>
    <row r="165" spans="1:11" ht="25.5">
      <c r="A165" s="1" t="s">
        <v>420</v>
      </c>
      <c r="B165" s="7" t="s">
        <v>476</v>
      </c>
      <c r="C165" s="7" t="s">
        <v>477</v>
      </c>
      <c r="D165" s="7" t="s">
        <v>470</v>
      </c>
      <c r="E165" s="7" t="s">
        <v>478</v>
      </c>
      <c r="F165" s="14" t="s">
        <v>917</v>
      </c>
      <c r="G165" s="6"/>
      <c r="H165" s="6"/>
      <c r="I165" s="6"/>
      <c r="J165" s="6"/>
      <c r="K165" s="11" t="s">
        <v>916</v>
      </c>
    </row>
    <row r="166" spans="1:11" ht="25.5">
      <c r="A166" s="1" t="s">
        <v>420</v>
      </c>
      <c r="B166" s="7" t="s">
        <v>479</v>
      </c>
      <c r="C166" s="7" t="s">
        <v>480</v>
      </c>
      <c r="D166" s="7" t="s">
        <v>481</v>
      </c>
      <c r="E166" s="7" t="s">
        <v>431</v>
      </c>
      <c r="F166" s="14" t="s">
        <v>917</v>
      </c>
      <c r="G166" s="6"/>
      <c r="H166" s="6"/>
      <c r="I166" s="6"/>
      <c r="J166" s="6"/>
      <c r="K166" s="12"/>
    </row>
    <row r="167" spans="1:11" ht="25.5">
      <c r="A167" s="1" t="s">
        <v>420</v>
      </c>
      <c r="B167" s="7" t="s">
        <v>482</v>
      </c>
      <c r="C167" s="7" t="s">
        <v>483</v>
      </c>
      <c r="D167" s="7" t="s">
        <v>484</v>
      </c>
      <c r="E167" s="7" t="s">
        <v>485</v>
      </c>
      <c r="F167" s="14" t="s">
        <v>917</v>
      </c>
      <c r="G167" s="6"/>
      <c r="H167" s="6"/>
      <c r="I167" s="6"/>
      <c r="J167" s="6"/>
      <c r="K167" s="12"/>
    </row>
    <row r="168" spans="1:11" ht="25.5">
      <c r="A168" s="1" t="s">
        <v>420</v>
      </c>
      <c r="B168" s="7" t="s">
        <v>486</v>
      </c>
      <c r="C168" s="7" t="s">
        <v>487</v>
      </c>
      <c r="D168" s="7" t="s">
        <v>484</v>
      </c>
      <c r="E168" s="7" t="s">
        <v>449</v>
      </c>
      <c r="F168" s="14" t="s">
        <v>917</v>
      </c>
      <c r="G168" s="6"/>
      <c r="H168" s="6"/>
      <c r="I168" s="6"/>
      <c r="J168" s="6"/>
      <c r="K168" s="12"/>
    </row>
    <row r="169" spans="1:11" ht="25.5">
      <c r="A169" s="1" t="s">
        <v>420</v>
      </c>
      <c r="B169" s="7" t="s">
        <v>488</v>
      </c>
      <c r="C169" s="7" t="s">
        <v>489</v>
      </c>
      <c r="D169" s="7" t="s">
        <v>490</v>
      </c>
      <c r="E169" s="7" t="s">
        <v>462</v>
      </c>
      <c r="F169" s="14" t="s">
        <v>917</v>
      </c>
      <c r="G169" s="6"/>
      <c r="H169" s="6"/>
      <c r="I169" s="6"/>
      <c r="J169" s="6"/>
      <c r="K169" s="12"/>
    </row>
    <row r="170" spans="1:11" ht="25.5">
      <c r="A170" s="1" t="s">
        <v>420</v>
      </c>
      <c r="B170" s="7" t="s">
        <v>491</v>
      </c>
      <c r="C170" s="7" t="s">
        <v>492</v>
      </c>
      <c r="D170" s="7" t="s">
        <v>493</v>
      </c>
      <c r="E170" s="7" t="s">
        <v>494</v>
      </c>
      <c r="F170" s="14" t="s">
        <v>917</v>
      </c>
      <c r="G170" s="6"/>
      <c r="H170" s="6"/>
      <c r="I170" s="6"/>
      <c r="J170" s="6"/>
      <c r="K170" s="12"/>
    </row>
    <row r="171" spans="1:11" ht="25.5">
      <c r="A171" s="1" t="s">
        <v>420</v>
      </c>
      <c r="B171" s="7" t="s">
        <v>495</v>
      </c>
      <c r="C171" s="7" t="s">
        <v>496</v>
      </c>
      <c r="D171" s="7" t="s">
        <v>493</v>
      </c>
      <c r="E171" s="7" t="s">
        <v>34</v>
      </c>
      <c r="F171" s="14" t="s">
        <v>917</v>
      </c>
      <c r="G171" s="6"/>
      <c r="H171" s="6"/>
      <c r="I171" s="6"/>
      <c r="J171" s="6"/>
      <c r="K171" s="12"/>
    </row>
    <row r="172" spans="1:11" ht="25.5">
      <c r="A172" s="1" t="s">
        <v>420</v>
      </c>
      <c r="B172" s="7" t="s">
        <v>497</v>
      </c>
      <c r="C172" s="7" t="s">
        <v>498</v>
      </c>
      <c r="D172" s="7" t="s">
        <v>499</v>
      </c>
      <c r="E172" s="7" t="s">
        <v>22</v>
      </c>
      <c r="F172" s="14" t="s">
        <v>917</v>
      </c>
      <c r="G172" s="6"/>
      <c r="H172" s="6"/>
      <c r="I172" s="6"/>
      <c r="J172" s="6"/>
      <c r="K172" s="12"/>
    </row>
    <row r="173" spans="1:11" ht="25.5">
      <c r="A173" s="1" t="s">
        <v>420</v>
      </c>
      <c r="B173" s="7" t="s">
        <v>500</v>
      </c>
      <c r="C173" s="7" t="s">
        <v>47</v>
      </c>
      <c r="D173" s="7" t="s">
        <v>303</v>
      </c>
      <c r="E173" s="7" t="s">
        <v>34</v>
      </c>
      <c r="F173" s="14" t="s">
        <v>918</v>
      </c>
      <c r="G173" s="6"/>
      <c r="H173" s="6"/>
      <c r="I173" s="6"/>
      <c r="J173" s="6"/>
      <c r="K173" s="12"/>
    </row>
    <row r="174" spans="1:11" ht="25.5">
      <c r="A174" s="1" t="s">
        <v>420</v>
      </c>
      <c r="B174" s="7" t="s">
        <v>501</v>
      </c>
      <c r="C174" s="7" t="s">
        <v>502</v>
      </c>
      <c r="D174" s="7" t="s">
        <v>503</v>
      </c>
      <c r="E174" s="7" t="s">
        <v>55</v>
      </c>
      <c r="F174" s="14" t="s">
        <v>918</v>
      </c>
      <c r="G174" s="6"/>
      <c r="H174" s="6"/>
      <c r="I174" s="6"/>
      <c r="J174" s="6"/>
      <c r="K174" s="12"/>
    </row>
    <row r="175" spans="1:11" ht="25.5">
      <c r="A175" s="1" t="s">
        <v>420</v>
      </c>
      <c r="B175" s="7" t="s">
        <v>504</v>
      </c>
      <c r="C175" s="7" t="s">
        <v>505</v>
      </c>
      <c r="D175" s="7" t="s">
        <v>506</v>
      </c>
      <c r="E175" s="7" t="s">
        <v>507</v>
      </c>
      <c r="F175" s="14" t="s">
        <v>917</v>
      </c>
      <c r="G175" s="6"/>
      <c r="H175" s="6"/>
      <c r="I175" s="6"/>
      <c r="J175" s="6"/>
      <c r="K175" s="12"/>
    </row>
    <row r="176" spans="1:11" ht="25.5">
      <c r="A176" s="1" t="s">
        <v>420</v>
      </c>
      <c r="B176" s="7" t="s">
        <v>508</v>
      </c>
      <c r="C176" s="7" t="s">
        <v>509</v>
      </c>
      <c r="D176" s="1" t="s">
        <v>510</v>
      </c>
      <c r="E176" s="7" t="s">
        <v>511</v>
      </c>
      <c r="F176" s="14" t="s">
        <v>917</v>
      </c>
      <c r="G176" s="6"/>
      <c r="H176" s="6"/>
      <c r="I176" s="6"/>
      <c r="J176" s="6"/>
    </row>
    <row r="177" spans="1:11" ht="38.25">
      <c r="A177" s="1" t="s">
        <v>420</v>
      </c>
      <c r="B177" s="7" t="s">
        <v>512</v>
      </c>
      <c r="C177" s="7" t="s">
        <v>513</v>
      </c>
      <c r="D177" s="7" t="s">
        <v>514</v>
      </c>
      <c r="E177" s="7" t="s">
        <v>511</v>
      </c>
      <c r="F177" s="14" t="s">
        <v>917</v>
      </c>
      <c r="G177" s="6"/>
      <c r="H177" s="6"/>
      <c r="I177" s="6"/>
      <c r="J177" s="6"/>
      <c r="K177" s="12"/>
    </row>
    <row r="178" spans="1:11" ht="25.5">
      <c r="A178" s="1" t="s">
        <v>420</v>
      </c>
      <c r="B178" s="7" t="s">
        <v>515</v>
      </c>
      <c r="C178" s="7" t="s">
        <v>516</v>
      </c>
      <c r="D178" s="7" t="s">
        <v>517</v>
      </c>
      <c r="E178" s="7" t="s">
        <v>511</v>
      </c>
      <c r="F178" s="14" t="s">
        <v>917</v>
      </c>
      <c r="G178" s="6"/>
      <c r="H178" s="6"/>
      <c r="I178" s="6"/>
      <c r="J178" s="6"/>
      <c r="K178" s="12"/>
    </row>
    <row r="179" spans="1:11" ht="25.5">
      <c r="A179" s="1" t="s">
        <v>420</v>
      </c>
      <c r="B179" s="7" t="s">
        <v>518</v>
      </c>
      <c r="C179" s="7" t="s">
        <v>519</v>
      </c>
      <c r="D179" s="7" t="s">
        <v>520</v>
      </c>
      <c r="E179" s="7" t="s">
        <v>511</v>
      </c>
      <c r="F179" s="14" t="s">
        <v>917</v>
      </c>
      <c r="G179" s="6"/>
      <c r="H179" s="6"/>
      <c r="I179" s="6"/>
      <c r="J179" s="6"/>
      <c r="K179" s="12"/>
    </row>
    <row r="180" spans="1:11" ht="25.5">
      <c r="A180" s="1" t="s">
        <v>420</v>
      </c>
      <c r="B180" s="7" t="s">
        <v>521</v>
      </c>
      <c r="C180" s="7" t="s">
        <v>522</v>
      </c>
      <c r="D180" s="7" t="s">
        <v>523</v>
      </c>
      <c r="E180" s="7" t="s">
        <v>511</v>
      </c>
      <c r="F180" s="14" t="s">
        <v>917</v>
      </c>
      <c r="G180" s="6"/>
      <c r="H180" s="6"/>
      <c r="I180" s="6"/>
      <c r="J180" s="6"/>
      <c r="K180" s="12"/>
    </row>
    <row r="181" spans="1:11" ht="25.5">
      <c r="A181" s="1" t="s">
        <v>420</v>
      </c>
      <c r="B181" s="7" t="s">
        <v>524</v>
      </c>
      <c r="C181" s="7" t="s">
        <v>525</v>
      </c>
      <c r="D181" s="7" t="s">
        <v>526</v>
      </c>
      <c r="E181" s="7" t="s">
        <v>34</v>
      </c>
      <c r="F181" s="14" t="s">
        <v>917</v>
      </c>
      <c r="G181" s="6"/>
      <c r="H181" s="6"/>
      <c r="I181" s="6"/>
      <c r="J181" s="6"/>
      <c r="K181" s="12"/>
    </row>
    <row r="182" spans="1:11" ht="25.5">
      <c r="A182" s="1" t="s">
        <v>420</v>
      </c>
      <c r="B182" s="7" t="s">
        <v>527</v>
      </c>
      <c r="C182" s="7" t="s">
        <v>528</v>
      </c>
      <c r="D182" s="1" t="s">
        <v>529</v>
      </c>
      <c r="E182" s="7" t="s">
        <v>530</v>
      </c>
      <c r="F182" s="14" t="s">
        <v>917</v>
      </c>
      <c r="G182" s="6"/>
      <c r="H182" s="6"/>
      <c r="I182" s="6"/>
      <c r="J182" s="6"/>
      <c r="K182" s="12"/>
    </row>
    <row r="183" spans="1:11" ht="25.5">
      <c r="A183" s="1" t="s">
        <v>420</v>
      </c>
      <c r="B183" s="7" t="s">
        <v>531</v>
      </c>
      <c r="C183" s="7" t="s">
        <v>532</v>
      </c>
      <c r="D183" s="7" t="s">
        <v>533</v>
      </c>
      <c r="E183" s="7" t="s">
        <v>530</v>
      </c>
      <c r="F183" s="14" t="s">
        <v>917</v>
      </c>
      <c r="G183" s="6"/>
      <c r="H183" s="6"/>
      <c r="I183" s="6"/>
      <c r="J183" s="6"/>
      <c r="K183" s="12"/>
    </row>
    <row r="184" spans="1:11" ht="25.5">
      <c r="A184" s="1" t="s">
        <v>420</v>
      </c>
      <c r="B184" s="7" t="s">
        <v>534</v>
      </c>
      <c r="C184" s="7" t="s">
        <v>535</v>
      </c>
      <c r="D184" s="7" t="s">
        <v>536</v>
      </c>
      <c r="E184" s="7" t="s">
        <v>34</v>
      </c>
      <c r="F184" s="14" t="s">
        <v>917</v>
      </c>
      <c r="G184" s="6"/>
      <c r="H184" s="6"/>
      <c r="I184" s="6"/>
      <c r="J184" s="6"/>
      <c r="K184" s="12"/>
    </row>
    <row r="185" spans="1:11" ht="25.5">
      <c r="A185" s="1" t="s">
        <v>420</v>
      </c>
      <c r="B185" s="7" t="s">
        <v>537</v>
      </c>
      <c r="C185" s="7" t="s">
        <v>538</v>
      </c>
      <c r="D185" s="7" t="s">
        <v>539</v>
      </c>
      <c r="E185" s="7" t="s">
        <v>540</v>
      </c>
      <c r="F185" s="14" t="s">
        <v>917</v>
      </c>
      <c r="G185" s="6"/>
      <c r="H185" s="6"/>
      <c r="I185" s="6"/>
      <c r="J185" s="6"/>
      <c r="K185" s="12"/>
    </row>
    <row r="186" spans="1:11" ht="25.5">
      <c r="A186" s="1" t="s">
        <v>420</v>
      </c>
      <c r="B186" s="7" t="s">
        <v>541</v>
      </c>
      <c r="C186" s="7" t="s">
        <v>542</v>
      </c>
      <c r="D186" s="7" t="s">
        <v>543</v>
      </c>
      <c r="E186" s="7" t="s">
        <v>544</v>
      </c>
      <c r="F186" s="14" t="s">
        <v>917</v>
      </c>
      <c r="G186" s="6"/>
      <c r="H186" s="6"/>
      <c r="I186" s="6"/>
      <c r="J186" s="6"/>
      <c r="K186" s="12"/>
    </row>
    <row r="187" spans="1:11" ht="25.5">
      <c r="A187" s="1" t="s">
        <v>420</v>
      </c>
      <c r="B187" s="7" t="s">
        <v>545</v>
      </c>
      <c r="C187" s="7" t="s">
        <v>546</v>
      </c>
      <c r="D187" s="7" t="s">
        <v>547</v>
      </c>
      <c r="E187" s="7" t="s">
        <v>544</v>
      </c>
      <c r="F187" s="14" t="s">
        <v>917</v>
      </c>
      <c r="G187" s="6"/>
      <c r="H187" s="6"/>
      <c r="I187" s="6"/>
      <c r="J187" s="6"/>
      <c r="K187" s="12"/>
    </row>
    <row r="188" spans="1:11" ht="38.25">
      <c r="A188" s="1" t="s">
        <v>420</v>
      </c>
      <c r="B188" s="7" t="s">
        <v>548</v>
      </c>
      <c r="C188" s="7" t="s">
        <v>549</v>
      </c>
      <c r="D188" s="7" t="s">
        <v>550</v>
      </c>
      <c r="E188" s="7" t="s">
        <v>544</v>
      </c>
      <c r="F188" s="14" t="s">
        <v>917</v>
      </c>
      <c r="G188" s="6"/>
      <c r="H188" s="6"/>
      <c r="I188" s="6"/>
      <c r="J188" s="6"/>
      <c r="K188" s="12"/>
    </row>
    <row r="189" spans="1:11" ht="51">
      <c r="A189" s="1" t="s">
        <v>420</v>
      </c>
      <c r="B189" s="7" t="s">
        <v>551</v>
      </c>
      <c r="C189" s="7" t="s">
        <v>552</v>
      </c>
      <c r="D189" s="7" t="s">
        <v>553</v>
      </c>
      <c r="E189" s="7" t="s">
        <v>34</v>
      </c>
      <c r="F189" s="14" t="s">
        <v>917</v>
      </c>
      <c r="G189" s="6"/>
      <c r="H189" s="6"/>
      <c r="I189" s="6"/>
      <c r="J189" s="6"/>
      <c r="K189" s="11" t="s">
        <v>915</v>
      </c>
    </row>
    <row r="190" spans="1:11" ht="25.5">
      <c r="A190" s="1" t="s">
        <v>420</v>
      </c>
      <c r="B190" s="7" t="s">
        <v>554</v>
      </c>
      <c r="C190" s="7" t="s">
        <v>555</v>
      </c>
      <c r="D190" s="7" t="s">
        <v>556</v>
      </c>
      <c r="E190" s="7" t="s">
        <v>34</v>
      </c>
      <c r="F190" s="14" t="s">
        <v>917</v>
      </c>
      <c r="G190" s="6"/>
      <c r="H190" s="6"/>
      <c r="I190" s="6"/>
      <c r="J190" s="6"/>
      <c r="K190" s="12"/>
    </row>
    <row r="191" spans="1:11" ht="25.5">
      <c r="A191" s="1" t="s">
        <v>420</v>
      </c>
      <c r="B191" s="7" t="s">
        <v>557</v>
      </c>
      <c r="C191" s="7" t="s">
        <v>558</v>
      </c>
      <c r="D191" s="7" t="s">
        <v>559</v>
      </c>
      <c r="E191" s="7" t="s">
        <v>34</v>
      </c>
      <c r="F191" s="14" t="s">
        <v>917</v>
      </c>
      <c r="G191" s="6"/>
      <c r="H191" s="6"/>
      <c r="I191" s="6"/>
      <c r="J191" s="6"/>
      <c r="K191" s="12"/>
    </row>
    <row r="192" spans="1:11" ht="25.5">
      <c r="A192" s="1" t="s">
        <v>420</v>
      </c>
      <c r="B192" s="7" t="s">
        <v>560</v>
      </c>
      <c r="C192" s="7" t="s">
        <v>561</v>
      </c>
      <c r="D192" s="7">
        <v>22.3</v>
      </c>
      <c r="E192" s="7" t="s">
        <v>229</v>
      </c>
      <c r="F192" s="14" t="s">
        <v>917</v>
      </c>
      <c r="G192" s="6"/>
      <c r="H192" s="6"/>
      <c r="I192" s="6"/>
      <c r="J192" s="6"/>
      <c r="K192" s="11" t="s">
        <v>916</v>
      </c>
    </row>
    <row r="193" spans="1:11" ht="25.5">
      <c r="A193" s="1" t="s">
        <v>420</v>
      </c>
      <c r="B193" s="7" t="s">
        <v>562</v>
      </c>
      <c r="C193" s="7" t="s">
        <v>563</v>
      </c>
      <c r="D193" s="7" t="s">
        <v>564</v>
      </c>
      <c r="E193" s="7" t="s">
        <v>34</v>
      </c>
      <c r="F193" s="14" t="s">
        <v>917</v>
      </c>
      <c r="G193" s="6"/>
      <c r="H193" s="6"/>
      <c r="I193" s="6"/>
      <c r="J193" s="6"/>
      <c r="K193" s="11" t="s">
        <v>916</v>
      </c>
    </row>
    <row r="194" spans="1:11" ht="25.5">
      <c r="A194" s="1" t="s">
        <v>420</v>
      </c>
      <c r="B194" s="7" t="s">
        <v>565</v>
      </c>
      <c r="C194" s="7" t="s">
        <v>566</v>
      </c>
      <c r="D194" s="7" t="s">
        <v>567</v>
      </c>
      <c r="E194" s="7" t="s">
        <v>568</v>
      </c>
      <c r="F194" s="14" t="s">
        <v>917</v>
      </c>
      <c r="G194" s="6"/>
      <c r="H194" s="6"/>
      <c r="I194" s="6"/>
      <c r="J194" s="6"/>
    </row>
    <row r="195" spans="1:11" ht="25.5">
      <c r="A195" s="1" t="s">
        <v>420</v>
      </c>
      <c r="B195" s="7" t="s">
        <v>569</v>
      </c>
      <c r="C195" s="7" t="s">
        <v>570</v>
      </c>
      <c r="D195" s="7" t="s">
        <v>533</v>
      </c>
      <c r="E195" s="7" t="s">
        <v>571</v>
      </c>
      <c r="F195" s="14" t="s">
        <v>917</v>
      </c>
      <c r="G195" s="6"/>
      <c r="H195" s="6"/>
      <c r="I195" s="6"/>
      <c r="J195" s="6"/>
    </row>
    <row r="196" spans="1:11" ht="25.5">
      <c r="A196" s="1" t="s">
        <v>420</v>
      </c>
      <c r="B196" s="7" t="s">
        <v>572</v>
      </c>
      <c r="C196" s="7" t="s">
        <v>573</v>
      </c>
      <c r="D196" s="7" t="s">
        <v>574</v>
      </c>
      <c r="E196" s="7" t="s">
        <v>34</v>
      </c>
      <c r="F196" s="14" t="s">
        <v>917</v>
      </c>
      <c r="G196" s="6"/>
      <c r="H196" s="6"/>
      <c r="I196" s="6"/>
      <c r="J196" s="6"/>
    </row>
    <row r="197" spans="1:11" ht="51">
      <c r="A197" s="1" t="s">
        <v>420</v>
      </c>
      <c r="B197" s="7" t="s">
        <v>575</v>
      </c>
      <c r="C197" s="7" t="s">
        <v>576</v>
      </c>
      <c r="D197" s="7" t="s">
        <v>577</v>
      </c>
      <c r="E197" s="7" t="s">
        <v>152</v>
      </c>
      <c r="F197" s="14" t="s">
        <v>917</v>
      </c>
      <c r="G197" s="6"/>
      <c r="H197" s="6"/>
      <c r="I197" s="6"/>
      <c r="J197" s="6"/>
    </row>
    <row r="198" spans="1:11" ht="25.5">
      <c r="A198" s="1" t="s">
        <v>420</v>
      </c>
      <c r="B198" s="7" t="s">
        <v>578</v>
      </c>
      <c r="C198" s="7" t="s">
        <v>579</v>
      </c>
      <c r="D198" s="7" t="s">
        <v>580</v>
      </c>
      <c r="E198" s="7" t="s">
        <v>34</v>
      </c>
      <c r="F198" s="14" t="s">
        <v>917</v>
      </c>
      <c r="G198" s="6"/>
      <c r="H198" s="6"/>
      <c r="I198" s="6"/>
      <c r="J198" s="6"/>
    </row>
    <row r="199" spans="1:11" ht="25.5">
      <c r="A199" s="1" t="s">
        <v>420</v>
      </c>
      <c r="B199" s="7" t="s">
        <v>581</v>
      </c>
      <c r="C199" s="7" t="s">
        <v>582</v>
      </c>
      <c r="D199" s="7" t="s">
        <v>583</v>
      </c>
      <c r="E199" s="7" t="s">
        <v>584</v>
      </c>
      <c r="F199" s="14" t="s">
        <v>917</v>
      </c>
      <c r="G199" s="6"/>
      <c r="H199" s="6"/>
      <c r="I199" s="6"/>
      <c r="J199" s="6"/>
      <c r="K199" s="12"/>
    </row>
    <row r="200" spans="1:11" ht="25.5">
      <c r="A200" s="1" t="s">
        <v>420</v>
      </c>
      <c r="B200" s="7" t="s">
        <v>585</v>
      </c>
      <c r="C200" s="7" t="s">
        <v>586</v>
      </c>
      <c r="D200" s="7" t="s">
        <v>587</v>
      </c>
      <c r="E200" s="7" t="s">
        <v>588</v>
      </c>
      <c r="F200" s="14" t="s">
        <v>917</v>
      </c>
      <c r="G200" s="6"/>
      <c r="H200" s="6"/>
      <c r="I200" s="6"/>
      <c r="J200" s="6"/>
      <c r="K200" s="12"/>
    </row>
    <row r="201" spans="1:11" ht="25.5">
      <c r="A201" s="1" t="s">
        <v>420</v>
      </c>
      <c r="B201" s="7" t="s">
        <v>589</v>
      </c>
      <c r="C201" s="7" t="s">
        <v>590</v>
      </c>
      <c r="D201" s="7" t="s">
        <v>591</v>
      </c>
      <c r="E201" s="7" t="s">
        <v>592</v>
      </c>
      <c r="F201" s="14" t="s">
        <v>917</v>
      </c>
      <c r="G201" s="6"/>
      <c r="H201" s="6"/>
      <c r="I201" s="6"/>
      <c r="J201" s="6"/>
      <c r="K201" s="12"/>
    </row>
    <row r="202" spans="1:11" ht="25.5">
      <c r="A202" s="1" t="s">
        <v>420</v>
      </c>
      <c r="B202" s="7" t="s">
        <v>593</v>
      </c>
      <c r="C202" s="7" t="s">
        <v>594</v>
      </c>
      <c r="D202" s="7" t="s">
        <v>595</v>
      </c>
      <c r="E202" s="7" t="s">
        <v>304</v>
      </c>
      <c r="F202" s="14" t="s">
        <v>917</v>
      </c>
      <c r="G202" s="6"/>
      <c r="H202" s="6"/>
      <c r="I202" s="6"/>
      <c r="J202" s="6"/>
      <c r="K202" s="12"/>
    </row>
    <row r="203" spans="1:11" ht="25.5">
      <c r="A203" s="1" t="s">
        <v>420</v>
      </c>
      <c r="B203" s="7" t="s">
        <v>596</v>
      </c>
      <c r="C203" s="7" t="s">
        <v>47</v>
      </c>
      <c r="D203" s="7" t="s">
        <v>303</v>
      </c>
      <c r="E203" s="7" t="s">
        <v>34</v>
      </c>
      <c r="F203" s="14" t="s">
        <v>918</v>
      </c>
      <c r="G203" s="6"/>
      <c r="H203" s="6"/>
      <c r="I203" s="6"/>
      <c r="J203" s="6"/>
      <c r="K203" s="12"/>
    </row>
    <row r="204" spans="1:11" ht="25.5">
      <c r="A204" s="1" t="s">
        <v>420</v>
      </c>
      <c r="B204" s="7" t="s">
        <v>597</v>
      </c>
      <c r="C204" s="7" t="s">
        <v>598</v>
      </c>
      <c r="D204" s="7" t="s">
        <v>599</v>
      </c>
      <c r="E204" s="7" t="s">
        <v>345</v>
      </c>
      <c r="F204" s="14" t="s">
        <v>917</v>
      </c>
      <c r="G204" s="6"/>
      <c r="H204" s="6"/>
      <c r="I204" s="6"/>
      <c r="J204" s="6"/>
      <c r="K204" s="12"/>
    </row>
    <row r="205" spans="1:11" ht="25.5">
      <c r="A205" s="1" t="s">
        <v>420</v>
      </c>
      <c r="B205" s="7" t="s">
        <v>600</v>
      </c>
      <c r="C205" s="7" t="s">
        <v>601</v>
      </c>
      <c r="D205" s="7" t="s">
        <v>602</v>
      </c>
      <c r="E205" s="7" t="s">
        <v>34</v>
      </c>
      <c r="F205" s="16" t="s">
        <v>917</v>
      </c>
      <c r="G205" s="6"/>
      <c r="H205" s="6"/>
      <c r="I205" s="6"/>
      <c r="J205" s="6"/>
      <c r="K205" s="12"/>
    </row>
    <row r="206" spans="1:11">
      <c r="A206" s="1" t="s">
        <v>603</v>
      </c>
      <c r="B206" s="7" t="s">
        <v>604</v>
      </c>
      <c r="C206" s="7" t="s">
        <v>605</v>
      </c>
      <c r="D206" s="7" t="s">
        <v>606</v>
      </c>
      <c r="E206" s="6"/>
      <c r="F206" s="15" t="str">
        <f t="shared" ref="F206:F240" si="0">IF(OR(H206="Yes",J206="Yes"),"Yes","")</f>
        <v>Yes</v>
      </c>
      <c r="G206" s="7" t="s">
        <v>22</v>
      </c>
      <c r="H206" s="18" t="s">
        <v>917</v>
      </c>
      <c r="I206" s="7" t="s">
        <v>18</v>
      </c>
      <c r="J206" s="18" t="s">
        <v>917</v>
      </c>
      <c r="K206" s="12"/>
    </row>
    <row r="207" spans="1:11">
      <c r="A207" s="1" t="s">
        <v>603</v>
      </c>
      <c r="B207" s="7" t="s">
        <v>607</v>
      </c>
      <c r="C207" s="7" t="s">
        <v>608</v>
      </c>
      <c r="D207" s="7" t="s">
        <v>606</v>
      </c>
      <c r="E207" s="6"/>
      <c r="F207" s="15" t="str">
        <f t="shared" si="0"/>
        <v>Yes</v>
      </c>
      <c r="G207" s="7" t="s">
        <v>609</v>
      </c>
      <c r="H207" s="18" t="s">
        <v>917</v>
      </c>
      <c r="I207" s="7" t="s">
        <v>609</v>
      </c>
      <c r="J207" s="18" t="s">
        <v>917</v>
      </c>
      <c r="K207" s="12"/>
    </row>
    <row r="208" spans="1:11">
      <c r="A208" s="1" t="s">
        <v>603</v>
      </c>
      <c r="B208" s="7" t="s">
        <v>610</v>
      </c>
      <c r="C208" s="7" t="s">
        <v>611</v>
      </c>
      <c r="D208" s="7" t="s">
        <v>612</v>
      </c>
      <c r="E208" s="6"/>
      <c r="F208" s="15" t="str">
        <f t="shared" si="0"/>
        <v>Yes</v>
      </c>
      <c r="G208" s="7" t="s">
        <v>18</v>
      </c>
      <c r="H208" s="18" t="s">
        <v>917</v>
      </c>
      <c r="I208" s="7" t="s">
        <v>18</v>
      </c>
      <c r="J208" s="18" t="s">
        <v>917</v>
      </c>
      <c r="K208" s="11" t="s">
        <v>908</v>
      </c>
    </row>
    <row r="209" spans="1:11">
      <c r="A209" s="1" t="s">
        <v>603</v>
      </c>
      <c r="B209" s="7" t="s">
        <v>613</v>
      </c>
      <c r="C209" s="7" t="s">
        <v>614</v>
      </c>
      <c r="D209" s="7" t="s">
        <v>615</v>
      </c>
      <c r="E209" s="6"/>
      <c r="F209" s="15" t="str">
        <f t="shared" si="0"/>
        <v>Yes</v>
      </c>
      <c r="G209" s="7" t="s">
        <v>18</v>
      </c>
      <c r="H209" s="18" t="s">
        <v>917</v>
      </c>
      <c r="I209" s="7" t="s">
        <v>18</v>
      </c>
      <c r="J209" s="18" t="s">
        <v>917</v>
      </c>
      <c r="K209" s="11" t="s">
        <v>908</v>
      </c>
    </row>
    <row r="210" spans="1:11" ht="25.5">
      <c r="A210" s="1" t="s">
        <v>603</v>
      </c>
      <c r="B210" s="7" t="s">
        <v>616</v>
      </c>
      <c r="C210" s="7" t="s">
        <v>617</v>
      </c>
      <c r="D210" s="7" t="s">
        <v>615</v>
      </c>
      <c r="E210" s="6"/>
      <c r="F210" s="15" t="str">
        <f t="shared" si="0"/>
        <v>Yes</v>
      </c>
      <c r="G210" s="7" t="s">
        <v>609</v>
      </c>
      <c r="H210" s="18" t="s">
        <v>917</v>
      </c>
      <c r="I210" s="7" t="s">
        <v>609</v>
      </c>
      <c r="J210" s="18" t="s">
        <v>917</v>
      </c>
      <c r="K210" s="11" t="s">
        <v>908</v>
      </c>
    </row>
    <row r="211" spans="1:11" ht="38.25">
      <c r="A211" s="1" t="s">
        <v>603</v>
      </c>
      <c r="B211" s="7" t="s">
        <v>618</v>
      </c>
      <c r="C211" s="7" t="s">
        <v>619</v>
      </c>
      <c r="D211" s="7" t="s">
        <v>620</v>
      </c>
      <c r="E211" s="6"/>
      <c r="F211" s="15" t="str">
        <f t="shared" si="0"/>
        <v>Yes</v>
      </c>
      <c r="G211" s="7" t="s">
        <v>621</v>
      </c>
      <c r="H211" s="18" t="s">
        <v>917</v>
      </c>
      <c r="I211" s="7" t="s">
        <v>622</v>
      </c>
      <c r="J211" s="18" t="s">
        <v>917</v>
      </c>
      <c r="K211" s="11" t="s">
        <v>908</v>
      </c>
    </row>
    <row r="212" spans="1:11">
      <c r="A212" s="1" t="s">
        <v>603</v>
      </c>
      <c r="B212" s="7" t="s">
        <v>623</v>
      </c>
      <c r="C212" s="7" t="s">
        <v>624</v>
      </c>
      <c r="D212" s="7" t="s">
        <v>625</v>
      </c>
      <c r="E212" s="6"/>
      <c r="F212" s="15" t="str">
        <f t="shared" si="0"/>
        <v>Yes</v>
      </c>
      <c r="G212" s="7" t="s">
        <v>34</v>
      </c>
      <c r="H212" s="18" t="s">
        <v>917</v>
      </c>
      <c r="I212" s="7" t="s">
        <v>34</v>
      </c>
      <c r="J212" s="18" t="s">
        <v>917</v>
      </c>
      <c r="K212" s="11" t="s">
        <v>908</v>
      </c>
    </row>
    <row r="213" spans="1:11">
      <c r="A213" s="1" t="s">
        <v>603</v>
      </c>
      <c r="B213" s="7" t="s">
        <v>626</v>
      </c>
      <c r="C213" s="7" t="s">
        <v>627</v>
      </c>
      <c r="D213" s="6"/>
      <c r="E213" s="6"/>
      <c r="F213" s="15" t="str">
        <f t="shared" si="0"/>
        <v/>
      </c>
      <c r="G213" s="6"/>
      <c r="H213" s="6"/>
      <c r="I213" s="6"/>
      <c r="J213" s="6"/>
      <c r="K213" s="12"/>
    </row>
    <row r="214" spans="1:11">
      <c r="A214" s="1" t="s">
        <v>603</v>
      </c>
      <c r="B214" s="7" t="s">
        <v>628</v>
      </c>
      <c r="C214" s="7" t="s">
        <v>629</v>
      </c>
      <c r="D214" s="7" t="s">
        <v>630</v>
      </c>
      <c r="E214" s="6"/>
      <c r="F214" s="15" t="str">
        <f t="shared" si="0"/>
        <v>Yes</v>
      </c>
      <c r="G214" s="7" t="s">
        <v>18</v>
      </c>
      <c r="H214" s="18" t="s">
        <v>917</v>
      </c>
      <c r="I214" s="7" t="s">
        <v>18</v>
      </c>
      <c r="J214" s="18" t="s">
        <v>917</v>
      </c>
      <c r="K214" s="12"/>
    </row>
    <row r="215" spans="1:11" ht="25.5">
      <c r="A215" s="1" t="s">
        <v>603</v>
      </c>
      <c r="B215" s="7" t="s">
        <v>631</v>
      </c>
      <c r="C215" s="7" t="s">
        <v>632</v>
      </c>
      <c r="D215" s="7" t="s">
        <v>633</v>
      </c>
      <c r="E215" s="6"/>
      <c r="F215" s="15" t="str">
        <f t="shared" si="0"/>
        <v>Yes</v>
      </c>
      <c r="G215" s="7" t="s">
        <v>462</v>
      </c>
      <c r="H215" s="18" t="s">
        <v>917</v>
      </c>
      <c r="I215" s="7" t="s">
        <v>22</v>
      </c>
      <c r="J215" s="18" t="s">
        <v>917</v>
      </c>
      <c r="K215" s="12"/>
    </row>
    <row r="216" spans="1:11" ht="25.5">
      <c r="A216" s="1" t="s">
        <v>603</v>
      </c>
      <c r="B216" s="7" t="s">
        <v>634</v>
      </c>
      <c r="C216" s="7" t="s">
        <v>635</v>
      </c>
      <c r="D216" s="7" t="s">
        <v>636</v>
      </c>
      <c r="E216" s="6"/>
      <c r="F216" s="15" t="str">
        <f t="shared" si="0"/>
        <v>Yes</v>
      </c>
      <c r="G216" s="7" t="s">
        <v>22</v>
      </c>
      <c r="H216" s="18" t="s">
        <v>917</v>
      </c>
      <c r="I216" s="7" t="s">
        <v>462</v>
      </c>
      <c r="J216" s="18" t="s">
        <v>917</v>
      </c>
      <c r="K216" s="12"/>
    </row>
    <row r="217" spans="1:11" ht="25.5">
      <c r="A217" s="1" t="s">
        <v>603</v>
      </c>
      <c r="B217" s="7" t="s">
        <v>637</v>
      </c>
      <c r="C217" s="7" t="s">
        <v>638</v>
      </c>
      <c r="D217" s="7" t="s">
        <v>639</v>
      </c>
      <c r="E217" s="6"/>
      <c r="F217" s="15" t="str">
        <f t="shared" si="0"/>
        <v>Yes</v>
      </c>
      <c r="G217" s="7" t="s">
        <v>462</v>
      </c>
      <c r="H217" s="18" t="s">
        <v>917</v>
      </c>
      <c r="I217" s="7" t="s">
        <v>22</v>
      </c>
      <c r="J217" s="18" t="s">
        <v>917</v>
      </c>
      <c r="K217" s="12"/>
    </row>
    <row r="218" spans="1:11" ht="25.5">
      <c r="A218" s="1" t="s">
        <v>603</v>
      </c>
      <c r="B218" s="7" t="s">
        <v>640</v>
      </c>
      <c r="C218" s="7" t="s">
        <v>641</v>
      </c>
      <c r="D218" s="7" t="s">
        <v>642</v>
      </c>
      <c r="E218" s="6"/>
      <c r="F218" s="15" t="str">
        <f t="shared" si="0"/>
        <v>Yes</v>
      </c>
      <c r="G218" s="7" t="s">
        <v>462</v>
      </c>
      <c r="H218" s="18" t="s">
        <v>917</v>
      </c>
      <c r="I218" s="7" t="s">
        <v>22</v>
      </c>
      <c r="J218" s="18" t="s">
        <v>917</v>
      </c>
      <c r="K218" s="12"/>
    </row>
    <row r="219" spans="1:11" ht="25.5">
      <c r="A219" s="1" t="s">
        <v>603</v>
      </c>
      <c r="B219" s="7" t="s">
        <v>643</v>
      </c>
      <c r="C219" s="7" t="s">
        <v>644</v>
      </c>
      <c r="D219" s="7" t="s">
        <v>645</v>
      </c>
      <c r="E219" s="6"/>
      <c r="F219" s="15" t="str">
        <f t="shared" si="0"/>
        <v>Yes</v>
      </c>
      <c r="G219" s="7" t="s">
        <v>462</v>
      </c>
      <c r="H219" s="18" t="s">
        <v>917</v>
      </c>
      <c r="I219" s="7" t="s">
        <v>22</v>
      </c>
      <c r="J219" s="18" t="s">
        <v>917</v>
      </c>
      <c r="K219" s="12"/>
    </row>
    <row r="220" spans="1:11" ht="25.5">
      <c r="A220" s="1" t="s">
        <v>603</v>
      </c>
      <c r="B220" s="7" t="s">
        <v>646</v>
      </c>
      <c r="C220" s="7" t="s">
        <v>647</v>
      </c>
      <c r="D220" s="7" t="s">
        <v>648</v>
      </c>
      <c r="E220" s="6"/>
      <c r="F220" s="15" t="str">
        <f t="shared" si="0"/>
        <v>Yes</v>
      </c>
      <c r="G220" s="7" t="s">
        <v>462</v>
      </c>
      <c r="H220" s="18" t="s">
        <v>917</v>
      </c>
      <c r="I220" s="7" t="s">
        <v>22</v>
      </c>
      <c r="J220" s="18" t="s">
        <v>917</v>
      </c>
      <c r="K220" s="12"/>
    </row>
    <row r="221" spans="1:11" ht="25.5">
      <c r="A221" s="1" t="s">
        <v>603</v>
      </c>
      <c r="B221" s="7" t="s">
        <v>649</v>
      </c>
      <c r="C221" s="7" t="s">
        <v>650</v>
      </c>
      <c r="D221" s="7" t="s">
        <v>651</v>
      </c>
      <c r="E221" s="6"/>
      <c r="F221" s="15" t="str">
        <f t="shared" si="0"/>
        <v>Yes</v>
      </c>
      <c r="G221" s="7" t="s">
        <v>462</v>
      </c>
      <c r="H221" s="18" t="s">
        <v>917</v>
      </c>
      <c r="I221" s="7" t="s">
        <v>22</v>
      </c>
      <c r="J221" s="18" t="s">
        <v>917</v>
      </c>
      <c r="K221" s="12"/>
    </row>
    <row r="222" spans="1:11" ht="25.5">
      <c r="A222" s="1" t="s">
        <v>603</v>
      </c>
      <c r="B222" s="7" t="s">
        <v>652</v>
      </c>
      <c r="C222" s="7" t="s">
        <v>653</v>
      </c>
      <c r="D222" s="7" t="s">
        <v>654</v>
      </c>
      <c r="E222" s="6"/>
      <c r="F222" s="15" t="str">
        <f t="shared" si="0"/>
        <v>Yes</v>
      </c>
      <c r="G222" s="7" t="s">
        <v>609</v>
      </c>
      <c r="H222" s="18" t="s">
        <v>917</v>
      </c>
      <c r="I222" s="7" t="s">
        <v>609</v>
      </c>
      <c r="J222" s="18" t="s">
        <v>917</v>
      </c>
      <c r="K222" s="12"/>
    </row>
    <row r="223" spans="1:11" ht="25.5">
      <c r="A223" s="1" t="s">
        <v>603</v>
      </c>
      <c r="B223" s="7" t="s">
        <v>655</v>
      </c>
      <c r="C223" s="7" t="s">
        <v>656</v>
      </c>
      <c r="D223" s="7" t="s">
        <v>657</v>
      </c>
      <c r="E223" s="6"/>
      <c r="F223" s="15" t="str">
        <f t="shared" si="0"/>
        <v>Yes</v>
      </c>
      <c r="G223" s="7" t="s">
        <v>22</v>
      </c>
      <c r="H223" s="18" t="s">
        <v>917</v>
      </c>
      <c r="I223" s="7" t="s">
        <v>18</v>
      </c>
      <c r="J223" s="18" t="s">
        <v>917</v>
      </c>
      <c r="K223" s="12"/>
    </row>
    <row r="224" spans="1:11" ht="25.5">
      <c r="A224" s="1" t="s">
        <v>603</v>
      </c>
      <c r="B224" s="7" t="s">
        <v>658</v>
      </c>
      <c r="C224" s="7" t="s">
        <v>659</v>
      </c>
      <c r="D224" s="7" t="s">
        <v>660</v>
      </c>
      <c r="E224" s="6"/>
      <c r="F224" s="15" t="str">
        <f t="shared" si="0"/>
        <v>Yes</v>
      </c>
      <c r="G224" s="7" t="s">
        <v>661</v>
      </c>
      <c r="H224" s="18" t="s">
        <v>917</v>
      </c>
      <c r="I224" s="7" t="s">
        <v>661</v>
      </c>
      <c r="J224" s="18" t="s">
        <v>917</v>
      </c>
      <c r="K224" s="12"/>
    </row>
    <row r="225" spans="1:11" ht="25.5">
      <c r="A225" s="1" t="s">
        <v>603</v>
      </c>
      <c r="B225" s="7" t="s">
        <v>662</v>
      </c>
      <c r="C225" s="7" t="s">
        <v>663</v>
      </c>
      <c r="D225" s="1" t="s">
        <v>664</v>
      </c>
      <c r="E225" s="6"/>
      <c r="F225" s="15" t="str">
        <f t="shared" si="0"/>
        <v>Yes</v>
      </c>
      <c r="G225" s="7" t="s">
        <v>530</v>
      </c>
      <c r="H225" s="18" t="s">
        <v>917</v>
      </c>
      <c r="I225" s="7" t="s">
        <v>530</v>
      </c>
      <c r="J225" s="18" t="s">
        <v>917</v>
      </c>
      <c r="K225" s="12"/>
    </row>
    <row r="226" spans="1:11" ht="25.5">
      <c r="A226" s="1" t="s">
        <v>603</v>
      </c>
      <c r="B226" s="7" t="s">
        <v>665</v>
      </c>
      <c r="C226" s="7" t="s">
        <v>666</v>
      </c>
      <c r="D226" s="1" t="s">
        <v>667</v>
      </c>
      <c r="E226" s="6"/>
      <c r="F226" s="15" t="str">
        <f t="shared" si="0"/>
        <v>Yes</v>
      </c>
      <c r="G226" s="7" t="s">
        <v>530</v>
      </c>
      <c r="H226" s="18" t="s">
        <v>917</v>
      </c>
      <c r="I226" s="7" t="s">
        <v>530</v>
      </c>
      <c r="J226" s="18" t="s">
        <v>917</v>
      </c>
      <c r="K226" s="12"/>
    </row>
    <row r="227" spans="1:11">
      <c r="A227" s="1" t="s">
        <v>603</v>
      </c>
      <c r="B227" s="7" t="s">
        <v>668</v>
      </c>
      <c r="C227" s="7" t="s">
        <v>669</v>
      </c>
      <c r="D227" s="1" t="s">
        <v>670</v>
      </c>
      <c r="E227" s="6"/>
      <c r="F227" s="15" t="str">
        <f t="shared" si="0"/>
        <v>Yes</v>
      </c>
      <c r="G227" s="7" t="s">
        <v>530</v>
      </c>
      <c r="H227" s="18" t="s">
        <v>917</v>
      </c>
      <c r="I227" s="7" t="s">
        <v>530</v>
      </c>
      <c r="J227" s="18" t="s">
        <v>917</v>
      </c>
      <c r="K227" s="12"/>
    </row>
    <row r="228" spans="1:11">
      <c r="A228" s="1" t="s">
        <v>603</v>
      </c>
      <c r="B228" s="7" t="s">
        <v>671</v>
      </c>
      <c r="C228" s="7" t="s">
        <v>672</v>
      </c>
      <c r="D228" s="1" t="s">
        <v>673</v>
      </c>
      <c r="E228" s="6"/>
      <c r="F228" s="15" t="str">
        <f t="shared" si="0"/>
        <v>Yes</v>
      </c>
      <c r="G228" s="7" t="s">
        <v>530</v>
      </c>
      <c r="H228" s="18" t="s">
        <v>917</v>
      </c>
      <c r="I228" s="7" t="s">
        <v>530</v>
      </c>
      <c r="J228" s="18" t="s">
        <v>917</v>
      </c>
      <c r="K228" s="11" t="s">
        <v>916</v>
      </c>
    </row>
    <row r="229" spans="1:11">
      <c r="A229" s="1" t="s">
        <v>603</v>
      </c>
      <c r="B229" s="7" t="s">
        <v>674</v>
      </c>
      <c r="C229" s="7" t="s">
        <v>675</v>
      </c>
      <c r="D229" s="1" t="s">
        <v>676</v>
      </c>
      <c r="E229" s="6"/>
      <c r="F229" s="15" t="str">
        <f t="shared" si="0"/>
        <v>Yes</v>
      </c>
      <c r="G229" s="7" t="s">
        <v>530</v>
      </c>
      <c r="H229" s="18" t="s">
        <v>917</v>
      </c>
      <c r="I229" s="7" t="s">
        <v>530</v>
      </c>
      <c r="J229" s="18" t="s">
        <v>917</v>
      </c>
      <c r="K229" s="12"/>
    </row>
    <row r="230" spans="1:11" ht="25.5">
      <c r="A230" s="1" t="s">
        <v>603</v>
      </c>
      <c r="B230" s="7" t="s">
        <v>677</v>
      </c>
      <c r="C230" s="7" t="s">
        <v>678</v>
      </c>
      <c r="D230" s="1" t="s">
        <v>679</v>
      </c>
      <c r="E230" s="6"/>
      <c r="F230" s="15" t="str">
        <f t="shared" si="0"/>
        <v>Yes</v>
      </c>
      <c r="G230" s="7" t="s">
        <v>530</v>
      </c>
      <c r="H230" s="18" t="s">
        <v>917</v>
      </c>
      <c r="I230" s="7" t="s">
        <v>530</v>
      </c>
      <c r="J230" s="18" t="s">
        <v>917</v>
      </c>
      <c r="K230" s="11" t="s">
        <v>916</v>
      </c>
    </row>
    <row r="231" spans="1:11" ht="25.5">
      <c r="A231" s="1" t="s">
        <v>603</v>
      </c>
      <c r="B231" s="7" t="s">
        <v>680</v>
      </c>
      <c r="C231" s="7" t="s">
        <v>681</v>
      </c>
      <c r="D231" s="1" t="s">
        <v>682</v>
      </c>
      <c r="E231" s="6"/>
      <c r="F231" s="15" t="str">
        <f t="shared" si="0"/>
        <v>Yes</v>
      </c>
      <c r="G231" s="7" t="s">
        <v>530</v>
      </c>
      <c r="H231" s="18" t="s">
        <v>917</v>
      </c>
      <c r="I231" s="7" t="s">
        <v>530</v>
      </c>
      <c r="J231" s="18" t="s">
        <v>917</v>
      </c>
      <c r="K231" s="12"/>
    </row>
    <row r="232" spans="1:11" ht="25.5">
      <c r="A232" s="1" t="s">
        <v>603</v>
      </c>
      <c r="B232" s="7" t="s">
        <v>683</v>
      </c>
      <c r="C232" s="7" t="s">
        <v>684</v>
      </c>
      <c r="D232" s="1" t="s">
        <v>685</v>
      </c>
      <c r="E232" s="6"/>
      <c r="F232" s="15" t="str">
        <f t="shared" si="0"/>
        <v>Yes</v>
      </c>
      <c r="G232" s="7" t="s">
        <v>530</v>
      </c>
      <c r="H232" s="18" t="s">
        <v>917</v>
      </c>
      <c r="I232" s="7" t="s">
        <v>530</v>
      </c>
      <c r="J232" s="18" t="s">
        <v>917</v>
      </c>
      <c r="K232" s="12"/>
    </row>
    <row r="233" spans="1:11" ht="25.5">
      <c r="A233" s="1" t="s">
        <v>603</v>
      </c>
      <c r="B233" s="7" t="s">
        <v>686</v>
      </c>
      <c r="C233" s="7" t="s">
        <v>687</v>
      </c>
      <c r="D233" s="1" t="s">
        <v>688</v>
      </c>
      <c r="E233" s="6"/>
      <c r="F233" s="15" t="str">
        <f t="shared" si="0"/>
        <v>Yes</v>
      </c>
      <c r="G233" s="7" t="s">
        <v>530</v>
      </c>
      <c r="H233" s="18" t="s">
        <v>917</v>
      </c>
      <c r="I233" s="7" t="s">
        <v>530</v>
      </c>
      <c r="J233" s="18" t="s">
        <v>917</v>
      </c>
      <c r="K233" s="12"/>
    </row>
    <row r="234" spans="1:11" ht="25.5">
      <c r="A234" s="1" t="s">
        <v>603</v>
      </c>
      <c r="B234" s="7" t="s">
        <v>689</v>
      </c>
      <c r="C234" s="7" t="s">
        <v>690</v>
      </c>
      <c r="D234" s="1" t="s">
        <v>691</v>
      </c>
      <c r="E234" s="6"/>
      <c r="F234" s="15" t="str">
        <f t="shared" si="0"/>
        <v>Yes</v>
      </c>
      <c r="G234" s="7" t="s">
        <v>530</v>
      </c>
      <c r="H234" s="18" t="s">
        <v>917</v>
      </c>
      <c r="I234" s="7" t="s">
        <v>530</v>
      </c>
      <c r="J234" s="18" t="s">
        <v>917</v>
      </c>
      <c r="K234" s="12"/>
    </row>
    <row r="235" spans="1:11">
      <c r="A235" s="1" t="s">
        <v>603</v>
      </c>
      <c r="B235" s="7" t="s">
        <v>692</v>
      </c>
      <c r="C235" s="7" t="s">
        <v>693</v>
      </c>
      <c r="D235" s="1" t="s">
        <v>694</v>
      </c>
      <c r="E235" s="6"/>
      <c r="F235" s="15" t="str">
        <f t="shared" si="0"/>
        <v>Yes</v>
      </c>
      <c r="G235" s="7" t="s">
        <v>695</v>
      </c>
      <c r="H235" s="18" t="s">
        <v>917</v>
      </c>
      <c r="I235" s="7" t="s">
        <v>695</v>
      </c>
      <c r="J235" s="18" t="s">
        <v>917</v>
      </c>
      <c r="K235" s="12"/>
    </row>
    <row r="236" spans="1:11">
      <c r="A236" s="1" t="s">
        <v>603</v>
      </c>
      <c r="B236" s="7" t="s">
        <v>696</v>
      </c>
      <c r="C236" s="7" t="s">
        <v>697</v>
      </c>
      <c r="D236" s="7" t="s">
        <v>698</v>
      </c>
      <c r="E236" s="6"/>
      <c r="F236" s="15" t="str">
        <f t="shared" si="0"/>
        <v>Yes</v>
      </c>
      <c r="G236" s="7" t="s">
        <v>699</v>
      </c>
      <c r="H236" s="18" t="s">
        <v>917</v>
      </c>
      <c r="I236" s="7" t="s">
        <v>699</v>
      </c>
      <c r="J236" s="18" t="s">
        <v>917</v>
      </c>
      <c r="K236" s="12"/>
    </row>
    <row r="237" spans="1:11">
      <c r="A237" s="1" t="s">
        <v>603</v>
      </c>
      <c r="B237" s="7" t="s">
        <v>700</v>
      </c>
      <c r="C237" s="7" t="s">
        <v>701</v>
      </c>
      <c r="D237" s="1" t="s">
        <v>702</v>
      </c>
      <c r="E237" s="6"/>
      <c r="F237" s="15" t="str">
        <f t="shared" si="0"/>
        <v>Yes</v>
      </c>
      <c r="G237" s="7" t="s">
        <v>300</v>
      </c>
      <c r="H237" s="18" t="s">
        <v>917</v>
      </c>
      <c r="I237" s="7" t="s">
        <v>300</v>
      </c>
      <c r="J237" s="18" t="s">
        <v>917</v>
      </c>
      <c r="K237" s="12"/>
    </row>
    <row r="238" spans="1:11">
      <c r="A238" s="1" t="s">
        <v>603</v>
      </c>
      <c r="B238" s="7" t="s">
        <v>703</v>
      </c>
      <c r="C238" s="7" t="s">
        <v>704</v>
      </c>
      <c r="D238" s="1" t="s">
        <v>705</v>
      </c>
      <c r="E238" s="6"/>
      <c r="F238" s="15" t="str">
        <f t="shared" si="0"/>
        <v>Yes</v>
      </c>
      <c r="G238" s="7" t="s">
        <v>300</v>
      </c>
      <c r="H238" s="18" t="s">
        <v>917</v>
      </c>
      <c r="I238" s="7" t="s">
        <v>300</v>
      </c>
      <c r="J238" s="18" t="s">
        <v>917</v>
      </c>
      <c r="K238" s="12"/>
    </row>
    <row r="239" spans="1:11">
      <c r="A239" s="1" t="s">
        <v>603</v>
      </c>
      <c r="B239" s="7" t="s">
        <v>706</v>
      </c>
      <c r="C239" s="7" t="s">
        <v>707</v>
      </c>
      <c r="D239" s="1" t="s">
        <v>708</v>
      </c>
      <c r="E239" s="6"/>
      <c r="F239" s="15" t="str">
        <f t="shared" si="0"/>
        <v>Yes</v>
      </c>
      <c r="G239" s="7" t="s">
        <v>709</v>
      </c>
      <c r="H239" s="5" t="s">
        <v>917</v>
      </c>
      <c r="I239" s="7" t="s">
        <v>709</v>
      </c>
      <c r="J239" s="5" t="s">
        <v>917</v>
      </c>
      <c r="K239" s="12"/>
    </row>
    <row r="240" spans="1:11">
      <c r="A240" s="1" t="s">
        <v>603</v>
      </c>
      <c r="B240" s="7" t="s">
        <v>710</v>
      </c>
      <c r="C240" s="7" t="s">
        <v>711</v>
      </c>
      <c r="D240" s="1" t="s">
        <v>712</v>
      </c>
      <c r="E240" s="6"/>
      <c r="F240" s="15" t="str">
        <f t="shared" si="0"/>
        <v>Yes</v>
      </c>
      <c r="G240" s="7" t="s">
        <v>713</v>
      </c>
      <c r="H240" s="5" t="s">
        <v>917</v>
      </c>
      <c r="I240" s="7" t="s">
        <v>713</v>
      </c>
      <c r="J240" s="5" t="s">
        <v>917</v>
      </c>
      <c r="K240" s="12"/>
    </row>
    <row r="241" spans="1:11">
      <c r="A241" s="1" t="s">
        <v>603</v>
      </c>
      <c r="B241" s="7" t="s">
        <v>714</v>
      </c>
      <c r="C241" s="7" t="s">
        <v>715</v>
      </c>
      <c r="D241" s="1" t="s">
        <v>716</v>
      </c>
      <c r="E241" s="6"/>
      <c r="F241" s="15" t="str">
        <f t="shared" ref="F241:F256" si="1">IF(OR(H241="Yes",J241="Yes"),"Yes","")</f>
        <v>Yes</v>
      </c>
      <c r="G241" s="7" t="s">
        <v>713</v>
      </c>
      <c r="H241" s="5" t="s">
        <v>917</v>
      </c>
      <c r="I241" s="7" t="s">
        <v>713</v>
      </c>
      <c r="J241" s="5" t="s">
        <v>917</v>
      </c>
      <c r="K241" s="12"/>
    </row>
    <row r="242" spans="1:11">
      <c r="A242" s="1" t="s">
        <v>603</v>
      </c>
      <c r="B242" s="7" t="s">
        <v>717</v>
      </c>
      <c r="C242" s="7" t="s">
        <v>718</v>
      </c>
      <c r="D242" s="1" t="s">
        <v>719</v>
      </c>
      <c r="E242" s="6"/>
      <c r="F242" s="15" t="str">
        <f t="shared" si="1"/>
        <v>Yes</v>
      </c>
      <c r="G242" s="7" t="s">
        <v>713</v>
      </c>
      <c r="H242" s="5" t="s">
        <v>917</v>
      </c>
      <c r="I242" s="7" t="s">
        <v>713</v>
      </c>
      <c r="J242" s="5" t="s">
        <v>917</v>
      </c>
      <c r="K242" s="12"/>
    </row>
    <row r="243" spans="1:11">
      <c r="A243" s="1" t="s">
        <v>603</v>
      </c>
      <c r="B243" s="7" t="s">
        <v>720</v>
      </c>
      <c r="C243" s="7" t="s">
        <v>721</v>
      </c>
      <c r="D243" s="6"/>
      <c r="E243" s="6"/>
      <c r="F243" s="15" t="str">
        <f t="shared" si="1"/>
        <v/>
      </c>
      <c r="G243" s="6"/>
      <c r="H243" s="6"/>
      <c r="I243" s="6"/>
      <c r="J243" s="6"/>
      <c r="K243" s="12"/>
    </row>
    <row r="244" spans="1:11" ht="25.5">
      <c r="A244" s="1" t="s">
        <v>603</v>
      </c>
      <c r="B244" s="7" t="s">
        <v>722</v>
      </c>
      <c r="C244" s="7" t="s">
        <v>723</v>
      </c>
      <c r="D244" s="1" t="s">
        <v>724</v>
      </c>
      <c r="E244" s="6"/>
      <c r="F244" s="15" t="str">
        <f t="shared" si="1"/>
        <v>Yes</v>
      </c>
      <c r="G244" s="7" t="s">
        <v>725</v>
      </c>
      <c r="H244" s="18" t="s">
        <v>917</v>
      </c>
      <c r="I244" s="7" t="s">
        <v>726</v>
      </c>
      <c r="J244" s="18" t="s">
        <v>917</v>
      </c>
      <c r="K244" s="12"/>
    </row>
    <row r="245" spans="1:11" ht="38.25">
      <c r="A245" s="1" t="s">
        <v>603</v>
      </c>
      <c r="B245" s="7" t="s">
        <v>727</v>
      </c>
      <c r="C245" s="7" t="s">
        <v>728</v>
      </c>
      <c r="D245" s="1" t="s">
        <v>724</v>
      </c>
      <c r="E245" s="6"/>
      <c r="F245" s="15" t="str">
        <f t="shared" si="1"/>
        <v>Yes</v>
      </c>
      <c r="G245" s="7" t="s">
        <v>729</v>
      </c>
      <c r="H245" s="18" t="s">
        <v>917</v>
      </c>
      <c r="I245" s="7" t="s">
        <v>729</v>
      </c>
      <c r="J245" s="18" t="s">
        <v>917</v>
      </c>
      <c r="K245" s="12"/>
    </row>
    <row r="246" spans="1:11" ht="114.75">
      <c r="A246" s="1" t="s">
        <v>730</v>
      </c>
      <c r="B246" s="7" t="s">
        <v>731</v>
      </c>
      <c r="C246" s="7" t="s">
        <v>732</v>
      </c>
      <c r="D246" s="7" t="s">
        <v>733</v>
      </c>
      <c r="E246" s="6"/>
      <c r="F246" s="15" t="str">
        <f t="shared" si="1"/>
        <v>Yes</v>
      </c>
      <c r="G246" s="7" t="s">
        <v>734</v>
      </c>
      <c r="H246" s="18" t="s">
        <v>917</v>
      </c>
      <c r="I246" s="7" t="s">
        <v>734</v>
      </c>
      <c r="J246" s="18" t="s">
        <v>917</v>
      </c>
      <c r="K246" s="11" t="s">
        <v>908</v>
      </c>
    </row>
    <row r="247" spans="1:11">
      <c r="A247" s="1" t="s">
        <v>730</v>
      </c>
      <c r="B247" s="7" t="s">
        <v>735</v>
      </c>
      <c r="C247" s="7" t="s">
        <v>736</v>
      </c>
      <c r="D247" s="6"/>
      <c r="E247" s="6"/>
      <c r="F247" s="15" t="str">
        <f t="shared" si="1"/>
        <v/>
      </c>
      <c r="G247" s="6"/>
      <c r="H247" s="6"/>
      <c r="I247" s="6"/>
      <c r="J247" s="6"/>
      <c r="K247" s="12"/>
    </row>
    <row r="248" spans="1:11">
      <c r="A248" s="1" t="s">
        <v>730</v>
      </c>
      <c r="B248" s="7" t="s">
        <v>737</v>
      </c>
      <c r="C248" s="7" t="s">
        <v>738</v>
      </c>
      <c r="D248" s="7" t="s">
        <v>739</v>
      </c>
      <c r="E248" s="6"/>
      <c r="F248" s="15" t="str">
        <f t="shared" si="1"/>
        <v>Yes</v>
      </c>
      <c r="G248" s="7" t="s">
        <v>740</v>
      </c>
      <c r="H248" s="18" t="s">
        <v>917</v>
      </c>
      <c r="I248" s="7" t="s">
        <v>740</v>
      </c>
      <c r="J248" s="18" t="s">
        <v>917</v>
      </c>
      <c r="K248" s="11" t="s">
        <v>908</v>
      </c>
    </row>
    <row r="249" spans="1:11">
      <c r="A249" s="1" t="s">
        <v>730</v>
      </c>
      <c r="B249" s="7" t="s">
        <v>741</v>
      </c>
      <c r="C249" s="7" t="s">
        <v>742</v>
      </c>
      <c r="D249" s="7" t="s">
        <v>743</v>
      </c>
      <c r="E249" s="6"/>
      <c r="F249" s="15" t="str">
        <f t="shared" si="1"/>
        <v>Yes</v>
      </c>
      <c r="G249" s="7" t="s">
        <v>494</v>
      </c>
      <c r="H249" s="18" t="s">
        <v>917</v>
      </c>
      <c r="I249" s="7" t="s">
        <v>494</v>
      </c>
      <c r="J249" s="18" t="s">
        <v>917</v>
      </c>
      <c r="K249" s="11" t="s">
        <v>916</v>
      </c>
    </row>
    <row r="250" spans="1:11">
      <c r="A250" s="1" t="s">
        <v>730</v>
      </c>
      <c r="B250" s="7" t="s">
        <v>744</v>
      </c>
      <c r="C250" s="7" t="s">
        <v>745</v>
      </c>
      <c r="D250" s="7" t="s">
        <v>746</v>
      </c>
      <c r="E250" s="6"/>
      <c r="F250" s="15" t="str">
        <f t="shared" si="1"/>
        <v>Yes</v>
      </c>
      <c r="G250" s="7" t="s">
        <v>747</v>
      </c>
      <c r="H250" s="18" t="s">
        <v>917</v>
      </c>
      <c r="I250" s="7" t="s">
        <v>747</v>
      </c>
      <c r="J250" s="18" t="s">
        <v>917</v>
      </c>
      <c r="K250" s="12"/>
    </row>
    <row r="251" spans="1:11">
      <c r="A251" s="1" t="s">
        <v>730</v>
      </c>
      <c r="B251" s="7" t="s">
        <v>748</v>
      </c>
      <c r="C251" s="7" t="s">
        <v>749</v>
      </c>
      <c r="D251" s="7" t="s">
        <v>750</v>
      </c>
      <c r="E251" s="6"/>
      <c r="F251" s="15" t="str">
        <f t="shared" si="1"/>
        <v>Yes</v>
      </c>
      <c r="G251" s="7" t="s">
        <v>751</v>
      </c>
      <c r="H251" s="18" t="s">
        <v>917</v>
      </c>
      <c r="I251" s="7" t="s">
        <v>751</v>
      </c>
      <c r="J251" s="18" t="s">
        <v>917</v>
      </c>
      <c r="K251" s="12"/>
    </row>
    <row r="252" spans="1:11" ht="25.5">
      <c r="A252" s="1" t="s">
        <v>730</v>
      </c>
      <c r="B252" s="7" t="s">
        <v>752</v>
      </c>
      <c r="C252" s="7" t="s">
        <v>753</v>
      </c>
      <c r="D252" s="7" t="s">
        <v>754</v>
      </c>
      <c r="E252" s="6"/>
      <c r="F252" s="15" t="str">
        <f t="shared" si="1"/>
        <v>Yes</v>
      </c>
      <c r="G252" s="7" t="s">
        <v>530</v>
      </c>
      <c r="H252" s="18" t="s">
        <v>917</v>
      </c>
      <c r="I252" s="7" t="s">
        <v>530</v>
      </c>
      <c r="J252" s="18" t="s">
        <v>917</v>
      </c>
      <c r="K252" s="12"/>
    </row>
    <row r="253" spans="1:11" ht="25.5">
      <c r="A253" s="1" t="s">
        <v>730</v>
      </c>
      <c r="B253" s="7" t="s">
        <v>752</v>
      </c>
      <c r="C253" s="7" t="s">
        <v>755</v>
      </c>
      <c r="D253" s="7" t="s">
        <v>756</v>
      </c>
      <c r="E253" s="6"/>
      <c r="F253" s="15" t="str">
        <f t="shared" si="1"/>
        <v>Yes</v>
      </c>
      <c r="G253" s="7" t="s">
        <v>747</v>
      </c>
      <c r="H253" s="18" t="s">
        <v>917</v>
      </c>
      <c r="I253" s="7" t="s">
        <v>747</v>
      </c>
      <c r="J253" s="18" t="s">
        <v>917</v>
      </c>
      <c r="K253" s="12"/>
    </row>
    <row r="254" spans="1:11" ht="25.5">
      <c r="A254" s="1" t="s">
        <v>730</v>
      </c>
      <c r="B254" s="7" t="s">
        <v>757</v>
      </c>
      <c r="C254" s="7" t="s">
        <v>758</v>
      </c>
      <c r="D254" s="7" t="s">
        <v>759</v>
      </c>
      <c r="E254" s="6"/>
      <c r="F254" s="15" t="str">
        <f t="shared" si="1"/>
        <v>Yes</v>
      </c>
      <c r="G254" s="7" t="s">
        <v>530</v>
      </c>
      <c r="H254" s="18" t="s">
        <v>917</v>
      </c>
      <c r="I254" s="7" t="s">
        <v>530</v>
      </c>
      <c r="J254" s="18" t="s">
        <v>917</v>
      </c>
      <c r="K254" s="12"/>
    </row>
    <row r="255" spans="1:11" ht="25.5">
      <c r="A255" s="1" t="s">
        <v>730</v>
      </c>
      <c r="B255" s="7" t="s">
        <v>760</v>
      </c>
      <c r="C255" s="7" t="s">
        <v>761</v>
      </c>
      <c r="D255" s="7" t="s">
        <v>762</v>
      </c>
      <c r="E255" s="6"/>
      <c r="F255" s="15" t="str">
        <f t="shared" si="1"/>
        <v>Yes</v>
      </c>
      <c r="G255" s="7" t="s">
        <v>530</v>
      </c>
      <c r="H255" s="18" t="s">
        <v>917</v>
      </c>
      <c r="I255" s="7" t="s">
        <v>530</v>
      </c>
      <c r="J255" s="18" t="s">
        <v>917</v>
      </c>
      <c r="K255" s="12"/>
    </row>
    <row r="256" spans="1:11" ht="25.5">
      <c r="A256" s="1" t="s">
        <v>730</v>
      </c>
      <c r="B256" s="7" t="s">
        <v>763</v>
      </c>
      <c r="C256" s="7" t="s">
        <v>764</v>
      </c>
      <c r="D256" s="7" t="s">
        <v>765</v>
      </c>
      <c r="E256" s="6"/>
      <c r="F256" s="15" t="str">
        <f t="shared" si="1"/>
        <v>Yes</v>
      </c>
      <c r="G256" s="7" t="s">
        <v>766</v>
      </c>
      <c r="H256" s="18" t="s">
        <v>917</v>
      </c>
      <c r="I256" s="7" t="s">
        <v>766</v>
      </c>
      <c r="J256" s="18" t="s">
        <v>917</v>
      </c>
      <c r="K256" s="12"/>
    </row>
    <row r="257" spans="1:11" ht="25.5">
      <c r="A257" s="1" t="s">
        <v>730</v>
      </c>
      <c r="B257" s="7" t="s">
        <v>767</v>
      </c>
      <c r="C257" s="7" t="s">
        <v>768</v>
      </c>
      <c r="D257" s="7" t="s">
        <v>769</v>
      </c>
      <c r="E257" s="6"/>
      <c r="F257" s="15" t="str">
        <f t="shared" ref="F257:F272" si="2">IF(OR(H257="Yes",J257="Yes"),"Yes","")</f>
        <v>Yes</v>
      </c>
      <c r="G257" s="7" t="s">
        <v>530</v>
      </c>
      <c r="H257" s="18" t="s">
        <v>917</v>
      </c>
      <c r="I257" s="7" t="s">
        <v>530</v>
      </c>
      <c r="J257" s="18" t="s">
        <v>917</v>
      </c>
      <c r="K257" s="12"/>
    </row>
    <row r="258" spans="1:11">
      <c r="A258" s="1" t="s">
        <v>730</v>
      </c>
      <c r="B258" s="7" t="s">
        <v>770</v>
      </c>
      <c r="C258" s="7" t="s">
        <v>771</v>
      </c>
      <c r="D258" s="7" t="s">
        <v>772</v>
      </c>
      <c r="E258" s="6"/>
      <c r="F258" s="15" t="str">
        <f t="shared" si="2"/>
        <v>Yes</v>
      </c>
      <c r="G258" s="7" t="s">
        <v>530</v>
      </c>
      <c r="H258" s="18" t="s">
        <v>917</v>
      </c>
      <c r="I258" s="7" t="s">
        <v>530</v>
      </c>
      <c r="J258" s="18" t="s">
        <v>917</v>
      </c>
      <c r="K258" s="12"/>
    </row>
    <row r="259" spans="1:11">
      <c r="A259" s="1" t="s">
        <v>730</v>
      </c>
      <c r="B259" s="7" t="s">
        <v>773</v>
      </c>
      <c r="C259" s="7" t="s">
        <v>774</v>
      </c>
      <c r="D259" s="7" t="s">
        <v>775</v>
      </c>
      <c r="E259" s="6"/>
      <c r="F259" s="15" t="str">
        <f t="shared" si="2"/>
        <v>Yes</v>
      </c>
      <c r="G259" s="7" t="s">
        <v>223</v>
      </c>
      <c r="H259" s="18" t="s">
        <v>917</v>
      </c>
      <c r="I259" s="7" t="s">
        <v>223</v>
      </c>
      <c r="J259" s="18" t="s">
        <v>917</v>
      </c>
      <c r="K259" s="12"/>
    </row>
    <row r="260" spans="1:11" ht="25.5">
      <c r="A260" s="1" t="s">
        <v>730</v>
      </c>
      <c r="B260" s="7" t="s">
        <v>776</v>
      </c>
      <c r="C260" s="7" t="s">
        <v>777</v>
      </c>
      <c r="D260" s="7" t="s">
        <v>778</v>
      </c>
      <c r="E260" s="6"/>
      <c r="F260" s="15" t="str">
        <f t="shared" si="2"/>
        <v>Yes</v>
      </c>
      <c r="G260" s="7" t="s">
        <v>341</v>
      </c>
      <c r="H260" s="18" t="s">
        <v>917</v>
      </c>
      <c r="I260" s="7" t="s">
        <v>341</v>
      </c>
      <c r="J260" s="18" t="s">
        <v>917</v>
      </c>
      <c r="K260" s="12"/>
    </row>
    <row r="261" spans="1:11" ht="25.5">
      <c r="A261" s="1" t="s">
        <v>730</v>
      </c>
      <c r="B261" s="7" t="s">
        <v>779</v>
      </c>
      <c r="C261" s="7" t="s">
        <v>780</v>
      </c>
      <c r="D261" s="7" t="s">
        <v>781</v>
      </c>
      <c r="E261" s="6"/>
      <c r="F261" s="15" t="str">
        <f t="shared" si="2"/>
        <v>Yes</v>
      </c>
      <c r="G261" s="7" t="s">
        <v>341</v>
      </c>
      <c r="H261" s="18" t="s">
        <v>917</v>
      </c>
      <c r="I261" s="7" t="s">
        <v>341</v>
      </c>
      <c r="J261" s="18" t="s">
        <v>917</v>
      </c>
      <c r="K261" s="12"/>
    </row>
    <row r="262" spans="1:11">
      <c r="A262" s="1" t="s">
        <v>730</v>
      </c>
      <c r="B262" s="7" t="s">
        <v>782</v>
      </c>
      <c r="C262" s="7" t="s">
        <v>783</v>
      </c>
      <c r="D262" s="7" t="s">
        <v>784</v>
      </c>
      <c r="E262" s="6"/>
      <c r="F262" s="15" t="str">
        <f t="shared" si="2"/>
        <v>Yes</v>
      </c>
      <c r="G262" s="7" t="s">
        <v>530</v>
      </c>
      <c r="H262" s="18" t="s">
        <v>917</v>
      </c>
      <c r="I262" s="7" t="s">
        <v>530</v>
      </c>
      <c r="J262" s="18" t="s">
        <v>917</v>
      </c>
      <c r="K262" s="12"/>
    </row>
    <row r="263" spans="1:11" ht="25.5">
      <c r="A263" s="1" t="s">
        <v>730</v>
      </c>
      <c r="B263" s="7" t="s">
        <v>785</v>
      </c>
      <c r="C263" s="7" t="s">
        <v>786</v>
      </c>
      <c r="D263" s="7" t="s">
        <v>787</v>
      </c>
      <c r="E263" s="6"/>
      <c r="F263" s="15" t="str">
        <f t="shared" si="2"/>
        <v>Yes</v>
      </c>
      <c r="G263" s="7" t="s">
        <v>740</v>
      </c>
      <c r="H263" s="18" t="s">
        <v>917</v>
      </c>
      <c r="I263" s="7" t="s">
        <v>740</v>
      </c>
      <c r="J263" s="18" t="s">
        <v>917</v>
      </c>
      <c r="K263" s="12"/>
    </row>
    <row r="264" spans="1:11" ht="25.5">
      <c r="A264" s="1" t="s">
        <v>730</v>
      </c>
      <c r="B264" s="7" t="s">
        <v>788</v>
      </c>
      <c r="C264" s="7" t="s">
        <v>789</v>
      </c>
      <c r="D264" s="7" t="s">
        <v>790</v>
      </c>
      <c r="E264" s="6"/>
      <c r="F264" s="15" t="str">
        <f t="shared" si="2"/>
        <v>Yes</v>
      </c>
      <c r="G264" s="7" t="s">
        <v>740</v>
      </c>
      <c r="H264" s="18" t="s">
        <v>917</v>
      </c>
      <c r="I264" s="7" t="s">
        <v>740</v>
      </c>
      <c r="J264" s="18" t="s">
        <v>917</v>
      </c>
      <c r="K264" s="12"/>
    </row>
    <row r="265" spans="1:11">
      <c r="A265" s="1" t="s">
        <v>730</v>
      </c>
      <c r="B265" s="7" t="s">
        <v>791</v>
      </c>
      <c r="C265" s="7" t="s">
        <v>792</v>
      </c>
      <c r="D265" s="7" t="s">
        <v>793</v>
      </c>
      <c r="E265" s="6"/>
      <c r="F265" s="15" t="str">
        <f t="shared" si="2"/>
        <v>Yes</v>
      </c>
      <c r="G265" s="7" t="s">
        <v>794</v>
      </c>
      <c r="H265" s="5" t="s">
        <v>917</v>
      </c>
      <c r="I265" s="7" t="s">
        <v>794</v>
      </c>
      <c r="J265" s="5" t="s">
        <v>917</v>
      </c>
      <c r="K265" s="12"/>
    </row>
    <row r="266" spans="1:11">
      <c r="A266" s="1" t="s">
        <v>730</v>
      </c>
      <c r="B266" s="7" t="s">
        <v>795</v>
      </c>
      <c r="C266" s="7" t="s">
        <v>796</v>
      </c>
      <c r="D266" s="6"/>
      <c r="E266" s="6"/>
      <c r="F266" s="15" t="str">
        <f t="shared" si="2"/>
        <v/>
      </c>
      <c r="G266" s="6"/>
      <c r="H266" s="6"/>
      <c r="I266" s="6"/>
      <c r="J266" s="6"/>
    </row>
    <row r="267" spans="1:11" ht="25.5">
      <c r="A267" s="1" t="s">
        <v>730</v>
      </c>
      <c r="B267" s="7" t="s">
        <v>797</v>
      </c>
      <c r="C267" s="7" t="s">
        <v>798</v>
      </c>
      <c r="D267" s="7" t="s">
        <v>799</v>
      </c>
      <c r="E267" s="6"/>
      <c r="F267" s="15" t="str">
        <f t="shared" si="2"/>
        <v>Yes</v>
      </c>
      <c r="G267" s="7" t="s">
        <v>800</v>
      </c>
      <c r="H267" s="18" t="s">
        <v>917</v>
      </c>
      <c r="I267" s="7" t="s">
        <v>800</v>
      </c>
      <c r="J267" s="18" t="s">
        <v>917</v>
      </c>
      <c r="K267" s="11" t="s">
        <v>908</v>
      </c>
    </row>
    <row r="268" spans="1:11">
      <c r="A268" s="1" t="s">
        <v>730</v>
      </c>
      <c r="B268" s="7" t="s">
        <v>801</v>
      </c>
      <c r="C268" s="7" t="s">
        <v>802</v>
      </c>
      <c r="D268" s="7" t="s">
        <v>803</v>
      </c>
      <c r="E268" s="6"/>
      <c r="F268" s="15" t="str">
        <f t="shared" si="2"/>
        <v>Yes</v>
      </c>
      <c r="G268" s="7" t="s">
        <v>740</v>
      </c>
      <c r="H268" s="18" t="s">
        <v>917</v>
      </c>
      <c r="I268" s="7" t="s">
        <v>740</v>
      </c>
      <c r="J268" s="18" t="s">
        <v>917</v>
      </c>
      <c r="K268" s="11" t="s">
        <v>908</v>
      </c>
    </row>
    <row r="269" spans="1:11">
      <c r="A269" s="1" t="s">
        <v>730</v>
      </c>
      <c r="B269" s="7" t="s">
        <v>804</v>
      </c>
      <c r="C269" s="7" t="s">
        <v>805</v>
      </c>
      <c r="D269" s="6"/>
      <c r="E269" s="6"/>
      <c r="F269" s="15" t="str">
        <f t="shared" si="2"/>
        <v/>
      </c>
      <c r="G269" s="6"/>
      <c r="H269" s="6"/>
      <c r="I269" s="6"/>
      <c r="J269" s="6"/>
    </row>
    <row r="270" spans="1:11" ht="25.5">
      <c r="A270" s="1" t="s">
        <v>730</v>
      </c>
      <c r="B270" s="7" t="s">
        <v>806</v>
      </c>
      <c r="C270" s="7" t="s">
        <v>807</v>
      </c>
      <c r="D270" s="7" t="s">
        <v>808</v>
      </c>
      <c r="E270" s="6"/>
      <c r="F270" s="15" t="str">
        <f t="shared" si="2"/>
        <v>Yes</v>
      </c>
      <c r="G270" s="7" t="s">
        <v>740</v>
      </c>
      <c r="H270" s="18" t="s">
        <v>917</v>
      </c>
      <c r="I270" s="7" t="s">
        <v>740</v>
      </c>
      <c r="J270" s="18" t="s">
        <v>917</v>
      </c>
    </row>
    <row r="271" spans="1:11">
      <c r="A271" s="1" t="s">
        <v>730</v>
      </c>
      <c r="B271" s="7" t="s">
        <v>809</v>
      </c>
      <c r="C271" s="7" t="s">
        <v>810</v>
      </c>
      <c r="D271" s="7" t="s">
        <v>811</v>
      </c>
      <c r="E271" s="6"/>
      <c r="F271" s="15" t="str">
        <f t="shared" si="2"/>
        <v>Yes</v>
      </c>
      <c r="G271" s="7" t="s">
        <v>511</v>
      </c>
      <c r="H271" s="18" t="s">
        <v>917</v>
      </c>
      <c r="I271" s="7" t="s">
        <v>511</v>
      </c>
      <c r="J271" s="18" t="s">
        <v>917</v>
      </c>
    </row>
    <row r="272" spans="1:11">
      <c r="A272" s="1" t="s">
        <v>730</v>
      </c>
      <c r="B272" s="7" t="s">
        <v>812</v>
      </c>
      <c r="C272" s="7" t="s">
        <v>813</v>
      </c>
      <c r="D272" s="7" t="s">
        <v>814</v>
      </c>
      <c r="E272" s="6"/>
      <c r="F272" s="15" t="str">
        <f t="shared" si="2"/>
        <v>Yes</v>
      </c>
      <c r="G272" s="7" t="s">
        <v>511</v>
      </c>
      <c r="H272" s="18" t="s">
        <v>917</v>
      </c>
      <c r="I272" s="7" t="s">
        <v>511</v>
      </c>
      <c r="J272" s="18" t="s">
        <v>917</v>
      </c>
    </row>
    <row r="273" spans="1:10" ht="25.5">
      <c r="A273" s="1" t="s">
        <v>730</v>
      </c>
      <c r="B273" s="7" t="s">
        <v>815</v>
      </c>
      <c r="C273" s="7" t="s">
        <v>816</v>
      </c>
      <c r="D273" s="7" t="s">
        <v>817</v>
      </c>
      <c r="E273" s="6"/>
      <c r="F273" s="15" t="str">
        <f t="shared" ref="F273:F280" si="3">IF(OR(H273="Yes",J273="Yes"),"Yes","")</f>
        <v>Yes</v>
      </c>
      <c r="G273" s="7" t="s">
        <v>511</v>
      </c>
      <c r="H273" s="18" t="s">
        <v>917</v>
      </c>
      <c r="I273" s="7" t="s">
        <v>511</v>
      </c>
      <c r="J273" s="18" t="s">
        <v>917</v>
      </c>
    </row>
    <row r="274" spans="1:10" ht="25.5">
      <c r="A274" s="1" t="s">
        <v>730</v>
      </c>
      <c r="B274" s="7" t="s">
        <v>818</v>
      </c>
      <c r="C274" s="7" t="s">
        <v>819</v>
      </c>
      <c r="D274" s="7" t="s">
        <v>820</v>
      </c>
      <c r="E274" s="6"/>
      <c r="F274" s="15" t="str">
        <f t="shared" si="3"/>
        <v>Yes</v>
      </c>
      <c r="G274" s="7" t="s">
        <v>821</v>
      </c>
      <c r="H274" s="18" t="s">
        <v>917</v>
      </c>
      <c r="I274" s="7" t="s">
        <v>821</v>
      </c>
      <c r="J274" s="18" t="s">
        <v>917</v>
      </c>
    </row>
    <row r="275" spans="1:10" ht="25.5">
      <c r="A275" s="1" t="s">
        <v>730</v>
      </c>
      <c r="B275" s="7" t="s">
        <v>822</v>
      </c>
      <c r="C275" s="7" t="s">
        <v>823</v>
      </c>
      <c r="D275" s="7" t="s">
        <v>824</v>
      </c>
      <c r="E275" s="6"/>
      <c r="F275" s="15" t="str">
        <f t="shared" si="3"/>
        <v>Yes</v>
      </c>
      <c r="G275" s="7" t="s">
        <v>507</v>
      </c>
      <c r="H275" s="18" t="s">
        <v>917</v>
      </c>
      <c r="I275" s="7" t="s">
        <v>609</v>
      </c>
      <c r="J275" s="18" t="s">
        <v>917</v>
      </c>
    </row>
    <row r="276" spans="1:10">
      <c r="A276" s="1" t="s">
        <v>730</v>
      </c>
      <c r="B276" s="7" t="s">
        <v>825</v>
      </c>
      <c r="C276" s="7" t="s">
        <v>826</v>
      </c>
      <c r="D276" s="7" t="s">
        <v>827</v>
      </c>
      <c r="E276" s="6"/>
      <c r="F276" s="15" t="str">
        <f t="shared" si="3"/>
        <v>Yes</v>
      </c>
      <c r="G276" s="7" t="s">
        <v>34</v>
      </c>
      <c r="H276" s="18" t="s">
        <v>917</v>
      </c>
      <c r="I276" s="7" t="s">
        <v>34</v>
      </c>
      <c r="J276" s="18" t="s">
        <v>917</v>
      </c>
    </row>
    <row r="277" spans="1:10" ht="25.5">
      <c r="A277" s="1" t="s">
        <v>730</v>
      </c>
      <c r="B277" s="7" t="s">
        <v>828</v>
      </c>
      <c r="C277" s="7" t="s">
        <v>829</v>
      </c>
      <c r="D277" s="7" t="s">
        <v>830</v>
      </c>
      <c r="E277" s="6"/>
      <c r="F277" s="15" t="str">
        <f t="shared" si="3"/>
        <v>Yes</v>
      </c>
      <c r="G277" s="7" t="s">
        <v>34</v>
      </c>
      <c r="H277" s="18" t="s">
        <v>917</v>
      </c>
      <c r="I277" s="7" t="s">
        <v>34</v>
      </c>
      <c r="J277" s="18" t="s">
        <v>917</v>
      </c>
    </row>
    <row r="278" spans="1:10" ht="25.5">
      <c r="A278" s="1" t="s">
        <v>730</v>
      </c>
      <c r="B278" s="7" t="s">
        <v>831</v>
      </c>
      <c r="C278" s="7" t="s">
        <v>832</v>
      </c>
      <c r="D278" s="7" t="s">
        <v>833</v>
      </c>
      <c r="E278" s="6"/>
      <c r="F278" s="15" t="str">
        <f t="shared" si="3"/>
        <v>Yes</v>
      </c>
      <c r="G278" s="7" t="s">
        <v>834</v>
      </c>
      <c r="H278" s="18" t="s">
        <v>917</v>
      </c>
      <c r="I278" s="7" t="s">
        <v>834</v>
      </c>
      <c r="J278" s="18" t="s">
        <v>917</v>
      </c>
    </row>
    <row r="279" spans="1:10" ht="25.5">
      <c r="A279" s="1" t="s">
        <v>730</v>
      </c>
      <c r="B279" s="7" t="s">
        <v>835</v>
      </c>
      <c r="C279" s="7" t="s">
        <v>836</v>
      </c>
      <c r="D279" s="7" t="s">
        <v>837</v>
      </c>
      <c r="E279" s="6"/>
      <c r="F279" s="15" t="str">
        <f t="shared" si="3"/>
        <v>Yes</v>
      </c>
      <c r="G279" s="7" t="s">
        <v>152</v>
      </c>
      <c r="H279" s="18" t="s">
        <v>917</v>
      </c>
      <c r="I279" s="7" t="s">
        <v>152</v>
      </c>
      <c r="J279" s="18" t="s">
        <v>917</v>
      </c>
    </row>
    <row r="280" spans="1:10">
      <c r="A280" s="1" t="s">
        <v>730</v>
      </c>
      <c r="B280" s="7" t="s">
        <v>838</v>
      </c>
      <c r="C280" s="7" t="s">
        <v>839</v>
      </c>
      <c r="D280" s="7" t="s">
        <v>840</v>
      </c>
      <c r="E280" s="6"/>
      <c r="F280" s="15" t="str">
        <f t="shared" si="3"/>
        <v>Yes</v>
      </c>
      <c r="G280" s="7" t="s">
        <v>156</v>
      </c>
      <c r="H280" s="18" t="s">
        <v>917</v>
      </c>
      <c r="I280" s="7" t="s">
        <v>156</v>
      </c>
      <c r="J280" s="18" t="s">
        <v>917</v>
      </c>
    </row>
    <row r="281" spans="1:10" ht="25.5">
      <c r="A281" s="1" t="s">
        <v>730</v>
      </c>
      <c r="B281" s="7" t="s">
        <v>841</v>
      </c>
      <c r="C281" s="7" t="s">
        <v>842</v>
      </c>
      <c r="D281" s="7" t="s">
        <v>843</v>
      </c>
      <c r="E281" s="6"/>
      <c r="F281" s="15" t="str">
        <f t="shared" ref="F281:F300" si="4">IF(OR(H281="Yes",J281="Yes"),"Yes","")</f>
        <v>Yes</v>
      </c>
      <c r="G281" s="7" t="s">
        <v>156</v>
      </c>
      <c r="H281" s="18" t="s">
        <v>917</v>
      </c>
      <c r="I281" s="7" t="s">
        <v>156</v>
      </c>
      <c r="J281" s="18" t="s">
        <v>917</v>
      </c>
    </row>
    <row r="282" spans="1:10" ht="25.5">
      <c r="A282" s="1" t="s">
        <v>730</v>
      </c>
      <c r="B282" s="7" t="s">
        <v>844</v>
      </c>
      <c r="C282" s="7" t="s">
        <v>845</v>
      </c>
      <c r="D282" s="7" t="s">
        <v>846</v>
      </c>
      <c r="E282" s="6"/>
      <c r="F282" s="15" t="str">
        <f t="shared" si="4"/>
        <v>Yes</v>
      </c>
      <c r="G282" s="7" t="s">
        <v>847</v>
      </c>
      <c r="H282" s="18" t="s">
        <v>917</v>
      </c>
      <c r="I282" s="7" t="s">
        <v>847</v>
      </c>
      <c r="J282" s="18" t="s">
        <v>917</v>
      </c>
    </row>
    <row r="283" spans="1:10">
      <c r="A283" s="1" t="s">
        <v>730</v>
      </c>
      <c r="B283" s="7" t="s">
        <v>848</v>
      </c>
      <c r="C283" s="7" t="s">
        <v>849</v>
      </c>
      <c r="D283" s="7" t="s">
        <v>850</v>
      </c>
      <c r="E283" s="6"/>
      <c r="F283" s="15" t="str">
        <f t="shared" si="4"/>
        <v>Yes</v>
      </c>
      <c r="G283" s="7" t="s">
        <v>847</v>
      </c>
      <c r="H283" s="18" t="s">
        <v>917</v>
      </c>
      <c r="I283" s="7" t="s">
        <v>847</v>
      </c>
      <c r="J283" s="18" t="s">
        <v>917</v>
      </c>
    </row>
    <row r="284" spans="1:10" ht="25.5">
      <c r="A284" s="1" t="s">
        <v>730</v>
      </c>
      <c r="B284" s="7" t="s">
        <v>851</v>
      </c>
      <c r="C284" s="7" t="s">
        <v>852</v>
      </c>
      <c r="D284" s="7" t="s">
        <v>853</v>
      </c>
      <c r="E284" s="6"/>
      <c r="F284" s="15" t="str">
        <f t="shared" si="4"/>
        <v>Yes</v>
      </c>
      <c r="G284" s="7" t="s">
        <v>854</v>
      </c>
      <c r="H284" s="18" t="s">
        <v>917</v>
      </c>
      <c r="I284" s="7" t="s">
        <v>854</v>
      </c>
      <c r="J284" s="18" t="s">
        <v>917</v>
      </c>
    </row>
    <row r="285" spans="1:10">
      <c r="A285" s="1" t="s">
        <v>730</v>
      </c>
      <c r="B285" s="1" t="s">
        <v>855</v>
      </c>
      <c r="C285" s="1" t="s">
        <v>856</v>
      </c>
      <c r="D285" s="1" t="s">
        <v>857</v>
      </c>
      <c r="E285" s="6"/>
      <c r="F285" s="15" t="str">
        <f t="shared" si="4"/>
        <v>Yes</v>
      </c>
      <c r="G285" s="1" t="s">
        <v>229</v>
      </c>
      <c r="H285" s="5" t="s">
        <v>917</v>
      </c>
      <c r="I285" s="1" t="s">
        <v>229</v>
      </c>
      <c r="J285" s="5" t="s">
        <v>917</v>
      </c>
    </row>
    <row r="286" spans="1:10">
      <c r="A286" s="1" t="s">
        <v>730</v>
      </c>
      <c r="B286" s="1" t="s">
        <v>858</v>
      </c>
      <c r="C286" s="1" t="s">
        <v>859</v>
      </c>
      <c r="D286" s="1" t="s">
        <v>860</v>
      </c>
      <c r="E286" s="6"/>
      <c r="F286" s="15" t="str">
        <f t="shared" si="4"/>
        <v>Yes</v>
      </c>
      <c r="G286" s="1" t="s">
        <v>262</v>
      </c>
      <c r="H286" s="18" t="s">
        <v>917</v>
      </c>
      <c r="I286" s="1" t="s">
        <v>262</v>
      </c>
      <c r="J286" s="18" t="s">
        <v>917</v>
      </c>
    </row>
    <row r="287" spans="1:10" ht="25.5">
      <c r="A287" s="1" t="s">
        <v>730</v>
      </c>
      <c r="B287" s="1" t="s">
        <v>861</v>
      </c>
      <c r="C287" s="1" t="s">
        <v>862</v>
      </c>
      <c r="D287" s="1" t="s">
        <v>863</v>
      </c>
      <c r="E287" s="6"/>
      <c r="F287" s="15" t="str">
        <f t="shared" si="4"/>
        <v>Yes</v>
      </c>
      <c r="G287" s="1" t="s">
        <v>300</v>
      </c>
      <c r="H287" s="18" t="s">
        <v>917</v>
      </c>
      <c r="I287" s="1" t="s">
        <v>300</v>
      </c>
      <c r="J287" s="18" t="s">
        <v>917</v>
      </c>
    </row>
    <row r="288" spans="1:10">
      <c r="A288" s="1" t="s">
        <v>730</v>
      </c>
      <c r="B288" s="1" t="s">
        <v>864</v>
      </c>
      <c r="C288" s="1" t="s">
        <v>865</v>
      </c>
      <c r="D288" s="1" t="s">
        <v>866</v>
      </c>
      <c r="E288" s="6"/>
      <c r="F288" s="15" t="str">
        <f t="shared" si="4"/>
        <v>Yes</v>
      </c>
      <c r="G288" s="1" t="s">
        <v>300</v>
      </c>
      <c r="H288" s="18" t="s">
        <v>917</v>
      </c>
      <c r="I288" s="1" t="s">
        <v>300</v>
      </c>
      <c r="J288" s="18" t="s">
        <v>917</v>
      </c>
    </row>
    <row r="289" spans="1:11">
      <c r="A289" s="1" t="s">
        <v>730</v>
      </c>
      <c r="B289" s="1" t="s">
        <v>867</v>
      </c>
      <c r="C289" s="1" t="s">
        <v>868</v>
      </c>
      <c r="D289" s="1" t="s">
        <v>869</v>
      </c>
      <c r="E289" s="6"/>
      <c r="F289" s="15" t="str">
        <f t="shared" si="4"/>
        <v>Yes</v>
      </c>
      <c r="G289" s="1" t="s">
        <v>300</v>
      </c>
      <c r="H289" s="18" t="s">
        <v>917</v>
      </c>
      <c r="I289" s="1" t="s">
        <v>300</v>
      </c>
      <c r="J289" s="18" t="s">
        <v>917</v>
      </c>
    </row>
    <row r="290" spans="1:11">
      <c r="A290" s="1" t="s">
        <v>730</v>
      </c>
      <c r="B290" s="1" t="s">
        <v>870</v>
      </c>
      <c r="C290" s="1" t="s">
        <v>871</v>
      </c>
      <c r="D290" s="1" t="s">
        <v>872</v>
      </c>
      <c r="E290" s="6"/>
      <c r="F290" s="15" t="str">
        <f t="shared" si="4"/>
        <v>Yes</v>
      </c>
      <c r="G290" s="1" t="s">
        <v>300</v>
      </c>
      <c r="H290" s="5" t="s">
        <v>917</v>
      </c>
      <c r="I290" s="1" t="s">
        <v>300</v>
      </c>
      <c r="J290" s="5" t="s">
        <v>917</v>
      </c>
    </row>
    <row r="291" spans="1:11" ht="51">
      <c r="A291" s="1" t="s">
        <v>730</v>
      </c>
      <c r="B291" s="1" t="s">
        <v>873</v>
      </c>
      <c r="C291" s="1" t="s">
        <v>874</v>
      </c>
      <c r="D291" s="1" t="s">
        <v>875</v>
      </c>
      <c r="E291" s="6"/>
      <c r="F291" s="15" t="str">
        <f t="shared" si="4"/>
        <v/>
      </c>
      <c r="G291" s="1" t="s">
        <v>300</v>
      </c>
      <c r="H291" s="18" t="s">
        <v>918</v>
      </c>
      <c r="I291" s="1" t="s">
        <v>300</v>
      </c>
      <c r="J291" s="18" t="s">
        <v>918</v>
      </c>
      <c r="K291" s="20" t="s">
        <v>919</v>
      </c>
    </row>
    <row r="292" spans="1:11" ht="25.5">
      <c r="A292" s="1" t="s">
        <v>730</v>
      </c>
      <c r="B292" s="1" t="s">
        <v>876</v>
      </c>
      <c r="C292" s="1" t="s">
        <v>877</v>
      </c>
      <c r="D292" s="1" t="s">
        <v>878</v>
      </c>
      <c r="E292" s="6"/>
      <c r="F292" s="15" t="str">
        <f t="shared" si="4"/>
        <v>Yes</v>
      </c>
      <c r="G292" s="1" t="s">
        <v>300</v>
      </c>
      <c r="H292" s="18" t="s">
        <v>917</v>
      </c>
      <c r="I292" s="1" t="s">
        <v>300</v>
      </c>
      <c r="J292" s="18" t="s">
        <v>917</v>
      </c>
    </row>
    <row r="293" spans="1:11" ht="25.5">
      <c r="A293" s="1" t="s">
        <v>730</v>
      </c>
      <c r="B293" s="1" t="s">
        <v>879</v>
      </c>
      <c r="C293" s="1" t="s">
        <v>880</v>
      </c>
      <c r="D293" s="1" t="s">
        <v>881</v>
      </c>
      <c r="E293" s="6"/>
      <c r="F293" s="15" t="str">
        <f t="shared" si="4"/>
        <v>Yes</v>
      </c>
      <c r="G293" s="1" t="s">
        <v>300</v>
      </c>
      <c r="H293" s="18" t="s">
        <v>917</v>
      </c>
      <c r="I293" s="1" t="s">
        <v>300</v>
      </c>
      <c r="J293" s="18" t="s">
        <v>917</v>
      </c>
    </row>
    <row r="294" spans="1:11">
      <c r="A294" s="1" t="s">
        <v>730</v>
      </c>
      <c r="B294" s="1" t="s">
        <v>882</v>
      </c>
      <c r="C294" s="1" t="s">
        <v>883</v>
      </c>
      <c r="D294" s="1" t="s">
        <v>884</v>
      </c>
      <c r="E294" s="6"/>
      <c r="F294" s="15" t="str">
        <f t="shared" si="4"/>
        <v>Yes</v>
      </c>
      <c r="G294" s="1" t="s">
        <v>300</v>
      </c>
      <c r="H294" s="18" t="s">
        <v>917</v>
      </c>
      <c r="I294" s="1" t="s">
        <v>300</v>
      </c>
      <c r="J294" s="18" t="s">
        <v>917</v>
      </c>
    </row>
    <row r="295" spans="1:11">
      <c r="A295" s="1" t="s">
        <v>730</v>
      </c>
      <c r="B295" s="1" t="s">
        <v>885</v>
      </c>
      <c r="C295" s="1" t="s">
        <v>886</v>
      </c>
      <c r="D295" s="1" t="s">
        <v>887</v>
      </c>
      <c r="E295" s="6"/>
      <c r="F295" s="15" t="str">
        <f t="shared" si="4"/>
        <v>Yes</v>
      </c>
      <c r="G295" s="1" t="s">
        <v>300</v>
      </c>
      <c r="H295" s="5" t="s">
        <v>917</v>
      </c>
      <c r="I295" s="1" t="s">
        <v>300</v>
      </c>
      <c r="J295" s="5" t="s">
        <v>917</v>
      </c>
    </row>
    <row r="296" spans="1:11">
      <c r="A296" s="1" t="s">
        <v>730</v>
      </c>
      <c r="B296" s="1" t="s">
        <v>888</v>
      </c>
      <c r="C296" s="1" t="s">
        <v>889</v>
      </c>
      <c r="D296" s="1" t="s">
        <v>890</v>
      </c>
      <c r="E296" s="6"/>
      <c r="F296" s="15" t="str">
        <f t="shared" si="4"/>
        <v>Yes</v>
      </c>
      <c r="G296" s="1" t="s">
        <v>300</v>
      </c>
      <c r="H296" s="18" t="s">
        <v>917</v>
      </c>
      <c r="I296" s="1" t="s">
        <v>300</v>
      </c>
      <c r="J296" s="18" t="s">
        <v>917</v>
      </c>
    </row>
    <row r="297" spans="1:11">
      <c r="A297" s="1" t="s">
        <v>730</v>
      </c>
      <c r="B297" s="1" t="s">
        <v>891</v>
      </c>
      <c r="C297" s="1" t="s">
        <v>892</v>
      </c>
      <c r="D297" s="1" t="s">
        <v>893</v>
      </c>
      <c r="E297" s="6"/>
      <c r="F297" s="15" t="str">
        <f t="shared" si="4"/>
        <v>Yes</v>
      </c>
      <c r="G297" s="1" t="s">
        <v>300</v>
      </c>
      <c r="H297" s="18" t="s">
        <v>917</v>
      </c>
      <c r="I297" s="1" t="s">
        <v>300</v>
      </c>
      <c r="J297" s="18" t="s">
        <v>917</v>
      </c>
    </row>
    <row r="298" spans="1:11">
      <c r="A298" s="1" t="s">
        <v>730</v>
      </c>
      <c r="B298" s="1" t="s">
        <v>894</v>
      </c>
      <c r="C298" s="1" t="s">
        <v>895</v>
      </c>
      <c r="D298" s="1" t="s">
        <v>896</v>
      </c>
      <c r="E298" s="6"/>
      <c r="F298" s="15" t="str">
        <f t="shared" si="4"/>
        <v>Yes</v>
      </c>
      <c r="G298" s="1" t="s">
        <v>341</v>
      </c>
      <c r="H298" s="18" t="s">
        <v>917</v>
      </c>
      <c r="I298" s="1" t="s">
        <v>341</v>
      </c>
      <c r="J298" s="18" t="s">
        <v>917</v>
      </c>
    </row>
    <row r="299" spans="1:11">
      <c r="A299" s="1" t="s">
        <v>730</v>
      </c>
      <c r="B299" s="1" t="s">
        <v>897</v>
      </c>
      <c r="C299" s="1" t="s">
        <v>898</v>
      </c>
      <c r="D299" s="1" t="s">
        <v>899</v>
      </c>
      <c r="E299" s="6"/>
      <c r="F299" s="15" t="str">
        <f t="shared" si="4"/>
        <v>Yes</v>
      </c>
      <c r="G299" s="1" t="s">
        <v>900</v>
      </c>
      <c r="H299" s="18" t="s">
        <v>917</v>
      </c>
      <c r="I299" s="1" t="s">
        <v>34</v>
      </c>
      <c r="J299" s="18" t="s">
        <v>917</v>
      </c>
    </row>
    <row r="300" spans="1:11">
      <c r="A300" s="1" t="s">
        <v>730</v>
      </c>
      <c r="B300" s="1" t="s">
        <v>901</v>
      </c>
      <c r="C300" s="1" t="s">
        <v>902</v>
      </c>
      <c r="D300" s="1" t="s">
        <v>903</v>
      </c>
      <c r="E300" s="6"/>
      <c r="F300" s="15" t="str">
        <f t="shared" si="4"/>
        <v>Yes</v>
      </c>
      <c r="G300" s="1" t="s">
        <v>821</v>
      </c>
      <c r="H300" s="5" t="s">
        <v>917</v>
      </c>
      <c r="I300" s="1" t="s">
        <v>821</v>
      </c>
      <c r="J300" s="5" t="s">
        <v>917</v>
      </c>
    </row>
    <row r="301" spans="1:11" ht="25.5">
      <c r="A301" s="1" t="s">
        <v>730</v>
      </c>
      <c r="B301" s="1" t="s">
        <v>904</v>
      </c>
      <c r="C301" s="1" t="s">
        <v>905</v>
      </c>
      <c r="D301" s="1" t="s">
        <v>906</v>
      </c>
      <c r="E301" s="6"/>
      <c r="F301" s="15" t="str">
        <f>IF(OR(H301="Yes",J301="Yes"),"Yes","")</f>
        <v>Yes</v>
      </c>
      <c r="G301" s="1" t="s">
        <v>272</v>
      </c>
      <c r="H301" s="5" t="s">
        <v>917</v>
      </c>
      <c r="I301" s="1" t="s">
        <v>272</v>
      </c>
      <c r="J301" s="5" t="s">
        <v>917</v>
      </c>
    </row>
  </sheetData>
  <autoFilter ref="A1:J284" xr:uid="{00000000-0009-0000-0000-000000000000}"/>
  <conditionalFormatting sqref="F60 F84:F95 F140:F146 J239:J242 H239:H242 H265 J265 H285 J285 F205 H301 J301">
    <cfRule type="cellIs" dxfId="553" priority="314" operator="equal">
      <formula>0</formula>
    </cfRule>
    <cfRule type="cellIs" dxfId="552" priority="315" operator="equal">
      <formula>"Yes"</formula>
    </cfRule>
    <cfRule type="cellIs" dxfId="551" priority="316" operator="equal">
      <formula>"Y"</formula>
    </cfRule>
    <cfRule type="cellIs" dxfId="550" priority="317" operator="equal">
      <formula>"No"</formula>
    </cfRule>
    <cfRule type="cellIs" dxfId="549" priority="318" operator="equal">
      <formula>"N"</formula>
    </cfRule>
    <cfRule type="cellIs" dxfId="548" priority="319" operator="notEqual">
      <formula>0</formula>
    </cfRule>
  </conditionalFormatting>
  <conditionalFormatting sqref="F2:F12">
    <cfRule type="cellIs" dxfId="547" priority="307" operator="equal">
      <formula>0</formula>
    </cfRule>
    <cfRule type="cellIs" dxfId="546" priority="308" operator="equal">
      <formula>"Yes"</formula>
    </cfRule>
    <cfRule type="cellIs" dxfId="545" priority="309" operator="equal">
      <formula>"Y"</formula>
    </cfRule>
    <cfRule type="cellIs" dxfId="544" priority="310" operator="equal">
      <formula>"No"</formula>
    </cfRule>
    <cfRule type="cellIs" dxfId="543" priority="311" operator="equal">
      <formula>"N"</formula>
    </cfRule>
    <cfRule type="cellIs" dxfId="542" priority="312" operator="notEqual">
      <formula>0</formula>
    </cfRule>
  </conditionalFormatting>
  <conditionalFormatting sqref="F13:F22">
    <cfRule type="cellIs" dxfId="541" priority="301" operator="equal">
      <formula>0</formula>
    </cfRule>
    <cfRule type="cellIs" dxfId="540" priority="302" operator="equal">
      <formula>"Yes"</formula>
    </cfRule>
    <cfRule type="cellIs" dxfId="539" priority="303" operator="equal">
      <formula>"Y"</formula>
    </cfRule>
    <cfRule type="cellIs" dxfId="538" priority="304" operator="equal">
      <formula>"No"</formula>
    </cfRule>
    <cfRule type="cellIs" dxfId="537" priority="305" operator="equal">
      <formula>"N"</formula>
    </cfRule>
    <cfRule type="cellIs" dxfId="536" priority="306" operator="notEqual">
      <formula>0</formula>
    </cfRule>
  </conditionalFormatting>
  <conditionalFormatting sqref="F23:F25">
    <cfRule type="cellIs" dxfId="535" priority="295" operator="equal">
      <formula>0</formula>
    </cfRule>
    <cfRule type="cellIs" dxfId="534" priority="296" operator="equal">
      <formula>"Yes"</formula>
    </cfRule>
    <cfRule type="cellIs" dxfId="533" priority="297" operator="equal">
      <formula>"Y"</formula>
    </cfRule>
    <cfRule type="cellIs" dxfId="532" priority="298" operator="equal">
      <formula>"No"</formula>
    </cfRule>
    <cfRule type="cellIs" dxfId="531" priority="299" operator="equal">
      <formula>"N"</formula>
    </cfRule>
    <cfRule type="cellIs" dxfId="530" priority="300" operator="notEqual">
      <formula>0</formula>
    </cfRule>
  </conditionalFormatting>
  <conditionalFormatting sqref="F26:F27">
    <cfRule type="cellIs" dxfId="529" priority="289" operator="equal">
      <formula>0</formula>
    </cfRule>
    <cfRule type="cellIs" dxfId="528" priority="290" operator="equal">
      <formula>"Yes"</formula>
    </cfRule>
    <cfRule type="cellIs" dxfId="527" priority="291" operator="equal">
      <formula>"Y"</formula>
    </cfRule>
    <cfRule type="cellIs" dxfId="526" priority="292" operator="equal">
      <formula>"No"</formula>
    </cfRule>
    <cfRule type="cellIs" dxfId="525" priority="293" operator="equal">
      <formula>"N"</formula>
    </cfRule>
    <cfRule type="cellIs" dxfId="524" priority="294" operator="notEqual">
      <formula>0</formula>
    </cfRule>
  </conditionalFormatting>
  <conditionalFormatting sqref="F28:F38">
    <cfRule type="cellIs" dxfId="523" priority="283" operator="equal">
      <formula>0</formula>
    </cfRule>
    <cfRule type="cellIs" dxfId="522" priority="284" operator="equal">
      <formula>"Yes"</formula>
    </cfRule>
    <cfRule type="cellIs" dxfId="521" priority="285" operator="equal">
      <formula>"Y"</formula>
    </cfRule>
    <cfRule type="cellIs" dxfId="520" priority="286" operator="equal">
      <formula>"No"</formula>
    </cfRule>
    <cfRule type="cellIs" dxfId="519" priority="287" operator="equal">
      <formula>"N"</formula>
    </cfRule>
    <cfRule type="cellIs" dxfId="518" priority="288" operator="notEqual">
      <formula>0</formula>
    </cfRule>
  </conditionalFormatting>
  <conditionalFormatting sqref="F40:F43">
    <cfRule type="cellIs" dxfId="517" priority="277" operator="equal">
      <formula>0</formula>
    </cfRule>
    <cfRule type="cellIs" dxfId="516" priority="278" operator="equal">
      <formula>"Yes"</formula>
    </cfRule>
    <cfRule type="cellIs" dxfId="515" priority="279" operator="equal">
      <formula>"Y"</formula>
    </cfRule>
    <cfRule type="cellIs" dxfId="514" priority="280" operator="equal">
      <formula>"No"</formula>
    </cfRule>
    <cfRule type="cellIs" dxfId="513" priority="281" operator="equal">
      <formula>"N"</formula>
    </cfRule>
    <cfRule type="cellIs" dxfId="512" priority="282" operator="notEqual">
      <formula>0</formula>
    </cfRule>
  </conditionalFormatting>
  <conditionalFormatting sqref="F44:F46">
    <cfRule type="cellIs" dxfId="511" priority="271" operator="equal">
      <formula>0</formula>
    </cfRule>
    <cfRule type="cellIs" dxfId="510" priority="272" operator="equal">
      <formula>"Yes"</formula>
    </cfRule>
    <cfRule type="cellIs" dxfId="509" priority="273" operator="equal">
      <formula>"Y"</formula>
    </cfRule>
    <cfRule type="cellIs" dxfId="508" priority="274" operator="equal">
      <formula>"No"</formula>
    </cfRule>
    <cfRule type="cellIs" dxfId="507" priority="275" operator="equal">
      <formula>"N"</formula>
    </cfRule>
    <cfRule type="cellIs" dxfId="506" priority="276" operator="notEqual">
      <formula>0</formula>
    </cfRule>
  </conditionalFormatting>
  <conditionalFormatting sqref="F47:F53">
    <cfRule type="cellIs" dxfId="505" priority="265" operator="equal">
      <formula>0</formula>
    </cfRule>
    <cfRule type="cellIs" dxfId="504" priority="266" operator="equal">
      <formula>"Yes"</formula>
    </cfRule>
    <cfRule type="cellIs" dxfId="503" priority="267" operator="equal">
      <formula>"Y"</formula>
    </cfRule>
    <cfRule type="cellIs" dxfId="502" priority="268" operator="equal">
      <formula>"No"</formula>
    </cfRule>
    <cfRule type="cellIs" dxfId="501" priority="269" operator="equal">
      <formula>"N"</formula>
    </cfRule>
    <cfRule type="cellIs" dxfId="500" priority="270" operator="notEqual">
      <formula>0</formula>
    </cfRule>
  </conditionalFormatting>
  <conditionalFormatting sqref="F55:F59">
    <cfRule type="cellIs" dxfId="499" priority="259" operator="equal">
      <formula>0</formula>
    </cfRule>
    <cfRule type="cellIs" dxfId="498" priority="260" operator="equal">
      <formula>"Yes"</formula>
    </cfRule>
    <cfRule type="cellIs" dxfId="497" priority="261" operator="equal">
      <formula>"Y"</formula>
    </cfRule>
    <cfRule type="cellIs" dxfId="496" priority="262" operator="equal">
      <formula>"No"</formula>
    </cfRule>
    <cfRule type="cellIs" dxfId="495" priority="263" operator="equal">
      <formula>"N"</formula>
    </cfRule>
    <cfRule type="cellIs" dxfId="494" priority="264" operator="notEqual">
      <formula>0</formula>
    </cfRule>
  </conditionalFormatting>
  <conditionalFormatting sqref="F62:F65">
    <cfRule type="cellIs" dxfId="493" priority="253" operator="equal">
      <formula>0</formula>
    </cfRule>
    <cfRule type="cellIs" dxfId="492" priority="254" operator="equal">
      <formula>"Yes"</formula>
    </cfRule>
    <cfRule type="cellIs" dxfId="491" priority="255" operator="equal">
      <formula>"Y"</formula>
    </cfRule>
    <cfRule type="cellIs" dxfId="490" priority="256" operator="equal">
      <formula>"No"</formula>
    </cfRule>
    <cfRule type="cellIs" dxfId="489" priority="257" operator="equal">
      <formula>"N"</formula>
    </cfRule>
    <cfRule type="cellIs" dxfId="488" priority="258" operator="notEqual">
      <formula>0</formula>
    </cfRule>
  </conditionalFormatting>
  <conditionalFormatting sqref="F67:F68">
    <cfRule type="cellIs" dxfId="487" priority="247" operator="equal">
      <formula>0</formula>
    </cfRule>
    <cfRule type="cellIs" dxfId="486" priority="248" operator="equal">
      <formula>"Yes"</formula>
    </cfRule>
    <cfRule type="cellIs" dxfId="485" priority="249" operator="equal">
      <formula>"Y"</formula>
    </cfRule>
    <cfRule type="cellIs" dxfId="484" priority="250" operator="equal">
      <formula>"No"</formula>
    </cfRule>
    <cfRule type="cellIs" dxfId="483" priority="251" operator="equal">
      <formula>"N"</formula>
    </cfRule>
    <cfRule type="cellIs" dxfId="482" priority="252" operator="notEqual">
      <formula>0</formula>
    </cfRule>
  </conditionalFormatting>
  <conditionalFormatting sqref="F70:F75">
    <cfRule type="cellIs" dxfId="481" priority="241" operator="equal">
      <formula>0</formula>
    </cfRule>
    <cfRule type="cellIs" dxfId="480" priority="242" operator="equal">
      <formula>"Yes"</formula>
    </cfRule>
    <cfRule type="cellIs" dxfId="479" priority="243" operator="equal">
      <formula>"Y"</formula>
    </cfRule>
    <cfRule type="cellIs" dxfId="478" priority="244" operator="equal">
      <formula>"No"</formula>
    </cfRule>
    <cfRule type="cellIs" dxfId="477" priority="245" operator="equal">
      <formula>"N"</formula>
    </cfRule>
    <cfRule type="cellIs" dxfId="476" priority="246" operator="notEqual">
      <formula>0</formula>
    </cfRule>
  </conditionalFormatting>
  <conditionalFormatting sqref="F77:F82">
    <cfRule type="cellIs" dxfId="475" priority="235" operator="equal">
      <formula>0</formula>
    </cfRule>
    <cfRule type="cellIs" dxfId="474" priority="236" operator="equal">
      <formula>"Yes"</formula>
    </cfRule>
    <cfRule type="cellIs" dxfId="473" priority="237" operator="equal">
      <formula>"Y"</formula>
    </cfRule>
    <cfRule type="cellIs" dxfId="472" priority="238" operator="equal">
      <formula>"No"</formula>
    </cfRule>
    <cfRule type="cellIs" dxfId="471" priority="239" operator="equal">
      <formula>"N"</formula>
    </cfRule>
    <cfRule type="cellIs" dxfId="470" priority="240" operator="notEqual">
      <formula>0</formula>
    </cfRule>
  </conditionalFormatting>
  <conditionalFormatting sqref="F97:F101">
    <cfRule type="cellIs" dxfId="469" priority="229" operator="equal">
      <formula>0</formula>
    </cfRule>
    <cfRule type="cellIs" dxfId="468" priority="230" operator="equal">
      <formula>"Yes"</formula>
    </cfRule>
    <cfRule type="cellIs" dxfId="467" priority="231" operator="equal">
      <formula>"Y"</formula>
    </cfRule>
    <cfRule type="cellIs" dxfId="466" priority="232" operator="equal">
      <formula>"No"</formula>
    </cfRule>
    <cfRule type="cellIs" dxfId="465" priority="233" operator="equal">
      <formula>"N"</formula>
    </cfRule>
    <cfRule type="cellIs" dxfId="464" priority="234" operator="notEqual">
      <formula>0</formula>
    </cfRule>
  </conditionalFormatting>
  <conditionalFormatting sqref="F103:F106">
    <cfRule type="cellIs" dxfId="463" priority="223" operator="equal">
      <formula>0</formula>
    </cfRule>
    <cfRule type="cellIs" dxfId="462" priority="224" operator="equal">
      <formula>"Yes"</formula>
    </cfRule>
    <cfRule type="cellIs" dxfId="461" priority="225" operator="equal">
      <formula>"Y"</formula>
    </cfRule>
    <cfRule type="cellIs" dxfId="460" priority="226" operator="equal">
      <formula>"No"</formula>
    </cfRule>
    <cfRule type="cellIs" dxfId="459" priority="227" operator="equal">
      <formula>"N"</formula>
    </cfRule>
    <cfRule type="cellIs" dxfId="458" priority="228" operator="notEqual">
      <formula>0</formula>
    </cfRule>
  </conditionalFormatting>
  <conditionalFormatting sqref="F108:F109">
    <cfRule type="cellIs" dxfId="457" priority="217" operator="equal">
      <formula>0</formula>
    </cfRule>
    <cfRule type="cellIs" dxfId="456" priority="218" operator="equal">
      <formula>"Yes"</formula>
    </cfRule>
    <cfRule type="cellIs" dxfId="455" priority="219" operator="equal">
      <formula>"Y"</formula>
    </cfRule>
    <cfRule type="cellIs" dxfId="454" priority="220" operator="equal">
      <formula>"No"</formula>
    </cfRule>
    <cfRule type="cellIs" dxfId="453" priority="221" operator="equal">
      <formula>"N"</formula>
    </cfRule>
    <cfRule type="cellIs" dxfId="452" priority="222" operator="notEqual">
      <formula>0</formula>
    </cfRule>
  </conditionalFormatting>
  <conditionalFormatting sqref="F111">
    <cfRule type="cellIs" dxfId="451" priority="211" operator="equal">
      <formula>0</formula>
    </cfRule>
    <cfRule type="cellIs" dxfId="450" priority="212" operator="equal">
      <formula>"Yes"</formula>
    </cfRule>
    <cfRule type="cellIs" dxfId="449" priority="213" operator="equal">
      <formula>"Y"</formula>
    </cfRule>
    <cfRule type="cellIs" dxfId="448" priority="214" operator="equal">
      <formula>"No"</formula>
    </cfRule>
    <cfRule type="cellIs" dxfId="447" priority="215" operator="equal">
      <formula>"N"</formula>
    </cfRule>
    <cfRule type="cellIs" dxfId="446" priority="216" operator="notEqual">
      <formula>0</formula>
    </cfRule>
  </conditionalFormatting>
  <conditionalFormatting sqref="F113:F120">
    <cfRule type="cellIs" dxfId="445" priority="205" operator="equal">
      <formula>0</formula>
    </cfRule>
    <cfRule type="cellIs" dxfId="444" priority="206" operator="equal">
      <formula>"Yes"</formula>
    </cfRule>
    <cfRule type="cellIs" dxfId="443" priority="207" operator="equal">
      <formula>"Y"</formula>
    </cfRule>
    <cfRule type="cellIs" dxfId="442" priority="208" operator="equal">
      <formula>"No"</formula>
    </cfRule>
    <cfRule type="cellIs" dxfId="441" priority="209" operator="equal">
      <formula>"N"</formula>
    </cfRule>
    <cfRule type="cellIs" dxfId="440" priority="210" operator="notEqual">
      <formula>0</formula>
    </cfRule>
  </conditionalFormatting>
  <conditionalFormatting sqref="F121:F139">
    <cfRule type="cellIs" dxfId="439" priority="199" operator="equal">
      <formula>0</formula>
    </cfRule>
    <cfRule type="cellIs" dxfId="438" priority="200" operator="equal">
      <formula>"Yes"</formula>
    </cfRule>
    <cfRule type="cellIs" dxfId="437" priority="201" operator="equal">
      <formula>"Y"</formula>
    </cfRule>
    <cfRule type="cellIs" dxfId="436" priority="202" operator="equal">
      <formula>"No"</formula>
    </cfRule>
    <cfRule type="cellIs" dxfId="435" priority="203" operator="equal">
      <formula>"N"</formula>
    </cfRule>
    <cfRule type="cellIs" dxfId="434" priority="204" operator="notEqual">
      <formula>0</formula>
    </cfRule>
  </conditionalFormatting>
  <conditionalFormatting sqref="F147:F152">
    <cfRule type="cellIs" dxfId="433" priority="193" operator="equal">
      <formula>0</formula>
    </cfRule>
    <cfRule type="cellIs" dxfId="432" priority="194" operator="equal">
      <formula>"Yes"</formula>
    </cfRule>
    <cfRule type="cellIs" dxfId="431" priority="195" operator="equal">
      <formula>"Y"</formula>
    </cfRule>
    <cfRule type="cellIs" dxfId="430" priority="196" operator="equal">
      <formula>"No"</formula>
    </cfRule>
    <cfRule type="cellIs" dxfId="429" priority="197" operator="equal">
      <formula>"N"</formula>
    </cfRule>
    <cfRule type="cellIs" dxfId="428" priority="198" operator="notEqual">
      <formula>0</formula>
    </cfRule>
  </conditionalFormatting>
  <conditionalFormatting sqref="F154:F160">
    <cfRule type="cellIs" dxfId="427" priority="187" operator="equal">
      <formula>0</formula>
    </cfRule>
    <cfRule type="cellIs" dxfId="426" priority="188" operator="equal">
      <formula>"Yes"</formula>
    </cfRule>
    <cfRule type="cellIs" dxfId="425" priority="189" operator="equal">
      <formula>"Y"</formula>
    </cfRule>
    <cfRule type="cellIs" dxfId="424" priority="190" operator="equal">
      <formula>"No"</formula>
    </cfRule>
    <cfRule type="cellIs" dxfId="423" priority="191" operator="equal">
      <formula>"N"</formula>
    </cfRule>
    <cfRule type="cellIs" dxfId="422" priority="192" operator="notEqual">
      <formula>0</formula>
    </cfRule>
  </conditionalFormatting>
  <conditionalFormatting sqref="F162:F172">
    <cfRule type="cellIs" dxfId="421" priority="181" operator="equal">
      <formula>0</formula>
    </cfRule>
    <cfRule type="cellIs" dxfId="420" priority="182" operator="equal">
      <formula>"Yes"</formula>
    </cfRule>
    <cfRule type="cellIs" dxfId="419" priority="183" operator="equal">
      <formula>"Y"</formula>
    </cfRule>
    <cfRule type="cellIs" dxfId="418" priority="184" operator="equal">
      <formula>"No"</formula>
    </cfRule>
    <cfRule type="cellIs" dxfId="417" priority="185" operator="equal">
      <formula>"N"</formula>
    </cfRule>
    <cfRule type="cellIs" dxfId="416" priority="186" operator="notEqual">
      <formula>0</formula>
    </cfRule>
  </conditionalFormatting>
  <conditionalFormatting sqref="F173:F174">
    <cfRule type="cellIs" dxfId="415" priority="175" operator="equal">
      <formula>0</formula>
    </cfRule>
    <cfRule type="cellIs" dxfId="414" priority="176" operator="equal">
      <formula>"Yes"</formula>
    </cfRule>
    <cfRule type="cellIs" dxfId="413" priority="177" operator="equal">
      <formula>"Y"</formula>
    </cfRule>
    <cfRule type="cellIs" dxfId="412" priority="178" operator="equal">
      <formula>"No"</formula>
    </cfRule>
    <cfRule type="cellIs" dxfId="411" priority="179" operator="equal">
      <formula>"N"</formula>
    </cfRule>
    <cfRule type="cellIs" dxfId="410" priority="180" operator="notEqual">
      <formula>0</formula>
    </cfRule>
  </conditionalFormatting>
  <conditionalFormatting sqref="F175:F176 F178:F188">
    <cfRule type="cellIs" dxfId="409" priority="169" operator="equal">
      <formula>0</formula>
    </cfRule>
    <cfRule type="cellIs" dxfId="408" priority="170" operator="equal">
      <formula>"Yes"</formula>
    </cfRule>
    <cfRule type="cellIs" dxfId="407" priority="171" operator="equal">
      <formula>"Y"</formula>
    </cfRule>
    <cfRule type="cellIs" dxfId="406" priority="172" operator="equal">
      <formula>"No"</formula>
    </cfRule>
    <cfRule type="cellIs" dxfId="405" priority="173" operator="equal">
      <formula>"N"</formula>
    </cfRule>
    <cfRule type="cellIs" dxfId="404" priority="174" operator="notEqual">
      <formula>0</formula>
    </cfRule>
  </conditionalFormatting>
  <conditionalFormatting sqref="F177">
    <cfRule type="cellIs" dxfId="403" priority="163" operator="equal">
      <formula>0</formula>
    </cfRule>
    <cfRule type="cellIs" dxfId="402" priority="164" operator="equal">
      <formula>"Yes"</formula>
    </cfRule>
    <cfRule type="cellIs" dxfId="401" priority="165" operator="equal">
      <formula>"Y"</formula>
    </cfRule>
    <cfRule type="cellIs" dxfId="400" priority="166" operator="equal">
      <formula>"No"</formula>
    </cfRule>
    <cfRule type="cellIs" dxfId="399" priority="167" operator="equal">
      <formula>"N"</formula>
    </cfRule>
    <cfRule type="cellIs" dxfId="398" priority="168" operator="notEqual">
      <formula>0</formula>
    </cfRule>
  </conditionalFormatting>
  <conditionalFormatting sqref="F189:F204">
    <cfRule type="cellIs" dxfId="397" priority="157" operator="equal">
      <formula>0</formula>
    </cfRule>
    <cfRule type="cellIs" dxfId="396" priority="158" operator="equal">
      <formula>"Yes"</formula>
    </cfRule>
    <cfRule type="cellIs" dxfId="395" priority="159" operator="equal">
      <formula>"Y"</formula>
    </cfRule>
    <cfRule type="cellIs" dxfId="394" priority="160" operator="equal">
      <formula>"No"</formula>
    </cfRule>
    <cfRule type="cellIs" dxfId="393" priority="161" operator="equal">
      <formula>"N"</formula>
    </cfRule>
    <cfRule type="cellIs" dxfId="392" priority="162" operator="notEqual">
      <formula>0</formula>
    </cfRule>
  </conditionalFormatting>
  <conditionalFormatting sqref="H206:H212">
    <cfRule type="cellIs" dxfId="391" priority="151" operator="equal">
      <formula>0</formula>
    </cfRule>
    <cfRule type="cellIs" dxfId="390" priority="152" operator="equal">
      <formula>"Yes"</formula>
    </cfRule>
    <cfRule type="cellIs" dxfId="389" priority="153" operator="equal">
      <formula>"Y"</formula>
    </cfRule>
    <cfRule type="cellIs" dxfId="388" priority="154" operator="equal">
      <formula>"No"</formula>
    </cfRule>
    <cfRule type="cellIs" dxfId="387" priority="155" operator="equal">
      <formula>"N"</formula>
    </cfRule>
    <cfRule type="cellIs" dxfId="386" priority="156" operator="notEqual">
      <formula>0</formula>
    </cfRule>
  </conditionalFormatting>
  <conditionalFormatting sqref="J206:J212">
    <cfRule type="cellIs" dxfId="385" priority="145" operator="equal">
      <formula>0</formula>
    </cfRule>
    <cfRule type="cellIs" dxfId="384" priority="146" operator="equal">
      <formula>"Yes"</formula>
    </cfRule>
    <cfRule type="cellIs" dxfId="383" priority="147" operator="equal">
      <formula>"Y"</formula>
    </cfRule>
    <cfRule type="cellIs" dxfId="382" priority="148" operator="equal">
      <formula>"No"</formula>
    </cfRule>
    <cfRule type="cellIs" dxfId="381" priority="149" operator="equal">
      <formula>"N"</formula>
    </cfRule>
    <cfRule type="cellIs" dxfId="380" priority="150" operator="notEqual">
      <formula>0</formula>
    </cfRule>
  </conditionalFormatting>
  <conditionalFormatting sqref="H214:H230">
    <cfRule type="cellIs" dxfId="379" priority="139" operator="equal">
      <formula>0</formula>
    </cfRule>
    <cfRule type="cellIs" dxfId="378" priority="140" operator="equal">
      <formula>"Yes"</formula>
    </cfRule>
    <cfRule type="cellIs" dxfId="377" priority="141" operator="equal">
      <formula>"Y"</formula>
    </cfRule>
    <cfRule type="cellIs" dxfId="376" priority="142" operator="equal">
      <formula>"No"</formula>
    </cfRule>
    <cfRule type="cellIs" dxfId="375" priority="143" operator="equal">
      <formula>"N"</formula>
    </cfRule>
    <cfRule type="cellIs" dxfId="374" priority="144" operator="notEqual">
      <formula>0</formula>
    </cfRule>
  </conditionalFormatting>
  <conditionalFormatting sqref="J214:J230">
    <cfRule type="cellIs" dxfId="373" priority="133" operator="equal">
      <formula>0</formula>
    </cfRule>
    <cfRule type="cellIs" dxfId="372" priority="134" operator="equal">
      <formula>"Yes"</formula>
    </cfRule>
    <cfRule type="cellIs" dxfId="371" priority="135" operator="equal">
      <formula>"Y"</formula>
    </cfRule>
    <cfRule type="cellIs" dxfId="370" priority="136" operator="equal">
      <formula>"No"</formula>
    </cfRule>
    <cfRule type="cellIs" dxfId="369" priority="137" operator="equal">
      <formula>"N"</formula>
    </cfRule>
    <cfRule type="cellIs" dxfId="368" priority="138" operator="notEqual">
      <formula>0</formula>
    </cfRule>
  </conditionalFormatting>
  <conditionalFormatting sqref="H231:H238">
    <cfRule type="cellIs" dxfId="367" priority="127" operator="equal">
      <formula>0</formula>
    </cfRule>
    <cfRule type="cellIs" dxfId="366" priority="128" operator="equal">
      <formula>"Yes"</formula>
    </cfRule>
    <cfRule type="cellIs" dxfId="365" priority="129" operator="equal">
      <formula>"Y"</formula>
    </cfRule>
    <cfRule type="cellIs" dxfId="364" priority="130" operator="equal">
      <formula>"No"</formula>
    </cfRule>
    <cfRule type="cellIs" dxfId="363" priority="131" operator="equal">
      <formula>"N"</formula>
    </cfRule>
    <cfRule type="cellIs" dxfId="362" priority="132" operator="notEqual">
      <formula>0</formula>
    </cfRule>
  </conditionalFormatting>
  <conditionalFormatting sqref="J231:J238">
    <cfRule type="cellIs" dxfId="361" priority="121" operator="equal">
      <formula>0</formula>
    </cfRule>
    <cfRule type="cellIs" dxfId="360" priority="122" operator="equal">
      <formula>"Yes"</formula>
    </cfRule>
    <cfRule type="cellIs" dxfId="359" priority="123" operator="equal">
      <formula>"Y"</formula>
    </cfRule>
    <cfRule type="cellIs" dxfId="358" priority="124" operator="equal">
      <formula>"No"</formula>
    </cfRule>
    <cfRule type="cellIs" dxfId="357" priority="125" operator="equal">
      <formula>"N"</formula>
    </cfRule>
    <cfRule type="cellIs" dxfId="356" priority="126" operator="notEqual">
      <formula>0</formula>
    </cfRule>
  </conditionalFormatting>
  <conditionalFormatting sqref="H244:H246">
    <cfRule type="cellIs" dxfId="355" priority="115" operator="equal">
      <formula>0</formula>
    </cfRule>
    <cfRule type="cellIs" dxfId="354" priority="116" operator="equal">
      <formula>"Yes"</formula>
    </cfRule>
    <cfRule type="cellIs" dxfId="353" priority="117" operator="equal">
      <formula>"Y"</formula>
    </cfRule>
    <cfRule type="cellIs" dxfId="352" priority="118" operator="equal">
      <formula>"No"</formula>
    </cfRule>
    <cfRule type="cellIs" dxfId="351" priority="119" operator="equal">
      <formula>"N"</formula>
    </cfRule>
    <cfRule type="cellIs" dxfId="350" priority="120" operator="notEqual">
      <formula>0</formula>
    </cfRule>
  </conditionalFormatting>
  <conditionalFormatting sqref="J244:J246">
    <cfRule type="cellIs" dxfId="349" priority="109" operator="equal">
      <formula>0</formula>
    </cfRule>
    <cfRule type="cellIs" dxfId="348" priority="110" operator="equal">
      <formula>"Yes"</formula>
    </cfRule>
    <cfRule type="cellIs" dxfId="347" priority="111" operator="equal">
      <formula>"Y"</formula>
    </cfRule>
    <cfRule type="cellIs" dxfId="346" priority="112" operator="equal">
      <formula>"No"</formula>
    </cfRule>
    <cfRule type="cellIs" dxfId="345" priority="113" operator="equal">
      <formula>"N"</formula>
    </cfRule>
    <cfRule type="cellIs" dxfId="344" priority="114" operator="notEqual">
      <formula>0</formula>
    </cfRule>
  </conditionalFormatting>
  <conditionalFormatting sqref="H248:H264">
    <cfRule type="cellIs" dxfId="343" priority="103" operator="equal">
      <formula>0</formula>
    </cfRule>
    <cfRule type="cellIs" dxfId="342" priority="104" operator="equal">
      <formula>"Yes"</formula>
    </cfRule>
    <cfRule type="cellIs" dxfId="341" priority="105" operator="equal">
      <formula>"Y"</formula>
    </cfRule>
    <cfRule type="cellIs" dxfId="340" priority="106" operator="equal">
      <formula>"No"</formula>
    </cfRule>
    <cfRule type="cellIs" dxfId="339" priority="107" operator="equal">
      <formula>"N"</formula>
    </cfRule>
    <cfRule type="cellIs" dxfId="338" priority="108" operator="notEqual">
      <formula>0</formula>
    </cfRule>
  </conditionalFormatting>
  <conditionalFormatting sqref="J248:J264">
    <cfRule type="cellIs" dxfId="337" priority="97" operator="equal">
      <formula>0</formula>
    </cfRule>
    <cfRule type="cellIs" dxfId="336" priority="98" operator="equal">
      <formula>"Yes"</formula>
    </cfRule>
    <cfRule type="cellIs" dxfId="335" priority="99" operator="equal">
      <formula>"Y"</formula>
    </cfRule>
    <cfRule type="cellIs" dxfId="334" priority="100" operator="equal">
      <formula>"No"</formula>
    </cfRule>
    <cfRule type="cellIs" dxfId="333" priority="101" operator="equal">
      <formula>"N"</formula>
    </cfRule>
    <cfRule type="cellIs" dxfId="332" priority="102" operator="notEqual">
      <formula>0</formula>
    </cfRule>
  </conditionalFormatting>
  <conditionalFormatting sqref="H267:H268">
    <cfRule type="cellIs" dxfId="331" priority="91" operator="equal">
      <formula>0</formula>
    </cfRule>
    <cfRule type="cellIs" dxfId="330" priority="92" operator="equal">
      <formula>"Yes"</formula>
    </cfRule>
    <cfRule type="cellIs" dxfId="329" priority="93" operator="equal">
      <formula>"Y"</formula>
    </cfRule>
    <cfRule type="cellIs" dxfId="328" priority="94" operator="equal">
      <formula>"No"</formula>
    </cfRule>
    <cfRule type="cellIs" dxfId="327" priority="95" operator="equal">
      <formula>"N"</formula>
    </cfRule>
    <cfRule type="cellIs" dxfId="326" priority="96" operator="notEqual">
      <formula>0</formula>
    </cfRule>
  </conditionalFormatting>
  <conditionalFormatting sqref="J267:J268">
    <cfRule type="cellIs" dxfId="325" priority="85" operator="equal">
      <formula>0</formula>
    </cfRule>
    <cfRule type="cellIs" dxfId="324" priority="86" operator="equal">
      <formula>"Yes"</formula>
    </cfRule>
    <cfRule type="cellIs" dxfId="323" priority="87" operator="equal">
      <formula>"Y"</formula>
    </cfRule>
    <cfRule type="cellIs" dxfId="322" priority="88" operator="equal">
      <formula>"No"</formula>
    </cfRule>
    <cfRule type="cellIs" dxfId="321" priority="89" operator="equal">
      <formula>"N"</formula>
    </cfRule>
    <cfRule type="cellIs" dxfId="320" priority="90" operator="notEqual">
      <formula>0</formula>
    </cfRule>
  </conditionalFormatting>
  <conditionalFormatting sqref="H270:H284">
    <cfRule type="cellIs" dxfId="319" priority="79" operator="equal">
      <formula>0</formula>
    </cfRule>
    <cfRule type="cellIs" dxfId="318" priority="80" operator="equal">
      <formula>"Yes"</formula>
    </cfRule>
    <cfRule type="cellIs" dxfId="317" priority="81" operator="equal">
      <formula>"Y"</formula>
    </cfRule>
    <cfRule type="cellIs" dxfId="316" priority="82" operator="equal">
      <formula>"No"</formula>
    </cfRule>
    <cfRule type="cellIs" dxfId="315" priority="83" operator="equal">
      <formula>"N"</formula>
    </cfRule>
    <cfRule type="cellIs" dxfId="314" priority="84" operator="notEqual">
      <formula>0</formula>
    </cfRule>
  </conditionalFormatting>
  <conditionalFormatting sqref="J270:J284">
    <cfRule type="cellIs" dxfId="313" priority="73" operator="equal">
      <formula>0</formula>
    </cfRule>
    <cfRule type="cellIs" dxfId="312" priority="74" operator="equal">
      <formula>"Yes"</formula>
    </cfRule>
    <cfRule type="cellIs" dxfId="311" priority="75" operator="equal">
      <formula>"Y"</formula>
    </cfRule>
    <cfRule type="cellIs" dxfId="310" priority="76" operator="equal">
      <formula>"No"</formula>
    </cfRule>
    <cfRule type="cellIs" dxfId="309" priority="77" operator="equal">
      <formula>"N"</formula>
    </cfRule>
    <cfRule type="cellIs" dxfId="308" priority="78" operator="notEqual">
      <formula>0</formula>
    </cfRule>
  </conditionalFormatting>
  <conditionalFormatting sqref="H290">
    <cfRule type="cellIs" dxfId="307" priority="67" operator="equal">
      <formula>0</formula>
    </cfRule>
    <cfRule type="cellIs" dxfId="306" priority="68" operator="equal">
      <formula>"Yes"</formula>
    </cfRule>
    <cfRule type="cellIs" dxfId="305" priority="69" operator="equal">
      <formula>"Y"</formula>
    </cfRule>
    <cfRule type="cellIs" dxfId="304" priority="70" operator="equal">
      <formula>"No"</formula>
    </cfRule>
    <cfRule type="cellIs" dxfId="303" priority="71" operator="equal">
      <formula>"N"</formula>
    </cfRule>
    <cfRule type="cellIs" dxfId="302" priority="72" operator="notEqual">
      <formula>0</formula>
    </cfRule>
  </conditionalFormatting>
  <conditionalFormatting sqref="H286:H289">
    <cfRule type="cellIs" dxfId="301" priority="61" operator="equal">
      <formula>0</formula>
    </cfRule>
    <cfRule type="cellIs" dxfId="300" priority="62" operator="equal">
      <formula>"Yes"</formula>
    </cfRule>
    <cfRule type="cellIs" dxfId="299" priority="63" operator="equal">
      <formula>"Y"</formula>
    </cfRule>
    <cfRule type="cellIs" dxfId="298" priority="64" operator="equal">
      <formula>"No"</formula>
    </cfRule>
    <cfRule type="cellIs" dxfId="297" priority="65" operator="equal">
      <formula>"N"</formula>
    </cfRule>
    <cfRule type="cellIs" dxfId="296" priority="66" operator="notEqual">
      <formula>0</formula>
    </cfRule>
  </conditionalFormatting>
  <conditionalFormatting sqref="J290">
    <cfRule type="cellIs" dxfId="295" priority="55" operator="equal">
      <formula>0</formula>
    </cfRule>
    <cfRule type="cellIs" dxfId="294" priority="56" operator="equal">
      <formula>"Yes"</formula>
    </cfRule>
    <cfRule type="cellIs" dxfId="293" priority="57" operator="equal">
      <formula>"Y"</formula>
    </cfRule>
    <cfRule type="cellIs" dxfId="292" priority="58" operator="equal">
      <formula>"No"</formula>
    </cfRule>
    <cfRule type="cellIs" dxfId="291" priority="59" operator="equal">
      <formula>"N"</formula>
    </cfRule>
    <cfRule type="cellIs" dxfId="290" priority="60" operator="notEqual">
      <formula>0</formula>
    </cfRule>
  </conditionalFormatting>
  <conditionalFormatting sqref="J286:J289">
    <cfRule type="cellIs" dxfId="289" priority="49" operator="equal">
      <formula>0</formula>
    </cfRule>
    <cfRule type="cellIs" dxfId="288" priority="50" operator="equal">
      <formula>"Yes"</formula>
    </cfRule>
    <cfRule type="cellIs" dxfId="287" priority="51" operator="equal">
      <formula>"Y"</formula>
    </cfRule>
    <cfRule type="cellIs" dxfId="286" priority="52" operator="equal">
      <formula>"No"</formula>
    </cfRule>
    <cfRule type="cellIs" dxfId="285" priority="53" operator="equal">
      <formula>"N"</formula>
    </cfRule>
    <cfRule type="cellIs" dxfId="284" priority="54" operator="notEqual">
      <formula>0</formula>
    </cfRule>
  </conditionalFormatting>
  <conditionalFormatting sqref="H295">
    <cfRule type="cellIs" dxfId="283" priority="43" operator="equal">
      <formula>0</formula>
    </cfRule>
    <cfRule type="cellIs" dxfId="282" priority="44" operator="equal">
      <formula>"Yes"</formula>
    </cfRule>
    <cfRule type="cellIs" dxfId="281" priority="45" operator="equal">
      <formula>"Y"</formula>
    </cfRule>
    <cfRule type="cellIs" dxfId="280" priority="46" operator="equal">
      <formula>"No"</formula>
    </cfRule>
    <cfRule type="cellIs" dxfId="279" priority="47" operator="equal">
      <formula>"N"</formula>
    </cfRule>
    <cfRule type="cellIs" dxfId="278" priority="48" operator="notEqual">
      <formula>0</formula>
    </cfRule>
  </conditionalFormatting>
  <conditionalFormatting sqref="H291:H294">
    <cfRule type="cellIs" dxfId="277" priority="37" operator="equal">
      <formula>0</formula>
    </cfRule>
    <cfRule type="cellIs" dxfId="276" priority="38" operator="equal">
      <formula>"Yes"</formula>
    </cfRule>
    <cfRule type="cellIs" dxfId="275" priority="39" operator="equal">
      <formula>"Y"</formula>
    </cfRule>
    <cfRule type="cellIs" dxfId="274" priority="40" operator="equal">
      <formula>"No"</formula>
    </cfRule>
    <cfRule type="cellIs" dxfId="273" priority="41" operator="equal">
      <formula>"N"</formula>
    </cfRule>
    <cfRule type="cellIs" dxfId="272" priority="42" operator="notEqual">
      <formula>0</formula>
    </cfRule>
  </conditionalFormatting>
  <conditionalFormatting sqref="J295">
    <cfRule type="cellIs" dxfId="271" priority="31" operator="equal">
      <formula>0</formula>
    </cfRule>
    <cfRule type="cellIs" dxfId="270" priority="32" operator="equal">
      <formula>"Yes"</formula>
    </cfRule>
    <cfRule type="cellIs" dxfId="269" priority="33" operator="equal">
      <formula>"Y"</formula>
    </cfRule>
    <cfRule type="cellIs" dxfId="268" priority="34" operator="equal">
      <formula>"No"</formula>
    </cfRule>
    <cfRule type="cellIs" dxfId="267" priority="35" operator="equal">
      <formula>"N"</formula>
    </cfRule>
    <cfRule type="cellIs" dxfId="266" priority="36" operator="notEqual">
      <formula>0</formula>
    </cfRule>
  </conditionalFormatting>
  <conditionalFormatting sqref="J291:J294">
    <cfRule type="cellIs" dxfId="265" priority="25" operator="equal">
      <formula>0</formula>
    </cfRule>
    <cfRule type="cellIs" dxfId="264" priority="26" operator="equal">
      <formula>"Yes"</formula>
    </cfRule>
    <cfRule type="cellIs" dxfId="263" priority="27" operator="equal">
      <formula>"Y"</formula>
    </cfRule>
    <cfRule type="cellIs" dxfId="262" priority="28" operator="equal">
      <formula>"No"</formula>
    </cfRule>
    <cfRule type="cellIs" dxfId="261" priority="29" operator="equal">
      <formula>"N"</formula>
    </cfRule>
    <cfRule type="cellIs" dxfId="260" priority="30" operator="notEqual">
      <formula>0</formula>
    </cfRule>
  </conditionalFormatting>
  <conditionalFormatting sqref="H300">
    <cfRule type="cellIs" dxfId="259" priority="19" operator="equal">
      <formula>0</formula>
    </cfRule>
    <cfRule type="cellIs" dxfId="258" priority="20" operator="equal">
      <formula>"Yes"</formula>
    </cfRule>
    <cfRule type="cellIs" dxfId="257" priority="21" operator="equal">
      <formula>"Y"</formula>
    </cfRule>
    <cfRule type="cellIs" dxfId="256" priority="22" operator="equal">
      <formula>"No"</formula>
    </cfRule>
    <cfRule type="cellIs" dxfId="255" priority="23" operator="equal">
      <formula>"N"</formula>
    </cfRule>
    <cfRule type="cellIs" dxfId="254" priority="24" operator="notEqual">
      <formula>0</formula>
    </cfRule>
  </conditionalFormatting>
  <conditionalFormatting sqref="H296:H299">
    <cfRule type="cellIs" dxfId="253" priority="13" operator="equal">
      <formula>0</formula>
    </cfRule>
    <cfRule type="cellIs" dxfId="252" priority="14" operator="equal">
      <formula>"Yes"</formula>
    </cfRule>
    <cfRule type="cellIs" dxfId="251" priority="15" operator="equal">
      <formula>"Y"</formula>
    </cfRule>
    <cfRule type="cellIs" dxfId="250" priority="16" operator="equal">
      <formula>"No"</formula>
    </cfRule>
    <cfRule type="cellIs" dxfId="249" priority="17" operator="equal">
      <formula>"N"</formula>
    </cfRule>
    <cfRule type="cellIs" dxfId="248" priority="18" operator="notEqual">
      <formula>0</formula>
    </cfRule>
  </conditionalFormatting>
  <conditionalFormatting sqref="J300">
    <cfRule type="cellIs" dxfId="247" priority="7" operator="equal">
      <formula>0</formula>
    </cfRule>
    <cfRule type="cellIs" dxfId="246" priority="8" operator="equal">
      <formula>"Yes"</formula>
    </cfRule>
    <cfRule type="cellIs" dxfId="245" priority="9" operator="equal">
      <formula>"Y"</formula>
    </cfRule>
    <cfRule type="cellIs" dxfId="244" priority="10" operator="equal">
      <formula>"No"</formula>
    </cfRule>
    <cfRule type="cellIs" dxfId="243" priority="11" operator="equal">
      <formula>"N"</formula>
    </cfRule>
    <cfRule type="cellIs" dxfId="242" priority="12" operator="notEqual">
      <formula>0</formula>
    </cfRule>
  </conditionalFormatting>
  <conditionalFormatting sqref="J296:J299">
    <cfRule type="cellIs" dxfId="241" priority="1" operator="equal">
      <formula>0</formula>
    </cfRule>
    <cfRule type="cellIs" dxfId="240" priority="2" operator="equal">
      <formula>"Yes"</formula>
    </cfRule>
    <cfRule type="cellIs" dxfId="239" priority="3" operator="equal">
      <formula>"Y"</formula>
    </cfRule>
    <cfRule type="cellIs" dxfId="238" priority="4" operator="equal">
      <formula>"No"</formula>
    </cfRule>
    <cfRule type="cellIs" dxfId="237" priority="5" operator="equal">
      <formula>"N"</formula>
    </cfRule>
    <cfRule type="cellIs" dxfId="236" priority="6" operator="notEqual">
      <formula>0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&amp;C&amp;"Arial,Regular"&amp;A</oddHeader>
    <oddFooter>&amp;C&amp;"Arial,Regular"Page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30D94-3375-4F6C-9705-0A6A855DB250}">
  <dimension ref="A1:AMH301"/>
  <sheetViews>
    <sheetView topLeftCell="B1" zoomScale="130" zoomScaleNormal="130" workbookViewId="0">
      <pane ySplit="1" topLeftCell="A279" activePane="bottomLeft" state="frozen"/>
      <selection activeCell="B1" sqref="B1"/>
      <selection pane="bottomLeft" activeCell="G290" sqref="G290"/>
    </sheetView>
  </sheetViews>
  <sheetFormatPr defaultColWidth="9" defaultRowHeight="12.75"/>
  <cols>
    <col min="1" max="1" width="34" style="1" customWidth="1"/>
    <col min="2" max="2" width="10.1640625" style="1" customWidth="1"/>
    <col min="3" max="3" width="31.83203125" style="1" customWidth="1"/>
    <col min="4" max="4" width="12.83203125" style="1" customWidth="1"/>
    <col min="5" max="5" width="13.83203125" style="1" customWidth="1"/>
    <col min="6" max="8" width="13.83203125" style="17" customWidth="1"/>
    <col min="9" max="1022" width="12.83203125" style="2" customWidth="1"/>
  </cols>
  <sheetData>
    <row r="1" spans="1:8" s="4" customFormat="1" ht="25.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947</v>
      </c>
      <c r="G1" s="3" t="s">
        <v>948</v>
      </c>
      <c r="H1" s="3" t="s">
        <v>949</v>
      </c>
    </row>
    <row r="2" spans="1:8" ht="25.5">
      <c r="A2" s="1" t="s">
        <v>10</v>
      </c>
      <c r="B2" s="1" t="s">
        <v>11</v>
      </c>
      <c r="C2" s="1" t="s">
        <v>12</v>
      </c>
      <c r="D2" s="1">
        <v>6.1</v>
      </c>
      <c r="E2" s="1" t="s">
        <v>13</v>
      </c>
      <c r="F2" s="13" t="str">
        <f>'Profile Template (NB)'!$F2</f>
        <v>Yes</v>
      </c>
      <c r="G2" s="14" t="str">
        <f>'Profile Template (UWB)'!$F2</f>
        <v>Yes</v>
      </c>
      <c r="H2" s="13" t="str">
        <f>IF(AND(F2="Yes",G2="Yes"),"Yes","No")</f>
        <v>Yes</v>
      </c>
    </row>
    <row r="3" spans="1:8" ht="25.5">
      <c r="A3" s="1" t="s">
        <v>10</v>
      </c>
      <c r="B3" s="1" t="s">
        <v>14</v>
      </c>
      <c r="C3" s="1" t="s">
        <v>15</v>
      </c>
      <c r="D3" s="1">
        <v>6.1</v>
      </c>
      <c r="E3" s="1" t="s">
        <v>13</v>
      </c>
      <c r="F3" s="13" t="str">
        <f>'Profile Template (NB)'!$F3</f>
        <v>Yes</v>
      </c>
      <c r="G3" s="14" t="str">
        <f>'Profile Template (UWB)'!$F3</f>
        <v>Yes</v>
      </c>
      <c r="H3" s="13" t="str">
        <f t="shared" ref="H3:H78" si="0">IF(AND(F3="Yes",G3="Yes"),"Yes","No")</f>
        <v>Yes</v>
      </c>
    </row>
    <row r="4" spans="1:8" ht="25.5">
      <c r="A4" s="1" t="s">
        <v>10</v>
      </c>
      <c r="B4" s="1" t="s">
        <v>16</v>
      </c>
      <c r="C4" s="1" t="s">
        <v>17</v>
      </c>
      <c r="D4" s="1">
        <v>7.1</v>
      </c>
      <c r="E4" s="1" t="s">
        <v>18</v>
      </c>
      <c r="F4" s="13" t="str">
        <f>'Profile Template (NB)'!$F4</f>
        <v>Yes</v>
      </c>
      <c r="G4" s="14" t="str">
        <f>'Profile Template (UWB)'!$F4</f>
        <v>Yes</v>
      </c>
      <c r="H4" s="13" t="str">
        <f t="shared" si="0"/>
        <v>Yes</v>
      </c>
    </row>
    <row r="5" spans="1:8" ht="25.5">
      <c r="A5" s="1" t="s">
        <v>10</v>
      </c>
      <c r="B5" s="1" t="s">
        <v>19</v>
      </c>
      <c r="C5" s="1" t="s">
        <v>20</v>
      </c>
      <c r="D5" s="1" t="s">
        <v>21</v>
      </c>
      <c r="E5" s="1" t="s">
        <v>22</v>
      </c>
      <c r="F5" s="13" t="str">
        <f>'Profile Template (NB)'!$F5</f>
        <v>Yes</v>
      </c>
      <c r="G5" s="14" t="str">
        <f>'Profile Template (UWB)'!$F5</f>
        <v>Yes</v>
      </c>
      <c r="H5" s="13" t="str">
        <f t="shared" si="0"/>
        <v>Yes</v>
      </c>
    </row>
    <row r="6" spans="1:8" ht="38.25">
      <c r="A6" s="1" t="s">
        <v>10</v>
      </c>
      <c r="B6" s="1" t="s">
        <v>23</v>
      </c>
      <c r="C6" s="1" t="s">
        <v>24</v>
      </c>
      <c r="D6" s="1" t="s">
        <v>25</v>
      </c>
      <c r="E6" s="1" t="s">
        <v>26</v>
      </c>
      <c r="F6" s="13" t="str">
        <f>'Profile Template (NB)'!$F6</f>
        <v>Yes</v>
      </c>
      <c r="G6" s="14" t="str">
        <f>'Profile Template (UWB)'!$F6</f>
        <v>Yes</v>
      </c>
      <c r="H6" s="13" t="str">
        <f t="shared" si="0"/>
        <v>Yes</v>
      </c>
    </row>
    <row r="7" spans="1:8" ht="25.5">
      <c r="A7" s="1" t="s">
        <v>10</v>
      </c>
      <c r="B7" s="1" t="s">
        <v>27</v>
      </c>
      <c r="C7" s="1" t="s">
        <v>28</v>
      </c>
      <c r="D7" s="1">
        <v>6.1</v>
      </c>
      <c r="E7" s="1" t="s">
        <v>13</v>
      </c>
      <c r="F7" s="13" t="str">
        <f>'Profile Template (NB)'!$F7</f>
        <v>Yes</v>
      </c>
      <c r="G7" s="14" t="str">
        <f>'Profile Template (UWB)'!$F7</f>
        <v>Yes</v>
      </c>
      <c r="H7" s="13" t="str">
        <f t="shared" si="0"/>
        <v>Yes</v>
      </c>
    </row>
    <row r="8" spans="1:8" ht="25.5">
      <c r="A8" s="1" t="s">
        <v>10</v>
      </c>
      <c r="B8" s="1" t="s">
        <v>29</v>
      </c>
      <c r="C8" s="1" t="s">
        <v>30</v>
      </c>
      <c r="D8" s="1">
        <v>6.1</v>
      </c>
      <c r="E8" s="1" t="s">
        <v>13</v>
      </c>
      <c r="F8" s="13" t="str">
        <f>'Profile Template (NB)'!$F8</f>
        <v>Yes</v>
      </c>
      <c r="G8" s="14" t="str">
        <f>'Profile Template (UWB)'!$F8</f>
        <v>Yes</v>
      </c>
      <c r="H8" s="13" t="str">
        <f t="shared" si="0"/>
        <v>Yes</v>
      </c>
    </row>
    <row r="9" spans="1:8" ht="25.5">
      <c r="A9" s="1" t="s">
        <v>10</v>
      </c>
      <c r="B9" s="1" t="s">
        <v>31</v>
      </c>
      <c r="C9" s="1" t="s">
        <v>32</v>
      </c>
      <c r="D9" s="1" t="s">
        <v>33</v>
      </c>
      <c r="E9" s="1" t="s">
        <v>34</v>
      </c>
      <c r="F9" s="13" t="str">
        <f>'Profile Template (NB)'!$F9</f>
        <v>Yes</v>
      </c>
      <c r="G9" s="14" t="str">
        <f>'Profile Template (UWB)'!$F9</f>
        <v>Yes</v>
      </c>
      <c r="H9" s="13" t="str">
        <f t="shared" si="0"/>
        <v>Yes</v>
      </c>
    </row>
    <row r="10" spans="1:8">
      <c r="A10" s="1" t="s">
        <v>35</v>
      </c>
      <c r="B10" s="7" t="s">
        <v>36</v>
      </c>
      <c r="C10" s="7" t="s">
        <v>37</v>
      </c>
      <c r="D10" s="1" t="s">
        <v>38</v>
      </c>
      <c r="E10" s="7" t="s">
        <v>39</v>
      </c>
      <c r="F10" s="13" t="str">
        <f>'Profile Template (NB)'!$F10</f>
        <v>Yes</v>
      </c>
      <c r="G10" s="14" t="str">
        <f>'Profile Template (UWB)'!$F10</f>
        <v>Yes</v>
      </c>
      <c r="H10" s="13" t="str">
        <f t="shared" si="0"/>
        <v>Yes</v>
      </c>
    </row>
    <row r="11" spans="1:8" ht="38.25">
      <c r="A11" s="1" t="s">
        <v>35</v>
      </c>
      <c r="B11" s="7" t="s">
        <v>40</v>
      </c>
      <c r="C11" s="7" t="s">
        <v>41</v>
      </c>
      <c r="D11" s="1" t="s">
        <v>42</v>
      </c>
      <c r="E11" s="7" t="s">
        <v>26</v>
      </c>
      <c r="F11" s="13" t="str">
        <f>'Profile Template (NB)'!$F11</f>
        <v>Yes</v>
      </c>
      <c r="G11" s="14" t="str">
        <f>'Profile Template (UWB)'!$F11</f>
        <v>Yes</v>
      </c>
      <c r="H11" s="13" t="str">
        <f t="shared" si="0"/>
        <v>Yes</v>
      </c>
    </row>
    <row r="12" spans="1:8">
      <c r="A12" s="1" t="s">
        <v>35</v>
      </c>
      <c r="B12" s="7" t="s">
        <v>43</v>
      </c>
      <c r="C12" s="7" t="s">
        <v>44</v>
      </c>
      <c r="D12" s="1" t="s">
        <v>45</v>
      </c>
      <c r="E12" s="7" t="s">
        <v>18</v>
      </c>
      <c r="F12" s="13" t="str">
        <f>'Profile Template (NB)'!$F12</f>
        <v>Yes</v>
      </c>
      <c r="G12" s="14" t="str">
        <f>'Profile Template (UWB)'!$F12</f>
        <v>Yes</v>
      </c>
      <c r="H12" s="13" t="str">
        <f t="shared" si="0"/>
        <v>Yes</v>
      </c>
    </row>
    <row r="13" spans="1:8">
      <c r="A13" s="1" t="s">
        <v>35</v>
      </c>
      <c r="B13" s="7" t="s">
        <v>46</v>
      </c>
      <c r="C13" s="7" t="s">
        <v>47</v>
      </c>
      <c r="D13" s="7">
        <v>15.7</v>
      </c>
      <c r="E13" s="7" t="s">
        <v>34</v>
      </c>
      <c r="F13" s="13" t="str">
        <f>'Profile Template (NB)'!$F13</f>
        <v>No</v>
      </c>
      <c r="G13" s="14" t="str">
        <f>'Profile Template (UWB)'!$F13</f>
        <v>Yes</v>
      </c>
      <c r="H13" s="13" t="str">
        <f t="shared" si="0"/>
        <v>No</v>
      </c>
    </row>
    <row r="14" spans="1:8">
      <c r="A14" s="1" t="s">
        <v>35</v>
      </c>
      <c r="B14" s="7" t="s">
        <v>48</v>
      </c>
      <c r="C14" s="7" t="s">
        <v>49</v>
      </c>
      <c r="D14" s="1" t="s">
        <v>50</v>
      </c>
      <c r="E14" s="7" t="s">
        <v>51</v>
      </c>
      <c r="F14" s="13" t="str">
        <f>'Profile Template (NB)'!$F14</f>
        <v>No</v>
      </c>
      <c r="G14" s="14" t="str">
        <f>'Profile Template (UWB)'!$F14</f>
        <v>Yes</v>
      </c>
      <c r="H14" s="13" t="str">
        <f t="shared" si="0"/>
        <v>No</v>
      </c>
    </row>
    <row r="15" spans="1:8" ht="25.5">
      <c r="A15" s="1" t="s">
        <v>35</v>
      </c>
      <c r="B15" s="7" t="s">
        <v>52</v>
      </c>
      <c r="C15" s="7" t="s">
        <v>53</v>
      </c>
      <c r="D15" s="7" t="s">
        <v>54</v>
      </c>
      <c r="E15" s="7" t="s">
        <v>55</v>
      </c>
      <c r="F15" s="13" t="str">
        <f>'Profile Template (NB)'!$F15</f>
        <v>No</v>
      </c>
      <c r="G15" s="14" t="str">
        <f>'Profile Template (UWB)'!$F15</f>
        <v>Yes</v>
      </c>
      <c r="H15" s="13" t="str">
        <f t="shared" si="0"/>
        <v>No</v>
      </c>
    </row>
    <row r="16" spans="1:8">
      <c r="A16" s="1" t="s">
        <v>35</v>
      </c>
      <c r="B16" s="7" t="s">
        <v>56</v>
      </c>
      <c r="C16" s="7" t="s">
        <v>57</v>
      </c>
      <c r="D16" s="7">
        <v>15.3</v>
      </c>
      <c r="E16" s="7" t="s">
        <v>58</v>
      </c>
      <c r="F16" s="13" t="str">
        <f>'Profile Template (NB)'!$F16</f>
        <v>No</v>
      </c>
      <c r="G16" s="14" t="str">
        <f>'Profile Template (UWB)'!$F16</f>
        <v>Yes</v>
      </c>
      <c r="H16" s="13" t="str">
        <f t="shared" si="0"/>
        <v>No</v>
      </c>
    </row>
    <row r="17" spans="1:8">
      <c r="A17" s="1" t="s">
        <v>35</v>
      </c>
      <c r="B17" s="7" t="s">
        <v>59</v>
      </c>
      <c r="C17" s="7" t="s">
        <v>60</v>
      </c>
      <c r="D17" s="1" t="s">
        <v>61</v>
      </c>
      <c r="E17" s="7" t="s">
        <v>55</v>
      </c>
      <c r="F17" s="13" t="str">
        <f>'Profile Template (NB)'!$F17</f>
        <v>No</v>
      </c>
      <c r="G17" s="14" t="str">
        <f>'Profile Template (UWB)'!$F17</f>
        <v>Maybe</v>
      </c>
      <c r="H17" s="13" t="str">
        <f t="shared" si="0"/>
        <v>No</v>
      </c>
    </row>
    <row r="18" spans="1:8">
      <c r="A18" s="1" t="s">
        <v>35</v>
      </c>
      <c r="B18" s="7" t="s">
        <v>62</v>
      </c>
      <c r="C18" s="7" t="s">
        <v>63</v>
      </c>
      <c r="D18" s="1" t="s">
        <v>64</v>
      </c>
      <c r="E18" s="7" t="s">
        <v>55</v>
      </c>
      <c r="F18" s="13" t="str">
        <f>'Profile Template (NB)'!$F18</f>
        <v>No</v>
      </c>
      <c r="G18" s="14" t="str">
        <f>'Profile Template (UWB)'!$F18</f>
        <v>Maybe</v>
      </c>
      <c r="H18" s="13" t="str">
        <f t="shared" si="0"/>
        <v>No</v>
      </c>
    </row>
    <row r="19" spans="1:8" ht="25.5">
      <c r="A19" s="1" t="s">
        <v>35</v>
      </c>
      <c r="B19" s="7" t="s">
        <v>65</v>
      </c>
      <c r="C19" s="7" t="s">
        <v>66</v>
      </c>
      <c r="D19" s="1" t="s">
        <v>67</v>
      </c>
      <c r="E19" s="7" t="s">
        <v>55</v>
      </c>
      <c r="F19" s="13" t="str">
        <f>'Profile Template (NB)'!$F19</f>
        <v>No</v>
      </c>
      <c r="G19" s="14" t="str">
        <f>'Profile Template (UWB)'!$F19</f>
        <v>Maybe</v>
      </c>
      <c r="H19" s="13" t="str">
        <f t="shared" si="0"/>
        <v>No</v>
      </c>
    </row>
    <row r="20" spans="1:8" ht="25.5">
      <c r="A20" s="1" t="s">
        <v>35</v>
      </c>
      <c r="B20" s="7" t="s">
        <v>68</v>
      </c>
      <c r="C20" s="7" t="s">
        <v>69</v>
      </c>
      <c r="D20" s="1" t="s">
        <v>70</v>
      </c>
      <c r="E20" s="7" t="s">
        <v>71</v>
      </c>
      <c r="F20" s="13" t="str">
        <f>'Profile Template (NB)'!$F20</f>
        <v>No</v>
      </c>
      <c r="G20" s="14" t="str">
        <f>'Profile Template (UWB)'!$F20</f>
        <v>Yes</v>
      </c>
      <c r="H20" s="13" t="str">
        <f t="shared" si="0"/>
        <v>No</v>
      </c>
    </row>
    <row r="21" spans="1:8" ht="25.5">
      <c r="A21" s="1" t="s">
        <v>35</v>
      </c>
      <c r="B21" s="7" t="s">
        <v>72</v>
      </c>
      <c r="C21" s="7" t="s">
        <v>73</v>
      </c>
      <c r="D21" s="1" t="s">
        <v>74</v>
      </c>
      <c r="E21" s="7" t="s">
        <v>71</v>
      </c>
      <c r="F21" s="13" t="str">
        <f>'Profile Template (NB)'!$F21</f>
        <v>No</v>
      </c>
      <c r="G21" s="14" t="str">
        <f>'Profile Template (UWB)'!$F21</f>
        <v>Yes</v>
      </c>
      <c r="H21" s="13" t="str">
        <f t="shared" si="0"/>
        <v>No</v>
      </c>
    </row>
    <row r="22" spans="1:8" ht="25.5">
      <c r="A22" s="1" t="s">
        <v>35</v>
      </c>
      <c r="B22" s="7" t="s">
        <v>75</v>
      </c>
      <c r="C22" s="7" t="s">
        <v>76</v>
      </c>
      <c r="D22" s="1" t="s">
        <v>77</v>
      </c>
      <c r="E22" s="7" t="s">
        <v>71</v>
      </c>
      <c r="F22" s="13" t="str">
        <f>'Profile Template (NB)'!$F22</f>
        <v>No</v>
      </c>
      <c r="G22" s="14" t="str">
        <f>'Profile Template (UWB)'!$F22</f>
        <v>Yes</v>
      </c>
      <c r="H22" s="13" t="str">
        <f t="shared" si="0"/>
        <v>No</v>
      </c>
    </row>
    <row r="23" spans="1:8" ht="25.5">
      <c r="A23" s="1" t="s">
        <v>78</v>
      </c>
      <c r="B23" s="7" t="s">
        <v>79</v>
      </c>
      <c r="C23" s="7" t="s">
        <v>80</v>
      </c>
      <c r="D23" s="7" t="s">
        <v>81</v>
      </c>
      <c r="E23" s="7" t="s">
        <v>82</v>
      </c>
      <c r="F23" s="13" t="str">
        <f>'Profile Template (NB)'!$F23</f>
        <v>Yes</v>
      </c>
      <c r="G23" s="14" t="str">
        <f>'Profile Template (UWB)'!$F23</f>
        <v>No</v>
      </c>
      <c r="H23" s="13" t="str">
        <f t="shared" si="0"/>
        <v>No</v>
      </c>
    </row>
    <row r="24" spans="1:8">
      <c r="A24" s="1" t="s">
        <v>78</v>
      </c>
      <c r="B24" s="7" t="s">
        <v>83</v>
      </c>
      <c r="C24" s="7" t="s">
        <v>84</v>
      </c>
      <c r="D24" s="7" t="s">
        <v>85</v>
      </c>
      <c r="E24" s="7" t="s">
        <v>86</v>
      </c>
      <c r="F24" s="13" t="str">
        <f>'Profile Template (NB)'!$F24</f>
        <v>Yes</v>
      </c>
      <c r="G24" s="14" t="str">
        <f>'Profile Template (UWB)'!$F24</f>
        <v>No</v>
      </c>
      <c r="H24" s="13" t="str">
        <f t="shared" si="0"/>
        <v>No</v>
      </c>
    </row>
    <row r="25" spans="1:8">
      <c r="A25" s="1" t="s">
        <v>78</v>
      </c>
      <c r="B25" s="7" t="s">
        <v>87</v>
      </c>
      <c r="C25" s="7" t="s">
        <v>88</v>
      </c>
      <c r="D25" s="7" t="s">
        <v>85</v>
      </c>
      <c r="E25" s="7" t="s">
        <v>86</v>
      </c>
      <c r="F25" s="13" t="str">
        <f>'Profile Template (NB)'!$F25</f>
        <v>Yes</v>
      </c>
      <c r="G25" s="14" t="str">
        <f>'Profile Template (UWB)'!$F25</f>
        <v>No</v>
      </c>
      <c r="H25" s="13" t="str">
        <f t="shared" si="0"/>
        <v>No</v>
      </c>
    </row>
    <row r="26" spans="1:8" ht="25.5">
      <c r="A26" s="1" t="s">
        <v>78</v>
      </c>
      <c r="B26" s="7" t="s">
        <v>89</v>
      </c>
      <c r="C26" s="7" t="s">
        <v>90</v>
      </c>
      <c r="D26" s="7" t="s">
        <v>91</v>
      </c>
      <c r="E26" s="7" t="s">
        <v>34</v>
      </c>
      <c r="F26" s="13" t="str">
        <f>'Profile Template (NB)'!$F26</f>
        <v>Yes</v>
      </c>
      <c r="G26" s="14" t="str">
        <f>'Profile Template (UWB)'!$F26</f>
        <v>No</v>
      </c>
      <c r="H26" s="13" t="str">
        <f t="shared" si="0"/>
        <v>No</v>
      </c>
    </row>
    <row r="27" spans="1:8" ht="25.5">
      <c r="A27" s="1" t="s">
        <v>78</v>
      </c>
      <c r="B27" s="7" t="s">
        <v>92</v>
      </c>
      <c r="C27" s="7" t="s">
        <v>93</v>
      </c>
      <c r="D27" s="7" t="s">
        <v>91</v>
      </c>
      <c r="E27" s="7" t="s">
        <v>94</v>
      </c>
      <c r="F27" s="13" t="str">
        <f>'Profile Template (NB)'!$F27</f>
        <v>Yes</v>
      </c>
      <c r="G27" s="14" t="str">
        <f>'Profile Template (UWB)'!$F27</f>
        <v>No</v>
      </c>
      <c r="H27" s="13" t="str">
        <f t="shared" si="0"/>
        <v>No</v>
      </c>
    </row>
    <row r="28" spans="1:8" ht="38.25">
      <c r="A28" s="1" t="s">
        <v>78</v>
      </c>
      <c r="B28" s="7" t="s">
        <v>95</v>
      </c>
      <c r="C28" s="7" t="s">
        <v>96</v>
      </c>
      <c r="D28" s="7" t="s">
        <v>97</v>
      </c>
      <c r="E28" s="7" t="s">
        <v>94</v>
      </c>
      <c r="F28" s="13" t="str">
        <f>'Profile Template (NB)'!$F28</f>
        <v>No</v>
      </c>
      <c r="G28" s="14" t="str">
        <f>'Profile Template (UWB)'!$F28</f>
        <v>No</v>
      </c>
      <c r="H28" s="13" t="str">
        <f t="shared" si="0"/>
        <v>No</v>
      </c>
    </row>
    <row r="29" spans="1:8" ht="25.5">
      <c r="A29" s="1" t="s">
        <v>78</v>
      </c>
      <c r="B29" s="7" t="s">
        <v>98</v>
      </c>
      <c r="C29" s="7" t="s">
        <v>99</v>
      </c>
      <c r="D29" s="7" t="s">
        <v>100</v>
      </c>
      <c r="E29" s="7" t="s">
        <v>101</v>
      </c>
      <c r="F29" s="13" t="str">
        <f>'Profile Template (NB)'!$F29</f>
        <v>No</v>
      </c>
      <c r="G29" s="14" t="str">
        <f>'Profile Template (UWB)'!$F29</f>
        <v>No</v>
      </c>
      <c r="H29" s="13" t="str">
        <f t="shared" si="0"/>
        <v>No</v>
      </c>
    </row>
    <row r="30" spans="1:8" ht="25.5">
      <c r="A30" s="1" t="s">
        <v>78</v>
      </c>
      <c r="B30" s="7" t="s">
        <v>102</v>
      </c>
      <c r="C30" s="7" t="s">
        <v>103</v>
      </c>
      <c r="D30" s="7" t="s">
        <v>100</v>
      </c>
      <c r="E30" s="7" t="s">
        <v>104</v>
      </c>
      <c r="F30" s="13" t="str">
        <f>'Profile Template (NB)'!$F30</f>
        <v>No</v>
      </c>
      <c r="G30" s="14" t="str">
        <f>'Profile Template (UWB)'!$F30</f>
        <v>No</v>
      </c>
      <c r="H30" s="13" t="str">
        <f t="shared" si="0"/>
        <v>No</v>
      </c>
    </row>
    <row r="31" spans="1:8" ht="38.25">
      <c r="A31" s="1" t="s">
        <v>78</v>
      </c>
      <c r="B31" s="7" t="s">
        <v>105</v>
      </c>
      <c r="C31" s="7" t="s">
        <v>106</v>
      </c>
      <c r="D31" s="7" t="s">
        <v>107</v>
      </c>
      <c r="E31" s="7" t="s">
        <v>94</v>
      </c>
      <c r="F31" s="13" t="str">
        <f>'Profile Template (NB)'!$F31</f>
        <v>No</v>
      </c>
      <c r="G31" s="14" t="str">
        <f>'Profile Template (UWB)'!$F31</f>
        <v>No</v>
      </c>
      <c r="H31" s="13" t="str">
        <f t="shared" si="0"/>
        <v>No</v>
      </c>
    </row>
    <row r="32" spans="1:8" ht="25.5">
      <c r="A32" s="1" t="s">
        <v>78</v>
      </c>
      <c r="B32" s="7" t="s">
        <v>108</v>
      </c>
      <c r="C32" s="7" t="s">
        <v>109</v>
      </c>
      <c r="D32" s="7" t="s">
        <v>110</v>
      </c>
      <c r="E32" s="7" t="s">
        <v>111</v>
      </c>
      <c r="F32" s="13" t="str">
        <f>'Profile Template (NB)'!$F32</f>
        <v>No</v>
      </c>
      <c r="G32" s="14" t="str">
        <f>'Profile Template (UWB)'!$F32</f>
        <v>No</v>
      </c>
      <c r="H32" s="13" t="str">
        <f t="shared" si="0"/>
        <v>No</v>
      </c>
    </row>
    <row r="33" spans="1:8" ht="25.5">
      <c r="A33" s="1" t="s">
        <v>78</v>
      </c>
      <c r="B33" s="7" t="s">
        <v>112</v>
      </c>
      <c r="C33" s="7" t="s">
        <v>113</v>
      </c>
      <c r="D33" s="7" t="s">
        <v>110</v>
      </c>
      <c r="E33" s="7" t="s">
        <v>111</v>
      </c>
      <c r="F33" s="13" t="str">
        <f>'Profile Template (NB)'!$F33</f>
        <v>No</v>
      </c>
      <c r="G33" s="14" t="str">
        <f>'Profile Template (UWB)'!$F33</f>
        <v>No</v>
      </c>
      <c r="H33" s="13" t="str">
        <f t="shared" si="0"/>
        <v>No</v>
      </c>
    </row>
    <row r="34" spans="1:8" ht="25.5">
      <c r="A34" s="1" t="s">
        <v>78</v>
      </c>
      <c r="B34" s="7" t="s">
        <v>114</v>
      </c>
      <c r="C34" s="7" t="s">
        <v>115</v>
      </c>
      <c r="D34" s="7" t="s">
        <v>110</v>
      </c>
      <c r="E34" s="7" t="s">
        <v>111</v>
      </c>
      <c r="F34" s="13" t="str">
        <f>'Profile Template (NB)'!$F34</f>
        <v>No</v>
      </c>
      <c r="G34" s="14" t="str">
        <f>'Profile Template (UWB)'!$F34</f>
        <v>No</v>
      </c>
      <c r="H34" s="13" t="str">
        <f t="shared" si="0"/>
        <v>No</v>
      </c>
    </row>
    <row r="35" spans="1:8" ht="25.5">
      <c r="A35" s="1" t="s">
        <v>78</v>
      </c>
      <c r="B35" s="7" t="s">
        <v>116</v>
      </c>
      <c r="C35" s="7" t="s">
        <v>117</v>
      </c>
      <c r="D35" s="7" t="s">
        <v>118</v>
      </c>
      <c r="E35" s="7" t="s">
        <v>58</v>
      </c>
      <c r="F35" s="13" t="str">
        <f>'Profile Template (NB)'!$F35</f>
        <v>No</v>
      </c>
      <c r="G35" s="14" t="str">
        <f>'Profile Template (UWB)'!$F35</f>
        <v>No</v>
      </c>
      <c r="H35" s="13" t="str">
        <f t="shared" si="0"/>
        <v>No</v>
      </c>
    </row>
    <row r="36" spans="1:8">
      <c r="A36" s="1" t="s">
        <v>78</v>
      </c>
      <c r="B36" s="7" t="s">
        <v>119</v>
      </c>
      <c r="C36" s="7" t="s">
        <v>120</v>
      </c>
      <c r="D36" s="7" t="s">
        <v>118</v>
      </c>
      <c r="E36" s="7" t="s">
        <v>34</v>
      </c>
      <c r="F36" s="13" t="str">
        <f>'Profile Template (NB)'!$F36</f>
        <v>No</v>
      </c>
      <c r="G36" s="14" t="str">
        <f>'Profile Template (UWB)'!$F36</f>
        <v>No</v>
      </c>
      <c r="H36" s="13" t="str">
        <f t="shared" si="0"/>
        <v>No</v>
      </c>
    </row>
    <row r="37" spans="1:8">
      <c r="A37" s="1" t="s">
        <v>78</v>
      </c>
      <c r="B37" s="7" t="s">
        <v>121</v>
      </c>
      <c r="C37" s="7" t="s">
        <v>122</v>
      </c>
      <c r="D37" s="7" t="s">
        <v>118</v>
      </c>
      <c r="E37" s="7" t="s">
        <v>34</v>
      </c>
      <c r="F37" s="13" t="str">
        <f>'Profile Template (NB)'!$F37</f>
        <v>No</v>
      </c>
      <c r="G37" s="14" t="str">
        <f>'Profile Template (UWB)'!$F37</f>
        <v>No</v>
      </c>
      <c r="H37" s="13" t="str">
        <f t="shared" si="0"/>
        <v>No</v>
      </c>
    </row>
    <row r="38" spans="1:8">
      <c r="A38" s="1" t="s">
        <v>78</v>
      </c>
      <c r="B38" s="7" t="s">
        <v>123</v>
      </c>
      <c r="C38" s="7" t="s">
        <v>124</v>
      </c>
      <c r="D38" s="7" t="s">
        <v>118</v>
      </c>
      <c r="E38" s="7" t="s">
        <v>34</v>
      </c>
      <c r="F38" s="13" t="str">
        <f>'Profile Template (NB)'!$F38</f>
        <v>No</v>
      </c>
      <c r="G38" s="14" t="str">
        <f>'Profile Template (UWB)'!$F38</f>
        <v>No</v>
      </c>
      <c r="H38" s="13" t="str">
        <f t="shared" si="0"/>
        <v>No</v>
      </c>
    </row>
    <row r="39" spans="1:8">
      <c r="A39" s="1" t="s">
        <v>78</v>
      </c>
      <c r="B39" s="7" t="s">
        <v>125</v>
      </c>
      <c r="C39" s="7" t="s">
        <v>126</v>
      </c>
      <c r="D39" s="6"/>
      <c r="E39" s="6"/>
      <c r="F39" s="13">
        <f>'Profile Template (NB)'!$F39</f>
        <v>0</v>
      </c>
      <c r="G39" s="14">
        <f>'Profile Template (UWB)'!$F39</f>
        <v>0</v>
      </c>
      <c r="H39" s="15"/>
    </row>
    <row r="40" spans="1:8" ht="25.5">
      <c r="A40" s="1" t="s">
        <v>78</v>
      </c>
      <c r="B40" s="7" t="s">
        <v>127</v>
      </c>
      <c r="C40" s="7" t="s">
        <v>128</v>
      </c>
      <c r="D40" s="7" t="s">
        <v>129</v>
      </c>
      <c r="E40" s="7" t="s">
        <v>94</v>
      </c>
      <c r="F40" s="13" t="str">
        <f>'Profile Template (NB)'!$F40</f>
        <v>Yes</v>
      </c>
      <c r="G40" s="14" t="str">
        <f>'Profile Template (UWB)'!$F40</f>
        <v>No</v>
      </c>
      <c r="H40" s="13" t="str">
        <f t="shared" si="0"/>
        <v>No</v>
      </c>
    </row>
    <row r="41" spans="1:8">
      <c r="A41" s="1" t="s">
        <v>78</v>
      </c>
      <c r="B41" s="7" t="s">
        <v>130</v>
      </c>
      <c r="C41" s="7" t="s">
        <v>131</v>
      </c>
      <c r="D41" s="7" t="s">
        <v>132</v>
      </c>
      <c r="E41" s="7" t="s">
        <v>94</v>
      </c>
      <c r="F41" s="13" t="str">
        <f>'Profile Template (NB)'!$F41</f>
        <v>Yes</v>
      </c>
      <c r="G41" s="14" t="str">
        <f>'Profile Template (UWB)'!$F41</f>
        <v>No</v>
      </c>
      <c r="H41" s="13" t="str">
        <f t="shared" si="0"/>
        <v>No</v>
      </c>
    </row>
    <row r="42" spans="1:8" ht="25.5">
      <c r="A42" s="1" t="s">
        <v>78</v>
      </c>
      <c r="B42" s="7" t="s">
        <v>133</v>
      </c>
      <c r="C42" s="7" t="s">
        <v>134</v>
      </c>
      <c r="D42" s="7" t="s">
        <v>129</v>
      </c>
      <c r="E42" s="7" t="s">
        <v>94</v>
      </c>
      <c r="F42" s="13" t="str">
        <f>'Profile Template (NB)'!$F42</f>
        <v>Yes</v>
      </c>
      <c r="G42" s="14" t="str">
        <f>'Profile Template (UWB)'!$F42</f>
        <v>No</v>
      </c>
      <c r="H42" s="13" t="str">
        <f t="shared" si="0"/>
        <v>No</v>
      </c>
    </row>
    <row r="43" spans="1:8">
      <c r="A43" s="1" t="s">
        <v>78</v>
      </c>
      <c r="B43" s="7" t="s">
        <v>135</v>
      </c>
      <c r="C43" s="7" t="s">
        <v>136</v>
      </c>
      <c r="D43" s="7" t="s">
        <v>137</v>
      </c>
      <c r="E43" s="7" t="s">
        <v>94</v>
      </c>
      <c r="F43" s="13" t="str">
        <f>'Profile Template (NB)'!$F43</f>
        <v>Yes</v>
      </c>
      <c r="G43" s="14" t="str">
        <f>'Profile Template (UWB)'!$F43</f>
        <v>Yes</v>
      </c>
      <c r="H43" s="13" t="str">
        <f t="shared" si="0"/>
        <v>Yes</v>
      </c>
    </row>
    <row r="44" spans="1:8">
      <c r="A44" s="1" t="s">
        <v>78</v>
      </c>
      <c r="B44" s="7" t="s">
        <v>138</v>
      </c>
      <c r="C44" s="7" t="s">
        <v>139</v>
      </c>
      <c r="D44" s="7" t="s">
        <v>140</v>
      </c>
      <c r="E44" s="7" t="s">
        <v>94</v>
      </c>
      <c r="F44" s="13" t="str">
        <f>'Profile Template (NB)'!$F44</f>
        <v>No</v>
      </c>
      <c r="G44" s="14" t="str">
        <f>'Profile Template (UWB)'!$F44</f>
        <v>Yes</v>
      </c>
      <c r="H44" s="13" t="str">
        <f t="shared" si="0"/>
        <v>No</v>
      </c>
    </row>
    <row r="45" spans="1:8">
      <c r="A45" s="1" t="s">
        <v>78</v>
      </c>
      <c r="B45" s="7" t="s">
        <v>141</v>
      </c>
      <c r="C45" s="7" t="s">
        <v>142</v>
      </c>
      <c r="D45" s="7" t="s">
        <v>140</v>
      </c>
      <c r="E45" s="7" t="s">
        <v>143</v>
      </c>
      <c r="F45" s="13" t="str">
        <f>'Profile Template (NB)'!$F45</f>
        <v>No</v>
      </c>
      <c r="G45" s="14" t="str">
        <f>'Profile Template (UWB)'!$F45</f>
        <v>Yes</v>
      </c>
      <c r="H45" s="13" t="str">
        <f t="shared" si="0"/>
        <v>No</v>
      </c>
    </row>
    <row r="46" spans="1:8">
      <c r="A46" s="1" t="s">
        <v>78</v>
      </c>
      <c r="B46" s="7" t="s">
        <v>144</v>
      </c>
      <c r="C46" s="7" t="s">
        <v>145</v>
      </c>
      <c r="D46" s="7" t="s">
        <v>140</v>
      </c>
      <c r="E46" s="7" t="s">
        <v>143</v>
      </c>
      <c r="F46" s="13" t="str">
        <f>'Profile Template (NB)'!$F46</f>
        <v>No</v>
      </c>
      <c r="G46" s="14" t="str">
        <f>'Profile Template (UWB)'!$F46</f>
        <v>Yes</v>
      </c>
      <c r="H46" s="13" t="str">
        <f t="shared" si="0"/>
        <v>No</v>
      </c>
    </row>
    <row r="47" spans="1:8">
      <c r="A47" s="1" t="s">
        <v>78</v>
      </c>
      <c r="B47" s="7" t="s">
        <v>146</v>
      </c>
      <c r="C47" s="7" t="s">
        <v>147</v>
      </c>
      <c r="D47" s="7" t="s">
        <v>148</v>
      </c>
      <c r="E47" s="7" t="s">
        <v>94</v>
      </c>
      <c r="F47" s="13" t="str">
        <f>'Profile Template (NB)'!$F47</f>
        <v>Yes</v>
      </c>
      <c r="G47" s="14" t="str">
        <f>'Profile Template (UWB)'!$F47</f>
        <v>No</v>
      </c>
      <c r="H47" s="13" t="str">
        <f t="shared" si="0"/>
        <v>No</v>
      </c>
    </row>
    <row r="48" spans="1:8">
      <c r="A48" s="1" t="s">
        <v>78</v>
      </c>
      <c r="B48" s="7" t="s">
        <v>149</v>
      </c>
      <c r="C48" s="7" t="s">
        <v>150</v>
      </c>
      <c r="D48" s="7" t="s">
        <v>151</v>
      </c>
      <c r="E48" s="7" t="s">
        <v>152</v>
      </c>
      <c r="F48" s="13" t="str">
        <f>'Profile Template (NB)'!$F48</f>
        <v>Yes</v>
      </c>
      <c r="G48" s="14" t="str">
        <f>'Profile Template (UWB)'!$F48</f>
        <v>No</v>
      </c>
      <c r="H48" s="13" t="str">
        <f t="shared" si="0"/>
        <v>No</v>
      </c>
    </row>
    <row r="49" spans="1:8">
      <c r="A49" s="1" t="s">
        <v>78</v>
      </c>
      <c r="B49" s="7" t="s">
        <v>153</v>
      </c>
      <c r="C49" s="7" t="s">
        <v>154</v>
      </c>
      <c r="D49" s="7" t="s">
        <v>155</v>
      </c>
      <c r="E49" s="7" t="s">
        <v>156</v>
      </c>
      <c r="F49" s="13" t="str">
        <f>'Profile Template (NB)'!$F49</f>
        <v>Yes</v>
      </c>
      <c r="G49" s="14" t="str">
        <f>'Profile Template (UWB)'!$F49</f>
        <v>No</v>
      </c>
      <c r="H49" s="13" t="str">
        <f t="shared" si="0"/>
        <v>No</v>
      </c>
    </row>
    <row r="50" spans="1:8">
      <c r="A50" s="1" t="s">
        <v>78</v>
      </c>
      <c r="B50" s="7" t="s">
        <v>157</v>
      </c>
      <c r="C50" s="7" t="s">
        <v>158</v>
      </c>
      <c r="D50" s="7" t="s">
        <v>155</v>
      </c>
      <c r="E50" s="7" t="s">
        <v>156</v>
      </c>
      <c r="F50" s="13" t="str">
        <f>'Profile Template (NB)'!$F50</f>
        <v>Yes</v>
      </c>
      <c r="G50" s="14" t="str">
        <f>'Profile Template (UWB)'!$F50</f>
        <v>No</v>
      </c>
      <c r="H50" s="13" t="str">
        <f t="shared" si="0"/>
        <v>No</v>
      </c>
    </row>
    <row r="51" spans="1:8">
      <c r="A51" s="1" t="s">
        <v>78</v>
      </c>
      <c r="B51" s="7" t="s">
        <v>159</v>
      </c>
      <c r="C51" s="7" t="s">
        <v>160</v>
      </c>
      <c r="D51" s="7">
        <v>19.3</v>
      </c>
      <c r="E51" s="7" t="s">
        <v>161</v>
      </c>
      <c r="F51" s="13" t="str">
        <f>'Profile Template (NB)'!$F51</f>
        <v>Yes</v>
      </c>
      <c r="G51" s="14" t="str">
        <f>'Profile Template (UWB)'!$F51</f>
        <v>No</v>
      </c>
      <c r="H51" s="13" t="str">
        <f t="shared" si="0"/>
        <v>No</v>
      </c>
    </row>
    <row r="52" spans="1:8" ht="38.25">
      <c r="A52" s="1" t="s">
        <v>78</v>
      </c>
      <c r="B52" s="7" t="s">
        <v>162</v>
      </c>
      <c r="C52" s="7" t="s">
        <v>163</v>
      </c>
      <c r="D52" s="1" t="s">
        <v>164</v>
      </c>
      <c r="E52" s="7" t="s">
        <v>165</v>
      </c>
      <c r="F52" s="13" t="str">
        <f>'Profile Template (NB)'!$F52</f>
        <v>Yes</v>
      </c>
      <c r="G52" s="14" t="str">
        <f>'Profile Template (UWB)'!$F52</f>
        <v>No</v>
      </c>
      <c r="H52" s="13" t="str">
        <f t="shared" si="0"/>
        <v>No</v>
      </c>
    </row>
    <row r="53" spans="1:8" ht="25.5">
      <c r="A53" s="1" t="s">
        <v>78</v>
      </c>
      <c r="B53" s="7" t="s">
        <v>166</v>
      </c>
      <c r="C53" s="7" t="s">
        <v>167</v>
      </c>
      <c r="D53" s="7" t="s">
        <v>148</v>
      </c>
      <c r="E53" s="7" t="s">
        <v>152</v>
      </c>
      <c r="F53" s="13" t="str">
        <f>'Profile Template (NB)'!$F53</f>
        <v>Yes</v>
      </c>
      <c r="G53" s="14" t="str">
        <f>'Profile Template (UWB)'!$F53</f>
        <v>No</v>
      </c>
      <c r="H53" s="13" t="str">
        <f t="shared" si="0"/>
        <v>No</v>
      </c>
    </row>
    <row r="54" spans="1:8">
      <c r="A54" s="1" t="s">
        <v>78</v>
      </c>
      <c r="B54" s="7" t="s">
        <v>168</v>
      </c>
      <c r="C54" s="7" t="s">
        <v>169</v>
      </c>
      <c r="D54" s="6"/>
      <c r="E54" s="6"/>
      <c r="F54" s="13">
        <f>'Profile Template (NB)'!$F54</f>
        <v>0</v>
      </c>
      <c r="G54" s="14">
        <f>'Profile Template (UWB)'!$F54</f>
        <v>0</v>
      </c>
      <c r="H54" s="15"/>
    </row>
    <row r="55" spans="1:8" ht="25.5">
      <c r="A55" s="1" t="s">
        <v>78</v>
      </c>
      <c r="B55" s="7" t="s">
        <v>170</v>
      </c>
      <c r="C55" s="7" t="s">
        <v>171</v>
      </c>
      <c r="D55" s="7">
        <v>19.3</v>
      </c>
      <c r="E55" s="7" t="s">
        <v>152</v>
      </c>
      <c r="F55" s="13" t="str">
        <f>'Profile Template (NB)'!$F55</f>
        <v>Yes</v>
      </c>
      <c r="G55" s="14" t="str">
        <f>'Profile Template (UWB)'!$F55</f>
        <v>No</v>
      </c>
      <c r="H55" s="13" t="str">
        <f t="shared" si="0"/>
        <v>No</v>
      </c>
    </row>
    <row r="56" spans="1:8" ht="38.25">
      <c r="A56" s="1" t="s">
        <v>78</v>
      </c>
      <c r="B56" s="7" t="s">
        <v>172</v>
      </c>
      <c r="C56" s="7" t="s">
        <v>173</v>
      </c>
      <c r="D56" s="7">
        <v>19.3</v>
      </c>
      <c r="E56" s="7" t="s">
        <v>156</v>
      </c>
      <c r="F56" s="13" t="str">
        <f>'Profile Template (NB)'!$F56</f>
        <v>Yes</v>
      </c>
      <c r="G56" s="14" t="str">
        <f>'Profile Template (UWB)'!$F56</f>
        <v>No</v>
      </c>
      <c r="H56" s="13" t="str">
        <f t="shared" si="0"/>
        <v>No</v>
      </c>
    </row>
    <row r="57" spans="1:8" ht="38.25">
      <c r="A57" s="1" t="s">
        <v>78</v>
      </c>
      <c r="B57" s="7" t="s">
        <v>174</v>
      </c>
      <c r="C57" s="7" t="s">
        <v>175</v>
      </c>
      <c r="D57" s="7">
        <v>19.3</v>
      </c>
      <c r="E57" s="7" t="s">
        <v>156</v>
      </c>
      <c r="F57" s="13" t="str">
        <f>'Profile Template (NB)'!$F57</f>
        <v>Yes</v>
      </c>
      <c r="G57" s="14" t="str">
        <f>'Profile Template (UWB)'!$F57</f>
        <v>No</v>
      </c>
      <c r="H57" s="13" t="str">
        <f t="shared" si="0"/>
        <v>No</v>
      </c>
    </row>
    <row r="58" spans="1:8" ht="38.25">
      <c r="A58" s="1" t="s">
        <v>78</v>
      </c>
      <c r="B58" s="7" t="s">
        <v>176</v>
      </c>
      <c r="C58" s="7" t="s">
        <v>177</v>
      </c>
      <c r="D58" s="7">
        <v>19.3</v>
      </c>
      <c r="E58" s="7" t="s">
        <v>152</v>
      </c>
      <c r="F58" s="13" t="str">
        <f>'Profile Template (NB)'!$F58</f>
        <v>Yes</v>
      </c>
      <c r="G58" s="14" t="str">
        <f>'Profile Template (UWB)'!$F58</f>
        <v>No</v>
      </c>
      <c r="H58" s="13" t="str">
        <f t="shared" si="0"/>
        <v>No</v>
      </c>
    </row>
    <row r="59" spans="1:8" ht="25.5">
      <c r="A59" s="1" t="s">
        <v>78</v>
      </c>
      <c r="B59" s="7" t="s">
        <v>178</v>
      </c>
      <c r="C59" s="7" t="s">
        <v>179</v>
      </c>
      <c r="D59" s="7">
        <v>19.3</v>
      </c>
      <c r="E59" s="7" t="s">
        <v>156</v>
      </c>
      <c r="F59" s="13" t="str">
        <f>'Profile Template (NB)'!$F59</f>
        <v>Yes</v>
      </c>
      <c r="G59" s="14" t="str">
        <f>'Profile Template (UWB)'!$F59</f>
        <v>No</v>
      </c>
      <c r="H59" s="13" t="str">
        <f t="shared" si="0"/>
        <v>No</v>
      </c>
    </row>
    <row r="60" spans="1:8" ht="38.25">
      <c r="A60" s="1" t="s">
        <v>78</v>
      </c>
      <c r="B60" s="7" t="s">
        <v>180</v>
      </c>
      <c r="C60" s="7" t="s">
        <v>181</v>
      </c>
      <c r="D60" s="7">
        <v>19.3</v>
      </c>
      <c r="E60" s="7" t="s">
        <v>152</v>
      </c>
      <c r="F60" s="13" t="str">
        <f>'Profile Template (NB)'!$F60</f>
        <v>Yes</v>
      </c>
      <c r="G60" s="14" t="str">
        <f>'Profile Template (UWB)'!$F60</f>
        <v>No</v>
      </c>
      <c r="H60" s="13" t="str">
        <f t="shared" si="0"/>
        <v>No</v>
      </c>
    </row>
    <row r="61" spans="1:8">
      <c r="A61" s="1" t="s">
        <v>78</v>
      </c>
      <c r="B61" s="7" t="s">
        <v>182</v>
      </c>
      <c r="C61" s="7" t="s">
        <v>183</v>
      </c>
      <c r="D61" s="6"/>
      <c r="E61" s="6"/>
      <c r="F61" s="13">
        <f>'Profile Template (NB)'!$F61</f>
        <v>0</v>
      </c>
      <c r="G61" s="14">
        <f>'Profile Template (UWB)'!$F61</f>
        <v>0</v>
      </c>
      <c r="H61" s="15"/>
    </row>
    <row r="62" spans="1:8" ht="25.5">
      <c r="A62" s="1" t="s">
        <v>78</v>
      </c>
      <c r="B62" s="7" t="s">
        <v>184</v>
      </c>
      <c r="C62" s="7" t="s">
        <v>185</v>
      </c>
      <c r="D62" s="1" t="s">
        <v>186</v>
      </c>
      <c r="E62" s="7" t="s">
        <v>187</v>
      </c>
      <c r="F62" s="13" t="str">
        <f>'Profile Template (NB)'!$F62</f>
        <v>Yes</v>
      </c>
      <c r="G62" s="14" t="str">
        <f>'Profile Template (UWB)'!$F62</f>
        <v>No</v>
      </c>
      <c r="H62" s="13" t="str">
        <f t="shared" si="0"/>
        <v>No</v>
      </c>
    </row>
    <row r="63" spans="1:8" ht="25.5">
      <c r="A63" s="1" t="s">
        <v>78</v>
      </c>
      <c r="B63" s="7" t="s">
        <v>188</v>
      </c>
      <c r="C63" s="7" t="s">
        <v>189</v>
      </c>
      <c r="D63" s="1" t="s">
        <v>190</v>
      </c>
      <c r="E63" s="7" t="s">
        <v>187</v>
      </c>
      <c r="F63" s="13" t="str">
        <f>'Profile Template (NB)'!$F63</f>
        <v>Yes</v>
      </c>
      <c r="G63" s="14" t="str">
        <f>'Profile Template (UWB)'!$F63</f>
        <v>No</v>
      </c>
      <c r="H63" s="13" t="str">
        <f t="shared" si="0"/>
        <v>No</v>
      </c>
    </row>
    <row r="64" spans="1:8" ht="25.5">
      <c r="A64" s="1" t="s">
        <v>78</v>
      </c>
      <c r="B64" s="7" t="s">
        <v>191</v>
      </c>
      <c r="C64" s="7" t="s">
        <v>192</v>
      </c>
      <c r="D64" s="7">
        <v>19.399999999999999</v>
      </c>
      <c r="E64" s="7" t="s">
        <v>187</v>
      </c>
      <c r="F64" s="13" t="str">
        <f>'Profile Template (NB)'!$F64</f>
        <v>Yes</v>
      </c>
      <c r="G64" s="14" t="str">
        <f>'Profile Template (UWB)'!$F64</f>
        <v>No</v>
      </c>
      <c r="H64" s="13" t="str">
        <f t="shared" si="0"/>
        <v>No</v>
      </c>
    </row>
    <row r="65" spans="1:8" ht="25.5">
      <c r="A65" s="1" t="s">
        <v>78</v>
      </c>
      <c r="B65" s="7" t="s">
        <v>193</v>
      </c>
      <c r="C65" s="7" t="s">
        <v>194</v>
      </c>
      <c r="D65" s="7">
        <v>19.5</v>
      </c>
      <c r="E65" s="7" t="s">
        <v>187</v>
      </c>
      <c r="F65" s="13" t="str">
        <f>'Profile Template (NB)'!$F65</f>
        <v>Yes</v>
      </c>
      <c r="G65" s="14" t="str">
        <f>'Profile Template (UWB)'!$F65</f>
        <v>No</v>
      </c>
      <c r="H65" s="13" t="str">
        <f t="shared" si="0"/>
        <v>No</v>
      </c>
    </row>
    <row r="66" spans="1:8">
      <c r="A66" s="1" t="s">
        <v>78</v>
      </c>
      <c r="B66" s="7" t="s">
        <v>195</v>
      </c>
      <c r="C66" s="7" t="s">
        <v>196</v>
      </c>
      <c r="D66" s="6"/>
      <c r="E66" s="6"/>
      <c r="F66" s="13">
        <f>'Profile Template (NB)'!$F66</f>
        <v>0</v>
      </c>
      <c r="G66" s="14">
        <f>'Profile Template (UWB)'!$F66</f>
        <v>0</v>
      </c>
      <c r="H66" s="15"/>
    </row>
    <row r="67" spans="1:8" ht="25.5">
      <c r="A67" s="1" t="s">
        <v>78</v>
      </c>
      <c r="B67" s="7" t="s">
        <v>197</v>
      </c>
      <c r="C67" s="7" t="s">
        <v>198</v>
      </c>
      <c r="D67" s="7">
        <v>20.3</v>
      </c>
      <c r="E67" s="7" t="s">
        <v>199</v>
      </c>
      <c r="F67" s="13" t="str">
        <f>'Profile Template (NB)'!$F67</f>
        <v>Yes</v>
      </c>
      <c r="G67" s="14" t="str">
        <f>'Profile Template (UWB)'!$F67</f>
        <v>No</v>
      </c>
      <c r="H67" s="13" t="str">
        <f t="shared" si="0"/>
        <v>No</v>
      </c>
    </row>
    <row r="68" spans="1:8">
      <c r="A68" s="1" t="s">
        <v>78</v>
      </c>
      <c r="B68" s="7" t="s">
        <v>200</v>
      </c>
      <c r="C68" s="7" t="s">
        <v>201</v>
      </c>
      <c r="D68" s="1" t="s">
        <v>202</v>
      </c>
      <c r="E68" s="7" t="s">
        <v>199</v>
      </c>
      <c r="F68" s="13" t="str">
        <f>'Profile Template (NB)'!$F68</f>
        <v>Yes</v>
      </c>
      <c r="G68" s="14" t="str">
        <f>'Profile Template (UWB)'!$F68</f>
        <v>No</v>
      </c>
      <c r="H68" s="13" t="str">
        <f t="shared" si="0"/>
        <v>No</v>
      </c>
    </row>
    <row r="69" spans="1:8">
      <c r="A69" s="1" t="s">
        <v>78</v>
      </c>
      <c r="B69" s="7" t="s">
        <v>203</v>
      </c>
      <c r="C69" s="7" t="s">
        <v>204</v>
      </c>
      <c r="D69" s="6"/>
      <c r="E69" s="6"/>
      <c r="F69" s="13">
        <f>'Profile Template (NB)'!$F69</f>
        <v>0</v>
      </c>
      <c r="G69" s="14">
        <f>'Profile Template (UWB)'!$F69</f>
        <v>0</v>
      </c>
      <c r="H69" s="15"/>
    </row>
    <row r="70" spans="1:8">
      <c r="A70" s="1" t="s">
        <v>78</v>
      </c>
      <c r="B70" s="7" t="s">
        <v>205</v>
      </c>
      <c r="C70" s="7" t="s">
        <v>206</v>
      </c>
      <c r="D70" s="1" t="s">
        <v>207</v>
      </c>
      <c r="E70" s="7" t="s">
        <v>208</v>
      </c>
      <c r="F70" s="13" t="str">
        <f>'Profile Template (NB)'!$F70</f>
        <v>Yes</v>
      </c>
      <c r="G70" s="14" t="str">
        <f>'Profile Template (UWB)'!$F70</f>
        <v>No</v>
      </c>
      <c r="H70" s="13" t="str">
        <f t="shared" si="0"/>
        <v>No</v>
      </c>
    </row>
    <row r="71" spans="1:8">
      <c r="A71" s="1" t="s">
        <v>78</v>
      </c>
      <c r="B71" s="7" t="s">
        <v>209</v>
      </c>
      <c r="C71" s="7" t="s">
        <v>210</v>
      </c>
      <c r="D71" s="1" t="s">
        <v>211</v>
      </c>
      <c r="E71" s="7" t="s">
        <v>208</v>
      </c>
      <c r="F71" s="13" t="str">
        <f>'Profile Template (NB)'!$F71</f>
        <v>Yes</v>
      </c>
      <c r="G71" s="14" t="str">
        <f>'Profile Template (UWB)'!$F71</f>
        <v>No</v>
      </c>
      <c r="H71" s="13" t="str">
        <f t="shared" si="0"/>
        <v>No</v>
      </c>
    </row>
    <row r="72" spans="1:8">
      <c r="A72" s="1" t="s">
        <v>78</v>
      </c>
      <c r="B72" s="7" t="s">
        <v>212</v>
      </c>
      <c r="C72" s="7" t="s">
        <v>213</v>
      </c>
      <c r="D72" s="7">
        <v>10.1</v>
      </c>
      <c r="E72" s="7" t="s">
        <v>94</v>
      </c>
      <c r="F72" s="13" t="str">
        <f>'Profile Template (NB)'!$F72</f>
        <v>Yes</v>
      </c>
      <c r="G72" s="14" t="str">
        <f>'Profile Template (UWB)'!$F72</f>
        <v>No</v>
      </c>
      <c r="H72" s="13" t="str">
        <f t="shared" si="0"/>
        <v>No</v>
      </c>
    </row>
    <row r="73" spans="1:8">
      <c r="A73" s="1" t="s">
        <v>78</v>
      </c>
      <c r="B73" s="7" t="s">
        <v>214</v>
      </c>
      <c r="C73" s="7" t="s">
        <v>215</v>
      </c>
      <c r="D73" s="7" t="s">
        <v>216</v>
      </c>
      <c r="E73" s="7" t="s">
        <v>217</v>
      </c>
      <c r="F73" s="13" t="str">
        <f>'Profile Template (NB)'!$F73</f>
        <v>Yes</v>
      </c>
      <c r="G73" s="14" t="str">
        <f>'Profile Template (UWB)'!$F73</f>
        <v>No</v>
      </c>
      <c r="H73" s="13" t="str">
        <f t="shared" si="0"/>
        <v>No</v>
      </c>
    </row>
    <row r="74" spans="1:8">
      <c r="A74" s="1" t="s">
        <v>78</v>
      </c>
      <c r="B74" s="7" t="s">
        <v>218</v>
      </c>
      <c r="C74" s="7" t="s">
        <v>219</v>
      </c>
      <c r="D74" s="7" t="s">
        <v>220</v>
      </c>
      <c r="E74" s="7" t="s">
        <v>217</v>
      </c>
      <c r="F74" s="13" t="str">
        <f>'Profile Template (NB)'!$F74</f>
        <v>Yes</v>
      </c>
      <c r="G74" s="14" t="str">
        <f>'Profile Template (UWB)'!$F74</f>
        <v>No</v>
      </c>
      <c r="H74" s="13" t="str">
        <f t="shared" si="0"/>
        <v>No</v>
      </c>
    </row>
    <row r="75" spans="1:8" ht="25.5">
      <c r="A75" s="1" t="s">
        <v>78</v>
      </c>
      <c r="B75" s="7" t="s">
        <v>221</v>
      </c>
      <c r="C75" s="7" t="s">
        <v>222</v>
      </c>
      <c r="D75" s="7" t="s">
        <v>148</v>
      </c>
      <c r="E75" s="7" t="s">
        <v>223</v>
      </c>
      <c r="F75" s="13" t="str">
        <f>'Profile Template (NB)'!$F75</f>
        <v>Yes</v>
      </c>
      <c r="G75" s="14" t="str">
        <f>'Profile Template (UWB)'!$F75</f>
        <v>No</v>
      </c>
      <c r="H75" s="13" t="str">
        <f t="shared" si="0"/>
        <v>No</v>
      </c>
    </row>
    <row r="76" spans="1:8">
      <c r="A76" s="1" t="s">
        <v>78</v>
      </c>
      <c r="B76" s="7" t="s">
        <v>224</v>
      </c>
      <c r="C76" s="7" t="s">
        <v>225</v>
      </c>
      <c r="D76" s="6"/>
      <c r="E76" s="6"/>
      <c r="F76" s="13">
        <f>'Profile Template (NB)'!$F76</f>
        <v>0</v>
      </c>
      <c r="G76" s="14">
        <f>'Profile Template (UWB)'!$F76</f>
        <v>0</v>
      </c>
      <c r="H76" s="15"/>
    </row>
    <row r="77" spans="1:8" ht="25.5">
      <c r="A77" s="1" t="s">
        <v>78</v>
      </c>
      <c r="B77" s="7" t="s">
        <v>226</v>
      </c>
      <c r="C77" s="7" t="s">
        <v>227</v>
      </c>
      <c r="D77" s="1" t="s">
        <v>228</v>
      </c>
      <c r="E77" s="7" t="s">
        <v>229</v>
      </c>
      <c r="F77" s="13" t="str">
        <f>'Profile Template (NB)'!$F77</f>
        <v>Yes</v>
      </c>
      <c r="G77" s="14" t="str">
        <f>'Profile Template (UWB)'!$F77</f>
        <v>No</v>
      </c>
      <c r="H77" s="13" t="str">
        <f t="shared" si="0"/>
        <v>No</v>
      </c>
    </row>
    <row r="78" spans="1:8" ht="25.5">
      <c r="A78" s="1" t="s">
        <v>78</v>
      </c>
      <c r="B78" s="7" t="s">
        <v>230</v>
      </c>
      <c r="C78" s="7" t="s">
        <v>231</v>
      </c>
      <c r="D78" s="1" t="s">
        <v>232</v>
      </c>
      <c r="E78" s="7" t="s">
        <v>229</v>
      </c>
      <c r="F78" s="13" t="str">
        <f>'Profile Template (NB)'!$F78</f>
        <v>Yes</v>
      </c>
      <c r="G78" s="14" t="str">
        <f>'Profile Template (UWB)'!$F78</f>
        <v>No</v>
      </c>
      <c r="H78" s="13" t="str">
        <f t="shared" si="0"/>
        <v>No</v>
      </c>
    </row>
    <row r="79" spans="1:8" ht="25.5">
      <c r="A79" s="1" t="s">
        <v>78</v>
      </c>
      <c r="B79" s="7" t="s">
        <v>233</v>
      </c>
      <c r="C79" s="7" t="s">
        <v>234</v>
      </c>
      <c r="D79" s="1" t="s">
        <v>235</v>
      </c>
      <c r="E79" s="7" t="s">
        <v>229</v>
      </c>
      <c r="F79" s="13" t="str">
        <f>'Profile Template (NB)'!$F79</f>
        <v>Yes</v>
      </c>
      <c r="G79" s="14" t="str">
        <f>'Profile Template (UWB)'!$F79</f>
        <v>No</v>
      </c>
      <c r="H79" s="13" t="str">
        <f t="shared" ref="H79:H81" si="1">IF(AND(F79="Yes",G79="Yes"),"Yes","No")</f>
        <v>No</v>
      </c>
    </row>
    <row r="80" spans="1:8" ht="38.25">
      <c r="A80" s="1" t="s">
        <v>78</v>
      </c>
      <c r="B80" s="7" t="s">
        <v>236</v>
      </c>
      <c r="C80" s="7" t="s">
        <v>237</v>
      </c>
      <c r="D80" s="1" t="s">
        <v>238</v>
      </c>
      <c r="E80" s="7" t="s">
        <v>229</v>
      </c>
      <c r="F80" s="13" t="str">
        <f>'Profile Template (NB)'!$F80</f>
        <v>Yes</v>
      </c>
      <c r="G80" s="14" t="str">
        <f>'Profile Template (UWB)'!$F80</f>
        <v>No</v>
      </c>
      <c r="H80" s="13" t="str">
        <f t="shared" si="1"/>
        <v>No</v>
      </c>
    </row>
    <row r="81" spans="1:8">
      <c r="A81" s="1" t="s">
        <v>78</v>
      </c>
      <c r="B81" s="7" t="s">
        <v>239</v>
      </c>
      <c r="C81" s="7" t="s">
        <v>240</v>
      </c>
      <c r="D81" s="7" t="s">
        <v>241</v>
      </c>
      <c r="E81" s="7" t="s">
        <v>242</v>
      </c>
      <c r="F81" s="13" t="str">
        <f>'Profile Template (NB)'!$F81</f>
        <v>Yes</v>
      </c>
      <c r="G81" s="14" t="str">
        <f>'Profile Template (UWB)'!$F81</f>
        <v>No</v>
      </c>
      <c r="H81" s="13" t="str">
        <f t="shared" si="1"/>
        <v>No</v>
      </c>
    </row>
    <row r="82" spans="1:8" ht="25.5">
      <c r="A82" s="1" t="s">
        <v>78</v>
      </c>
      <c r="B82" s="7" t="s">
        <v>243</v>
      </c>
      <c r="C82" s="7" t="s">
        <v>244</v>
      </c>
      <c r="D82" s="7" t="s">
        <v>245</v>
      </c>
      <c r="E82" s="7" t="s">
        <v>242</v>
      </c>
      <c r="F82" s="13" t="str">
        <f>'Profile Template (NB)'!$F82</f>
        <v>Yes</v>
      </c>
      <c r="G82" s="14" t="str">
        <f>'Profile Template (UWB)'!$F82</f>
        <v>No</v>
      </c>
      <c r="H82" s="13" t="str">
        <f t="shared" ref="H82" si="2">IF(AND(F82="Yes",G82="Yes"),"Yes","No")</f>
        <v>No</v>
      </c>
    </row>
    <row r="83" spans="1:8">
      <c r="A83" s="1" t="s">
        <v>78</v>
      </c>
      <c r="B83" s="7" t="s">
        <v>246</v>
      </c>
      <c r="C83" s="7" t="s">
        <v>247</v>
      </c>
      <c r="D83" s="6"/>
      <c r="E83" s="6"/>
      <c r="F83" s="13">
        <f>'Profile Template (NB)'!$F83</f>
        <v>0</v>
      </c>
      <c r="G83" s="14">
        <f>'Profile Template (UWB)'!$F83</f>
        <v>0</v>
      </c>
      <c r="H83" s="15"/>
    </row>
    <row r="84" spans="1:8">
      <c r="A84" s="1" t="s">
        <v>78</v>
      </c>
      <c r="B84" s="7" t="s">
        <v>248</v>
      </c>
      <c r="C84" s="7" t="s">
        <v>249</v>
      </c>
      <c r="D84" s="1" t="s">
        <v>250</v>
      </c>
      <c r="E84" s="7" t="s">
        <v>251</v>
      </c>
      <c r="F84" s="13" t="str">
        <f>'Profile Template (NB)'!$F84</f>
        <v>Yes</v>
      </c>
      <c r="G84" s="14" t="str">
        <f>'Profile Template (UWB)'!$F84</f>
        <v>No</v>
      </c>
    </row>
    <row r="85" spans="1:8" ht="25.5">
      <c r="A85" s="1" t="s">
        <v>78</v>
      </c>
      <c r="B85" s="7" t="s">
        <v>252</v>
      </c>
      <c r="C85" s="7" t="s">
        <v>253</v>
      </c>
      <c r="D85" s="1" t="s">
        <v>254</v>
      </c>
      <c r="E85" s="7" t="s">
        <v>251</v>
      </c>
      <c r="F85" s="13" t="str">
        <f>'Profile Template (NB)'!$F85</f>
        <v>Yes</v>
      </c>
      <c r="G85" s="14" t="str">
        <f>'Profile Template (UWB)'!$F85</f>
        <v>No</v>
      </c>
      <c r="H85" s="13" t="str">
        <f t="shared" ref="H85:H95" si="3">IF(AND(F84="Yes",G84="Yes"),"Yes","No")</f>
        <v>No</v>
      </c>
    </row>
    <row r="86" spans="1:8" ht="25.5">
      <c r="A86" s="1" t="s">
        <v>78</v>
      </c>
      <c r="B86" s="7" t="s">
        <v>255</v>
      </c>
      <c r="C86" s="7" t="s">
        <v>256</v>
      </c>
      <c r="D86" s="1" t="s">
        <v>257</v>
      </c>
      <c r="E86" s="7" t="s">
        <v>251</v>
      </c>
      <c r="F86" s="13" t="str">
        <f>'Profile Template (NB)'!$F86</f>
        <v>Yes</v>
      </c>
      <c r="G86" s="14" t="str">
        <f>'Profile Template (UWB)'!$F86</f>
        <v>No</v>
      </c>
      <c r="H86" s="13" t="str">
        <f t="shared" si="3"/>
        <v>No</v>
      </c>
    </row>
    <row r="87" spans="1:8" ht="25.5">
      <c r="A87" s="1" t="s">
        <v>78</v>
      </c>
      <c r="B87" s="7" t="s">
        <v>258</v>
      </c>
      <c r="C87" s="7" t="s">
        <v>259</v>
      </c>
      <c r="D87" s="7">
        <v>23.4</v>
      </c>
      <c r="E87" s="7" t="s">
        <v>251</v>
      </c>
      <c r="F87" s="13" t="str">
        <f>'Profile Template (NB)'!$F87</f>
        <v>Yes</v>
      </c>
      <c r="G87" s="14" t="str">
        <f>'Profile Template (UWB)'!$F87</f>
        <v>No</v>
      </c>
      <c r="H87" s="13" t="str">
        <f t="shared" si="3"/>
        <v>No</v>
      </c>
    </row>
    <row r="88" spans="1:8" ht="25.5">
      <c r="A88" s="1" t="s">
        <v>78</v>
      </c>
      <c r="B88" s="7" t="s">
        <v>260</v>
      </c>
      <c r="C88" s="7" t="s">
        <v>261</v>
      </c>
      <c r="D88" s="7">
        <v>23.3</v>
      </c>
      <c r="E88" s="7" t="s">
        <v>262</v>
      </c>
      <c r="F88" s="13" t="str">
        <f>'Profile Template (NB)'!$F88</f>
        <v>Yes</v>
      </c>
      <c r="G88" s="14" t="str">
        <f>'Profile Template (UWB)'!$F88</f>
        <v>No</v>
      </c>
      <c r="H88" s="13" t="str">
        <f t="shared" si="3"/>
        <v>No</v>
      </c>
    </row>
    <row r="89" spans="1:8">
      <c r="A89" s="1" t="s">
        <v>78</v>
      </c>
      <c r="B89" s="7" t="s">
        <v>263</v>
      </c>
      <c r="C89" s="7" t="s">
        <v>264</v>
      </c>
      <c r="D89" s="7">
        <v>23.1</v>
      </c>
      <c r="E89" s="7" t="s">
        <v>251</v>
      </c>
      <c r="F89" s="13" t="str">
        <f>'Profile Template (NB)'!$F89</f>
        <v>Yes</v>
      </c>
      <c r="G89" s="14" t="str">
        <f>'Profile Template (UWB)'!$F89</f>
        <v>No</v>
      </c>
      <c r="H89" s="13" t="str">
        <f t="shared" si="3"/>
        <v>No</v>
      </c>
    </row>
    <row r="90" spans="1:8" ht="25.5">
      <c r="A90" s="1" t="s">
        <v>78</v>
      </c>
      <c r="B90" s="7" t="s">
        <v>265</v>
      </c>
      <c r="C90" s="7" t="s">
        <v>266</v>
      </c>
      <c r="D90" s="7" t="s">
        <v>267</v>
      </c>
      <c r="E90" s="7" t="s">
        <v>268</v>
      </c>
      <c r="F90" s="13" t="str">
        <f>'Profile Template (NB)'!$F90</f>
        <v>Yes</v>
      </c>
      <c r="G90" s="14" t="str">
        <f>'Profile Template (UWB)'!$F90</f>
        <v>No</v>
      </c>
      <c r="H90" s="13" t="str">
        <f t="shared" si="3"/>
        <v>No</v>
      </c>
    </row>
    <row r="91" spans="1:8" ht="25.5">
      <c r="A91" s="1" t="s">
        <v>78</v>
      </c>
      <c r="B91" s="7" t="s">
        <v>269</v>
      </c>
      <c r="C91" s="7" t="s">
        <v>270</v>
      </c>
      <c r="D91" s="7" t="s">
        <v>271</v>
      </c>
      <c r="E91" s="7" t="s">
        <v>272</v>
      </c>
      <c r="F91" s="13" t="str">
        <f>'Profile Template (NB)'!$F91</f>
        <v>Yes</v>
      </c>
      <c r="G91" s="14" t="str">
        <f>'Profile Template (UWB)'!$F91</f>
        <v>No</v>
      </c>
      <c r="H91" s="13" t="str">
        <f t="shared" si="3"/>
        <v>No</v>
      </c>
    </row>
    <row r="92" spans="1:8" ht="25.5">
      <c r="A92" s="1" t="s">
        <v>78</v>
      </c>
      <c r="B92" s="7" t="s">
        <v>273</v>
      </c>
      <c r="C92" s="7" t="s">
        <v>274</v>
      </c>
      <c r="D92" s="7" t="s">
        <v>275</v>
      </c>
      <c r="E92" s="7" t="s">
        <v>268</v>
      </c>
      <c r="F92" s="13" t="str">
        <f>'Profile Template (NB)'!$F92</f>
        <v>Yes</v>
      </c>
      <c r="G92" s="14" t="str">
        <f>'Profile Template (UWB)'!$F92</f>
        <v>No</v>
      </c>
      <c r="H92" s="13" t="str">
        <f t="shared" si="3"/>
        <v>No</v>
      </c>
    </row>
    <row r="93" spans="1:8" ht="25.5">
      <c r="A93" s="1" t="s">
        <v>78</v>
      </c>
      <c r="B93" s="7" t="s">
        <v>276</v>
      </c>
      <c r="C93" s="7" t="s">
        <v>277</v>
      </c>
      <c r="D93" s="7" t="s">
        <v>278</v>
      </c>
      <c r="E93" s="7" t="s">
        <v>272</v>
      </c>
      <c r="F93" s="13" t="str">
        <f>'Profile Template (NB)'!$F93</f>
        <v>Yes</v>
      </c>
      <c r="G93" s="14" t="str">
        <f>'Profile Template (UWB)'!$F93</f>
        <v>No</v>
      </c>
      <c r="H93" s="13" t="str">
        <f t="shared" si="3"/>
        <v>No</v>
      </c>
    </row>
    <row r="94" spans="1:8" ht="25.5">
      <c r="A94" s="8" t="s">
        <v>78</v>
      </c>
      <c r="B94" s="7" t="s">
        <v>279</v>
      </c>
      <c r="C94" s="7" t="s">
        <v>280</v>
      </c>
      <c r="D94" s="7" t="s">
        <v>281</v>
      </c>
      <c r="E94" s="7" t="s">
        <v>268</v>
      </c>
      <c r="F94" s="13" t="str">
        <f>'Profile Template (NB)'!$F94</f>
        <v>Yes</v>
      </c>
      <c r="G94" s="14" t="str">
        <f>'Profile Template (UWB)'!$F94</f>
        <v>No</v>
      </c>
      <c r="H94" s="13" t="str">
        <f t="shared" si="3"/>
        <v>No</v>
      </c>
    </row>
    <row r="95" spans="1:8">
      <c r="A95" s="8" t="s">
        <v>78</v>
      </c>
      <c r="B95" s="7" t="s">
        <v>282</v>
      </c>
      <c r="C95" s="7" t="s">
        <v>283</v>
      </c>
      <c r="D95" s="7" t="s">
        <v>284</v>
      </c>
      <c r="E95" s="7" t="s">
        <v>272</v>
      </c>
      <c r="F95" s="13" t="str">
        <f>'Profile Template (NB)'!$F95</f>
        <v>Yes</v>
      </c>
      <c r="G95" s="14" t="str">
        <f>'Profile Template (UWB)'!$F95</f>
        <v>No</v>
      </c>
      <c r="H95" s="13" t="str">
        <f t="shared" si="3"/>
        <v>No</v>
      </c>
    </row>
    <row r="96" spans="1:8">
      <c r="A96" s="1" t="s">
        <v>78</v>
      </c>
      <c r="B96" s="7" t="s">
        <v>285</v>
      </c>
      <c r="C96" s="7" t="s">
        <v>286</v>
      </c>
      <c r="D96" s="7" t="s">
        <v>148</v>
      </c>
      <c r="E96" s="7" t="s">
        <v>94</v>
      </c>
      <c r="F96" s="13">
        <f>'Profile Template (NB)'!$F96</f>
        <v>0</v>
      </c>
      <c r="G96" s="14">
        <f>'Profile Template (UWB)'!$F96</f>
        <v>0</v>
      </c>
      <c r="H96" s="15"/>
    </row>
    <row r="97" spans="1:8">
      <c r="A97" s="1" t="s">
        <v>78</v>
      </c>
      <c r="B97" s="7" t="s">
        <v>287</v>
      </c>
      <c r="C97" s="7" t="s">
        <v>288</v>
      </c>
      <c r="D97" s="7" t="s">
        <v>289</v>
      </c>
      <c r="E97" s="7" t="s">
        <v>290</v>
      </c>
      <c r="F97" s="13" t="str">
        <f>'Profile Template (NB)'!$F97</f>
        <v>Yes</v>
      </c>
      <c r="G97" s="14" t="str">
        <f>'Profile Template (UWB)'!$F97</f>
        <v>No</v>
      </c>
      <c r="H97" s="13" t="str">
        <f t="shared" ref="H97:H101" si="4">IF(AND(F96="Yes",G96="Yes"),"Yes","No")</f>
        <v>No</v>
      </c>
    </row>
    <row r="98" spans="1:8">
      <c r="A98" s="1" t="s">
        <v>78</v>
      </c>
      <c r="B98" s="7" t="s">
        <v>291</v>
      </c>
      <c r="C98" s="7" t="s">
        <v>292</v>
      </c>
      <c r="D98" s="7" t="s">
        <v>293</v>
      </c>
      <c r="E98" s="7" t="s">
        <v>290</v>
      </c>
      <c r="F98" s="13" t="str">
        <f>'Profile Template (NB)'!$F98</f>
        <v>Yes</v>
      </c>
      <c r="G98" s="14" t="str">
        <f>'Profile Template (UWB)'!$F98</f>
        <v>No</v>
      </c>
      <c r="H98" s="13" t="str">
        <f t="shared" si="4"/>
        <v>No</v>
      </c>
    </row>
    <row r="99" spans="1:8">
      <c r="A99" s="1" t="s">
        <v>78</v>
      </c>
      <c r="B99" s="7" t="s">
        <v>294</v>
      </c>
      <c r="C99" s="7" t="s">
        <v>295</v>
      </c>
      <c r="D99" s="7" t="s">
        <v>296</v>
      </c>
      <c r="E99" s="7" t="s">
        <v>290</v>
      </c>
      <c r="F99" s="13" t="str">
        <f>'Profile Template (NB)'!$F99</f>
        <v>Yes</v>
      </c>
      <c r="G99" s="14" t="str">
        <f>'Profile Template (UWB)'!$F99</f>
        <v>No</v>
      </c>
      <c r="H99" s="13" t="str">
        <f t="shared" si="4"/>
        <v>No</v>
      </c>
    </row>
    <row r="100" spans="1:8" ht="25.5">
      <c r="A100" s="1" t="s">
        <v>78</v>
      </c>
      <c r="B100" s="7" t="s">
        <v>297</v>
      </c>
      <c r="C100" s="7" t="s">
        <v>298</v>
      </c>
      <c r="D100" s="7" t="s">
        <v>299</v>
      </c>
      <c r="E100" s="7" t="s">
        <v>300</v>
      </c>
      <c r="F100" s="13" t="str">
        <f>'Profile Template (NB)'!$F100</f>
        <v>Yes</v>
      </c>
      <c r="G100" s="14" t="str">
        <f>'Profile Template (UWB)'!$F100</f>
        <v>No</v>
      </c>
      <c r="H100" s="13" t="str">
        <f t="shared" si="4"/>
        <v>No</v>
      </c>
    </row>
    <row r="101" spans="1:8">
      <c r="A101" s="1" t="s">
        <v>78</v>
      </c>
      <c r="B101" s="7" t="s">
        <v>301</v>
      </c>
      <c r="C101" s="7" t="s">
        <v>302</v>
      </c>
      <c r="D101" s="7" t="s">
        <v>303</v>
      </c>
      <c r="E101" s="7" t="s">
        <v>304</v>
      </c>
      <c r="F101" s="13" t="str">
        <f>'Profile Template (NB)'!$F101</f>
        <v>No</v>
      </c>
      <c r="G101" s="14" t="str">
        <f>'Profile Template (UWB)'!$F101</f>
        <v>No</v>
      </c>
      <c r="H101" s="13" t="str">
        <f t="shared" si="4"/>
        <v>No</v>
      </c>
    </row>
    <row r="102" spans="1:8">
      <c r="A102" s="1" t="s">
        <v>78</v>
      </c>
      <c r="B102" s="7" t="s">
        <v>305</v>
      </c>
      <c r="C102" s="7" t="s">
        <v>306</v>
      </c>
      <c r="D102" s="6"/>
      <c r="E102" s="6"/>
      <c r="F102" s="13">
        <f>'Profile Template (NB)'!$F102</f>
        <v>0</v>
      </c>
      <c r="G102" s="14">
        <f>'Profile Template (UWB)'!$F102</f>
        <v>0</v>
      </c>
      <c r="H102" s="15"/>
    </row>
    <row r="103" spans="1:8" ht="25.5">
      <c r="A103" s="1" t="s">
        <v>78</v>
      </c>
      <c r="B103" s="7" t="s">
        <v>307</v>
      </c>
      <c r="C103" s="7" t="s">
        <v>308</v>
      </c>
      <c r="D103" s="7" t="s">
        <v>309</v>
      </c>
      <c r="E103" s="7" t="s">
        <v>310</v>
      </c>
      <c r="F103" s="13" t="str">
        <f>'Profile Template (NB)'!$F103</f>
        <v>Yes</v>
      </c>
      <c r="G103" s="14" t="str">
        <f>'Profile Template (UWB)'!$F103</f>
        <v>No</v>
      </c>
      <c r="H103" s="13" t="str">
        <f t="shared" ref="H103:H106" si="5">IF(AND(F102="Yes",G102="Yes"),"Yes","No")</f>
        <v>No</v>
      </c>
    </row>
    <row r="104" spans="1:8" ht="25.5">
      <c r="A104" s="1" t="s">
        <v>78</v>
      </c>
      <c r="B104" s="7" t="s">
        <v>311</v>
      </c>
      <c r="C104" s="7" t="s">
        <v>312</v>
      </c>
      <c r="D104" s="1" t="s">
        <v>313</v>
      </c>
      <c r="E104" s="7" t="s">
        <v>314</v>
      </c>
      <c r="F104" s="13" t="str">
        <f>'Profile Template (NB)'!$F104</f>
        <v>Yes</v>
      </c>
      <c r="G104" s="14" t="str">
        <f>'Profile Template (UWB)'!$F104</f>
        <v>No</v>
      </c>
      <c r="H104" s="13" t="str">
        <f t="shared" si="5"/>
        <v>No</v>
      </c>
    </row>
    <row r="105" spans="1:8">
      <c r="A105" s="1" t="s">
        <v>78</v>
      </c>
      <c r="B105" s="7" t="s">
        <v>315</v>
      </c>
      <c r="C105" s="7" t="s">
        <v>316</v>
      </c>
      <c r="D105" s="1" t="s">
        <v>317</v>
      </c>
      <c r="E105" s="7" t="s">
        <v>314</v>
      </c>
      <c r="F105" s="13" t="str">
        <f>'Profile Template (NB)'!$F105</f>
        <v>Yes</v>
      </c>
      <c r="G105" s="14" t="str">
        <f>'Profile Template (UWB)'!$F105</f>
        <v>No</v>
      </c>
      <c r="H105" s="13" t="str">
        <f t="shared" si="5"/>
        <v>No</v>
      </c>
    </row>
    <row r="106" spans="1:8">
      <c r="A106" s="1" t="s">
        <v>78</v>
      </c>
      <c r="B106" s="7" t="s">
        <v>318</v>
      </c>
      <c r="C106" s="7" t="s">
        <v>319</v>
      </c>
      <c r="D106" s="1" t="s">
        <v>320</v>
      </c>
      <c r="E106" s="7" t="s">
        <v>314</v>
      </c>
      <c r="F106" s="13" t="str">
        <f>'Profile Template (NB)'!$F106</f>
        <v>Yes</v>
      </c>
      <c r="G106" s="14" t="str">
        <f>'Profile Template (UWB)'!$F106</f>
        <v>No</v>
      </c>
      <c r="H106" s="13" t="str">
        <f t="shared" si="5"/>
        <v>No</v>
      </c>
    </row>
    <row r="107" spans="1:8">
      <c r="A107" s="1" t="s">
        <v>78</v>
      </c>
      <c r="B107" s="7" t="s">
        <v>321</v>
      </c>
      <c r="C107" s="7" t="s">
        <v>322</v>
      </c>
      <c r="D107" s="6"/>
      <c r="E107" s="6"/>
      <c r="F107" s="13">
        <f>'Profile Template (NB)'!$F107</f>
        <v>0</v>
      </c>
      <c r="G107" s="14">
        <f>'Profile Template (UWB)'!$F107</f>
        <v>0</v>
      </c>
      <c r="H107" s="15"/>
    </row>
    <row r="108" spans="1:8" ht="25.5">
      <c r="A108" s="1" t="s">
        <v>78</v>
      </c>
      <c r="B108" s="7" t="s">
        <v>323</v>
      </c>
      <c r="C108" s="7" t="s">
        <v>324</v>
      </c>
      <c r="D108" s="7" t="s">
        <v>325</v>
      </c>
      <c r="E108" s="7" t="s">
        <v>326</v>
      </c>
      <c r="F108" s="13" t="str">
        <f>'Profile Template (NB)'!$F108</f>
        <v>Yes</v>
      </c>
      <c r="G108" s="14" t="str">
        <f>'Profile Template (UWB)'!$F108</f>
        <v>No</v>
      </c>
      <c r="H108" s="13" t="str">
        <f t="shared" ref="H108:H109" si="6">IF(AND(F107="Yes",G107="Yes"),"Yes","No")</f>
        <v>No</v>
      </c>
    </row>
    <row r="109" spans="1:8" ht="25.5">
      <c r="A109" s="1" t="s">
        <v>78</v>
      </c>
      <c r="B109" s="7" t="s">
        <v>327</v>
      </c>
      <c r="C109" s="7" t="s">
        <v>328</v>
      </c>
      <c r="D109" s="7" t="s">
        <v>325</v>
      </c>
      <c r="E109" s="7" t="s">
        <v>329</v>
      </c>
      <c r="F109" s="13" t="str">
        <f>'Profile Template (NB)'!$F109</f>
        <v>Yes</v>
      </c>
      <c r="G109" s="14" t="str">
        <f>'Profile Template (UWB)'!$F109</f>
        <v>No</v>
      </c>
      <c r="H109" s="13" t="str">
        <f t="shared" si="6"/>
        <v>No</v>
      </c>
    </row>
    <row r="110" spans="1:8" ht="25.5">
      <c r="A110" s="1" t="s">
        <v>78</v>
      </c>
      <c r="B110" s="7" t="s">
        <v>330</v>
      </c>
      <c r="C110" s="7" t="s">
        <v>331</v>
      </c>
      <c r="D110" s="6"/>
      <c r="E110" s="6"/>
      <c r="F110" s="13">
        <f>'Profile Template (NB)'!$F110</f>
        <v>0</v>
      </c>
      <c r="G110" s="14">
        <f>'Profile Template (UWB)'!$F110</f>
        <v>0</v>
      </c>
      <c r="H110" s="15"/>
    </row>
    <row r="111" spans="1:8" ht="25.5">
      <c r="A111" s="1" t="s">
        <v>78</v>
      </c>
      <c r="B111" s="7" t="s">
        <v>332</v>
      </c>
      <c r="C111" s="7" t="s">
        <v>308</v>
      </c>
      <c r="D111" s="7" t="s">
        <v>333</v>
      </c>
      <c r="E111" s="7" t="s">
        <v>334</v>
      </c>
      <c r="F111" s="13" t="str">
        <f>'Profile Template (NB)'!$F111</f>
        <v>Yes</v>
      </c>
      <c r="G111" s="14" t="str">
        <f>'Profile Template (UWB)'!$F111</f>
        <v>No</v>
      </c>
      <c r="H111" s="13" t="str">
        <f>IF(AND(F110="Yes",G110="Yes"),"Yes","No")</f>
        <v>No</v>
      </c>
    </row>
    <row r="112" spans="1:8">
      <c r="A112" s="1" t="s">
        <v>78</v>
      </c>
      <c r="B112" s="7" t="s">
        <v>335</v>
      </c>
      <c r="C112" s="7" t="s">
        <v>336</v>
      </c>
      <c r="D112" s="7" t="s">
        <v>337</v>
      </c>
      <c r="E112" s="7" t="s">
        <v>94</v>
      </c>
      <c r="F112" s="13">
        <f>'Profile Template (NB)'!$F112</f>
        <v>0</v>
      </c>
      <c r="G112" s="14">
        <f>'Profile Template (UWB)'!$F112</f>
        <v>0</v>
      </c>
      <c r="H112" s="15"/>
    </row>
    <row r="113" spans="1:8">
      <c r="A113" s="1" t="s">
        <v>78</v>
      </c>
      <c r="B113" s="7" t="s">
        <v>338</v>
      </c>
      <c r="C113" s="7" t="s">
        <v>339</v>
      </c>
      <c r="D113" s="1" t="s">
        <v>340</v>
      </c>
      <c r="E113" s="7" t="s">
        <v>341</v>
      </c>
      <c r="F113" s="13" t="str">
        <f>'Profile Template (NB)'!$F113</f>
        <v>Yes</v>
      </c>
      <c r="G113" s="14" t="str">
        <f>'Profile Template (UWB)'!$F113</f>
        <v>No</v>
      </c>
      <c r="H113" s="13" t="str">
        <f t="shared" ref="H113:H152" si="7">IF(AND(F112="Yes",G112="Yes"),"Yes","No")</f>
        <v>No</v>
      </c>
    </row>
    <row r="114" spans="1:8">
      <c r="A114" s="1" t="s">
        <v>78</v>
      </c>
      <c r="B114" s="7" t="s">
        <v>342</v>
      </c>
      <c r="C114" s="7" t="s">
        <v>343</v>
      </c>
      <c r="D114" s="1" t="s">
        <v>344</v>
      </c>
      <c r="E114" s="7" t="s">
        <v>345</v>
      </c>
      <c r="F114" s="13" t="str">
        <f>'Profile Template (NB)'!$F114</f>
        <v>Yes</v>
      </c>
      <c r="G114" s="14" t="str">
        <f>'Profile Template (UWB)'!$F114</f>
        <v>No</v>
      </c>
      <c r="H114" s="13" t="str">
        <f t="shared" si="7"/>
        <v>No</v>
      </c>
    </row>
    <row r="115" spans="1:8">
      <c r="A115" s="1" t="s">
        <v>78</v>
      </c>
      <c r="B115" s="7" t="s">
        <v>346</v>
      </c>
      <c r="C115" s="7" t="s">
        <v>347</v>
      </c>
      <c r="D115" s="1" t="s">
        <v>348</v>
      </c>
      <c r="E115" s="7" t="s">
        <v>345</v>
      </c>
      <c r="F115" s="13" t="str">
        <f>'Profile Template (NB)'!$F115</f>
        <v>Yes</v>
      </c>
      <c r="G115" s="14" t="str">
        <f>'Profile Template (UWB)'!$F115</f>
        <v>No</v>
      </c>
      <c r="H115" s="13" t="str">
        <f t="shared" si="7"/>
        <v>No</v>
      </c>
    </row>
    <row r="116" spans="1:8">
      <c r="A116" s="1" t="s">
        <v>78</v>
      </c>
      <c r="B116" s="7" t="s">
        <v>349</v>
      </c>
      <c r="C116" s="9" t="s">
        <v>350</v>
      </c>
      <c r="D116" s="1" t="s">
        <v>351</v>
      </c>
      <c r="E116" s="7" t="s">
        <v>345</v>
      </c>
      <c r="F116" s="13" t="str">
        <f>'Profile Template (NB)'!$F116</f>
        <v>Yes</v>
      </c>
      <c r="G116" s="14" t="str">
        <f>'Profile Template (UWB)'!$F116</f>
        <v>No</v>
      </c>
      <c r="H116" s="13" t="str">
        <f t="shared" si="7"/>
        <v>No</v>
      </c>
    </row>
    <row r="117" spans="1:8">
      <c r="A117" s="1" t="s">
        <v>78</v>
      </c>
      <c r="B117" s="7" t="s">
        <v>352</v>
      </c>
      <c r="C117" s="7" t="s">
        <v>353</v>
      </c>
      <c r="D117" s="1" t="s">
        <v>354</v>
      </c>
      <c r="E117" s="7" t="s">
        <v>345</v>
      </c>
      <c r="F117" s="13" t="str">
        <f>'Profile Template (NB)'!$F117</f>
        <v>Yes</v>
      </c>
      <c r="G117" s="14" t="str">
        <f>'Profile Template (UWB)'!$F117</f>
        <v>No</v>
      </c>
      <c r="H117" s="13" t="str">
        <f t="shared" si="7"/>
        <v>No</v>
      </c>
    </row>
    <row r="118" spans="1:8">
      <c r="A118" s="1" t="s">
        <v>78</v>
      </c>
      <c r="B118" s="7" t="s">
        <v>355</v>
      </c>
      <c r="C118" s="7" t="s">
        <v>356</v>
      </c>
      <c r="D118" s="7" t="s">
        <v>357</v>
      </c>
      <c r="E118" s="7" t="s">
        <v>345</v>
      </c>
      <c r="F118" s="13" t="str">
        <f>'Profile Template (NB)'!$F118</f>
        <v>Yes</v>
      </c>
      <c r="G118" s="14" t="str">
        <f>'Profile Template (UWB)'!$F118</f>
        <v>No</v>
      </c>
      <c r="H118" s="13" t="str">
        <f t="shared" si="7"/>
        <v>No</v>
      </c>
    </row>
    <row r="119" spans="1:8">
      <c r="A119" s="1" t="s">
        <v>78</v>
      </c>
      <c r="B119" s="7" t="s">
        <v>358</v>
      </c>
      <c r="C119" s="7" t="s">
        <v>359</v>
      </c>
      <c r="D119" s="7" t="s">
        <v>337</v>
      </c>
      <c r="E119" s="7" t="s">
        <v>360</v>
      </c>
      <c r="F119" s="13" t="str">
        <f>'Profile Template (NB)'!$F119</f>
        <v>Yes</v>
      </c>
      <c r="G119" s="14" t="str">
        <f>'Profile Template (UWB)'!$F119</f>
        <v>No</v>
      </c>
      <c r="H119" s="13" t="str">
        <f t="shared" si="7"/>
        <v>No</v>
      </c>
    </row>
    <row r="120" spans="1:8">
      <c r="A120" s="1" t="s">
        <v>78</v>
      </c>
      <c r="B120" s="7" t="s">
        <v>361</v>
      </c>
      <c r="C120" s="7" t="s">
        <v>362</v>
      </c>
      <c r="D120" s="7" t="s">
        <v>337</v>
      </c>
      <c r="E120" s="7" t="s">
        <v>363</v>
      </c>
      <c r="F120" s="13" t="str">
        <f>'Profile Template (NB)'!$F120</f>
        <v>Yes</v>
      </c>
      <c r="G120" s="14" t="str">
        <f>'Profile Template (UWB)'!$F120</f>
        <v>No</v>
      </c>
      <c r="H120" s="13" t="str">
        <f t="shared" si="7"/>
        <v>No</v>
      </c>
    </row>
    <row r="121" spans="1:8">
      <c r="A121" s="1" t="s">
        <v>364</v>
      </c>
      <c r="B121" s="7" t="s">
        <v>365</v>
      </c>
      <c r="C121" s="7" t="s">
        <v>366</v>
      </c>
      <c r="D121" s="7" t="s">
        <v>367</v>
      </c>
      <c r="E121" s="7" t="s">
        <v>368</v>
      </c>
      <c r="F121" s="13" t="str">
        <f>'Profile Template (NB)'!$F121</f>
        <v>No</v>
      </c>
      <c r="G121" s="14" t="str">
        <f>'Profile Template (UWB)'!$F121</f>
        <v>No</v>
      </c>
      <c r="H121" s="13" t="str">
        <f t="shared" si="7"/>
        <v>No</v>
      </c>
    </row>
    <row r="122" spans="1:8">
      <c r="A122" s="1" t="s">
        <v>364</v>
      </c>
      <c r="B122" s="7" t="s">
        <v>369</v>
      </c>
      <c r="C122" s="7" t="s">
        <v>370</v>
      </c>
      <c r="D122" s="7" t="s">
        <v>367</v>
      </c>
      <c r="E122" s="7" t="s">
        <v>371</v>
      </c>
      <c r="F122" s="13" t="str">
        <f>'Profile Template (NB)'!$F122</f>
        <v>No</v>
      </c>
      <c r="G122" s="14" t="str">
        <f>'Profile Template (UWB)'!$F122</f>
        <v>No</v>
      </c>
      <c r="H122" s="13" t="str">
        <f t="shared" si="7"/>
        <v>No</v>
      </c>
    </row>
    <row r="123" spans="1:8">
      <c r="A123" s="1" t="s">
        <v>364</v>
      </c>
      <c r="B123" s="7" t="s">
        <v>372</v>
      </c>
      <c r="C123" s="7" t="s">
        <v>373</v>
      </c>
      <c r="D123" s="7" t="s">
        <v>367</v>
      </c>
      <c r="E123" s="7" t="s">
        <v>371</v>
      </c>
      <c r="F123" s="13" t="str">
        <f>'Profile Template (NB)'!$F123</f>
        <v>No</v>
      </c>
      <c r="G123" s="14" t="str">
        <f>'Profile Template (UWB)'!$F123</f>
        <v>No</v>
      </c>
      <c r="H123" s="13" t="str">
        <f t="shared" si="7"/>
        <v>No</v>
      </c>
    </row>
    <row r="124" spans="1:8">
      <c r="A124" s="1" t="s">
        <v>364</v>
      </c>
      <c r="B124" s="7" t="s">
        <v>374</v>
      </c>
      <c r="C124" s="7" t="s">
        <v>375</v>
      </c>
      <c r="D124" s="7" t="s">
        <v>367</v>
      </c>
      <c r="E124" s="7" t="s">
        <v>376</v>
      </c>
      <c r="F124" s="13" t="str">
        <f>'Profile Template (NB)'!$F124</f>
        <v>No</v>
      </c>
      <c r="G124" s="14" t="str">
        <f>'Profile Template (UWB)'!$F124</f>
        <v>No</v>
      </c>
      <c r="H124" s="13" t="str">
        <f t="shared" si="7"/>
        <v>No</v>
      </c>
    </row>
    <row r="125" spans="1:8">
      <c r="A125" s="1" t="s">
        <v>364</v>
      </c>
      <c r="B125" s="7" t="s">
        <v>377</v>
      </c>
      <c r="C125" s="7" t="s">
        <v>378</v>
      </c>
      <c r="D125" s="7" t="s">
        <v>367</v>
      </c>
      <c r="E125" s="7" t="s">
        <v>371</v>
      </c>
      <c r="F125" s="13" t="str">
        <f>'Profile Template (NB)'!$F125</f>
        <v>No</v>
      </c>
      <c r="G125" s="14" t="str">
        <f>'Profile Template (UWB)'!$F125</f>
        <v>No</v>
      </c>
      <c r="H125" s="13" t="str">
        <f t="shared" si="7"/>
        <v>No</v>
      </c>
    </row>
    <row r="126" spans="1:8">
      <c r="A126" s="1" t="s">
        <v>364</v>
      </c>
      <c r="B126" s="7" t="s">
        <v>379</v>
      </c>
      <c r="C126" s="7" t="s">
        <v>380</v>
      </c>
      <c r="D126" s="7" t="s">
        <v>367</v>
      </c>
      <c r="E126" s="7" t="s">
        <v>381</v>
      </c>
      <c r="F126" s="13" t="str">
        <f>'Profile Template (NB)'!$F126</f>
        <v>No</v>
      </c>
      <c r="G126" s="14" t="str">
        <f>'Profile Template (UWB)'!$F126</f>
        <v>No</v>
      </c>
      <c r="H126" s="13" t="str">
        <f t="shared" si="7"/>
        <v>No</v>
      </c>
    </row>
    <row r="127" spans="1:8">
      <c r="A127" s="1" t="s">
        <v>364</v>
      </c>
      <c r="B127" s="7" t="s">
        <v>382</v>
      </c>
      <c r="C127" s="7" t="s">
        <v>383</v>
      </c>
      <c r="D127" s="7" t="s">
        <v>367</v>
      </c>
      <c r="E127" s="7" t="s">
        <v>381</v>
      </c>
      <c r="F127" s="13" t="str">
        <f>'Profile Template (NB)'!$F127</f>
        <v>No</v>
      </c>
      <c r="G127" s="14" t="str">
        <f>'Profile Template (UWB)'!$F127</f>
        <v>No</v>
      </c>
      <c r="H127" s="13" t="str">
        <f t="shared" si="7"/>
        <v>No</v>
      </c>
    </row>
    <row r="128" spans="1:8">
      <c r="A128" s="1" t="s">
        <v>364</v>
      </c>
      <c r="B128" s="7" t="s">
        <v>384</v>
      </c>
      <c r="C128" s="7" t="s">
        <v>385</v>
      </c>
      <c r="D128" s="7" t="s">
        <v>367</v>
      </c>
      <c r="E128" s="7" t="s">
        <v>381</v>
      </c>
      <c r="F128" s="13" t="str">
        <f>'Profile Template (NB)'!$F128</f>
        <v>No</v>
      </c>
      <c r="G128" s="14" t="str">
        <f>'Profile Template (UWB)'!$F128</f>
        <v>No</v>
      </c>
      <c r="H128" s="13" t="str">
        <f t="shared" si="7"/>
        <v>No</v>
      </c>
    </row>
    <row r="129" spans="1:8">
      <c r="A129" s="1" t="s">
        <v>364</v>
      </c>
      <c r="B129" s="7" t="s">
        <v>386</v>
      </c>
      <c r="C129" s="7" t="s">
        <v>387</v>
      </c>
      <c r="D129" s="7" t="s">
        <v>367</v>
      </c>
      <c r="E129" s="7" t="s">
        <v>381</v>
      </c>
      <c r="F129" s="13" t="str">
        <f>'Profile Template (NB)'!$F129</f>
        <v>No</v>
      </c>
      <c r="G129" s="14" t="str">
        <f>'Profile Template (UWB)'!$F129</f>
        <v>No</v>
      </c>
      <c r="H129" s="13" t="str">
        <f t="shared" si="7"/>
        <v>No</v>
      </c>
    </row>
    <row r="130" spans="1:8">
      <c r="A130" s="1" t="s">
        <v>364</v>
      </c>
      <c r="B130" s="7" t="s">
        <v>388</v>
      </c>
      <c r="C130" s="7" t="s">
        <v>389</v>
      </c>
      <c r="D130" s="7" t="s">
        <v>367</v>
      </c>
      <c r="E130" s="7" t="s">
        <v>390</v>
      </c>
      <c r="F130" s="13" t="str">
        <f>'Profile Template (NB)'!$F130</f>
        <v>No</v>
      </c>
      <c r="G130" s="14" t="str">
        <f>'Profile Template (UWB)'!$F130</f>
        <v>No</v>
      </c>
      <c r="H130" s="13" t="str">
        <f t="shared" si="7"/>
        <v>No</v>
      </c>
    </row>
    <row r="131" spans="1:8">
      <c r="A131" s="1" t="s">
        <v>364</v>
      </c>
      <c r="B131" s="7" t="s">
        <v>391</v>
      </c>
      <c r="C131" s="7" t="s">
        <v>392</v>
      </c>
      <c r="D131" s="7" t="s">
        <v>367</v>
      </c>
      <c r="E131" s="7" t="s">
        <v>381</v>
      </c>
      <c r="F131" s="13" t="str">
        <f>'Profile Template (NB)'!$F131</f>
        <v>No</v>
      </c>
      <c r="G131" s="14" t="str">
        <f>'Profile Template (UWB)'!$F131</f>
        <v>No</v>
      </c>
      <c r="H131" s="13" t="str">
        <f t="shared" si="7"/>
        <v>No</v>
      </c>
    </row>
    <row r="132" spans="1:8">
      <c r="A132" s="1" t="s">
        <v>364</v>
      </c>
      <c r="B132" s="7" t="s">
        <v>393</v>
      </c>
      <c r="C132" s="7" t="s">
        <v>394</v>
      </c>
      <c r="D132" s="7" t="s">
        <v>367</v>
      </c>
      <c r="E132" s="7" t="s">
        <v>381</v>
      </c>
      <c r="F132" s="13" t="str">
        <f>'Profile Template (NB)'!$F132</f>
        <v>No</v>
      </c>
      <c r="G132" s="14" t="str">
        <f>'Profile Template (UWB)'!$F132</f>
        <v>No</v>
      </c>
      <c r="H132" s="13" t="str">
        <f t="shared" si="7"/>
        <v>No</v>
      </c>
    </row>
    <row r="133" spans="1:8">
      <c r="A133" s="1" t="s">
        <v>364</v>
      </c>
      <c r="B133" s="7" t="s">
        <v>395</v>
      </c>
      <c r="C133" s="7" t="s">
        <v>396</v>
      </c>
      <c r="D133" s="7" t="s">
        <v>367</v>
      </c>
      <c r="E133" s="7" t="s">
        <v>381</v>
      </c>
      <c r="F133" s="13" t="str">
        <f>'Profile Template (NB)'!$F133</f>
        <v>No</v>
      </c>
      <c r="G133" s="14" t="str">
        <f>'Profile Template (UWB)'!$F133</f>
        <v>No</v>
      </c>
      <c r="H133" s="13" t="str">
        <f t="shared" si="7"/>
        <v>No</v>
      </c>
    </row>
    <row r="134" spans="1:8">
      <c r="A134" s="1" t="s">
        <v>364</v>
      </c>
      <c r="B134" s="7" t="s">
        <v>397</v>
      </c>
      <c r="C134" s="7" t="s">
        <v>398</v>
      </c>
      <c r="D134" s="7" t="s">
        <v>367</v>
      </c>
      <c r="E134" s="7" t="s">
        <v>381</v>
      </c>
      <c r="F134" s="13" t="str">
        <f>'Profile Template (NB)'!$F134</f>
        <v>No</v>
      </c>
      <c r="G134" s="14" t="str">
        <f>'Profile Template (UWB)'!$F134</f>
        <v>No</v>
      </c>
      <c r="H134" s="13" t="str">
        <f t="shared" si="7"/>
        <v>No</v>
      </c>
    </row>
    <row r="135" spans="1:8">
      <c r="A135" s="1" t="s">
        <v>364</v>
      </c>
      <c r="B135" s="7" t="s">
        <v>399</v>
      </c>
      <c r="C135" s="7" t="s">
        <v>400</v>
      </c>
      <c r="D135" s="7" t="s">
        <v>367</v>
      </c>
      <c r="E135" s="7" t="s">
        <v>381</v>
      </c>
      <c r="F135" s="13" t="str">
        <f>'Profile Template (NB)'!$F135</f>
        <v>No</v>
      </c>
      <c r="G135" s="14" t="str">
        <f>'Profile Template (UWB)'!$F135</f>
        <v>No</v>
      </c>
      <c r="H135" s="13" t="str">
        <f t="shared" si="7"/>
        <v>No</v>
      </c>
    </row>
    <row r="136" spans="1:8">
      <c r="A136" s="1" t="s">
        <v>364</v>
      </c>
      <c r="B136" s="7" t="s">
        <v>401</v>
      </c>
      <c r="C136" s="7" t="s">
        <v>402</v>
      </c>
      <c r="D136" s="7" t="s">
        <v>367</v>
      </c>
      <c r="E136" s="7" t="s">
        <v>381</v>
      </c>
      <c r="F136" s="13" t="str">
        <f>'Profile Template (NB)'!$F136</f>
        <v>No</v>
      </c>
      <c r="G136" s="14" t="str">
        <f>'Profile Template (UWB)'!$F136</f>
        <v>No</v>
      </c>
      <c r="H136" s="13" t="str">
        <f t="shared" si="7"/>
        <v>No</v>
      </c>
    </row>
    <row r="137" spans="1:8">
      <c r="A137" s="1" t="s">
        <v>403</v>
      </c>
      <c r="B137" s="7" t="s">
        <v>404</v>
      </c>
      <c r="C137" s="7" t="s">
        <v>405</v>
      </c>
      <c r="D137" s="7" t="s">
        <v>406</v>
      </c>
      <c r="E137" s="7" t="s">
        <v>407</v>
      </c>
      <c r="F137" s="13" t="str">
        <f>'Profile Template (NB)'!$F137</f>
        <v>No</v>
      </c>
      <c r="G137" s="14" t="str">
        <f>'Profile Template (UWB)'!$F137</f>
        <v>No</v>
      </c>
      <c r="H137" s="13" t="str">
        <f t="shared" si="7"/>
        <v>No</v>
      </c>
    </row>
    <row r="138" spans="1:8">
      <c r="A138" s="1" t="s">
        <v>403</v>
      </c>
      <c r="B138" s="7" t="s">
        <v>408</v>
      </c>
      <c r="C138" s="7" t="s">
        <v>409</v>
      </c>
      <c r="D138" s="7" t="s">
        <v>406</v>
      </c>
      <c r="E138" s="7" t="s">
        <v>407</v>
      </c>
      <c r="F138" s="13" t="str">
        <f>'Profile Template (NB)'!$F138</f>
        <v>No</v>
      </c>
      <c r="G138" s="14" t="str">
        <f>'Profile Template (UWB)'!$F138</f>
        <v>No</v>
      </c>
      <c r="H138" s="13" t="str">
        <f t="shared" si="7"/>
        <v>No</v>
      </c>
    </row>
    <row r="139" spans="1:8">
      <c r="A139" s="1" t="s">
        <v>403</v>
      </c>
      <c r="B139" s="7" t="s">
        <v>410</v>
      </c>
      <c r="C139" s="7" t="s">
        <v>411</v>
      </c>
      <c r="D139" s="7" t="s">
        <v>406</v>
      </c>
      <c r="E139" s="7" t="s">
        <v>407</v>
      </c>
      <c r="F139" s="13" t="str">
        <f>'Profile Template (NB)'!$F139</f>
        <v>No</v>
      </c>
      <c r="G139" s="14" t="str">
        <f>'Profile Template (UWB)'!$F139</f>
        <v>No</v>
      </c>
      <c r="H139" s="13" t="str">
        <f t="shared" si="7"/>
        <v>No</v>
      </c>
    </row>
    <row r="140" spans="1:8">
      <c r="A140" s="1" t="s">
        <v>403</v>
      </c>
      <c r="B140" s="7" t="s">
        <v>412</v>
      </c>
      <c r="C140" s="7" t="s">
        <v>375</v>
      </c>
      <c r="D140" s="7" t="s">
        <v>413</v>
      </c>
      <c r="E140" s="7" t="s">
        <v>407</v>
      </c>
      <c r="F140" s="13" t="str">
        <f>'Profile Template (NB)'!$F140</f>
        <v>No</v>
      </c>
      <c r="G140" s="14" t="str">
        <f>'Profile Template (UWB)'!$F140</f>
        <v>No</v>
      </c>
      <c r="H140" s="13" t="str">
        <f t="shared" si="7"/>
        <v>No</v>
      </c>
    </row>
    <row r="141" spans="1:8">
      <c r="A141" s="1" t="s">
        <v>403</v>
      </c>
      <c r="B141" s="7" t="s">
        <v>414</v>
      </c>
      <c r="C141" s="7" t="s">
        <v>378</v>
      </c>
      <c r="D141" s="7" t="s">
        <v>413</v>
      </c>
      <c r="E141" s="7" t="s">
        <v>407</v>
      </c>
      <c r="F141" s="13" t="str">
        <f>'Profile Template (NB)'!$F141</f>
        <v>No</v>
      </c>
      <c r="G141" s="14" t="str">
        <f>'Profile Template (UWB)'!$F141</f>
        <v>No</v>
      </c>
      <c r="H141" s="13" t="str">
        <f t="shared" si="7"/>
        <v>No</v>
      </c>
    </row>
    <row r="142" spans="1:8">
      <c r="A142" s="1" t="s">
        <v>403</v>
      </c>
      <c r="B142" s="7" t="s">
        <v>415</v>
      </c>
      <c r="C142" s="7" t="s">
        <v>380</v>
      </c>
      <c r="D142" s="7" t="s">
        <v>413</v>
      </c>
      <c r="E142" s="7" t="s">
        <v>407</v>
      </c>
      <c r="F142" s="13" t="str">
        <f>'Profile Template (NB)'!$F142</f>
        <v>No</v>
      </c>
      <c r="G142" s="14" t="str">
        <f>'Profile Template (UWB)'!$F142</f>
        <v>No</v>
      </c>
      <c r="H142" s="13" t="str">
        <f t="shared" si="7"/>
        <v>No</v>
      </c>
    </row>
    <row r="143" spans="1:8">
      <c r="A143" s="1" t="s">
        <v>403</v>
      </c>
      <c r="B143" s="7" t="s">
        <v>416</v>
      </c>
      <c r="C143" s="7" t="s">
        <v>383</v>
      </c>
      <c r="D143" s="7" t="s">
        <v>413</v>
      </c>
      <c r="E143" s="7" t="s">
        <v>407</v>
      </c>
      <c r="F143" s="13" t="str">
        <f>'Profile Template (NB)'!$F143</f>
        <v>No</v>
      </c>
      <c r="G143" s="14" t="str">
        <f>'Profile Template (UWB)'!$F143</f>
        <v>No</v>
      </c>
      <c r="H143" s="13" t="str">
        <f t="shared" si="7"/>
        <v>No</v>
      </c>
    </row>
    <row r="144" spans="1:8">
      <c r="A144" s="1" t="s">
        <v>403</v>
      </c>
      <c r="B144" s="7" t="s">
        <v>417</v>
      </c>
      <c r="C144" s="7" t="s">
        <v>385</v>
      </c>
      <c r="D144" s="7" t="s">
        <v>413</v>
      </c>
      <c r="E144" s="7" t="s">
        <v>407</v>
      </c>
      <c r="F144" s="13" t="str">
        <f>'Profile Template (NB)'!$F144</f>
        <v>No</v>
      </c>
      <c r="G144" s="14" t="str">
        <f>'Profile Template (UWB)'!$F144</f>
        <v>No</v>
      </c>
      <c r="H144" s="13" t="str">
        <f t="shared" si="7"/>
        <v>No</v>
      </c>
    </row>
    <row r="145" spans="1:8">
      <c r="A145" s="1" t="s">
        <v>403</v>
      </c>
      <c r="B145" s="7" t="s">
        <v>418</v>
      </c>
      <c r="C145" s="7" t="s">
        <v>387</v>
      </c>
      <c r="D145" s="7" t="s">
        <v>413</v>
      </c>
      <c r="E145" s="7" t="s">
        <v>407</v>
      </c>
      <c r="F145" s="13" t="str">
        <f>'Profile Template (NB)'!$F145</f>
        <v>No</v>
      </c>
      <c r="G145" s="14" t="str">
        <f>'Profile Template (UWB)'!$F145</f>
        <v>No</v>
      </c>
      <c r="H145" s="13" t="str">
        <f t="shared" si="7"/>
        <v>No</v>
      </c>
    </row>
    <row r="146" spans="1:8">
      <c r="A146" s="1" t="s">
        <v>403</v>
      </c>
      <c r="B146" s="7" t="s">
        <v>419</v>
      </c>
      <c r="C146" s="7" t="s">
        <v>389</v>
      </c>
      <c r="D146" s="7" t="s">
        <v>413</v>
      </c>
      <c r="E146" s="7" t="s">
        <v>407</v>
      </c>
      <c r="F146" s="13" t="str">
        <f>'Profile Template (NB)'!$F146</f>
        <v>No</v>
      </c>
      <c r="G146" s="14" t="str">
        <f>'Profile Template (UWB)'!$F146</f>
        <v>No</v>
      </c>
      <c r="H146" s="13" t="str">
        <f t="shared" si="7"/>
        <v>No</v>
      </c>
    </row>
    <row r="147" spans="1:8" ht="25.5">
      <c r="A147" s="1" t="s">
        <v>420</v>
      </c>
      <c r="B147" s="7" t="s">
        <v>421</v>
      </c>
      <c r="C147" s="7" t="s">
        <v>422</v>
      </c>
      <c r="D147" s="7" t="s">
        <v>423</v>
      </c>
      <c r="E147" s="7" t="s">
        <v>424</v>
      </c>
      <c r="F147" s="13" t="str">
        <f>'Profile Template (NB)'!$F147</f>
        <v>Yes</v>
      </c>
      <c r="G147" s="14" t="str">
        <f>'Profile Template (UWB)'!$F147</f>
        <v>Yes</v>
      </c>
      <c r="H147" s="13" t="str">
        <f t="shared" si="7"/>
        <v>No</v>
      </c>
    </row>
    <row r="148" spans="1:8" ht="25.5">
      <c r="A148" s="1" t="s">
        <v>420</v>
      </c>
      <c r="B148" s="7" t="s">
        <v>425</v>
      </c>
      <c r="C148" s="7" t="s">
        <v>426</v>
      </c>
      <c r="D148" s="7" t="s">
        <v>427</v>
      </c>
      <c r="E148" s="7" t="s">
        <v>424</v>
      </c>
      <c r="F148" s="13" t="str">
        <f>'Profile Template (NB)'!$F148</f>
        <v>Yes</v>
      </c>
      <c r="G148" s="14" t="str">
        <f>'Profile Template (UWB)'!$F148</f>
        <v>Yes</v>
      </c>
      <c r="H148" s="13" t="str">
        <f t="shared" si="7"/>
        <v>Yes</v>
      </c>
    </row>
    <row r="149" spans="1:8" ht="25.5">
      <c r="A149" s="1" t="s">
        <v>420</v>
      </c>
      <c r="B149" s="7" t="s">
        <v>428</v>
      </c>
      <c r="C149" s="7" t="s">
        <v>429</v>
      </c>
      <c r="D149" s="7" t="s">
        <v>430</v>
      </c>
      <c r="E149" s="7" t="s">
        <v>431</v>
      </c>
      <c r="F149" s="13" t="str">
        <f>'Profile Template (NB)'!$F149</f>
        <v>Yes</v>
      </c>
      <c r="G149" s="14" t="str">
        <f>'Profile Template (UWB)'!$F149</f>
        <v>Yes</v>
      </c>
      <c r="H149" s="13" t="str">
        <f t="shared" si="7"/>
        <v>Yes</v>
      </c>
    </row>
    <row r="150" spans="1:8" ht="25.5">
      <c r="A150" s="1" t="s">
        <v>420</v>
      </c>
      <c r="B150" s="7" t="s">
        <v>432</v>
      </c>
      <c r="C150" s="7" t="s">
        <v>433</v>
      </c>
      <c r="D150" s="7" t="s">
        <v>434</v>
      </c>
      <c r="E150" s="7" t="s">
        <v>34</v>
      </c>
      <c r="F150" s="13" t="str">
        <f>'Profile Template (NB)'!$F150</f>
        <v>Yes</v>
      </c>
      <c r="G150" s="14" t="str">
        <f>'Profile Template (UWB)'!$F150</f>
        <v>Yes</v>
      </c>
      <c r="H150" s="13" t="str">
        <f t="shared" si="7"/>
        <v>Yes</v>
      </c>
    </row>
    <row r="151" spans="1:8" ht="25.5">
      <c r="A151" s="1" t="s">
        <v>420</v>
      </c>
      <c r="B151" s="7" t="s">
        <v>435</v>
      </c>
      <c r="C151" s="7" t="s">
        <v>436</v>
      </c>
      <c r="D151" s="1" t="s">
        <v>437</v>
      </c>
      <c r="E151" s="7" t="s">
        <v>34</v>
      </c>
      <c r="F151" s="13" t="str">
        <f>'Profile Template (NB)'!$F151</f>
        <v>Yes</v>
      </c>
      <c r="G151" s="14" t="str">
        <f>'Profile Template (UWB)'!$F151</f>
        <v>Yes</v>
      </c>
      <c r="H151" s="13" t="str">
        <f t="shared" si="7"/>
        <v>Yes</v>
      </c>
    </row>
    <row r="152" spans="1:8" ht="25.5">
      <c r="A152" s="1" t="s">
        <v>420</v>
      </c>
      <c r="B152" s="7" t="s">
        <v>438</v>
      </c>
      <c r="C152" s="7" t="s">
        <v>439</v>
      </c>
      <c r="D152" s="7" t="s">
        <v>430</v>
      </c>
      <c r="E152" s="7" t="s">
        <v>34</v>
      </c>
      <c r="F152" s="13" t="str">
        <f>'Profile Template (NB)'!$F152</f>
        <v>Yes</v>
      </c>
      <c r="G152" s="14" t="str">
        <f>'Profile Template (UWB)'!$F152</f>
        <v>Yes</v>
      </c>
      <c r="H152" s="13" t="str">
        <f t="shared" si="7"/>
        <v>Yes</v>
      </c>
    </row>
    <row r="153" spans="1:8" ht="25.5">
      <c r="A153" s="1" t="s">
        <v>420</v>
      </c>
      <c r="B153" s="7" t="s">
        <v>440</v>
      </c>
      <c r="C153" s="7" t="s">
        <v>441</v>
      </c>
      <c r="D153" s="6"/>
      <c r="E153" s="6"/>
      <c r="F153" s="13">
        <f>'Profile Template (NB)'!$F153</f>
        <v>0</v>
      </c>
      <c r="G153" s="14">
        <f>'Profile Template (UWB)'!$F153</f>
        <v>0</v>
      </c>
      <c r="H153" s="15"/>
    </row>
    <row r="154" spans="1:8" ht="38.25">
      <c r="A154" s="1" t="s">
        <v>420</v>
      </c>
      <c r="B154" s="7" t="s">
        <v>442</v>
      </c>
      <c r="C154" s="7" t="s">
        <v>443</v>
      </c>
      <c r="D154" s="7" t="s">
        <v>444</v>
      </c>
      <c r="E154" s="7" t="s">
        <v>445</v>
      </c>
      <c r="F154" s="13" t="str">
        <f>'Profile Template (NB)'!$F154</f>
        <v>Yes</v>
      </c>
      <c r="G154" s="14" t="str">
        <f>'Profile Template (UWB)'!$F154</f>
        <v>Yes</v>
      </c>
      <c r="H154" s="13" t="str">
        <f t="shared" ref="H154:H160" si="8">IF(AND(F153="Yes",G153="Yes"),"Yes","No")</f>
        <v>No</v>
      </c>
    </row>
    <row r="155" spans="1:8" ht="25.5">
      <c r="A155" s="1" t="s">
        <v>420</v>
      </c>
      <c r="B155" s="7" t="s">
        <v>446</v>
      </c>
      <c r="C155" s="7" t="s">
        <v>447</v>
      </c>
      <c r="D155" s="7" t="s">
        <v>448</v>
      </c>
      <c r="E155" s="7" t="s">
        <v>449</v>
      </c>
      <c r="F155" s="13" t="str">
        <f>'Profile Template (NB)'!$F155</f>
        <v>Yes</v>
      </c>
      <c r="G155" s="14" t="str">
        <f>'Profile Template (UWB)'!$F155</f>
        <v>Yes</v>
      </c>
      <c r="H155" s="13" t="str">
        <f t="shared" si="8"/>
        <v>Yes</v>
      </c>
    </row>
    <row r="156" spans="1:8" ht="25.5">
      <c r="A156" s="1" t="s">
        <v>420</v>
      </c>
      <c r="B156" s="7" t="s">
        <v>450</v>
      </c>
      <c r="C156" s="7" t="s">
        <v>451</v>
      </c>
      <c r="D156" s="7" t="s">
        <v>452</v>
      </c>
      <c r="E156" s="7" t="s">
        <v>18</v>
      </c>
      <c r="F156" s="13" t="str">
        <f>'Profile Template (NB)'!$F156</f>
        <v>Yes</v>
      </c>
      <c r="G156" s="14" t="str">
        <f>'Profile Template (UWB)'!$F156</f>
        <v>Yes</v>
      </c>
      <c r="H156" s="13" t="str">
        <f t="shared" si="8"/>
        <v>Yes</v>
      </c>
    </row>
    <row r="157" spans="1:8" ht="38.25">
      <c r="A157" s="1" t="s">
        <v>420</v>
      </c>
      <c r="B157" s="7" t="s">
        <v>453</v>
      </c>
      <c r="C157" s="7" t="s">
        <v>454</v>
      </c>
      <c r="D157" s="7" t="s">
        <v>455</v>
      </c>
      <c r="E157" s="7" t="s">
        <v>34</v>
      </c>
      <c r="F157" s="13" t="str">
        <f>'Profile Template (NB)'!$F157</f>
        <v>Yes</v>
      </c>
      <c r="G157" s="14" t="str">
        <f>'Profile Template (UWB)'!$F157</f>
        <v>No</v>
      </c>
      <c r="H157" s="13" t="str">
        <f t="shared" si="8"/>
        <v>Yes</v>
      </c>
    </row>
    <row r="158" spans="1:8" ht="25.5">
      <c r="A158" s="1" t="s">
        <v>420</v>
      </c>
      <c r="B158" s="7" t="s">
        <v>456</v>
      </c>
      <c r="C158" s="7" t="s">
        <v>457</v>
      </c>
      <c r="D158" s="7" t="s">
        <v>458</v>
      </c>
      <c r="E158" s="7" t="s">
        <v>431</v>
      </c>
      <c r="F158" s="13" t="str">
        <f>'Profile Template (NB)'!$F158</f>
        <v>Yes</v>
      </c>
      <c r="G158" s="14" t="str">
        <f>'Profile Template (UWB)'!$F158</f>
        <v>Yes</v>
      </c>
      <c r="H158" s="13" t="str">
        <f t="shared" si="8"/>
        <v>No</v>
      </c>
    </row>
    <row r="159" spans="1:8" ht="38.25">
      <c r="A159" s="1" t="s">
        <v>420</v>
      </c>
      <c r="B159" s="7" t="s">
        <v>459</v>
      </c>
      <c r="C159" s="7" t="s">
        <v>460</v>
      </c>
      <c r="D159" s="7" t="s">
        <v>461</v>
      </c>
      <c r="E159" s="7" t="s">
        <v>462</v>
      </c>
      <c r="F159" s="13" t="str">
        <f>'Profile Template (NB)'!$F159</f>
        <v>Yes</v>
      </c>
      <c r="G159" s="14" t="str">
        <f>'Profile Template (UWB)'!$F159</f>
        <v>Yes</v>
      </c>
      <c r="H159" s="13" t="str">
        <f t="shared" si="8"/>
        <v>Yes</v>
      </c>
    </row>
    <row r="160" spans="1:8" ht="38.25">
      <c r="A160" s="1" t="s">
        <v>420</v>
      </c>
      <c r="B160" s="7" t="s">
        <v>463</v>
      </c>
      <c r="C160" s="7" t="s">
        <v>464</v>
      </c>
      <c r="D160" s="7" t="s">
        <v>465</v>
      </c>
      <c r="E160" s="7" t="s">
        <v>462</v>
      </c>
      <c r="F160" s="13" t="str">
        <f>'Profile Template (NB)'!$F160</f>
        <v>Yes</v>
      </c>
      <c r="G160" s="14" t="str">
        <f>'Profile Template (UWB)'!$F160</f>
        <v>Yes</v>
      </c>
      <c r="H160" s="13" t="str">
        <f t="shared" si="8"/>
        <v>Yes</v>
      </c>
    </row>
    <row r="161" spans="1:8" ht="25.5">
      <c r="A161" s="1" t="s">
        <v>420</v>
      </c>
      <c r="B161" s="7" t="s">
        <v>466</v>
      </c>
      <c r="C161" s="7" t="s">
        <v>467</v>
      </c>
      <c r="D161" s="6"/>
      <c r="E161" s="6"/>
      <c r="F161" s="13">
        <f>'Profile Template (NB)'!$F161</f>
        <v>0</v>
      </c>
      <c r="G161" s="14">
        <f>'Profile Template (UWB)'!$F161</f>
        <v>0</v>
      </c>
      <c r="H161" s="15"/>
    </row>
    <row r="162" spans="1:8" ht="25.5">
      <c r="A162" s="1" t="s">
        <v>420</v>
      </c>
      <c r="B162" s="7" t="s">
        <v>468</v>
      </c>
      <c r="C162" s="7" t="s">
        <v>469</v>
      </c>
      <c r="D162" s="7" t="s">
        <v>470</v>
      </c>
      <c r="E162" s="7" t="s">
        <v>18</v>
      </c>
      <c r="F162" s="13" t="str">
        <f>'Profile Template (NB)'!$F162</f>
        <v>Yes</v>
      </c>
      <c r="G162" s="14" t="str">
        <f>'Profile Template (UWB)'!$F162</f>
        <v>Yes</v>
      </c>
      <c r="H162" s="13" t="str">
        <f t="shared" ref="H162:H225" si="9">IF(AND(F161="Yes",G161="Yes"),"Yes","No")</f>
        <v>No</v>
      </c>
    </row>
    <row r="163" spans="1:8" ht="25.5">
      <c r="A163" s="1" t="s">
        <v>420</v>
      </c>
      <c r="B163" s="7" t="s">
        <v>471</v>
      </c>
      <c r="C163" s="7" t="s">
        <v>472</v>
      </c>
      <c r="D163" s="7" t="s">
        <v>470</v>
      </c>
      <c r="E163" s="7" t="s">
        <v>34</v>
      </c>
      <c r="F163" s="13" t="str">
        <f>'Profile Template (NB)'!$F163</f>
        <v>Yes</v>
      </c>
      <c r="G163" s="14" t="str">
        <f>'Profile Template (UWB)'!$F163</f>
        <v>Yes</v>
      </c>
      <c r="H163" s="13" t="str">
        <f t="shared" si="9"/>
        <v>Yes</v>
      </c>
    </row>
    <row r="164" spans="1:8" ht="25.5">
      <c r="A164" s="1" t="s">
        <v>420</v>
      </c>
      <c r="B164" s="7" t="s">
        <v>473</v>
      </c>
      <c r="C164" s="7" t="s">
        <v>474</v>
      </c>
      <c r="D164" s="7" t="s">
        <v>470</v>
      </c>
      <c r="E164" s="7" t="s">
        <v>475</v>
      </c>
      <c r="F164" s="13" t="str">
        <f>'Profile Template (NB)'!$F164</f>
        <v>Yes</v>
      </c>
      <c r="G164" s="14" t="str">
        <f>'Profile Template (UWB)'!$F164</f>
        <v>Yes</v>
      </c>
      <c r="H164" s="13" t="str">
        <f t="shared" si="9"/>
        <v>Yes</v>
      </c>
    </row>
    <row r="165" spans="1:8" ht="25.5">
      <c r="A165" s="1" t="s">
        <v>420</v>
      </c>
      <c r="B165" s="7" t="s">
        <v>476</v>
      </c>
      <c r="C165" s="7" t="s">
        <v>477</v>
      </c>
      <c r="D165" s="7" t="s">
        <v>470</v>
      </c>
      <c r="E165" s="7" t="s">
        <v>478</v>
      </c>
      <c r="F165" s="13" t="str">
        <f>'Profile Template (NB)'!$F165</f>
        <v>Yes</v>
      </c>
      <c r="G165" s="14" t="str">
        <f>'Profile Template (UWB)'!$F165</f>
        <v>Yes</v>
      </c>
      <c r="H165" s="13" t="str">
        <f t="shared" si="9"/>
        <v>Yes</v>
      </c>
    </row>
    <row r="166" spans="1:8" ht="25.5">
      <c r="A166" s="1" t="s">
        <v>420</v>
      </c>
      <c r="B166" s="7" t="s">
        <v>479</v>
      </c>
      <c r="C166" s="7" t="s">
        <v>480</v>
      </c>
      <c r="D166" s="7" t="s">
        <v>481</v>
      </c>
      <c r="E166" s="7" t="s">
        <v>431</v>
      </c>
      <c r="F166" s="13" t="str">
        <f>'Profile Template (NB)'!$F166</f>
        <v>Yes</v>
      </c>
      <c r="G166" s="14" t="str">
        <f>'Profile Template (UWB)'!$F166</f>
        <v>Yes</v>
      </c>
      <c r="H166" s="13" t="str">
        <f t="shared" si="9"/>
        <v>Yes</v>
      </c>
    </row>
    <row r="167" spans="1:8" ht="25.5">
      <c r="A167" s="1" t="s">
        <v>420</v>
      </c>
      <c r="B167" s="7" t="s">
        <v>482</v>
      </c>
      <c r="C167" s="7" t="s">
        <v>483</v>
      </c>
      <c r="D167" s="7" t="s">
        <v>484</v>
      </c>
      <c r="E167" s="7" t="s">
        <v>485</v>
      </c>
      <c r="F167" s="13" t="str">
        <f>'Profile Template (NB)'!$F167</f>
        <v>Yes</v>
      </c>
      <c r="G167" s="14" t="str">
        <f>'Profile Template (UWB)'!$F167</f>
        <v>Yes</v>
      </c>
      <c r="H167" s="13" t="str">
        <f t="shared" si="9"/>
        <v>Yes</v>
      </c>
    </row>
    <row r="168" spans="1:8" ht="25.5">
      <c r="A168" s="1" t="s">
        <v>420</v>
      </c>
      <c r="B168" s="7" t="s">
        <v>486</v>
      </c>
      <c r="C168" s="7" t="s">
        <v>487</v>
      </c>
      <c r="D168" s="7" t="s">
        <v>484</v>
      </c>
      <c r="E168" s="7" t="s">
        <v>449</v>
      </c>
      <c r="F168" s="13" t="str">
        <f>'Profile Template (NB)'!$F168</f>
        <v>Yes</v>
      </c>
      <c r="G168" s="14" t="str">
        <f>'Profile Template (UWB)'!$F168</f>
        <v>Yes</v>
      </c>
      <c r="H168" s="13" t="str">
        <f t="shared" si="9"/>
        <v>Yes</v>
      </c>
    </row>
    <row r="169" spans="1:8" ht="25.5">
      <c r="A169" s="1" t="s">
        <v>420</v>
      </c>
      <c r="B169" s="7" t="s">
        <v>488</v>
      </c>
      <c r="C169" s="7" t="s">
        <v>489</v>
      </c>
      <c r="D169" s="7" t="s">
        <v>490</v>
      </c>
      <c r="E169" s="7" t="s">
        <v>462</v>
      </c>
      <c r="F169" s="13" t="str">
        <f>'Profile Template (NB)'!$F169</f>
        <v>Yes</v>
      </c>
      <c r="G169" s="14" t="str">
        <f>'Profile Template (UWB)'!$F169</f>
        <v>Yes</v>
      </c>
      <c r="H169" s="13" t="str">
        <f t="shared" si="9"/>
        <v>Yes</v>
      </c>
    </row>
    <row r="170" spans="1:8" ht="25.5">
      <c r="A170" s="1" t="s">
        <v>420</v>
      </c>
      <c r="B170" s="7" t="s">
        <v>491</v>
      </c>
      <c r="C170" s="7" t="s">
        <v>492</v>
      </c>
      <c r="D170" s="7" t="s">
        <v>493</v>
      </c>
      <c r="E170" s="7" t="s">
        <v>494</v>
      </c>
      <c r="F170" s="13" t="str">
        <f>'Profile Template (NB)'!$F170</f>
        <v>Yes</v>
      </c>
      <c r="G170" s="14" t="str">
        <f>'Profile Template (UWB)'!$F170</f>
        <v>Yes</v>
      </c>
      <c r="H170" s="13" t="str">
        <f t="shared" si="9"/>
        <v>Yes</v>
      </c>
    </row>
    <row r="171" spans="1:8" ht="25.5">
      <c r="A171" s="1" t="s">
        <v>420</v>
      </c>
      <c r="B171" s="7" t="s">
        <v>495</v>
      </c>
      <c r="C171" s="7" t="s">
        <v>496</v>
      </c>
      <c r="D171" s="7" t="s">
        <v>493</v>
      </c>
      <c r="E171" s="7" t="s">
        <v>34</v>
      </c>
      <c r="F171" s="13" t="str">
        <f>'Profile Template (NB)'!$F171</f>
        <v>Yes</v>
      </c>
      <c r="G171" s="14" t="str">
        <f>'Profile Template (UWB)'!$F171</f>
        <v>Yes</v>
      </c>
      <c r="H171" s="13" t="str">
        <f t="shared" si="9"/>
        <v>Yes</v>
      </c>
    </row>
    <row r="172" spans="1:8" ht="25.5">
      <c r="A172" s="1" t="s">
        <v>420</v>
      </c>
      <c r="B172" s="7" t="s">
        <v>497</v>
      </c>
      <c r="C172" s="7" t="s">
        <v>498</v>
      </c>
      <c r="D172" s="7" t="s">
        <v>499</v>
      </c>
      <c r="E172" s="7" t="s">
        <v>22</v>
      </c>
      <c r="F172" s="13" t="str">
        <f>'Profile Template (NB)'!$F172</f>
        <v>Yes</v>
      </c>
      <c r="G172" s="14" t="str">
        <f>'Profile Template (UWB)'!$F172</f>
        <v>Yes</v>
      </c>
      <c r="H172" s="13" t="str">
        <f t="shared" si="9"/>
        <v>Yes</v>
      </c>
    </row>
    <row r="173" spans="1:8" ht="25.5">
      <c r="A173" s="1" t="s">
        <v>420</v>
      </c>
      <c r="B173" s="7" t="s">
        <v>500</v>
      </c>
      <c r="C173" s="7" t="s">
        <v>47</v>
      </c>
      <c r="D173" s="7" t="s">
        <v>303</v>
      </c>
      <c r="E173" s="7" t="s">
        <v>34</v>
      </c>
      <c r="F173" s="13" t="str">
        <f>'Profile Template (NB)'!$F173</f>
        <v>No</v>
      </c>
      <c r="G173" s="14" t="str">
        <f>'Profile Template (UWB)'!$F173</f>
        <v>Yes</v>
      </c>
      <c r="H173" s="13" t="str">
        <f t="shared" si="9"/>
        <v>Yes</v>
      </c>
    </row>
    <row r="174" spans="1:8" ht="25.5">
      <c r="A174" s="1" t="s">
        <v>420</v>
      </c>
      <c r="B174" s="7" t="s">
        <v>501</v>
      </c>
      <c r="C174" s="7" t="s">
        <v>502</v>
      </c>
      <c r="D174" s="7" t="s">
        <v>503</v>
      </c>
      <c r="E174" s="7" t="s">
        <v>55</v>
      </c>
      <c r="F174" s="13" t="str">
        <f>'Profile Template (NB)'!$F174</f>
        <v>No</v>
      </c>
      <c r="G174" s="14" t="str">
        <f>'Profile Template (UWB)'!$F174</f>
        <v>Yes</v>
      </c>
      <c r="H174" s="13" t="str">
        <f t="shared" si="9"/>
        <v>No</v>
      </c>
    </row>
    <row r="175" spans="1:8" ht="25.5">
      <c r="A175" s="1" t="s">
        <v>420</v>
      </c>
      <c r="B175" s="7" t="s">
        <v>504</v>
      </c>
      <c r="C175" s="7" t="s">
        <v>505</v>
      </c>
      <c r="D175" s="7" t="s">
        <v>506</v>
      </c>
      <c r="E175" s="7" t="s">
        <v>507</v>
      </c>
      <c r="F175" s="13" t="str">
        <f>'Profile Template (NB)'!$F175</f>
        <v>Yes</v>
      </c>
      <c r="G175" s="14" t="str">
        <f>'Profile Template (UWB)'!$F175</f>
        <v>No</v>
      </c>
      <c r="H175" s="13" t="str">
        <f t="shared" si="9"/>
        <v>No</v>
      </c>
    </row>
    <row r="176" spans="1:8" ht="25.5">
      <c r="A176" s="1" t="s">
        <v>420</v>
      </c>
      <c r="B176" s="7" t="s">
        <v>508</v>
      </c>
      <c r="C176" s="7" t="s">
        <v>509</v>
      </c>
      <c r="D176" s="1" t="s">
        <v>510</v>
      </c>
      <c r="E176" s="7" t="s">
        <v>511</v>
      </c>
      <c r="F176" s="13" t="str">
        <f>'Profile Template (NB)'!$F176</f>
        <v>Yes</v>
      </c>
      <c r="G176" s="14" t="str">
        <f>'Profile Template (UWB)'!$F176</f>
        <v>No</v>
      </c>
      <c r="H176" s="13" t="str">
        <f t="shared" si="9"/>
        <v>No</v>
      </c>
    </row>
    <row r="177" spans="1:8" ht="38.25">
      <c r="A177" s="1" t="s">
        <v>420</v>
      </c>
      <c r="B177" s="7" t="s">
        <v>512</v>
      </c>
      <c r="C177" s="7" t="s">
        <v>513</v>
      </c>
      <c r="D177" s="7" t="s">
        <v>514</v>
      </c>
      <c r="E177" s="7" t="s">
        <v>511</v>
      </c>
      <c r="F177" s="13" t="str">
        <f>'Profile Template (NB)'!$F177</f>
        <v>Yes</v>
      </c>
      <c r="G177" s="14" t="str">
        <f>'Profile Template (UWB)'!$F177</f>
        <v>No</v>
      </c>
      <c r="H177" s="13" t="str">
        <f t="shared" si="9"/>
        <v>No</v>
      </c>
    </row>
    <row r="178" spans="1:8" ht="25.5">
      <c r="A178" s="1" t="s">
        <v>420</v>
      </c>
      <c r="B178" s="7" t="s">
        <v>515</v>
      </c>
      <c r="C178" s="7" t="s">
        <v>516</v>
      </c>
      <c r="D178" s="7" t="s">
        <v>517</v>
      </c>
      <c r="E178" s="7" t="s">
        <v>511</v>
      </c>
      <c r="F178" s="13" t="str">
        <f>'Profile Template (NB)'!$F178</f>
        <v>Yes</v>
      </c>
      <c r="G178" s="14" t="str">
        <f>'Profile Template (UWB)'!$F178</f>
        <v>No</v>
      </c>
      <c r="H178" s="13" t="str">
        <f t="shared" si="9"/>
        <v>No</v>
      </c>
    </row>
    <row r="179" spans="1:8" ht="25.5">
      <c r="A179" s="1" t="s">
        <v>420</v>
      </c>
      <c r="B179" s="7" t="s">
        <v>518</v>
      </c>
      <c r="C179" s="7" t="s">
        <v>519</v>
      </c>
      <c r="D179" s="7" t="s">
        <v>520</v>
      </c>
      <c r="E179" s="7" t="s">
        <v>511</v>
      </c>
      <c r="F179" s="13" t="str">
        <f>'Profile Template (NB)'!$F179</f>
        <v>Yes</v>
      </c>
      <c r="G179" s="14" t="str">
        <f>'Profile Template (UWB)'!$F179</f>
        <v>No</v>
      </c>
      <c r="H179" s="13" t="str">
        <f t="shared" si="9"/>
        <v>No</v>
      </c>
    </row>
    <row r="180" spans="1:8" ht="25.5">
      <c r="A180" s="1" t="s">
        <v>420</v>
      </c>
      <c r="B180" s="7" t="s">
        <v>521</v>
      </c>
      <c r="C180" s="7" t="s">
        <v>522</v>
      </c>
      <c r="D180" s="7" t="s">
        <v>523</v>
      </c>
      <c r="E180" s="7" t="s">
        <v>511</v>
      </c>
      <c r="F180" s="13" t="str">
        <f>'Profile Template (NB)'!$F180</f>
        <v>Yes</v>
      </c>
      <c r="G180" s="14" t="str">
        <f>'Profile Template (UWB)'!$F180</f>
        <v>No</v>
      </c>
      <c r="H180" s="13" t="str">
        <f t="shared" si="9"/>
        <v>No</v>
      </c>
    </row>
    <row r="181" spans="1:8" ht="25.5">
      <c r="A181" s="1" t="s">
        <v>420</v>
      </c>
      <c r="B181" s="7" t="s">
        <v>524</v>
      </c>
      <c r="C181" s="7" t="s">
        <v>525</v>
      </c>
      <c r="D181" s="7" t="s">
        <v>526</v>
      </c>
      <c r="E181" s="7" t="s">
        <v>34</v>
      </c>
      <c r="F181" s="13" t="str">
        <f>'Profile Template (NB)'!$F181</f>
        <v>Yes</v>
      </c>
      <c r="G181" s="14" t="str">
        <f>'Profile Template (UWB)'!$F181</f>
        <v>Maybe</v>
      </c>
      <c r="H181" s="13" t="str">
        <f t="shared" si="9"/>
        <v>No</v>
      </c>
    </row>
    <row r="182" spans="1:8" ht="25.5">
      <c r="A182" s="1" t="s">
        <v>420</v>
      </c>
      <c r="B182" s="7" t="s">
        <v>527</v>
      </c>
      <c r="C182" s="7" t="s">
        <v>528</v>
      </c>
      <c r="D182" s="1" t="s">
        <v>529</v>
      </c>
      <c r="E182" s="7" t="s">
        <v>530</v>
      </c>
      <c r="F182" s="13" t="str">
        <f>'Profile Template (NB)'!$F182</f>
        <v>Yes</v>
      </c>
      <c r="G182" s="14" t="str">
        <f>'Profile Template (UWB)'!$F182</f>
        <v>Maybe</v>
      </c>
      <c r="H182" s="13" t="str">
        <f t="shared" si="9"/>
        <v>No</v>
      </c>
    </row>
    <row r="183" spans="1:8" ht="25.5">
      <c r="A183" s="1" t="s">
        <v>420</v>
      </c>
      <c r="B183" s="7" t="s">
        <v>531</v>
      </c>
      <c r="C183" s="7" t="s">
        <v>532</v>
      </c>
      <c r="D183" s="7" t="s">
        <v>533</v>
      </c>
      <c r="E183" s="7" t="s">
        <v>530</v>
      </c>
      <c r="F183" s="13" t="str">
        <f>'Profile Template (NB)'!$F183</f>
        <v>Yes</v>
      </c>
      <c r="G183" s="14" t="str">
        <f>'Profile Template (UWB)'!$F183</f>
        <v>Maybe</v>
      </c>
      <c r="H183" s="13" t="str">
        <f t="shared" si="9"/>
        <v>No</v>
      </c>
    </row>
    <row r="184" spans="1:8" ht="25.5">
      <c r="A184" s="1" t="s">
        <v>420</v>
      </c>
      <c r="B184" s="7" t="s">
        <v>534</v>
      </c>
      <c r="C184" s="7" t="s">
        <v>535</v>
      </c>
      <c r="D184" s="7" t="s">
        <v>536</v>
      </c>
      <c r="E184" s="7" t="s">
        <v>34</v>
      </c>
      <c r="F184" s="13" t="str">
        <f>'Profile Template (NB)'!$F184</f>
        <v>Yes</v>
      </c>
      <c r="G184" s="14" t="str">
        <f>'Profile Template (UWB)'!$F184</f>
        <v>Yes</v>
      </c>
      <c r="H184" s="13" t="str">
        <f t="shared" si="9"/>
        <v>No</v>
      </c>
    </row>
    <row r="185" spans="1:8" ht="25.5">
      <c r="A185" s="1" t="s">
        <v>420</v>
      </c>
      <c r="B185" s="7" t="s">
        <v>537</v>
      </c>
      <c r="C185" s="7" t="s">
        <v>538</v>
      </c>
      <c r="D185" s="7" t="s">
        <v>539</v>
      </c>
      <c r="E185" s="7" t="s">
        <v>540</v>
      </c>
      <c r="F185" s="13" t="str">
        <f>'Profile Template (NB)'!$F185</f>
        <v>Yes</v>
      </c>
      <c r="G185" s="14" t="str">
        <f>'Profile Template (UWB)'!$F185</f>
        <v>Yes</v>
      </c>
      <c r="H185" s="13" t="str">
        <f t="shared" si="9"/>
        <v>Yes</v>
      </c>
    </row>
    <row r="186" spans="1:8" ht="25.5">
      <c r="A186" s="1" t="s">
        <v>420</v>
      </c>
      <c r="B186" s="7" t="s">
        <v>541</v>
      </c>
      <c r="C186" s="7" t="s">
        <v>542</v>
      </c>
      <c r="D186" s="7" t="s">
        <v>543</v>
      </c>
      <c r="E186" s="7" t="s">
        <v>544</v>
      </c>
      <c r="F186" s="13" t="str">
        <f>'Profile Template (NB)'!$F186</f>
        <v>Yes</v>
      </c>
      <c r="G186" s="14" t="str">
        <f>'Profile Template (UWB)'!$F186</f>
        <v>Yes</v>
      </c>
      <c r="H186" s="13" t="str">
        <f t="shared" si="9"/>
        <v>Yes</v>
      </c>
    </row>
    <row r="187" spans="1:8" ht="25.5">
      <c r="A187" s="1" t="s">
        <v>420</v>
      </c>
      <c r="B187" s="7" t="s">
        <v>545</v>
      </c>
      <c r="C187" s="7" t="s">
        <v>546</v>
      </c>
      <c r="D187" s="7" t="s">
        <v>547</v>
      </c>
      <c r="E187" s="7" t="s">
        <v>544</v>
      </c>
      <c r="F187" s="13" t="str">
        <f>'Profile Template (NB)'!$F187</f>
        <v>Yes</v>
      </c>
      <c r="G187" s="14" t="str">
        <f>'Profile Template (UWB)'!$F187</f>
        <v>Yes</v>
      </c>
      <c r="H187" s="13" t="str">
        <f t="shared" si="9"/>
        <v>Yes</v>
      </c>
    </row>
    <row r="188" spans="1:8" ht="38.25">
      <c r="A188" s="1" t="s">
        <v>420</v>
      </c>
      <c r="B188" s="7" t="s">
        <v>548</v>
      </c>
      <c r="C188" s="7" t="s">
        <v>549</v>
      </c>
      <c r="D188" s="7" t="s">
        <v>550</v>
      </c>
      <c r="E188" s="7" t="s">
        <v>544</v>
      </c>
      <c r="F188" s="13" t="str">
        <f>'Profile Template (NB)'!$F188</f>
        <v>Yes</v>
      </c>
      <c r="G188" s="14" t="str">
        <f>'Profile Template (UWB)'!$F188</f>
        <v>Yes</v>
      </c>
      <c r="H188" s="13" t="str">
        <f t="shared" si="9"/>
        <v>Yes</v>
      </c>
    </row>
    <row r="189" spans="1:8" ht="25.5">
      <c r="A189" s="1" t="s">
        <v>420</v>
      </c>
      <c r="B189" s="7" t="s">
        <v>551</v>
      </c>
      <c r="C189" s="7" t="s">
        <v>552</v>
      </c>
      <c r="D189" s="7" t="s">
        <v>553</v>
      </c>
      <c r="E189" s="7" t="s">
        <v>34</v>
      </c>
      <c r="F189" s="13" t="str">
        <f>'Profile Template (NB)'!$F189</f>
        <v>Yes</v>
      </c>
      <c r="G189" s="14" t="str">
        <f>'Profile Template (UWB)'!$F189</f>
        <v>Yes</v>
      </c>
      <c r="H189" s="13" t="str">
        <f t="shared" si="9"/>
        <v>Yes</v>
      </c>
    </row>
    <row r="190" spans="1:8" ht="25.5">
      <c r="A190" s="1" t="s">
        <v>420</v>
      </c>
      <c r="B190" s="7" t="s">
        <v>554</v>
      </c>
      <c r="C190" s="7" t="s">
        <v>555</v>
      </c>
      <c r="D190" s="7" t="s">
        <v>556</v>
      </c>
      <c r="E190" s="7" t="s">
        <v>34</v>
      </c>
      <c r="F190" s="13" t="str">
        <f>'Profile Template (NB)'!$F190</f>
        <v>Yes</v>
      </c>
      <c r="G190" s="14" t="str">
        <f>'Profile Template (UWB)'!$F190</f>
        <v>Yes</v>
      </c>
      <c r="H190" s="13" t="str">
        <f t="shared" si="9"/>
        <v>Yes</v>
      </c>
    </row>
    <row r="191" spans="1:8" ht="25.5">
      <c r="A191" s="1" t="s">
        <v>420</v>
      </c>
      <c r="B191" s="7" t="s">
        <v>557</v>
      </c>
      <c r="C191" s="7" t="s">
        <v>558</v>
      </c>
      <c r="D191" s="7" t="s">
        <v>559</v>
      </c>
      <c r="E191" s="7" t="s">
        <v>34</v>
      </c>
      <c r="F191" s="13" t="str">
        <f>'Profile Template (NB)'!$F191</f>
        <v>Yes</v>
      </c>
      <c r="G191" s="14" t="str">
        <f>'Profile Template (UWB)'!$F191</f>
        <v>Maybe</v>
      </c>
      <c r="H191" s="13" t="str">
        <f t="shared" si="9"/>
        <v>Yes</v>
      </c>
    </row>
    <row r="192" spans="1:8" ht="25.5">
      <c r="A192" s="1" t="s">
        <v>420</v>
      </c>
      <c r="B192" s="7" t="s">
        <v>560</v>
      </c>
      <c r="C192" s="7" t="s">
        <v>561</v>
      </c>
      <c r="D192" s="7">
        <v>22.3</v>
      </c>
      <c r="E192" s="7" t="s">
        <v>229</v>
      </c>
      <c r="F192" s="13" t="str">
        <f>'Profile Template (NB)'!$F192</f>
        <v>Yes</v>
      </c>
      <c r="G192" s="14" t="str">
        <f>'Profile Template (UWB)'!$F192</f>
        <v>No</v>
      </c>
      <c r="H192" s="13" t="str">
        <f t="shared" si="9"/>
        <v>No</v>
      </c>
    </row>
    <row r="193" spans="1:8" ht="25.5">
      <c r="A193" s="1" t="s">
        <v>420</v>
      </c>
      <c r="B193" s="7" t="s">
        <v>562</v>
      </c>
      <c r="C193" s="7" t="s">
        <v>563</v>
      </c>
      <c r="D193" s="7" t="s">
        <v>564</v>
      </c>
      <c r="E193" s="7" t="s">
        <v>34</v>
      </c>
      <c r="F193" s="13" t="str">
        <f>'Profile Template (NB)'!$F193</f>
        <v>Yes</v>
      </c>
      <c r="G193" s="14" t="str">
        <f>'Profile Template (UWB)'!$F193</f>
        <v>Yes</v>
      </c>
      <c r="H193" s="13" t="str">
        <f t="shared" si="9"/>
        <v>No</v>
      </c>
    </row>
    <row r="194" spans="1:8" ht="25.5">
      <c r="A194" s="1" t="s">
        <v>420</v>
      </c>
      <c r="B194" s="7" t="s">
        <v>565</v>
      </c>
      <c r="C194" s="7" t="s">
        <v>566</v>
      </c>
      <c r="D194" s="7" t="s">
        <v>567</v>
      </c>
      <c r="E194" s="7" t="s">
        <v>568</v>
      </c>
      <c r="F194" s="13" t="str">
        <f>'Profile Template (NB)'!$F194</f>
        <v>Yes</v>
      </c>
      <c r="G194" s="14" t="str">
        <f>'Profile Template (UWB)'!$F194</f>
        <v>Yes</v>
      </c>
      <c r="H194" s="13" t="str">
        <f t="shared" si="9"/>
        <v>Yes</v>
      </c>
    </row>
    <row r="195" spans="1:8" ht="25.5">
      <c r="A195" s="1" t="s">
        <v>420</v>
      </c>
      <c r="B195" s="7" t="s">
        <v>569</v>
      </c>
      <c r="C195" s="7" t="s">
        <v>570</v>
      </c>
      <c r="D195" s="7" t="s">
        <v>533</v>
      </c>
      <c r="E195" s="7" t="s">
        <v>571</v>
      </c>
      <c r="F195" s="13" t="str">
        <f>'Profile Template (NB)'!$F195</f>
        <v>Yes</v>
      </c>
      <c r="G195" s="14" t="str">
        <f>'Profile Template (UWB)'!$F195</f>
        <v>Maybe</v>
      </c>
      <c r="H195" s="13" t="str">
        <f t="shared" si="9"/>
        <v>Yes</v>
      </c>
    </row>
    <row r="196" spans="1:8" ht="25.5">
      <c r="A196" s="1" t="s">
        <v>420</v>
      </c>
      <c r="B196" s="7" t="s">
        <v>572</v>
      </c>
      <c r="C196" s="7" t="s">
        <v>573</v>
      </c>
      <c r="D196" s="7" t="s">
        <v>574</v>
      </c>
      <c r="E196" s="7" t="s">
        <v>34</v>
      </c>
      <c r="F196" s="13" t="str">
        <f>'Profile Template (NB)'!$F196</f>
        <v>Yes</v>
      </c>
      <c r="G196" s="14" t="str">
        <f>'Profile Template (UWB)'!$F196</f>
        <v>Yes</v>
      </c>
      <c r="H196" s="13" t="str">
        <f t="shared" si="9"/>
        <v>No</v>
      </c>
    </row>
    <row r="197" spans="1:8" ht="51">
      <c r="A197" s="1" t="s">
        <v>420</v>
      </c>
      <c r="B197" s="7" t="s">
        <v>575</v>
      </c>
      <c r="C197" s="7" t="s">
        <v>576</v>
      </c>
      <c r="D197" s="7" t="s">
        <v>577</v>
      </c>
      <c r="E197" s="7" t="s">
        <v>152</v>
      </c>
      <c r="F197" s="13" t="str">
        <f>'Profile Template (NB)'!$F197</f>
        <v>Yes</v>
      </c>
      <c r="G197" s="14" t="str">
        <f>'Profile Template (UWB)'!$F197</f>
        <v>No</v>
      </c>
      <c r="H197" s="13" t="str">
        <f t="shared" si="9"/>
        <v>Yes</v>
      </c>
    </row>
    <row r="198" spans="1:8" ht="25.5">
      <c r="A198" s="1" t="s">
        <v>420</v>
      </c>
      <c r="B198" s="7" t="s">
        <v>578</v>
      </c>
      <c r="C198" s="7" t="s">
        <v>579</v>
      </c>
      <c r="D198" s="7" t="s">
        <v>580</v>
      </c>
      <c r="E198" s="7" t="s">
        <v>34</v>
      </c>
      <c r="F198" s="13" t="str">
        <f>'Profile Template (NB)'!$F198</f>
        <v>Yes</v>
      </c>
      <c r="G198" s="14" t="str">
        <f>'Profile Template (UWB)'!$F198</f>
        <v>Yes</v>
      </c>
      <c r="H198" s="13" t="str">
        <f t="shared" si="9"/>
        <v>No</v>
      </c>
    </row>
    <row r="199" spans="1:8" ht="25.5">
      <c r="A199" s="1" t="s">
        <v>420</v>
      </c>
      <c r="B199" s="7" t="s">
        <v>581</v>
      </c>
      <c r="C199" s="7" t="s">
        <v>582</v>
      </c>
      <c r="D199" s="7" t="s">
        <v>583</v>
      </c>
      <c r="E199" s="7" t="s">
        <v>584</v>
      </c>
      <c r="F199" s="13" t="str">
        <f>'Profile Template (NB)'!$F199</f>
        <v>Yes</v>
      </c>
      <c r="G199" s="14" t="str">
        <f>'Profile Template (UWB)'!$F199</f>
        <v>Yes</v>
      </c>
      <c r="H199" s="13" t="str">
        <f t="shared" si="9"/>
        <v>Yes</v>
      </c>
    </row>
    <row r="200" spans="1:8" ht="25.5">
      <c r="A200" s="1" t="s">
        <v>420</v>
      </c>
      <c r="B200" s="7" t="s">
        <v>585</v>
      </c>
      <c r="C200" s="7" t="s">
        <v>586</v>
      </c>
      <c r="D200" s="7" t="s">
        <v>587</v>
      </c>
      <c r="E200" s="7" t="s">
        <v>588</v>
      </c>
      <c r="F200" s="13" t="str">
        <f>'Profile Template (NB)'!$F200</f>
        <v>Yes</v>
      </c>
      <c r="G200" s="14" t="str">
        <f>'Profile Template (UWB)'!$F200</f>
        <v>Yes</v>
      </c>
      <c r="H200" s="13" t="str">
        <f t="shared" si="9"/>
        <v>Yes</v>
      </c>
    </row>
    <row r="201" spans="1:8" ht="25.5">
      <c r="A201" s="1" t="s">
        <v>420</v>
      </c>
      <c r="B201" s="7" t="s">
        <v>589</v>
      </c>
      <c r="C201" s="7" t="s">
        <v>590</v>
      </c>
      <c r="D201" s="7" t="s">
        <v>591</v>
      </c>
      <c r="E201" s="7" t="s">
        <v>592</v>
      </c>
      <c r="F201" s="13" t="str">
        <f>'Profile Template (NB)'!$F201</f>
        <v>Yes</v>
      </c>
      <c r="G201" s="14" t="str">
        <f>'Profile Template (UWB)'!$F201</f>
        <v>Yes</v>
      </c>
      <c r="H201" s="13" t="str">
        <f t="shared" si="9"/>
        <v>Yes</v>
      </c>
    </row>
    <row r="202" spans="1:8" ht="25.5">
      <c r="A202" s="1" t="s">
        <v>420</v>
      </c>
      <c r="B202" s="7" t="s">
        <v>593</v>
      </c>
      <c r="C202" s="7" t="s">
        <v>594</v>
      </c>
      <c r="D202" s="7" t="s">
        <v>595</v>
      </c>
      <c r="E202" s="7" t="s">
        <v>304</v>
      </c>
      <c r="F202" s="13" t="str">
        <f>'Profile Template (NB)'!$F202</f>
        <v>Yes</v>
      </c>
      <c r="G202" s="14" t="str">
        <f>'Profile Template (UWB)'!$F202</f>
        <v>Yes</v>
      </c>
      <c r="H202" s="13" t="str">
        <f t="shared" si="9"/>
        <v>Yes</v>
      </c>
    </row>
    <row r="203" spans="1:8" ht="25.5">
      <c r="A203" s="1" t="s">
        <v>420</v>
      </c>
      <c r="B203" s="7" t="s">
        <v>596</v>
      </c>
      <c r="C203" s="7" t="s">
        <v>47</v>
      </c>
      <c r="D203" s="7" t="s">
        <v>303</v>
      </c>
      <c r="E203" s="7" t="s">
        <v>34</v>
      </c>
      <c r="F203" s="13" t="str">
        <f>'Profile Template (NB)'!$F203</f>
        <v>No</v>
      </c>
      <c r="G203" s="14" t="str">
        <f>'Profile Template (UWB)'!$F203</f>
        <v>Yes</v>
      </c>
      <c r="H203" s="13" t="str">
        <f t="shared" si="9"/>
        <v>Yes</v>
      </c>
    </row>
    <row r="204" spans="1:8" ht="25.5">
      <c r="A204" s="1" t="s">
        <v>420</v>
      </c>
      <c r="B204" s="7" t="s">
        <v>597</v>
      </c>
      <c r="C204" s="7" t="s">
        <v>598</v>
      </c>
      <c r="D204" s="7" t="s">
        <v>599</v>
      </c>
      <c r="E204" s="7" t="s">
        <v>345</v>
      </c>
      <c r="F204" s="13" t="str">
        <f>'Profile Template (NB)'!$F204</f>
        <v>Yes</v>
      </c>
      <c r="G204" s="14" t="str">
        <f>'Profile Template (UWB)'!$F204</f>
        <v>Yes</v>
      </c>
      <c r="H204" s="13" t="str">
        <f t="shared" si="9"/>
        <v>No</v>
      </c>
    </row>
    <row r="205" spans="1:8" ht="25.5">
      <c r="A205" s="1" t="s">
        <v>420</v>
      </c>
      <c r="B205" s="7" t="s">
        <v>600</v>
      </c>
      <c r="C205" s="7" t="s">
        <v>601</v>
      </c>
      <c r="D205" s="7" t="s">
        <v>602</v>
      </c>
      <c r="E205" s="7" t="s">
        <v>34</v>
      </c>
      <c r="F205" s="13" t="str">
        <f>'Profile Template (NB)'!$F205</f>
        <v>Yes</v>
      </c>
      <c r="G205" s="14" t="str">
        <f>'Profile Template (UWB)'!$F205</f>
        <v>Yes</v>
      </c>
      <c r="H205" s="13" t="str">
        <f t="shared" si="9"/>
        <v>Yes</v>
      </c>
    </row>
    <row r="206" spans="1:8">
      <c r="A206" s="1" t="s">
        <v>603</v>
      </c>
      <c r="B206" s="7" t="s">
        <v>604</v>
      </c>
      <c r="C206" s="7" t="s">
        <v>605</v>
      </c>
      <c r="D206" s="7" t="s">
        <v>606</v>
      </c>
      <c r="E206" s="6"/>
      <c r="F206" s="13" t="str">
        <f>'Profile Template (NB)'!$F206</f>
        <v>Yes</v>
      </c>
      <c r="G206" s="14" t="str">
        <f>'Profile Template (UWB)'!$F206</f>
        <v>Yes</v>
      </c>
      <c r="H206" s="13" t="str">
        <f t="shared" si="9"/>
        <v>Yes</v>
      </c>
    </row>
    <row r="207" spans="1:8">
      <c r="A207" s="1" t="s">
        <v>603</v>
      </c>
      <c r="B207" s="7" t="s">
        <v>607</v>
      </c>
      <c r="C207" s="7" t="s">
        <v>608</v>
      </c>
      <c r="D207" s="7" t="s">
        <v>606</v>
      </c>
      <c r="E207" s="6"/>
      <c r="F207" s="13" t="str">
        <f>'Profile Template (NB)'!$F207</f>
        <v>Yes</v>
      </c>
      <c r="G207" s="14" t="str">
        <f>'Profile Template (UWB)'!$F207</f>
        <v>Yes</v>
      </c>
      <c r="H207" s="13" t="str">
        <f t="shared" si="9"/>
        <v>Yes</v>
      </c>
    </row>
    <row r="208" spans="1:8">
      <c r="A208" s="1" t="s">
        <v>603</v>
      </c>
      <c r="B208" s="7" t="s">
        <v>610</v>
      </c>
      <c r="C208" s="7" t="s">
        <v>611</v>
      </c>
      <c r="D208" s="7" t="s">
        <v>612</v>
      </c>
      <c r="E208" s="6"/>
      <c r="F208" s="13" t="str">
        <f>'Profile Template (NB)'!$F208</f>
        <v>Yes</v>
      </c>
      <c r="G208" s="14" t="str">
        <f>'Profile Template (UWB)'!$F208</f>
        <v>Yes</v>
      </c>
      <c r="H208" s="13" t="str">
        <f t="shared" si="9"/>
        <v>Yes</v>
      </c>
    </row>
    <row r="209" spans="1:8">
      <c r="A209" s="1" t="s">
        <v>603</v>
      </c>
      <c r="B209" s="7" t="s">
        <v>613</v>
      </c>
      <c r="C209" s="7" t="s">
        <v>614</v>
      </c>
      <c r="D209" s="7" t="s">
        <v>615</v>
      </c>
      <c r="E209" s="6"/>
      <c r="F209" s="13" t="str">
        <f>'Profile Template (NB)'!$F209</f>
        <v>Yes</v>
      </c>
      <c r="G209" s="14" t="str">
        <f>'Profile Template (UWB)'!$F209</f>
        <v>Yes</v>
      </c>
      <c r="H209" s="13" t="str">
        <f t="shared" si="9"/>
        <v>Yes</v>
      </c>
    </row>
    <row r="210" spans="1:8" ht="25.5">
      <c r="A210" s="1" t="s">
        <v>603</v>
      </c>
      <c r="B210" s="7" t="s">
        <v>616</v>
      </c>
      <c r="C210" s="7" t="s">
        <v>617</v>
      </c>
      <c r="D210" s="7" t="s">
        <v>615</v>
      </c>
      <c r="E210" s="6"/>
      <c r="F210" s="13" t="str">
        <f>'Profile Template (NB)'!$F210</f>
        <v>Yes</v>
      </c>
      <c r="G210" s="14" t="str">
        <f>'Profile Template (UWB)'!$F210</f>
        <v>Yes</v>
      </c>
      <c r="H210" s="13" t="str">
        <f t="shared" si="9"/>
        <v>Yes</v>
      </c>
    </row>
    <row r="211" spans="1:8">
      <c r="A211" s="1" t="s">
        <v>603</v>
      </c>
      <c r="B211" s="7" t="s">
        <v>618</v>
      </c>
      <c r="C211" s="7" t="s">
        <v>619</v>
      </c>
      <c r="D211" s="7" t="s">
        <v>620</v>
      </c>
      <c r="E211" s="6"/>
      <c r="F211" s="13" t="str">
        <f>'Profile Template (NB)'!$F211</f>
        <v>Yes</v>
      </c>
      <c r="G211" s="14" t="str">
        <f>'Profile Template (UWB)'!$F211</f>
        <v>Yes</v>
      </c>
      <c r="H211" s="13" t="str">
        <f t="shared" si="9"/>
        <v>Yes</v>
      </c>
    </row>
    <row r="212" spans="1:8">
      <c r="A212" s="1" t="s">
        <v>603</v>
      </c>
      <c r="B212" s="7" t="s">
        <v>623</v>
      </c>
      <c r="C212" s="7" t="s">
        <v>624</v>
      </c>
      <c r="D212" s="7" t="s">
        <v>625</v>
      </c>
      <c r="E212" s="6"/>
      <c r="F212" s="13" t="str">
        <f>'Profile Template (NB)'!$F212</f>
        <v>Yes</v>
      </c>
      <c r="G212" s="14" t="str">
        <f>'Profile Template (UWB)'!$F212</f>
        <v>Yes</v>
      </c>
      <c r="H212" s="13" t="str">
        <f t="shared" si="9"/>
        <v>Yes</v>
      </c>
    </row>
    <row r="213" spans="1:8">
      <c r="A213" s="1" t="s">
        <v>603</v>
      </c>
      <c r="B213" s="7" t="s">
        <v>626</v>
      </c>
      <c r="C213" s="7" t="s">
        <v>627</v>
      </c>
      <c r="D213" s="6"/>
      <c r="E213" s="6"/>
      <c r="F213" s="13" t="str">
        <f>'Profile Template (NB)'!$F213</f>
        <v/>
      </c>
      <c r="G213" s="14">
        <f>'Profile Template (UWB)'!$F213</f>
        <v>0</v>
      </c>
      <c r="H213" s="13" t="str">
        <f t="shared" si="9"/>
        <v>Yes</v>
      </c>
    </row>
    <row r="214" spans="1:8">
      <c r="A214" s="1" t="s">
        <v>603</v>
      </c>
      <c r="B214" s="7" t="s">
        <v>628</v>
      </c>
      <c r="C214" s="7" t="s">
        <v>629</v>
      </c>
      <c r="D214" s="7" t="s">
        <v>630</v>
      </c>
      <c r="E214" s="6"/>
      <c r="F214" s="13" t="str">
        <f>'Profile Template (NB)'!$F214</f>
        <v>Yes</v>
      </c>
      <c r="G214" s="14" t="str">
        <f>'Profile Template (UWB)'!$F214</f>
        <v>Yes</v>
      </c>
      <c r="H214" s="13" t="str">
        <f t="shared" si="9"/>
        <v>No</v>
      </c>
    </row>
    <row r="215" spans="1:8" ht="25.5">
      <c r="A215" s="1" t="s">
        <v>603</v>
      </c>
      <c r="B215" s="7" t="s">
        <v>631</v>
      </c>
      <c r="C215" s="7" t="s">
        <v>632</v>
      </c>
      <c r="D215" s="7" t="s">
        <v>633</v>
      </c>
      <c r="E215" s="6"/>
      <c r="F215" s="13" t="str">
        <f>'Profile Template (NB)'!$F215</f>
        <v>Yes</v>
      </c>
      <c r="G215" s="14" t="str">
        <f>'Profile Template (UWB)'!$F215</f>
        <v>Yes</v>
      </c>
      <c r="H215" s="13" t="str">
        <f t="shared" si="9"/>
        <v>Yes</v>
      </c>
    </row>
    <row r="216" spans="1:8" ht="25.5">
      <c r="A216" s="1" t="s">
        <v>603</v>
      </c>
      <c r="B216" s="7" t="s">
        <v>634</v>
      </c>
      <c r="C216" s="7" t="s">
        <v>635</v>
      </c>
      <c r="D216" s="7" t="s">
        <v>636</v>
      </c>
      <c r="E216" s="6"/>
      <c r="F216" s="13" t="str">
        <f>'Profile Template (NB)'!$F216</f>
        <v>Yes</v>
      </c>
      <c r="G216" s="14" t="str">
        <f>'Profile Template (UWB)'!$F216</f>
        <v>Yes</v>
      </c>
      <c r="H216" s="13" t="str">
        <f t="shared" si="9"/>
        <v>Yes</v>
      </c>
    </row>
    <row r="217" spans="1:8" ht="25.5">
      <c r="A217" s="1" t="s">
        <v>603</v>
      </c>
      <c r="B217" s="7" t="s">
        <v>637</v>
      </c>
      <c r="C217" s="7" t="s">
        <v>638</v>
      </c>
      <c r="D217" s="7" t="s">
        <v>639</v>
      </c>
      <c r="E217" s="6"/>
      <c r="F217" s="13" t="str">
        <f>'Profile Template (NB)'!$F217</f>
        <v>Yes</v>
      </c>
      <c r="G217" s="14" t="str">
        <f>'Profile Template (UWB)'!$F217</f>
        <v>Yes</v>
      </c>
      <c r="H217" s="13" t="str">
        <f t="shared" si="9"/>
        <v>Yes</v>
      </c>
    </row>
    <row r="218" spans="1:8" ht="25.5">
      <c r="A218" s="1" t="s">
        <v>603</v>
      </c>
      <c r="B218" s="7" t="s">
        <v>640</v>
      </c>
      <c r="C218" s="7" t="s">
        <v>641</v>
      </c>
      <c r="D218" s="7" t="s">
        <v>642</v>
      </c>
      <c r="E218" s="6"/>
      <c r="F218" s="13" t="str">
        <f>'Profile Template (NB)'!$F218</f>
        <v>Yes</v>
      </c>
      <c r="G218" s="14" t="str">
        <f>'Profile Template (UWB)'!$F218</f>
        <v>Yes</v>
      </c>
      <c r="H218" s="13" t="str">
        <f t="shared" si="9"/>
        <v>Yes</v>
      </c>
    </row>
    <row r="219" spans="1:8" ht="25.5">
      <c r="A219" s="1" t="s">
        <v>603</v>
      </c>
      <c r="B219" s="7" t="s">
        <v>643</v>
      </c>
      <c r="C219" s="7" t="s">
        <v>644</v>
      </c>
      <c r="D219" s="7" t="s">
        <v>645</v>
      </c>
      <c r="E219" s="6"/>
      <c r="F219" s="13" t="str">
        <f>'Profile Template (NB)'!$F219</f>
        <v>Yes</v>
      </c>
      <c r="G219" s="14" t="str">
        <f>'Profile Template (UWB)'!$F219</f>
        <v>Yes</v>
      </c>
      <c r="H219" s="13" t="str">
        <f t="shared" si="9"/>
        <v>Yes</v>
      </c>
    </row>
    <row r="220" spans="1:8" ht="25.5">
      <c r="A220" s="1" t="s">
        <v>603</v>
      </c>
      <c r="B220" s="7" t="s">
        <v>646</v>
      </c>
      <c r="C220" s="7" t="s">
        <v>647</v>
      </c>
      <c r="D220" s="7" t="s">
        <v>648</v>
      </c>
      <c r="E220" s="6"/>
      <c r="F220" s="13" t="str">
        <f>'Profile Template (NB)'!$F220</f>
        <v>Yes</v>
      </c>
      <c r="G220" s="14" t="str">
        <f>'Profile Template (UWB)'!$F220</f>
        <v>Yes</v>
      </c>
      <c r="H220" s="13" t="str">
        <f t="shared" si="9"/>
        <v>Yes</v>
      </c>
    </row>
    <row r="221" spans="1:8" ht="25.5">
      <c r="A221" s="1" t="s">
        <v>603</v>
      </c>
      <c r="B221" s="7" t="s">
        <v>649</v>
      </c>
      <c r="C221" s="7" t="s">
        <v>650</v>
      </c>
      <c r="D221" s="7" t="s">
        <v>651</v>
      </c>
      <c r="E221" s="6"/>
      <c r="F221" s="13" t="str">
        <f>'Profile Template (NB)'!$F221</f>
        <v>Yes</v>
      </c>
      <c r="G221" s="14" t="str">
        <f>'Profile Template (UWB)'!$F221</f>
        <v>Yes</v>
      </c>
      <c r="H221" s="13" t="str">
        <f t="shared" si="9"/>
        <v>Yes</v>
      </c>
    </row>
    <row r="222" spans="1:8" ht="25.5">
      <c r="A222" s="1" t="s">
        <v>603</v>
      </c>
      <c r="B222" s="7" t="s">
        <v>652</v>
      </c>
      <c r="C222" s="7" t="s">
        <v>653</v>
      </c>
      <c r="D222" s="7" t="s">
        <v>654</v>
      </c>
      <c r="E222" s="6"/>
      <c r="F222" s="13" t="str">
        <f>'Profile Template (NB)'!$F222</f>
        <v>Yes</v>
      </c>
      <c r="G222" s="14" t="str">
        <f>'Profile Template (UWB)'!$F222</f>
        <v>Yes</v>
      </c>
      <c r="H222" s="13" t="str">
        <f t="shared" si="9"/>
        <v>Yes</v>
      </c>
    </row>
    <row r="223" spans="1:8" ht="25.5">
      <c r="A223" s="1" t="s">
        <v>603</v>
      </c>
      <c r="B223" s="7" t="s">
        <v>655</v>
      </c>
      <c r="C223" s="7" t="s">
        <v>656</v>
      </c>
      <c r="D223" s="7" t="s">
        <v>657</v>
      </c>
      <c r="E223" s="6"/>
      <c r="F223" s="13" t="str">
        <f>'Profile Template (NB)'!$F223</f>
        <v>Yes</v>
      </c>
      <c r="G223" s="14" t="str">
        <f>'Profile Template (UWB)'!$F223</f>
        <v>Yes</v>
      </c>
      <c r="H223" s="13" t="str">
        <f t="shared" si="9"/>
        <v>Yes</v>
      </c>
    </row>
    <row r="224" spans="1:8" ht="25.5">
      <c r="A224" s="1" t="s">
        <v>603</v>
      </c>
      <c r="B224" s="7" t="s">
        <v>658</v>
      </c>
      <c r="C224" s="7" t="s">
        <v>659</v>
      </c>
      <c r="D224" s="7" t="s">
        <v>660</v>
      </c>
      <c r="E224" s="6"/>
      <c r="F224" s="13" t="str">
        <f>'Profile Template (NB)'!$F224</f>
        <v>Yes</v>
      </c>
      <c r="G224" s="14" t="str">
        <f>'Profile Template (UWB)'!$F224</f>
        <v>Yes</v>
      </c>
      <c r="H224" s="13" t="str">
        <f t="shared" si="9"/>
        <v>Yes</v>
      </c>
    </row>
    <row r="225" spans="1:8" ht="25.5">
      <c r="A225" s="1" t="s">
        <v>603</v>
      </c>
      <c r="B225" s="7" t="s">
        <v>662</v>
      </c>
      <c r="C225" s="7" t="s">
        <v>663</v>
      </c>
      <c r="D225" s="1" t="s">
        <v>664</v>
      </c>
      <c r="E225" s="6"/>
      <c r="F225" s="13" t="str">
        <f>'Profile Template (NB)'!$F225</f>
        <v>Yes</v>
      </c>
      <c r="G225" s="14" t="str">
        <f>'Profile Template (UWB)'!$F225</f>
        <v>Yes</v>
      </c>
      <c r="H225" s="13" t="str">
        <f t="shared" si="9"/>
        <v>Yes</v>
      </c>
    </row>
    <row r="226" spans="1:8" ht="25.5">
      <c r="A226" s="1" t="s">
        <v>603</v>
      </c>
      <c r="B226" s="7" t="s">
        <v>665</v>
      </c>
      <c r="C226" s="7" t="s">
        <v>666</v>
      </c>
      <c r="D226" s="1" t="s">
        <v>667</v>
      </c>
      <c r="E226" s="6"/>
      <c r="F226" s="13" t="str">
        <f>'Profile Template (NB)'!$F226</f>
        <v>Yes</v>
      </c>
      <c r="G226" s="14" t="str">
        <f>'Profile Template (UWB)'!$F226</f>
        <v>Yes</v>
      </c>
      <c r="H226" s="13" t="str">
        <f t="shared" ref="H226:H289" si="10">IF(AND(F225="Yes",G225="Yes"),"Yes","No")</f>
        <v>Yes</v>
      </c>
    </row>
    <row r="227" spans="1:8">
      <c r="A227" s="1" t="s">
        <v>603</v>
      </c>
      <c r="B227" s="7" t="s">
        <v>668</v>
      </c>
      <c r="C227" s="7" t="s">
        <v>669</v>
      </c>
      <c r="D227" s="1" t="s">
        <v>670</v>
      </c>
      <c r="E227" s="6"/>
      <c r="F227" s="13" t="str">
        <f>'Profile Template (NB)'!$F227</f>
        <v>Yes</v>
      </c>
      <c r="G227" s="14" t="str">
        <f>'Profile Template (UWB)'!$F227</f>
        <v>Yes</v>
      </c>
      <c r="H227" s="13" t="str">
        <f t="shared" si="10"/>
        <v>Yes</v>
      </c>
    </row>
    <row r="228" spans="1:8">
      <c r="A228" s="1" t="s">
        <v>603</v>
      </c>
      <c r="B228" s="7" t="s">
        <v>671</v>
      </c>
      <c r="C228" s="7" t="s">
        <v>672</v>
      </c>
      <c r="D228" s="1" t="s">
        <v>673</v>
      </c>
      <c r="E228" s="6"/>
      <c r="F228" s="13" t="str">
        <f>'Profile Template (NB)'!$F228</f>
        <v>Yes</v>
      </c>
      <c r="G228" s="14" t="str">
        <f>'Profile Template (UWB)'!$F228</f>
        <v>Yes</v>
      </c>
      <c r="H228" s="13" t="str">
        <f t="shared" si="10"/>
        <v>Yes</v>
      </c>
    </row>
    <row r="229" spans="1:8">
      <c r="A229" s="1" t="s">
        <v>603</v>
      </c>
      <c r="B229" s="7" t="s">
        <v>674</v>
      </c>
      <c r="C229" s="7" t="s">
        <v>675</v>
      </c>
      <c r="D229" s="1" t="s">
        <v>676</v>
      </c>
      <c r="E229" s="6"/>
      <c r="F229" s="13" t="str">
        <f>'Profile Template (NB)'!$F229</f>
        <v>Yes</v>
      </c>
      <c r="G229" s="14" t="str">
        <f>'Profile Template (UWB)'!$F229</f>
        <v>Yes</v>
      </c>
      <c r="H229" s="13" t="str">
        <f t="shared" si="10"/>
        <v>Yes</v>
      </c>
    </row>
    <row r="230" spans="1:8" ht="25.5">
      <c r="A230" s="1" t="s">
        <v>603</v>
      </c>
      <c r="B230" s="7" t="s">
        <v>677</v>
      </c>
      <c r="C230" s="7" t="s">
        <v>678</v>
      </c>
      <c r="D230" s="1" t="s">
        <v>679</v>
      </c>
      <c r="E230" s="6"/>
      <c r="F230" s="13" t="str">
        <f>'Profile Template (NB)'!$F230</f>
        <v>Yes</v>
      </c>
      <c r="G230" s="14" t="str">
        <f>'Profile Template (UWB)'!$F230</f>
        <v>Yes</v>
      </c>
      <c r="H230" s="13" t="str">
        <f t="shared" si="10"/>
        <v>Yes</v>
      </c>
    </row>
    <row r="231" spans="1:8" ht="25.5">
      <c r="A231" s="1" t="s">
        <v>603</v>
      </c>
      <c r="B231" s="7" t="s">
        <v>680</v>
      </c>
      <c r="C231" s="7" t="s">
        <v>681</v>
      </c>
      <c r="D231" s="1" t="s">
        <v>682</v>
      </c>
      <c r="E231" s="6"/>
      <c r="F231" s="13" t="str">
        <f>'Profile Template (NB)'!$F231</f>
        <v>Yes</v>
      </c>
      <c r="G231" s="14" t="str">
        <f>'Profile Template (UWB)'!$F231</f>
        <v>Yes</v>
      </c>
      <c r="H231" s="13" t="str">
        <f t="shared" si="10"/>
        <v>Yes</v>
      </c>
    </row>
    <row r="232" spans="1:8" ht="25.5">
      <c r="A232" s="1" t="s">
        <v>603</v>
      </c>
      <c r="B232" s="7" t="s">
        <v>683</v>
      </c>
      <c r="C232" s="7" t="s">
        <v>684</v>
      </c>
      <c r="D232" s="1" t="s">
        <v>685</v>
      </c>
      <c r="E232" s="6"/>
      <c r="F232" s="13" t="str">
        <f>'Profile Template (NB)'!$F232</f>
        <v>Yes</v>
      </c>
      <c r="G232" s="14" t="str">
        <f>'Profile Template (UWB)'!$F232</f>
        <v>Yes</v>
      </c>
      <c r="H232" s="13" t="str">
        <f t="shared" si="10"/>
        <v>Yes</v>
      </c>
    </row>
    <row r="233" spans="1:8" ht="25.5">
      <c r="A233" s="1" t="s">
        <v>603</v>
      </c>
      <c r="B233" s="7" t="s">
        <v>686</v>
      </c>
      <c r="C233" s="7" t="s">
        <v>687</v>
      </c>
      <c r="D233" s="1" t="s">
        <v>688</v>
      </c>
      <c r="E233" s="6"/>
      <c r="F233" s="13" t="str">
        <f>'Profile Template (NB)'!$F233</f>
        <v>Yes</v>
      </c>
      <c r="G233" s="14" t="str">
        <f>'Profile Template (UWB)'!$F233</f>
        <v>Yes</v>
      </c>
      <c r="H233" s="13" t="str">
        <f t="shared" si="10"/>
        <v>Yes</v>
      </c>
    </row>
    <row r="234" spans="1:8" ht="25.5">
      <c r="A234" s="1" t="s">
        <v>603</v>
      </c>
      <c r="B234" s="7" t="s">
        <v>689</v>
      </c>
      <c r="C234" s="7" t="s">
        <v>690</v>
      </c>
      <c r="D234" s="1" t="s">
        <v>691</v>
      </c>
      <c r="E234" s="6"/>
      <c r="F234" s="13" t="str">
        <f>'Profile Template (NB)'!$F234</f>
        <v>Yes</v>
      </c>
      <c r="G234" s="14" t="str">
        <f>'Profile Template (UWB)'!$F234</f>
        <v>Yes</v>
      </c>
      <c r="H234" s="13" t="str">
        <f t="shared" si="10"/>
        <v>Yes</v>
      </c>
    </row>
    <row r="235" spans="1:8">
      <c r="A235" s="1" t="s">
        <v>603</v>
      </c>
      <c r="B235" s="7" t="s">
        <v>692</v>
      </c>
      <c r="C235" s="7" t="s">
        <v>693</v>
      </c>
      <c r="D235" s="1" t="s">
        <v>694</v>
      </c>
      <c r="E235" s="6"/>
      <c r="F235" s="13" t="str">
        <f>'Profile Template (NB)'!$F235</f>
        <v>Yes</v>
      </c>
      <c r="G235" s="14" t="str">
        <f>'Profile Template (UWB)'!$F235</f>
        <v>Yes</v>
      </c>
      <c r="H235" s="13" t="str">
        <f t="shared" si="10"/>
        <v>Yes</v>
      </c>
    </row>
    <row r="236" spans="1:8">
      <c r="A236" s="1" t="s">
        <v>603</v>
      </c>
      <c r="B236" s="7" t="s">
        <v>696</v>
      </c>
      <c r="C236" s="7" t="s">
        <v>697</v>
      </c>
      <c r="D236" s="7" t="s">
        <v>698</v>
      </c>
      <c r="E236" s="6"/>
      <c r="F236" s="13" t="str">
        <f>'Profile Template (NB)'!$F236</f>
        <v>Yes</v>
      </c>
      <c r="G236" s="14" t="str">
        <f>'Profile Template (UWB)'!$F236</f>
        <v>Yes</v>
      </c>
      <c r="H236" s="13" t="str">
        <f t="shared" si="10"/>
        <v>Yes</v>
      </c>
    </row>
    <row r="237" spans="1:8">
      <c r="A237" s="1" t="s">
        <v>603</v>
      </c>
      <c r="B237" s="7" t="s">
        <v>700</v>
      </c>
      <c r="C237" s="7" t="s">
        <v>701</v>
      </c>
      <c r="D237" s="1" t="s">
        <v>702</v>
      </c>
      <c r="E237" s="6"/>
      <c r="F237" s="13" t="str">
        <f>'Profile Template (NB)'!$F237</f>
        <v>Yes</v>
      </c>
      <c r="G237" s="14" t="str">
        <f>'Profile Template (UWB)'!$F237</f>
        <v>Yes</v>
      </c>
      <c r="H237" s="13" t="str">
        <f t="shared" si="10"/>
        <v>Yes</v>
      </c>
    </row>
    <row r="238" spans="1:8">
      <c r="A238" s="1" t="s">
        <v>603</v>
      </c>
      <c r="B238" s="7" t="s">
        <v>703</v>
      </c>
      <c r="C238" s="7" t="s">
        <v>704</v>
      </c>
      <c r="D238" s="1" t="s">
        <v>705</v>
      </c>
      <c r="E238" s="6"/>
      <c r="F238" s="13" t="str">
        <f>'Profile Template (NB)'!$F238</f>
        <v>Yes</v>
      </c>
      <c r="G238" s="14" t="str">
        <f>'Profile Template (UWB)'!$F238</f>
        <v>Yes</v>
      </c>
      <c r="H238" s="13" t="str">
        <f t="shared" si="10"/>
        <v>Yes</v>
      </c>
    </row>
    <row r="239" spans="1:8">
      <c r="A239" s="1" t="s">
        <v>603</v>
      </c>
      <c r="B239" s="7" t="s">
        <v>706</v>
      </c>
      <c r="C239" s="7" t="s">
        <v>707</v>
      </c>
      <c r="D239" s="1" t="s">
        <v>708</v>
      </c>
      <c r="E239" s="6"/>
      <c r="F239" s="13" t="str">
        <f>'Profile Template (NB)'!$F239</f>
        <v>Yes</v>
      </c>
      <c r="G239" s="14" t="str">
        <f>'Profile Template (UWB)'!$F239</f>
        <v>Yes</v>
      </c>
      <c r="H239" s="13" t="str">
        <f t="shared" si="10"/>
        <v>Yes</v>
      </c>
    </row>
    <row r="240" spans="1:8">
      <c r="A240" s="1" t="s">
        <v>603</v>
      </c>
      <c r="B240" s="7" t="s">
        <v>710</v>
      </c>
      <c r="C240" s="7" t="s">
        <v>711</v>
      </c>
      <c r="D240" s="1" t="s">
        <v>712</v>
      </c>
      <c r="E240" s="6"/>
      <c r="F240" s="13" t="str">
        <f>'Profile Template (NB)'!$F240</f>
        <v>Yes</v>
      </c>
      <c r="G240" s="14" t="str">
        <f>'Profile Template (UWB)'!$F240</f>
        <v>Yes</v>
      </c>
      <c r="H240" s="13" t="str">
        <f t="shared" si="10"/>
        <v>Yes</v>
      </c>
    </row>
    <row r="241" spans="1:8">
      <c r="A241" s="1" t="s">
        <v>603</v>
      </c>
      <c r="B241" s="7" t="s">
        <v>714</v>
      </c>
      <c r="C241" s="7" t="s">
        <v>715</v>
      </c>
      <c r="D241" s="1" t="s">
        <v>716</v>
      </c>
      <c r="E241" s="6"/>
      <c r="F241" s="13" t="str">
        <f>'Profile Template (NB)'!$F241</f>
        <v>Yes</v>
      </c>
      <c r="G241" s="14" t="str">
        <f>'Profile Template (UWB)'!$F241</f>
        <v>Yes</v>
      </c>
      <c r="H241" s="13" t="str">
        <f t="shared" si="10"/>
        <v>Yes</v>
      </c>
    </row>
    <row r="242" spans="1:8">
      <c r="A242" s="1" t="s">
        <v>603</v>
      </c>
      <c r="B242" s="7" t="s">
        <v>717</v>
      </c>
      <c r="C242" s="7" t="s">
        <v>718</v>
      </c>
      <c r="D242" s="1" t="s">
        <v>719</v>
      </c>
      <c r="E242" s="6"/>
      <c r="F242" s="13" t="str">
        <f>'Profile Template (NB)'!$F242</f>
        <v>Yes</v>
      </c>
      <c r="G242" s="14" t="str">
        <f>'Profile Template (UWB)'!$F242</f>
        <v>Yes</v>
      </c>
      <c r="H242" s="13" t="str">
        <f t="shared" si="10"/>
        <v>Yes</v>
      </c>
    </row>
    <row r="243" spans="1:8">
      <c r="A243" s="1" t="s">
        <v>603</v>
      </c>
      <c r="B243" s="7" t="s">
        <v>720</v>
      </c>
      <c r="C243" s="7" t="s">
        <v>721</v>
      </c>
      <c r="D243" s="6"/>
      <c r="E243" s="6"/>
      <c r="F243" s="13" t="str">
        <f>'Profile Template (NB)'!$F243</f>
        <v/>
      </c>
      <c r="G243" s="14">
        <f>'Profile Template (UWB)'!$F243</f>
        <v>0</v>
      </c>
      <c r="H243" s="13" t="str">
        <f t="shared" si="10"/>
        <v>Yes</v>
      </c>
    </row>
    <row r="244" spans="1:8">
      <c r="A244" s="1" t="s">
        <v>603</v>
      </c>
      <c r="B244" s="7" t="s">
        <v>722</v>
      </c>
      <c r="C244" s="7" t="s">
        <v>723</v>
      </c>
      <c r="D244" s="1" t="s">
        <v>724</v>
      </c>
      <c r="E244" s="6"/>
      <c r="F244" s="13" t="str">
        <f>'Profile Template (NB)'!$F244</f>
        <v>Yes</v>
      </c>
      <c r="G244" s="14" t="str">
        <f>'Profile Template (UWB)'!$F244</f>
        <v>Yes</v>
      </c>
      <c r="H244" s="13" t="str">
        <f t="shared" si="10"/>
        <v>No</v>
      </c>
    </row>
    <row r="245" spans="1:8">
      <c r="A245" s="1" t="s">
        <v>603</v>
      </c>
      <c r="B245" s="7" t="s">
        <v>727</v>
      </c>
      <c r="C245" s="7" t="s">
        <v>728</v>
      </c>
      <c r="D245" s="1" t="s">
        <v>724</v>
      </c>
      <c r="E245" s="6"/>
      <c r="F245" s="13" t="str">
        <f>'Profile Template (NB)'!$F245</f>
        <v>Yes</v>
      </c>
      <c r="G245" s="14" t="str">
        <f>'Profile Template (UWB)'!$F245</f>
        <v>Yes</v>
      </c>
      <c r="H245" s="13" t="str">
        <f t="shared" si="10"/>
        <v>Yes</v>
      </c>
    </row>
    <row r="246" spans="1:8">
      <c r="A246" s="1" t="s">
        <v>730</v>
      </c>
      <c r="B246" s="7" t="s">
        <v>731</v>
      </c>
      <c r="C246" s="7" t="s">
        <v>732</v>
      </c>
      <c r="D246" s="7" t="s">
        <v>733</v>
      </c>
      <c r="E246" s="6"/>
      <c r="F246" s="13" t="str">
        <f>'Profile Template (NB)'!$F246</f>
        <v>Yes</v>
      </c>
      <c r="G246" s="14" t="str">
        <f>'Profile Template (UWB)'!$F246</f>
        <v>Yes</v>
      </c>
      <c r="H246" s="13" t="str">
        <f t="shared" si="10"/>
        <v>Yes</v>
      </c>
    </row>
    <row r="247" spans="1:8">
      <c r="A247" s="1" t="s">
        <v>730</v>
      </c>
      <c r="B247" s="7" t="s">
        <v>735</v>
      </c>
      <c r="C247" s="7" t="s">
        <v>736</v>
      </c>
      <c r="D247" s="6"/>
      <c r="E247" s="6"/>
      <c r="F247" s="13" t="str">
        <f>'Profile Template (NB)'!$F247</f>
        <v/>
      </c>
      <c r="G247" s="14">
        <f>'Profile Template (UWB)'!$F247</f>
        <v>0</v>
      </c>
      <c r="H247" s="13" t="str">
        <f t="shared" si="10"/>
        <v>Yes</v>
      </c>
    </row>
    <row r="248" spans="1:8">
      <c r="A248" s="1" t="s">
        <v>730</v>
      </c>
      <c r="B248" s="7" t="s">
        <v>737</v>
      </c>
      <c r="C248" s="7" t="s">
        <v>738</v>
      </c>
      <c r="D248" s="7" t="s">
        <v>739</v>
      </c>
      <c r="E248" s="6"/>
      <c r="F248" s="13" t="str">
        <f>'Profile Template (NB)'!$F248</f>
        <v>Yes</v>
      </c>
      <c r="G248" s="14" t="str">
        <f>'Profile Template (UWB)'!$F248</f>
        <v>Yes</v>
      </c>
      <c r="H248" s="13" t="str">
        <f t="shared" si="10"/>
        <v>No</v>
      </c>
    </row>
    <row r="249" spans="1:8">
      <c r="A249" s="1" t="s">
        <v>730</v>
      </c>
      <c r="B249" s="7" t="s">
        <v>741</v>
      </c>
      <c r="C249" s="7" t="s">
        <v>742</v>
      </c>
      <c r="D249" s="7" t="s">
        <v>743</v>
      </c>
      <c r="E249" s="6"/>
      <c r="F249" s="13" t="str">
        <f>'Profile Template (NB)'!$F249</f>
        <v>Yes</v>
      </c>
      <c r="G249" s="14" t="str">
        <f>'Profile Template (UWB)'!$F249</f>
        <v>Yes</v>
      </c>
      <c r="H249" s="13" t="str">
        <f t="shared" si="10"/>
        <v>Yes</v>
      </c>
    </row>
    <row r="250" spans="1:8">
      <c r="A250" s="1" t="s">
        <v>730</v>
      </c>
      <c r="B250" s="7" t="s">
        <v>744</v>
      </c>
      <c r="C250" s="7" t="s">
        <v>745</v>
      </c>
      <c r="D250" s="7" t="s">
        <v>746</v>
      </c>
      <c r="E250" s="6"/>
      <c r="F250" s="13" t="str">
        <f>'Profile Template (NB)'!$F250</f>
        <v>Yes</v>
      </c>
      <c r="G250" s="14" t="str">
        <f>'Profile Template (UWB)'!$F250</f>
        <v>Yes</v>
      </c>
      <c r="H250" s="13" t="str">
        <f t="shared" si="10"/>
        <v>Yes</v>
      </c>
    </row>
    <row r="251" spans="1:8">
      <c r="A251" s="1" t="s">
        <v>730</v>
      </c>
      <c r="B251" s="7" t="s">
        <v>748</v>
      </c>
      <c r="C251" s="7" t="s">
        <v>749</v>
      </c>
      <c r="D251" s="7" t="s">
        <v>750</v>
      </c>
      <c r="E251" s="6"/>
      <c r="F251" s="13" t="str">
        <f>'Profile Template (NB)'!$F251</f>
        <v>Yes</v>
      </c>
      <c r="G251" s="14" t="str">
        <f>'Profile Template (UWB)'!$F251</f>
        <v>Yes</v>
      </c>
      <c r="H251" s="13" t="str">
        <f t="shared" si="10"/>
        <v>Yes</v>
      </c>
    </row>
    <row r="252" spans="1:8" ht="25.5">
      <c r="A252" s="1" t="s">
        <v>730</v>
      </c>
      <c r="B252" s="7" t="s">
        <v>752</v>
      </c>
      <c r="C252" s="7" t="s">
        <v>753</v>
      </c>
      <c r="D252" s="7" t="s">
        <v>754</v>
      </c>
      <c r="E252" s="6"/>
      <c r="F252" s="13" t="str">
        <f>'Profile Template (NB)'!$F252</f>
        <v>Yes</v>
      </c>
      <c r="G252" s="14" t="str">
        <f>'Profile Template (UWB)'!$F252</f>
        <v>Yes</v>
      </c>
      <c r="H252" s="13" t="str">
        <f t="shared" si="10"/>
        <v>Yes</v>
      </c>
    </row>
    <row r="253" spans="1:8" ht="25.5">
      <c r="A253" s="1" t="s">
        <v>730</v>
      </c>
      <c r="B253" s="7" t="s">
        <v>752</v>
      </c>
      <c r="C253" s="7" t="s">
        <v>755</v>
      </c>
      <c r="D253" s="7" t="s">
        <v>756</v>
      </c>
      <c r="E253" s="6"/>
      <c r="F253" s="13" t="str">
        <f>'Profile Template (NB)'!$F253</f>
        <v>Yes</v>
      </c>
      <c r="G253" s="14" t="str">
        <f>'Profile Template (UWB)'!$F253</f>
        <v>Yes</v>
      </c>
      <c r="H253" s="13" t="str">
        <f t="shared" si="10"/>
        <v>Yes</v>
      </c>
    </row>
    <row r="254" spans="1:8" ht="25.5">
      <c r="A254" s="1" t="s">
        <v>730</v>
      </c>
      <c r="B254" s="7" t="s">
        <v>757</v>
      </c>
      <c r="C254" s="7" t="s">
        <v>758</v>
      </c>
      <c r="D254" s="7" t="s">
        <v>759</v>
      </c>
      <c r="E254" s="6"/>
      <c r="F254" s="13" t="str">
        <f>'Profile Template (NB)'!$F254</f>
        <v>Yes</v>
      </c>
      <c r="G254" s="14" t="str">
        <f>'Profile Template (UWB)'!$F254</f>
        <v>Yes</v>
      </c>
      <c r="H254" s="13" t="str">
        <f t="shared" si="10"/>
        <v>Yes</v>
      </c>
    </row>
    <row r="255" spans="1:8" ht="25.5">
      <c r="A255" s="1" t="s">
        <v>730</v>
      </c>
      <c r="B255" s="7" t="s">
        <v>760</v>
      </c>
      <c r="C255" s="7" t="s">
        <v>761</v>
      </c>
      <c r="D255" s="7" t="s">
        <v>762</v>
      </c>
      <c r="E255" s="6"/>
      <c r="F255" s="13" t="str">
        <f>'Profile Template (NB)'!$F255</f>
        <v>Yes</v>
      </c>
      <c r="G255" s="14" t="str">
        <f>'Profile Template (UWB)'!$F255</f>
        <v>Yes</v>
      </c>
      <c r="H255" s="13" t="str">
        <f t="shared" si="10"/>
        <v>Yes</v>
      </c>
    </row>
    <row r="256" spans="1:8" ht="25.5">
      <c r="A256" s="1" t="s">
        <v>730</v>
      </c>
      <c r="B256" s="7" t="s">
        <v>763</v>
      </c>
      <c r="C256" s="7" t="s">
        <v>764</v>
      </c>
      <c r="D256" s="7" t="s">
        <v>765</v>
      </c>
      <c r="E256" s="6"/>
      <c r="F256" s="13" t="str">
        <f>'Profile Template (NB)'!$F256</f>
        <v>Yes</v>
      </c>
      <c r="G256" s="14" t="str">
        <f>'Profile Template (UWB)'!$F256</f>
        <v>Yes</v>
      </c>
      <c r="H256" s="13" t="str">
        <f t="shared" si="10"/>
        <v>Yes</v>
      </c>
    </row>
    <row r="257" spans="1:8" ht="25.5">
      <c r="A257" s="1" t="s">
        <v>730</v>
      </c>
      <c r="B257" s="7" t="s">
        <v>767</v>
      </c>
      <c r="C257" s="7" t="s">
        <v>768</v>
      </c>
      <c r="D257" s="7" t="s">
        <v>769</v>
      </c>
      <c r="E257" s="6"/>
      <c r="F257" s="13" t="str">
        <f>'Profile Template (NB)'!$F257</f>
        <v>Yes</v>
      </c>
      <c r="G257" s="14" t="str">
        <f>'Profile Template (UWB)'!$F257</f>
        <v>Yes</v>
      </c>
      <c r="H257" s="13" t="str">
        <f t="shared" si="10"/>
        <v>Yes</v>
      </c>
    </row>
    <row r="258" spans="1:8">
      <c r="A258" s="1" t="s">
        <v>730</v>
      </c>
      <c r="B258" s="7" t="s">
        <v>770</v>
      </c>
      <c r="C258" s="7" t="s">
        <v>771</v>
      </c>
      <c r="D258" s="7" t="s">
        <v>772</v>
      </c>
      <c r="E258" s="6"/>
      <c r="F258" s="13" t="str">
        <f>'Profile Template (NB)'!$F258</f>
        <v>Yes</v>
      </c>
      <c r="G258" s="14" t="str">
        <f>'Profile Template (UWB)'!$F258</f>
        <v>Yes</v>
      </c>
      <c r="H258" s="13" t="str">
        <f t="shared" si="10"/>
        <v>Yes</v>
      </c>
    </row>
    <row r="259" spans="1:8">
      <c r="A259" s="1" t="s">
        <v>730</v>
      </c>
      <c r="B259" s="7" t="s">
        <v>773</v>
      </c>
      <c r="C259" s="7" t="s">
        <v>774</v>
      </c>
      <c r="D259" s="7" t="s">
        <v>775</v>
      </c>
      <c r="E259" s="6"/>
      <c r="F259" s="13" t="str">
        <f>'Profile Template (NB)'!$F259</f>
        <v>Yes</v>
      </c>
      <c r="G259" s="14" t="str">
        <f>'Profile Template (UWB)'!$F259</f>
        <v>Yes</v>
      </c>
      <c r="H259" s="13" t="str">
        <f t="shared" si="10"/>
        <v>Yes</v>
      </c>
    </row>
    <row r="260" spans="1:8" ht="25.5">
      <c r="A260" s="1" t="s">
        <v>730</v>
      </c>
      <c r="B260" s="7" t="s">
        <v>776</v>
      </c>
      <c r="C260" s="7" t="s">
        <v>777</v>
      </c>
      <c r="D260" s="7" t="s">
        <v>778</v>
      </c>
      <c r="E260" s="6"/>
      <c r="F260" s="13" t="str">
        <f>'Profile Template (NB)'!$F260</f>
        <v>Yes</v>
      </c>
      <c r="G260" s="14" t="str">
        <f>'Profile Template (UWB)'!$F260</f>
        <v>Yes</v>
      </c>
      <c r="H260" s="13" t="str">
        <f t="shared" si="10"/>
        <v>Yes</v>
      </c>
    </row>
    <row r="261" spans="1:8" ht="25.5">
      <c r="A261" s="1" t="s">
        <v>730</v>
      </c>
      <c r="B261" s="7" t="s">
        <v>779</v>
      </c>
      <c r="C261" s="7" t="s">
        <v>780</v>
      </c>
      <c r="D261" s="7" t="s">
        <v>781</v>
      </c>
      <c r="E261" s="6"/>
      <c r="F261" s="13" t="str">
        <f>'Profile Template (NB)'!$F261</f>
        <v>Yes</v>
      </c>
      <c r="G261" s="14" t="str">
        <f>'Profile Template (UWB)'!$F261</f>
        <v>Yes</v>
      </c>
      <c r="H261" s="13" t="str">
        <f t="shared" si="10"/>
        <v>Yes</v>
      </c>
    </row>
    <row r="262" spans="1:8">
      <c r="A262" s="1" t="s">
        <v>730</v>
      </c>
      <c r="B262" s="7" t="s">
        <v>782</v>
      </c>
      <c r="C262" s="7" t="s">
        <v>783</v>
      </c>
      <c r="D262" s="7" t="s">
        <v>784</v>
      </c>
      <c r="E262" s="6"/>
      <c r="F262" s="13" t="str">
        <f>'Profile Template (NB)'!$F262</f>
        <v>Yes</v>
      </c>
      <c r="G262" s="14" t="str">
        <f>'Profile Template (UWB)'!$F262</f>
        <v>Yes</v>
      </c>
      <c r="H262" s="13" t="str">
        <f t="shared" si="10"/>
        <v>Yes</v>
      </c>
    </row>
    <row r="263" spans="1:8" ht="25.5">
      <c r="A263" s="1" t="s">
        <v>730</v>
      </c>
      <c r="B263" s="7" t="s">
        <v>785</v>
      </c>
      <c r="C263" s="7" t="s">
        <v>786</v>
      </c>
      <c r="D263" s="7" t="s">
        <v>787</v>
      </c>
      <c r="E263" s="6"/>
      <c r="F263" s="13" t="str">
        <f>'Profile Template (NB)'!$F263</f>
        <v>Yes</v>
      </c>
      <c r="G263" s="14" t="str">
        <f>'Profile Template (UWB)'!$F263</f>
        <v>Yes</v>
      </c>
      <c r="H263" s="13" t="str">
        <f t="shared" si="10"/>
        <v>Yes</v>
      </c>
    </row>
    <row r="264" spans="1:8" ht="25.5">
      <c r="A264" s="1" t="s">
        <v>730</v>
      </c>
      <c r="B264" s="7" t="s">
        <v>788</v>
      </c>
      <c r="C264" s="7" t="s">
        <v>789</v>
      </c>
      <c r="D264" s="7" t="s">
        <v>790</v>
      </c>
      <c r="E264" s="6"/>
      <c r="F264" s="13" t="str">
        <f>'Profile Template (NB)'!$F264</f>
        <v>Yes</v>
      </c>
      <c r="G264" s="14" t="str">
        <f>'Profile Template (UWB)'!$F264</f>
        <v>Yes</v>
      </c>
      <c r="H264" s="13" t="str">
        <f t="shared" si="10"/>
        <v>Yes</v>
      </c>
    </row>
    <row r="265" spans="1:8">
      <c r="A265" s="1" t="s">
        <v>730</v>
      </c>
      <c r="B265" s="7" t="s">
        <v>791</v>
      </c>
      <c r="C265" s="7" t="s">
        <v>792</v>
      </c>
      <c r="D265" s="7" t="s">
        <v>793</v>
      </c>
      <c r="E265" s="6"/>
      <c r="F265" s="13" t="str">
        <f>'Profile Template (NB)'!$F265</f>
        <v>Yes</v>
      </c>
      <c r="G265" s="14" t="str">
        <f>'Profile Template (UWB)'!$F265</f>
        <v>Yes</v>
      </c>
      <c r="H265" s="13" t="str">
        <f t="shared" si="10"/>
        <v>Yes</v>
      </c>
    </row>
    <row r="266" spans="1:8">
      <c r="A266" s="1" t="s">
        <v>730</v>
      </c>
      <c r="B266" s="7" t="s">
        <v>795</v>
      </c>
      <c r="C266" s="7" t="s">
        <v>796</v>
      </c>
      <c r="D266" s="6"/>
      <c r="E266" s="6"/>
      <c r="F266" s="13" t="str">
        <f>'Profile Template (NB)'!$F266</f>
        <v/>
      </c>
      <c r="G266" s="14">
        <f>'Profile Template (UWB)'!$F266</f>
        <v>0</v>
      </c>
      <c r="H266" s="13" t="str">
        <f t="shared" si="10"/>
        <v>Yes</v>
      </c>
    </row>
    <row r="267" spans="1:8" ht="25.5">
      <c r="A267" s="1" t="s">
        <v>730</v>
      </c>
      <c r="B267" s="7" t="s">
        <v>797</v>
      </c>
      <c r="C267" s="7" t="s">
        <v>798</v>
      </c>
      <c r="D267" s="7" t="s">
        <v>799</v>
      </c>
      <c r="E267" s="6"/>
      <c r="F267" s="13" t="str">
        <f>'Profile Template (NB)'!$F267</f>
        <v>Yes</v>
      </c>
      <c r="G267" s="14" t="str">
        <f>'Profile Template (UWB)'!$F267</f>
        <v>Yes</v>
      </c>
      <c r="H267" s="13" t="str">
        <f t="shared" si="10"/>
        <v>No</v>
      </c>
    </row>
    <row r="268" spans="1:8">
      <c r="A268" s="1" t="s">
        <v>730</v>
      </c>
      <c r="B268" s="7" t="s">
        <v>801</v>
      </c>
      <c r="C268" s="7" t="s">
        <v>802</v>
      </c>
      <c r="D268" s="7" t="s">
        <v>803</v>
      </c>
      <c r="E268" s="6"/>
      <c r="F268" s="13" t="str">
        <f>'Profile Template (NB)'!$F268</f>
        <v>Yes</v>
      </c>
      <c r="G268" s="14" t="str">
        <f>'Profile Template (UWB)'!$F268</f>
        <v>Yes</v>
      </c>
      <c r="H268" s="13" t="str">
        <f t="shared" si="10"/>
        <v>Yes</v>
      </c>
    </row>
    <row r="269" spans="1:8">
      <c r="A269" s="1" t="s">
        <v>730</v>
      </c>
      <c r="B269" s="7" t="s">
        <v>804</v>
      </c>
      <c r="C269" s="7" t="s">
        <v>805</v>
      </c>
      <c r="D269" s="6"/>
      <c r="E269" s="6"/>
      <c r="F269" s="13" t="str">
        <f>'Profile Template (NB)'!$F269</f>
        <v/>
      </c>
      <c r="G269" s="14">
        <f>'Profile Template (UWB)'!$F269</f>
        <v>0</v>
      </c>
      <c r="H269" s="13" t="str">
        <f t="shared" si="10"/>
        <v>Yes</v>
      </c>
    </row>
    <row r="270" spans="1:8" ht="25.5">
      <c r="A270" s="1" t="s">
        <v>730</v>
      </c>
      <c r="B270" s="7" t="s">
        <v>806</v>
      </c>
      <c r="C270" s="7" t="s">
        <v>807</v>
      </c>
      <c r="D270" s="7" t="s">
        <v>808</v>
      </c>
      <c r="E270" s="6"/>
      <c r="F270" s="13" t="str">
        <f>'Profile Template (NB)'!$F270</f>
        <v>Yes</v>
      </c>
      <c r="G270" s="14" t="str">
        <f>'Profile Template (UWB)'!$F270</f>
        <v>Yes</v>
      </c>
      <c r="H270" s="13" t="str">
        <f t="shared" si="10"/>
        <v>No</v>
      </c>
    </row>
    <row r="271" spans="1:8">
      <c r="A271" s="1" t="s">
        <v>730</v>
      </c>
      <c r="B271" s="7" t="s">
        <v>809</v>
      </c>
      <c r="C271" s="7" t="s">
        <v>810</v>
      </c>
      <c r="D271" s="7" t="s">
        <v>811</v>
      </c>
      <c r="E271" s="6"/>
      <c r="F271" s="13" t="str">
        <f>'Profile Template (NB)'!$F271</f>
        <v>Yes</v>
      </c>
      <c r="G271" s="14" t="str">
        <f>'Profile Template (UWB)'!$F271</f>
        <v>Yes</v>
      </c>
      <c r="H271" s="13" t="str">
        <f t="shared" si="10"/>
        <v>Yes</v>
      </c>
    </row>
    <row r="272" spans="1:8">
      <c r="A272" s="1" t="s">
        <v>730</v>
      </c>
      <c r="B272" s="7" t="s">
        <v>812</v>
      </c>
      <c r="C272" s="7" t="s">
        <v>813</v>
      </c>
      <c r="D272" s="7" t="s">
        <v>814</v>
      </c>
      <c r="E272" s="6"/>
      <c r="F272" s="13" t="str">
        <f>'Profile Template (NB)'!$F272</f>
        <v>Yes</v>
      </c>
      <c r="G272" s="14" t="str">
        <f>'Profile Template (UWB)'!$F272</f>
        <v>Yes</v>
      </c>
      <c r="H272" s="13" t="str">
        <f t="shared" si="10"/>
        <v>Yes</v>
      </c>
    </row>
    <row r="273" spans="1:8" ht="25.5">
      <c r="A273" s="1" t="s">
        <v>730</v>
      </c>
      <c r="B273" s="7" t="s">
        <v>815</v>
      </c>
      <c r="C273" s="7" t="s">
        <v>816</v>
      </c>
      <c r="D273" s="7" t="s">
        <v>817</v>
      </c>
      <c r="E273" s="6"/>
      <c r="F273" s="13" t="str">
        <f>'Profile Template (NB)'!$F273</f>
        <v>Yes</v>
      </c>
      <c r="G273" s="14" t="str">
        <f>'Profile Template (UWB)'!$F273</f>
        <v>Yes</v>
      </c>
      <c r="H273" s="13" t="str">
        <f t="shared" si="10"/>
        <v>Yes</v>
      </c>
    </row>
    <row r="274" spans="1:8" ht="25.5">
      <c r="A274" s="1" t="s">
        <v>730</v>
      </c>
      <c r="B274" s="7" t="s">
        <v>818</v>
      </c>
      <c r="C274" s="7" t="s">
        <v>819</v>
      </c>
      <c r="D274" s="7" t="s">
        <v>820</v>
      </c>
      <c r="E274" s="6"/>
      <c r="F274" s="13" t="str">
        <f>'Profile Template (NB)'!$F274</f>
        <v>Yes</v>
      </c>
      <c r="G274" s="14" t="str">
        <f>'Profile Template (UWB)'!$F274</f>
        <v>Yes</v>
      </c>
      <c r="H274" s="13" t="str">
        <f t="shared" si="10"/>
        <v>Yes</v>
      </c>
    </row>
    <row r="275" spans="1:8" ht="25.5">
      <c r="A275" s="1" t="s">
        <v>730</v>
      </c>
      <c r="B275" s="7" t="s">
        <v>822</v>
      </c>
      <c r="C275" s="7" t="s">
        <v>823</v>
      </c>
      <c r="D275" s="7" t="s">
        <v>824</v>
      </c>
      <c r="E275" s="6"/>
      <c r="F275" s="13" t="str">
        <f>'Profile Template (NB)'!$F275</f>
        <v>Yes</v>
      </c>
      <c r="G275" s="14" t="str">
        <f>'Profile Template (UWB)'!$F275</f>
        <v>Yes</v>
      </c>
      <c r="H275" s="13" t="str">
        <f t="shared" si="10"/>
        <v>Yes</v>
      </c>
    </row>
    <row r="276" spans="1:8">
      <c r="A276" s="1" t="s">
        <v>730</v>
      </c>
      <c r="B276" s="7" t="s">
        <v>825</v>
      </c>
      <c r="C276" s="7" t="s">
        <v>826</v>
      </c>
      <c r="D276" s="7" t="s">
        <v>827</v>
      </c>
      <c r="E276" s="6"/>
      <c r="F276" s="13" t="str">
        <f>'Profile Template (NB)'!$F276</f>
        <v>Yes</v>
      </c>
      <c r="G276" s="14" t="str">
        <f>'Profile Template (UWB)'!$F276</f>
        <v>Yes</v>
      </c>
      <c r="H276" s="13" t="str">
        <f t="shared" si="10"/>
        <v>Yes</v>
      </c>
    </row>
    <row r="277" spans="1:8" ht="25.5">
      <c r="A277" s="1" t="s">
        <v>730</v>
      </c>
      <c r="B277" s="7" t="s">
        <v>828</v>
      </c>
      <c r="C277" s="7" t="s">
        <v>829</v>
      </c>
      <c r="D277" s="7" t="s">
        <v>830</v>
      </c>
      <c r="E277" s="6"/>
      <c r="F277" s="13" t="str">
        <f>'Profile Template (NB)'!$F277</f>
        <v>Yes</v>
      </c>
      <c r="G277" s="14" t="str">
        <f>'Profile Template (UWB)'!$F277</f>
        <v>Yes</v>
      </c>
      <c r="H277" s="13" t="str">
        <f t="shared" si="10"/>
        <v>Yes</v>
      </c>
    </row>
    <row r="278" spans="1:8" ht="25.5">
      <c r="A278" s="1" t="s">
        <v>730</v>
      </c>
      <c r="B278" s="7" t="s">
        <v>831</v>
      </c>
      <c r="C278" s="7" t="s">
        <v>832</v>
      </c>
      <c r="D278" s="7" t="s">
        <v>833</v>
      </c>
      <c r="E278" s="6"/>
      <c r="F278" s="13" t="str">
        <f>'Profile Template (NB)'!$F278</f>
        <v>Yes</v>
      </c>
      <c r="G278" s="14" t="str">
        <f>'Profile Template (UWB)'!$F278</f>
        <v>Yes</v>
      </c>
      <c r="H278" s="13" t="str">
        <f t="shared" si="10"/>
        <v>Yes</v>
      </c>
    </row>
    <row r="279" spans="1:8" ht="25.5">
      <c r="A279" s="1" t="s">
        <v>730</v>
      </c>
      <c r="B279" s="7" t="s">
        <v>835</v>
      </c>
      <c r="C279" s="7" t="s">
        <v>836</v>
      </c>
      <c r="D279" s="7" t="s">
        <v>837</v>
      </c>
      <c r="E279" s="6"/>
      <c r="F279" s="13" t="str">
        <f>'Profile Template (NB)'!$F279</f>
        <v>Yes</v>
      </c>
      <c r="G279" s="14" t="str">
        <f>'Profile Template (UWB)'!$F279</f>
        <v/>
      </c>
      <c r="H279" s="13" t="str">
        <f t="shared" si="10"/>
        <v>Yes</v>
      </c>
    </row>
    <row r="280" spans="1:8">
      <c r="A280" s="1" t="s">
        <v>730</v>
      </c>
      <c r="B280" s="7" t="s">
        <v>838</v>
      </c>
      <c r="C280" s="7" t="s">
        <v>839</v>
      </c>
      <c r="D280" s="7" t="s">
        <v>840</v>
      </c>
      <c r="E280" s="6"/>
      <c r="F280" s="13" t="str">
        <f>'Profile Template (NB)'!$F280</f>
        <v>Yes</v>
      </c>
      <c r="G280" s="14" t="str">
        <f>'Profile Template (UWB)'!$F280</f>
        <v/>
      </c>
      <c r="H280" s="13" t="str">
        <f t="shared" si="10"/>
        <v>No</v>
      </c>
    </row>
    <row r="281" spans="1:8" ht="25.5">
      <c r="A281" s="1" t="s">
        <v>730</v>
      </c>
      <c r="B281" s="7" t="s">
        <v>841</v>
      </c>
      <c r="C281" s="7" t="s">
        <v>842</v>
      </c>
      <c r="D281" s="7" t="s">
        <v>843</v>
      </c>
      <c r="E281" s="6"/>
      <c r="F281" s="13" t="str">
        <f>'Profile Template (NB)'!$F281</f>
        <v>Yes</v>
      </c>
      <c r="G281" s="14" t="str">
        <f>'Profile Template (UWB)'!$F281</f>
        <v/>
      </c>
      <c r="H281" s="13" t="str">
        <f t="shared" si="10"/>
        <v>No</v>
      </c>
    </row>
    <row r="282" spans="1:8" ht="25.5">
      <c r="A282" s="1" t="s">
        <v>730</v>
      </c>
      <c r="B282" s="7" t="s">
        <v>844</v>
      </c>
      <c r="C282" s="7" t="s">
        <v>845</v>
      </c>
      <c r="D282" s="7" t="s">
        <v>846</v>
      </c>
      <c r="E282" s="6"/>
      <c r="F282" s="13" t="str">
        <f>'Profile Template (NB)'!$F282</f>
        <v>Yes</v>
      </c>
      <c r="G282" s="14" t="str">
        <f>'Profile Template (UWB)'!$F282</f>
        <v>Yes</v>
      </c>
      <c r="H282" s="13" t="str">
        <f t="shared" si="10"/>
        <v>No</v>
      </c>
    </row>
    <row r="283" spans="1:8">
      <c r="A283" s="1" t="s">
        <v>730</v>
      </c>
      <c r="B283" s="7" t="s">
        <v>848</v>
      </c>
      <c r="C283" s="7" t="s">
        <v>849</v>
      </c>
      <c r="D283" s="7" t="s">
        <v>850</v>
      </c>
      <c r="E283" s="6"/>
      <c r="F283" s="13" t="str">
        <f>'Profile Template (NB)'!$F283</f>
        <v>Yes</v>
      </c>
      <c r="G283" s="14" t="str">
        <f>'Profile Template (UWB)'!$F283</f>
        <v>Yes</v>
      </c>
      <c r="H283" s="13" t="str">
        <f t="shared" si="10"/>
        <v>Yes</v>
      </c>
    </row>
    <row r="284" spans="1:8" ht="25.5">
      <c r="A284" s="1" t="s">
        <v>730</v>
      </c>
      <c r="B284" s="7" t="s">
        <v>851</v>
      </c>
      <c r="C284" s="7" t="s">
        <v>852</v>
      </c>
      <c r="D284" s="7" t="s">
        <v>853</v>
      </c>
      <c r="E284" s="6"/>
      <c r="F284" s="13" t="str">
        <f>'Profile Template (NB)'!$F284</f>
        <v>Yes</v>
      </c>
      <c r="G284" s="14" t="str">
        <f>'Profile Template (UWB)'!$F284</f>
        <v>Yes</v>
      </c>
      <c r="H284" s="13" t="str">
        <f t="shared" si="10"/>
        <v>Yes</v>
      </c>
    </row>
    <row r="285" spans="1:8">
      <c r="A285" s="1" t="s">
        <v>730</v>
      </c>
      <c r="B285" s="1" t="s">
        <v>855</v>
      </c>
      <c r="C285" s="1" t="s">
        <v>856</v>
      </c>
      <c r="D285" s="1" t="s">
        <v>857</v>
      </c>
      <c r="E285" s="6"/>
      <c r="F285" s="13" t="str">
        <f>'Profile Template (NB)'!$F285</f>
        <v>Yes</v>
      </c>
      <c r="G285" s="14" t="str">
        <f>'Profile Template (UWB)'!$F285</f>
        <v>Yes</v>
      </c>
      <c r="H285" s="13" t="str">
        <f t="shared" si="10"/>
        <v>Yes</v>
      </c>
    </row>
    <row r="286" spans="1:8">
      <c r="A286" s="1" t="s">
        <v>730</v>
      </c>
      <c r="B286" s="1" t="s">
        <v>858</v>
      </c>
      <c r="C286" s="1" t="s">
        <v>859</v>
      </c>
      <c r="D286" s="1" t="s">
        <v>860</v>
      </c>
      <c r="E286" s="6"/>
      <c r="F286" s="13" t="str">
        <f>'Profile Template (NB)'!$F286</f>
        <v>Yes</v>
      </c>
      <c r="G286" s="14" t="str">
        <f>'Profile Template (UWB)'!$F286</f>
        <v>Yes</v>
      </c>
      <c r="H286" s="13" t="str">
        <f t="shared" si="10"/>
        <v>Yes</v>
      </c>
    </row>
    <row r="287" spans="1:8" ht="25.5">
      <c r="A287" s="1" t="s">
        <v>730</v>
      </c>
      <c r="B287" s="1" t="s">
        <v>861</v>
      </c>
      <c r="C287" s="1" t="s">
        <v>862</v>
      </c>
      <c r="D287" s="1" t="s">
        <v>863</v>
      </c>
      <c r="E287" s="6"/>
      <c r="F287" s="13" t="str">
        <f>'Profile Template (NB)'!$F287</f>
        <v>Yes</v>
      </c>
      <c r="G287" s="14" t="str">
        <f>'Profile Template (UWB)'!$F287</f>
        <v>Yes</v>
      </c>
      <c r="H287" s="13" t="str">
        <f t="shared" si="10"/>
        <v>Yes</v>
      </c>
    </row>
    <row r="288" spans="1:8">
      <c r="A288" s="1" t="s">
        <v>730</v>
      </c>
      <c r="B288" s="1" t="s">
        <v>864</v>
      </c>
      <c r="C288" s="1" t="s">
        <v>865</v>
      </c>
      <c r="D288" s="1" t="s">
        <v>866</v>
      </c>
      <c r="E288" s="6"/>
      <c r="F288" s="13" t="str">
        <f>'Profile Template (NB)'!$F288</f>
        <v>Yes</v>
      </c>
      <c r="G288" s="14" t="str">
        <f>'Profile Template (UWB)'!$F288</f>
        <v>Yes</v>
      </c>
      <c r="H288" s="13" t="str">
        <f t="shared" si="10"/>
        <v>Yes</v>
      </c>
    </row>
    <row r="289" spans="1:8">
      <c r="A289" s="1" t="s">
        <v>730</v>
      </c>
      <c r="B289" s="1" t="s">
        <v>867</v>
      </c>
      <c r="C289" s="1" t="s">
        <v>868</v>
      </c>
      <c r="D289" s="1" t="s">
        <v>869</v>
      </c>
      <c r="E289" s="6"/>
      <c r="F289" s="13" t="str">
        <f>'Profile Template (NB)'!$F289</f>
        <v>Yes</v>
      </c>
      <c r="G289" s="14" t="str">
        <f>'Profile Template (UWB)'!$F289</f>
        <v>Yes</v>
      </c>
      <c r="H289" s="13" t="str">
        <f t="shared" si="10"/>
        <v>Yes</v>
      </c>
    </row>
    <row r="290" spans="1:8">
      <c r="A290" s="1" t="s">
        <v>730</v>
      </c>
      <c r="B290" s="1" t="s">
        <v>870</v>
      </c>
      <c r="C290" s="1" t="s">
        <v>871</v>
      </c>
      <c r="D290" s="1" t="s">
        <v>872</v>
      </c>
      <c r="E290" s="6"/>
      <c r="F290" s="13" t="str">
        <f>'Profile Template (NB)'!$F290</f>
        <v>Yes</v>
      </c>
      <c r="G290" s="14">
        <f>'Profile Template (UWB)'!$F290</f>
        <v>0</v>
      </c>
      <c r="H290" s="13" t="str">
        <f t="shared" ref="H290:H301" si="11">IF(AND(F289="Yes",G289="Yes"),"Yes","No")</f>
        <v>Yes</v>
      </c>
    </row>
    <row r="291" spans="1:8">
      <c r="A291" s="1" t="s">
        <v>730</v>
      </c>
      <c r="B291" s="1" t="s">
        <v>873</v>
      </c>
      <c r="C291" s="1" t="s">
        <v>874</v>
      </c>
      <c r="D291" s="1" t="s">
        <v>875</v>
      </c>
      <c r="E291" s="6"/>
      <c r="F291" s="13" t="str">
        <f>'Profile Template (NB)'!$F291</f>
        <v/>
      </c>
      <c r="G291" s="14" t="str">
        <f>'Profile Template (UWB)'!$F291</f>
        <v/>
      </c>
      <c r="H291" s="13" t="str">
        <f t="shared" si="11"/>
        <v>No</v>
      </c>
    </row>
    <row r="292" spans="1:8" ht="25.5">
      <c r="A292" s="1" t="s">
        <v>730</v>
      </c>
      <c r="B292" s="1" t="s">
        <v>876</v>
      </c>
      <c r="C292" s="1" t="s">
        <v>877</v>
      </c>
      <c r="D292" s="1" t="s">
        <v>878</v>
      </c>
      <c r="E292" s="6"/>
      <c r="F292" s="13" t="str">
        <f>'Profile Template (NB)'!$F292</f>
        <v>Yes</v>
      </c>
      <c r="G292" s="14" t="str">
        <f>'Profile Template (UWB)'!$F292</f>
        <v/>
      </c>
      <c r="H292" s="13" t="str">
        <f t="shared" si="11"/>
        <v>No</v>
      </c>
    </row>
    <row r="293" spans="1:8" ht="25.5">
      <c r="A293" s="1" t="s">
        <v>730</v>
      </c>
      <c r="B293" s="1" t="s">
        <v>879</v>
      </c>
      <c r="C293" s="1" t="s">
        <v>880</v>
      </c>
      <c r="D293" s="1" t="s">
        <v>881</v>
      </c>
      <c r="E293" s="6"/>
      <c r="F293" s="13" t="str">
        <f>'Profile Template (NB)'!$F293</f>
        <v>Yes</v>
      </c>
      <c r="G293" s="14" t="str">
        <f>'Profile Template (UWB)'!$F293</f>
        <v/>
      </c>
      <c r="H293" s="13" t="str">
        <f t="shared" si="11"/>
        <v>No</v>
      </c>
    </row>
    <row r="294" spans="1:8">
      <c r="A294" s="1" t="s">
        <v>730</v>
      </c>
      <c r="B294" s="1" t="s">
        <v>882</v>
      </c>
      <c r="C294" s="1" t="s">
        <v>883</v>
      </c>
      <c r="D294" s="1" t="s">
        <v>884</v>
      </c>
      <c r="E294" s="6"/>
      <c r="F294" s="13" t="str">
        <f>'Profile Template (NB)'!$F294</f>
        <v>Yes</v>
      </c>
      <c r="G294" s="14" t="str">
        <f>'Profile Template (UWB)'!$F294</f>
        <v/>
      </c>
      <c r="H294" s="13" t="str">
        <f t="shared" si="11"/>
        <v>No</v>
      </c>
    </row>
    <row r="295" spans="1:8">
      <c r="A295" s="1" t="s">
        <v>730</v>
      </c>
      <c r="B295" s="1" t="s">
        <v>885</v>
      </c>
      <c r="C295" s="1" t="s">
        <v>886</v>
      </c>
      <c r="D295" s="1" t="s">
        <v>887</v>
      </c>
      <c r="E295" s="6"/>
      <c r="F295" s="13" t="str">
        <f>'Profile Template (NB)'!$F295</f>
        <v>Yes</v>
      </c>
      <c r="G295" s="14" t="str">
        <f>'Profile Template (UWB)'!$F295</f>
        <v>Yes</v>
      </c>
      <c r="H295" s="13" t="str">
        <f t="shared" si="11"/>
        <v>No</v>
      </c>
    </row>
    <row r="296" spans="1:8">
      <c r="A296" s="1" t="s">
        <v>730</v>
      </c>
      <c r="B296" s="1" t="s">
        <v>888</v>
      </c>
      <c r="C296" s="1" t="s">
        <v>889</v>
      </c>
      <c r="D296" s="1" t="s">
        <v>890</v>
      </c>
      <c r="E296" s="6"/>
      <c r="F296" s="13" t="str">
        <f>'Profile Template (NB)'!$F296</f>
        <v>Yes</v>
      </c>
      <c r="G296" s="14" t="str">
        <f>'Profile Template (UWB)'!$F296</f>
        <v>Yes</v>
      </c>
      <c r="H296" s="13" t="str">
        <f t="shared" si="11"/>
        <v>Yes</v>
      </c>
    </row>
    <row r="297" spans="1:8">
      <c r="A297" s="1" t="s">
        <v>730</v>
      </c>
      <c r="B297" s="1" t="s">
        <v>891</v>
      </c>
      <c r="C297" s="1" t="s">
        <v>892</v>
      </c>
      <c r="D297" s="1" t="s">
        <v>893</v>
      </c>
      <c r="E297" s="6"/>
      <c r="F297" s="13" t="str">
        <f>'Profile Template (NB)'!$F297</f>
        <v>Yes</v>
      </c>
      <c r="G297" s="14" t="str">
        <f>'Profile Template (UWB)'!$F297</f>
        <v/>
      </c>
      <c r="H297" s="13" t="str">
        <f t="shared" si="11"/>
        <v>Yes</v>
      </c>
    </row>
    <row r="298" spans="1:8">
      <c r="A298" s="1" t="s">
        <v>730</v>
      </c>
      <c r="B298" s="1" t="s">
        <v>894</v>
      </c>
      <c r="C298" s="1" t="s">
        <v>895</v>
      </c>
      <c r="D298" s="1" t="s">
        <v>896</v>
      </c>
      <c r="E298" s="6"/>
      <c r="F298" s="13" t="str">
        <f>'Profile Template (NB)'!$F298</f>
        <v>Yes</v>
      </c>
      <c r="G298" s="14" t="str">
        <f>'Profile Template (UWB)'!$F298</f>
        <v>Yes</v>
      </c>
      <c r="H298" s="13" t="str">
        <f t="shared" si="11"/>
        <v>No</v>
      </c>
    </row>
    <row r="299" spans="1:8">
      <c r="A299" s="1" t="s">
        <v>730</v>
      </c>
      <c r="B299" s="1" t="s">
        <v>897</v>
      </c>
      <c r="C299" s="1" t="s">
        <v>898</v>
      </c>
      <c r="D299" s="1" t="s">
        <v>899</v>
      </c>
      <c r="E299" s="6"/>
      <c r="F299" s="13" t="str">
        <f>'Profile Template (NB)'!$F299</f>
        <v>Yes</v>
      </c>
      <c r="G299" s="14" t="str">
        <f>'Profile Template (UWB)'!$F299</f>
        <v>Yes</v>
      </c>
      <c r="H299" s="13" t="str">
        <f t="shared" si="11"/>
        <v>Yes</v>
      </c>
    </row>
    <row r="300" spans="1:8">
      <c r="A300" s="1" t="s">
        <v>730</v>
      </c>
      <c r="B300" s="1" t="s">
        <v>901</v>
      </c>
      <c r="C300" s="1" t="s">
        <v>902</v>
      </c>
      <c r="D300" s="1" t="s">
        <v>903</v>
      </c>
      <c r="E300" s="6"/>
      <c r="F300" s="13" t="str">
        <f>'Profile Template (NB)'!$F300</f>
        <v>Yes</v>
      </c>
      <c r="G300" s="14" t="str">
        <f>'Profile Template (UWB)'!$F300</f>
        <v/>
      </c>
      <c r="H300" s="13" t="str">
        <f t="shared" si="11"/>
        <v>Yes</v>
      </c>
    </row>
    <row r="301" spans="1:8" ht="25.5">
      <c r="A301" s="1" t="s">
        <v>730</v>
      </c>
      <c r="B301" s="1" t="s">
        <v>904</v>
      </c>
      <c r="C301" s="1" t="s">
        <v>905</v>
      </c>
      <c r="D301" s="1" t="s">
        <v>906</v>
      </c>
      <c r="E301" s="6"/>
      <c r="F301" s="13" t="str">
        <f>'Profile Template (NB)'!$F301</f>
        <v>Yes</v>
      </c>
      <c r="G301" s="14" t="str">
        <f>'Profile Template (UWB)'!$F301</f>
        <v/>
      </c>
      <c r="H301" s="13" t="str">
        <f t="shared" si="11"/>
        <v>No</v>
      </c>
    </row>
  </sheetData>
  <conditionalFormatting sqref="G3 H2">
    <cfRule type="cellIs" dxfId="235" priority="569" operator="equal">
      <formula>0</formula>
    </cfRule>
    <cfRule type="cellIs" dxfId="234" priority="570" operator="equal">
      <formula>"Yes"</formula>
    </cfRule>
    <cfRule type="cellIs" dxfId="233" priority="571" operator="equal">
      <formula>"Y"</formula>
    </cfRule>
    <cfRule type="cellIs" dxfId="232" priority="572" operator="equal">
      <formula>"No"</formula>
    </cfRule>
    <cfRule type="cellIs" dxfId="231" priority="573" operator="equal">
      <formula>"N"</formula>
    </cfRule>
    <cfRule type="cellIs" dxfId="230" priority="574" operator="notEqual">
      <formula>0</formula>
    </cfRule>
  </conditionalFormatting>
  <conditionalFormatting sqref="G18:G19">
    <cfRule type="cellIs" dxfId="229" priority="169" operator="equal">
      <formula>0</formula>
    </cfRule>
    <cfRule type="cellIs" dxfId="228" priority="170" operator="equal">
      <formula>"Yes"</formula>
    </cfRule>
    <cfRule type="cellIs" dxfId="227" priority="171" operator="equal">
      <formula>"Y"</formula>
    </cfRule>
    <cfRule type="cellIs" dxfId="226" priority="172" operator="equal">
      <formula>"No"</formula>
    </cfRule>
    <cfRule type="cellIs" dxfId="225" priority="173" operator="equal">
      <formula>"N"</formula>
    </cfRule>
    <cfRule type="cellIs" dxfId="224" priority="174" operator="notEqual">
      <formula>0</formula>
    </cfRule>
  </conditionalFormatting>
  <conditionalFormatting sqref="H3:H20">
    <cfRule type="cellIs" dxfId="223" priority="145" operator="equal">
      <formula>0</formula>
    </cfRule>
    <cfRule type="cellIs" dxfId="222" priority="146" operator="equal">
      <formula>"Yes"</formula>
    </cfRule>
    <cfRule type="cellIs" dxfId="221" priority="147" operator="equal">
      <formula>"Y"</formula>
    </cfRule>
    <cfRule type="cellIs" dxfId="220" priority="148" operator="equal">
      <formula>"No"</formula>
    </cfRule>
    <cfRule type="cellIs" dxfId="219" priority="149" operator="equal">
      <formula>"N"</formula>
    </cfRule>
    <cfRule type="cellIs" dxfId="218" priority="150" operator="notEqual">
      <formula>0</formula>
    </cfRule>
  </conditionalFormatting>
  <conditionalFormatting sqref="H21:H38">
    <cfRule type="cellIs" dxfId="217" priority="139" operator="equal">
      <formula>0</formula>
    </cfRule>
    <cfRule type="cellIs" dxfId="216" priority="140" operator="equal">
      <formula>"Yes"</formula>
    </cfRule>
    <cfRule type="cellIs" dxfId="215" priority="141" operator="equal">
      <formula>"Y"</formula>
    </cfRule>
    <cfRule type="cellIs" dxfId="214" priority="142" operator="equal">
      <formula>"No"</formula>
    </cfRule>
    <cfRule type="cellIs" dxfId="213" priority="143" operator="equal">
      <formula>"N"</formula>
    </cfRule>
    <cfRule type="cellIs" dxfId="212" priority="144" operator="notEqual">
      <formula>0</formula>
    </cfRule>
  </conditionalFormatting>
  <conditionalFormatting sqref="H40:H53">
    <cfRule type="cellIs" dxfId="211" priority="133" operator="equal">
      <formula>0</formula>
    </cfRule>
    <cfRule type="cellIs" dxfId="210" priority="134" operator="equal">
      <formula>"Yes"</formula>
    </cfRule>
    <cfRule type="cellIs" dxfId="209" priority="135" operator="equal">
      <formula>"Y"</formula>
    </cfRule>
    <cfRule type="cellIs" dxfId="208" priority="136" operator="equal">
      <formula>"No"</formula>
    </cfRule>
    <cfRule type="cellIs" dxfId="207" priority="137" operator="equal">
      <formula>"N"</formula>
    </cfRule>
    <cfRule type="cellIs" dxfId="206" priority="138" operator="notEqual">
      <formula>0</formula>
    </cfRule>
  </conditionalFormatting>
  <conditionalFormatting sqref="H55:H60">
    <cfRule type="cellIs" dxfId="205" priority="127" operator="equal">
      <formula>0</formula>
    </cfRule>
    <cfRule type="cellIs" dxfId="204" priority="128" operator="equal">
      <formula>"Yes"</formula>
    </cfRule>
    <cfRule type="cellIs" dxfId="203" priority="129" operator="equal">
      <formula>"Y"</formula>
    </cfRule>
    <cfRule type="cellIs" dxfId="202" priority="130" operator="equal">
      <formula>"No"</formula>
    </cfRule>
    <cfRule type="cellIs" dxfId="201" priority="131" operator="equal">
      <formula>"N"</formula>
    </cfRule>
    <cfRule type="cellIs" dxfId="200" priority="132" operator="notEqual">
      <formula>0</formula>
    </cfRule>
  </conditionalFormatting>
  <conditionalFormatting sqref="H62:H65">
    <cfRule type="cellIs" dxfId="199" priority="121" operator="equal">
      <formula>0</formula>
    </cfRule>
    <cfRule type="cellIs" dxfId="198" priority="122" operator="equal">
      <formula>"Yes"</formula>
    </cfRule>
    <cfRule type="cellIs" dxfId="197" priority="123" operator="equal">
      <formula>"Y"</formula>
    </cfRule>
    <cfRule type="cellIs" dxfId="196" priority="124" operator="equal">
      <formula>"No"</formula>
    </cfRule>
    <cfRule type="cellIs" dxfId="195" priority="125" operator="equal">
      <formula>"N"</formula>
    </cfRule>
    <cfRule type="cellIs" dxfId="194" priority="126" operator="notEqual">
      <formula>0</formula>
    </cfRule>
  </conditionalFormatting>
  <conditionalFormatting sqref="H67">
    <cfRule type="cellIs" dxfId="193" priority="115" operator="equal">
      <formula>0</formula>
    </cfRule>
    <cfRule type="cellIs" dxfId="192" priority="116" operator="equal">
      <formula>"Yes"</formula>
    </cfRule>
    <cfRule type="cellIs" dxfId="191" priority="117" operator="equal">
      <formula>"Y"</formula>
    </cfRule>
    <cfRule type="cellIs" dxfId="190" priority="118" operator="equal">
      <formula>"No"</formula>
    </cfRule>
    <cfRule type="cellIs" dxfId="189" priority="119" operator="equal">
      <formula>"N"</formula>
    </cfRule>
    <cfRule type="cellIs" dxfId="188" priority="120" operator="notEqual">
      <formula>0</formula>
    </cfRule>
  </conditionalFormatting>
  <conditionalFormatting sqref="H68">
    <cfRule type="cellIs" dxfId="187" priority="109" operator="equal">
      <formula>0</formula>
    </cfRule>
    <cfRule type="cellIs" dxfId="186" priority="110" operator="equal">
      <formula>"Yes"</formula>
    </cfRule>
    <cfRule type="cellIs" dxfId="185" priority="111" operator="equal">
      <formula>"Y"</formula>
    </cfRule>
    <cfRule type="cellIs" dxfId="184" priority="112" operator="equal">
      <formula>"No"</formula>
    </cfRule>
    <cfRule type="cellIs" dxfId="183" priority="113" operator="equal">
      <formula>"N"</formula>
    </cfRule>
    <cfRule type="cellIs" dxfId="182" priority="114" operator="notEqual">
      <formula>0</formula>
    </cfRule>
  </conditionalFormatting>
  <conditionalFormatting sqref="H70">
    <cfRule type="cellIs" dxfId="181" priority="103" operator="equal">
      <formula>0</formula>
    </cfRule>
    <cfRule type="cellIs" dxfId="180" priority="104" operator="equal">
      <formula>"Yes"</formula>
    </cfRule>
    <cfRule type="cellIs" dxfId="179" priority="105" operator="equal">
      <formula>"Y"</formula>
    </cfRule>
    <cfRule type="cellIs" dxfId="178" priority="106" operator="equal">
      <formula>"No"</formula>
    </cfRule>
    <cfRule type="cellIs" dxfId="177" priority="107" operator="equal">
      <formula>"N"</formula>
    </cfRule>
    <cfRule type="cellIs" dxfId="176" priority="108" operator="notEqual">
      <formula>0</formula>
    </cfRule>
  </conditionalFormatting>
  <conditionalFormatting sqref="H71">
    <cfRule type="cellIs" dxfId="175" priority="97" operator="equal">
      <formula>0</formula>
    </cfRule>
    <cfRule type="cellIs" dxfId="174" priority="98" operator="equal">
      <formula>"Yes"</formula>
    </cfRule>
    <cfRule type="cellIs" dxfId="173" priority="99" operator="equal">
      <formula>"Y"</formula>
    </cfRule>
    <cfRule type="cellIs" dxfId="172" priority="100" operator="equal">
      <formula>"No"</formula>
    </cfRule>
    <cfRule type="cellIs" dxfId="171" priority="101" operator="equal">
      <formula>"N"</formula>
    </cfRule>
    <cfRule type="cellIs" dxfId="170" priority="102" operator="notEqual">
      <formula>0</formula>
    </cfRule>
  </conditionalFormatting>
  <conditionalFormatting sqref="H72">
    <cfRule type="cellIs" dxfId="169" priority="91" operator="equal">
      <formula>0</formula>
    </cfRule>
    <cfRule type="cellIs" dxfId="168" priority="92" operator="equal">
      <formula>"Yes"</formula>
    </cfRule>
    <cfRule type="cellIs" dxfId="167" priority="93" operator="equal">
      <formula>"Y"</formula>
    </cfRule>
    <cfRule type="cellIs" dxfId="166" priority="94" operator="equal">
      <formula>"No"</formula>
    </cfRule>
    <cfRule type="cellIs" dxfId="165" priority="95" operator="equal">
      <formula>"N"</formula>
    </cfRule>
    <cfRule type="cellIs" dxfId="164" priority="96" operator="notEqual">
      <formula>0</formula>
    </cfRule>
  </conditionalFormatting>
  <conditionalFormatting sqref="H73">
    <cfRule type="cellIs" dxfId="163" priority="85" operator="equal">
      <formula>0</formula>
    </cfRule>
    <cfRule type="cellIs" dxfId="162" priority="86" operator="equal">
      <formula>"Yes"</formula>
    </cfRule>
    <cfRule type="cellIs" dxfId="161" priority="87" operator="equal">
      <formula>"Y"</formula>
    </cfRule>
    <cfRule type="cellIs" dxfId="160" priority="88" operator="equal">
      <formula>"No"</formula>
    </cfRule>
    <cfRule type="cellIs" dxfId="159" priority="89" operator="equal">
      <formula>"N"</formula>
    </cfRule>
    <cfRule type="cellIs" dxfId="158" priority="90" operator="notEqual">
      <formula>0</formula>
    </cfRule>
  </conditionalFormatting>
  <conditionalFormatting sqref="H74">
    <cfRule type="cellIs" dxfId="157" priority="79" operator="equal">
      <formula>0</formula>
    </cfRule>
    <cfRule type="cellIs" dxfId="156" priority="80" operator="equal">
      <formula>"Yes"</formula>
    </cfRule>
    <cfRule type="cellIs" dxfId="155" priority="81" operator="equal">
      <formula>"Y"</formula>
    </cfRule>
    <cfRule type="cellIs" dxfId="154" priority="82" operator="equal">
      <formula>"No"</formula>
    </cfRule>
    <cfRule type="cellIs" dxfId="153" priority="83" operator="equal">
      <formula>"N"</formula>
    </cfRule>
    <cfRule type="cellIs" dxfId="152" priority="84" operator="notEqual">
      <formula>0</formula>
    </cfRule>
  </conditionalFormatting>
  <conditionalFormatting sqref="H82 H77">
    <cfRule type="cellIs" dxfId="151" priority="67" operator="equal">
      <formula>0</formula>
    </cfRule>
    <cfRule type="cellIs" dxfId="150" priority="68" operator="equal">
      <formula>"Yes"</formula>
    </cfRule>
    <cfRule type="cellIs" dxfId="149" priority="69" operator="equal">
      <formula>"Y"</formula>
    </cfRule>
    <cfRule type="cellIs" dxfId="148" priority="70" operator="equal">
      <formula>"No"</formula>
    </cfRule>
    <cfRule type="cellIs" dxfId="147" priority="71" operator="equal">
      <formula>"N"</formula>
    </cfRule>
    <cfRule type="cellIs" dxfId="146" priority="72" operator="notEqual">
      <formula>0</formula>
    </cfRule>
  </conditionalFormatting>
  <conditionalFormatting sqref="H78:H81">
    <cfRule type="cellIs" dxfId="145" priority="61" operator="equal">
      <formula>0</formula>
    </cfRule>
    <cfRule type="cellIs" dxfId="144" priority="62" operator="equal">
      <formula>"Yes"</formula>
    </cfRule>
    <cfRule type="cellIs" dxfId="143" priority="63" operator="equal">
      <formula>"Y"</formula>
    </cfRule>
    <cfRule type="cellIs" dxfId="142" priority="64" operator="equal">
      <formula>"No"</formula>
    </cfRule>
    <cfRule type="cellIs" dxfId="141" priority="65" operator="equal">
      <formula>"N"</formula>
    </cfRule>
    <cfRule type="cellIs" dxfId="140" priority="66" operator="notEqual">
      <formula>0</formula>
    </cfRule>
  </conditionalFormatting>
  <conditionalFormatting sqref="H85:H95">
    <cfRule type="cellIs" dxfId="139" priority="55" operator="equal">
      <formula>0</formula>
    </cfRule>
    <cfRule type="cellIs" dxfId="138" priority="56" operator="equal">
      <formula>"Yes"</formula>
    </cfRule>
    <cfRule type="cellIs" dxfId="137" priority="57" operator="equal">
      <formula>"Y"</formula>
    </cfRule>
    <cfRule type="cellIs" dxfId="136" priority="58" operator="equal">
      <formula>"No"</formula>
    </cfRule>
    <cfRule type="cellIs" dxfId="135" priority="59" operator="equal">
      <formula>"N"</formula>
    </cfRule>
    <cfRule type="cellIs" dxfId="134" priority="60" operator="notEqual">
      <formula>0</formula>
    </cfRule>
  </conditionalFormatting>
  <conditionalFormatting sqref="F2">
    <cfRule type="cellIs" dxfId="133" priority="257" operator="equal">
      <formula>0</formula>
    </cfRule>
    <cfRule type="cellIs" dxfId="132" priority="258" operator="equal">
      <formula>"Yes"</formula>
    </cfRule>
    <cfRule type="cellIs" dxfId="131" priority="259" operator="equal">
      <formula>"Y"</formula>
    </cfRule>
    <cfRule type="cellIs" dxfId="130" priority="260" operator="equal">
      <formula>"No"</formula>
    </cfRule>
    <cfRule type="cellIs" dxfId="129" priority="261" operator="equal">
      <formula>"N"</formula>
    </cfRule>
    <cfRule type="cellIs" dxfId="128" priority="262" operator="notEqual">
      <formula>0</formula>
    </cfRule>
  </conditionalFormatting>
  <conditionalFormatting sqref="F3">
    <cfRule type="cellIs" dxfId="127" priority="245" operator="equal">
      <formula>0</formula>
    </cfRule>
    <cfRule type="cellIs" dxfId="126" priority="246" operator="equal">
      <formula>"Yes"</formula>
    </cfRule>
    <cfRule type="cellIs" dxfId="125" priority="247" operator="equal">
      <formula>"Y"</formula>
    </cfRule>
    <cfRule type="cellIs" dxfId="124" priority="248" operator="equal">
      <formula>"No"</formula>
    </cfRule>
    <cfRule type="cellIs" dxfId="123" priority="249" operator="equal">
      <formula>"N"</formula>
    </cfRule>
    <cfRule type="cellIs" dxfId="122" priority="250" operator="notEqual">
      <formula>0</formula>
    </cfRule>
  </conditionalFormatting>
  <conditionalFormatting sqref="F4">
    <cfRule type="cellIs" dxfId="121" priority="239" operator="equal">
      <formula>0</formula>
    </cfRule>
    <cfRule type="cellIs" dxfId="120" priority="240" operator="equal">
      <formula>"Yes"</formula>
    </cfRule>
    <cfRule type="cellIs" dxfId="119" priority="241" operator="equal">
      <formula>"Y"</formula>
    </cfRule>
    <cfRule type="cellIs" dxfId="118" priority="242" operator="equal">
      <formula>"No"</formula>
    </cfRule>
    <cfRule type="cellIs" dxfId="117" priority="243" operator="equal">
      <formula>"N"</formula>
    </cfRule>
    <cfRule type="cellIs" dxfId="116" priority="244" operator="notEqual">
      <formula>0</formula>
    </cfRule>
  </conditionalFormatting>
  <conditionalFormatting sqref="F5">
    <cfRule type="cellIs" dxfId="115" priority="227" operator="equal">
      <formula>0</formula>
    </cfRule>
    <cfRule type="cellIs" dxfId="114" priority="228" operator="equal">
      <formula>"Yes"</formula>
    </cfRule>
    <cfRule type="cellIs" dxfId="113" priority="229" operator="equal">
      <formula>"Y"</formula>
    </cfRule>
    <cfRule type="cellIs" dxfId="112" priority="230" operator="equal">
      <formula>"No"</formula>
    </cfRule>
    <cfRule type="cellIs" dxfId="111" priority="231" operator="equal">
      <formula>"N"</formula>
    </cfRule>
    <cfRule type="cellIs" dxfId="110" priority="232" operator="notEqual">
      <formula>0</formula>
    </cfRule>
  </conditionalFormatting>
  <conditionalFormatting sqref="F6:F16">
    <cfRule type="cellIs" dxfId="109" priority="221" operator="equal">
      <formula>0</formula>
    </cfRule>
    <cfRule type="cellIs" dxfId="108" priority="222" operator="equal">
      <formula>"Yes"</formula>
    </cfRule>
    <cfRule type="cellIs" dxfId="107" priority="223" operator="equal">
      <formula>"Y"</formula>
    </cfRule>
    <cfRule type="cellIs" dxfId="106" priority="224" operator="equal">
      <formula>"No"</formula>
    </cfRule>
    <cfRule type="cellIs" dxfId="105" priority="225" operator="equal">
      <formula>"N"</formula>
    </cfRule>
    <cfRule type="cellIs" dxfId="104" priority="226" operator="notEqual">
      <formula>0</formula>
    </cfRule>
  </conditionalFormatting>
  <conditionalFormatting sqref="F17:F301">
    <cfRule type="cellIs" dxfId="103" priority="215" operator="equal">
      <formula>0</formula>
    </cfRule>
    <cfRule type="cellIs" dxfId="102" priority="216" operator="equal">
      <formula>"Yes"</formula>
    </cfRule>
    <cfRule type="cellIs" dxfId="101" priority="217" operator="equal">
      <formula>"Y"</formula>
    </cfRule>
    <cfRule type="cellIs" dxfId="100" priority="218" operator="equal">
      <formula>"No"</formula>
    </cfRule>
    <cfRule type="cellIs" dxfId="99" priority="219" operator="equal">
      <formula>"N"</formula>
    </cfRule>
    <cfRule type="cellIs" dxfId="98" priority="220" operator="notEqual">
      <formula>0</formula>
    </cfRule>
  </conditionalFormatting>
  <conditionalFormatting sqref="G22:G301">
    <cfRule type="cellIs" dxfId="97" priority="153" operator="equal">
      <formula>0</formula>
    </cfRule>
    <cfRule type="cellIs" dxfId="96" priority="154" operator="equal">
      <formula>"Yes"</formula>
    </cfRule>
    <cfRule type="cellIs" dxfId="95" priority="155" operator="equal">
      <formula>"Y"</formula>
    </cfRule>
    <cfRule type="cellIs" dxfId="94" priority="156" operator="equal">
      <formula>"No"</formula>
    </cfRule>
    <cfRule type="cellIs" dxfId="93" priority="157" operator="equal">
      <formula>"N"</formula>
    </cfRule>
    <cfRule type="cellIs" dxfId="92" priority="158" operator="notEqual">
      <formula>0</formula>
    </cfRule>
  </conditionalFormatting>
  <conditionalFormatting sqref="G22:G301">
    <cfRule type="cellIs" dxfId="91" priority="152" operator="equal">
      <formula>"Maybe"</formula>
    </cfRule>
  </conditionalFormatting>
  <conditionalFormatting sqref="G22:G301">
    <cfRule type="cellIs" dxfId="90" priority="151" operator="equal">
      <formula>"Maybe"</formula>
    </cfRule>
  </conditionalFormatting>
  <conditionalFormatting sqref="G2">
    <cfRule type="cellIs" dxfId="89" priority="195" operator="equal">
      <formula>0</formula>
    </cfRule>
    <cfRule type="cellIs" dxfId="88" priority="196" operator="equal">
      <formula>"Yes"</formula>
    </cfRule>
    <cfRule type="cellIs" dxfId="87" priority="197" operator="equal">
      <formula>"Y"</formula>
    </cfRule>
    <cfRule type="cellIs" dxfId="86" priority="198" operator="equal">
      <formula>"No"</formula>
    </cfRule>
    <cfRule type="cellIs" dxfId="85" priority="199" operator="equal">
      <formula>"N"</formula>
    </cfRule>
    <cfRule type="cellIs" dxfId="84" priority="200" operator="notEqual">
      <formula>0</formula>
    </cfRule>
  </conditionalFormatting>
  <conditionalFormatting sqref="G4:G16">
    <cfRule type="cellIs" dxfId="83" priority="183" operator="equal">
      <formula>0</formula>
    </cfRule>
    <cfRule type="cellIs" dxfId="82" priority="184" operator="equal">
      <formula>"Yes"</formula>
    </cfRule>
    <cfRule type="cellIs" dxfId="81" priority="185" operator="equal">
      <formula>"Y"</formula>
    </cfRule>
    <cfRule type="cellIs" dxfId="80" priority="186" operator="equal">
      <formula>"No"</formula>
    </cfRule>
    <cfRule type="cellIs" dxfId="79" priority="187" operator="equal">
      <formula>"N"</formula>
    </cfRule>
    <cfRule type="cellIs" dxfId="78" priority="188" operator="notEqual">
      <formula>0</formula>
    </cfRule>
  </conditionalFormatting>
  <conditionalFormatting sqref="G17">
    <cfRule type="cellIs" dxfId="77" priority="177" operator="equal">
      <formula>0</formula>
    </cfRule>
    <cfRule type="cellIs" dxfId="76" priority="178" operator="equal">
      <formula>"Yes"</formula>
    </cfRule>
    <cfRule type="cellIs" dxfId="75" priority="179" operator="equal">
      <formula>"Y"</formula>
    </cfRule>
    <cfRule type="cellIs" dxfId="74" priority="180" operator="equal">
      <formula>"No"</formula>
    </cfRule>
    <cfRule type="cellIs" dxfId="73" priority="181" operator="equal">
      <formula>"N"</formula>
    </cfRule>
    <cfRule type="cellIs" dxfId="72" priority="182" operator="notEqual">
      <formula>0</formula>
    </cfRule>
  </conditionalFormatting>
  <conditionalFormatting sqref="G17">
    <cfRule type="cellIs" dxfId="71" priority="176" operator="equal">
      <formula>"Maybe"</formula>
    </cfRule>
  </conditionalFormatting>
  <conditionalFormatting sqref="G17">
    <cfRule type="cellIs" dxfId="70" priority="175" operator="equal">
      <formula>"Maybe"</formula>
    </cfRule>
  </conditionalFormatting>
  <conditionalFormatting sqref="H75">
    <cfRule type="cellIs" dxfId="69" priority="73" operator="equal">
      <formula>0</formula>
    </cfRule>
    <cfRule type="cellIs" dxfId="68" priority="74" operator="equal">
      <formula>"Yes"</formula>
    </cfRule>
    <cfRule type="cellIs" dxfId="67" priority="75" operator="equal">
      <formula>"Y"</formula>
    </cfRule>
    <cfRule type="cellIs" dxfId="66" priority="76" operator="equal">
      <formula>"No"</formula>
    </cfRule>
    <cfRule type="cellIs" dxfId="65" priority="77" operator="equal">
      <formula>"N"</formula>
    </cfRule>
    <cfRule type="cellIs" dxfId="64" priority="78" operator="notEqual">
      <formula>0</formula>
    </cfRule>
  </conditionalFormatting>
  <conditionalFormatting sqref="G18:G19">
    <cfRule type="cellIs" dxfId="63" priority="168" operator="equal">
      <formula>"Maybe"</formula>
    </cfRule>
  </conditionalFormatting>
  <conditionalFormatting sqref="G18:G19">
    <cfRule type="cellIs" dxfId="62" priority="167" operator="equal">
      <formula>"Maybe"</formula>
    </cfRule>
  </conditionalFormatting>
  <conditionalFormatting sqref="G20:G21">
    <cfRule type="cellIs" dxfId="61" priority="161" operator="equal">
      <formula>0</formula>
    </cfRule>
    <cfRule type="cellIs" dxfId="60" priority="162" operator="equal">
      <formula>"Yes"</formula>
    </cfRule>
    <cfRule type="cellIs" dxfId="59" priority="163" operator="equal">
      <formula>"Y"</formula>
    </cfRule>
    <cfRule type="cellIs" dxfId="58" priority="164" operator="equal">
      <formula>"No"</formula>
    </cfRule>
    <cfRule type="cellIs" dxfId="57" priority="165" operator="equal">
      <formula>"N"</formula>
    </cfRule>
    <cfRule type="cellIs" dxfId="56" priority="166" operator="notEqual">
      <formula>0</formula>
    </cfRule>
  </conditionalFormatting>
  <conditionalFormatting sqref="G20:G21">
    <cfRule type="cellIs" dxfId="55" priority="160" operator="equal">
      <formula>"Maybe"</formula>
    </cfRule>
  </conditionalFormatting>
  <conditionalFormatting sqref="G20:G21">
    <cfRule type="cellIs" dxfId="54" priority="159" operator="equal">
      <formula>"Maybe"</formula>
    </cfRule>
  </conditionalFormatting>
  <conditionalFormatting sqref="H97:H101">
    <cfRule type="cellIs" dxfId="53" priority="49" operator="equal">
      <formula>0</formula>
    </cfRule>
    <cfRule type="cellIs" dxfId="52" priority="50" operator="equal">
      <formula>"Yes"</formula>
    </cfRule>
    <cfRule type="cellIs" dxfId="51" priority="51" operator="equal">
      <formula>"Y"</formula>
    </cfRule>
    <cfRule type="cellIs" dxfId="50" priority="52" operator="equal">
      <formula>"No"</formula>
    </cfRule>
    <cfRule type="cellIs" dxfId="49" priority="53" operator="equal">
      <formula>"N"</formula>
    </cfRule>
    <cfRule type="cellIs" dxfId="48" priority="54" operator="notEqual">
      <formula>0</formula>
    </cfRule>
  </conditionalFormatting>
  <conditionalFormatting sqref="H103:H106">
    <cfRule type="cellIs" dxfId="47" priority="43" operator="equal">
      <formula>0</formula>
    </cfRule>
    <cfRule type="cellIs" dxfId="46" priority="44" operator="equal">
      <formula>"Yes"</formula>
    </cfRule>
    <cfRule type="cellIs" dxfId="45" priority="45" operator="equal">
      <formula>"Y"</formula>
    </cfRule>
    <cfRule type="cellIs" dxfId="44" priority="46" operator="equal">
      <formula>"No"</formula>
    </cfRule>
    <cfRule type="cellIs" dxfId="43" priority="47" operator="equal">
      <formula>"N"</formula>
    </cfRule>
    <cfRule type="cellIs" dxfId="42" priority="48" operator="notEqual">
      <formula>0</formula>
    </cfRule>
  </conditionalFormatting>
  <conditionalFormatting sqref="H108:H109">
    <cfRule type="cellIs" dxfId="41" priority="37" operator="equal">
      <formula>0</formula>
    </cfRule>
    <cfRule type="cellIs" dxfId="40" priority="38" operator="equal">
      <formula>"Yes"</formula>
    </cfRule>
    <cfRule type="cellIs" dxfId="39" priority="39" operator="equal">
      <formula>"Y"</formula>
    </cfRule>
    <cfRule type="cellIs" dxfId="38" priority="40" operator="equal">
      <formula>"No"</formula>
    </cfRule>
    <cfRule type="cellIs" dxfId="37" priority="41" operator="equal">
      <formula>"N"</formula>
    </cfRule>
    <cfRule type="cellIs" dxfId="36" priority="42" operator="notEqual">
      <formula>0</formula>
    </cfRule>
  </conditionalFormatting>
  <conditionalFormatting sqref="H111">
    <cfRule type="cellIs" dxfId="35" priority="31" operator="equal">
      <formula>0</formula>
    </cfRule>
    <cfRule type="cellIs" dxfId="34" priority="32" operator="equal">
      <formula>"Yes"</formula>
    </cfRule>
    <cfRule type="cellIs" dxfId="33" priority="33" operator="equal">
      <formula>"Y"</formula>
    </cfRule>
    <cfRule type="cellIs" dxfId="32" priority="34" operator="equal">
      <formula>"No"</formula>
    </cfRule>
    <cfRule type="cellIs" dxfId="31" priority="35" operator="equal">
      <formula>"N"</formula>
    </cfRule>
    <cfRule type="cellIs" dxfId="30" priority="36" operator="notEqual">
      <formula>0</formula>
    </cfRule>
  </conditionalFormatting>
  <conditionalFormatting sqref="H113:H152">
    <cfRule type="cellIs" dxfId="29" priority="25" operator="equal">
      <formula>0</formula>
    </cfRule>
    <cfRule type="cellIs" dxfId="28" priority="26" operator="equal">
      <formula>"Yes"</formula>
    </cfRule>
    <cfRule type="cellIs" dxfId="27" priority="27" operator="equal">
      <formula>"Y"</formula>
    </cfRule>
    <cfRule type="cellIs" dxfId="26" priority="28" operator="equal">
      <formula>"No"</formula>
    </cfRule>
    <cfRule type="cellIs" dxfId="25" priority="29" operator="equal">
      <formula>"N"</formula>
    </cfRule>
    <cfRule type="cellIs" dxfId="24" priority="30" operator="notEqual">
      <formula>0</formula>
    </cfRule>
  </conditionalFormatting>
  <conditionalFormatting sqref="H154:H160">
    <cfRule type="cellIs" dxfId="23" priority="19" operator="equal">
      <formula>0</formula>
    </cfRule>
    <cfRule type="cellIs" dxfId="22" priority="20" operator="equal">
      <formula>"Yes"</formula>
    </cfRule>
    <cfRule type="cellIs" dxfId="21" priority="21" operator="equal">
      <formula>"Y"</formula>
    </cfRule>
    <cfRule type="cellIs" dxfId="20" priority="22" operator="equal">
      <formula>"No"</formula>
    </cfRule>
    <cfRule type="cellIs" dxfId="19" priority="23" operator="equal">
      <formula>"N"</formula>
    </cfRule>
    <cfRule type="cellIs" dxfId="18" priority="24" operator="notEqual">
      <formula>0</formula>
    </cfRule>
  </conditionalFormatting>
  <conditionalFormatting sqref="H162:H176">
    <cfRule type="cellIs" dxfId="17" priority="13" operator="equal">
      <formula>0</formula>
    </cfRule>
    <cfRule type="cellIs" dxfId="16" priority="14" operator="equal">
      <formula>"Yes"</formula>
    </cfRule>
    <cfRule type="cellIs" dxfId="15" priority="15" operator="equal">
      <formula>"Y"</formula>
    </cfRule>
    <cfRule type="cellIs" dxfId="14" priority="16" operator="equal">
      <formula>"No"</formula>
    </cfRule>
    <cfRule type="cellIs" dxfId="13" priority="17" operator="equal">
      <formula>"N"</formula>
    </cfRule>
    <cfRule type="cellIs" dxfId="12" priority="18" operator="notEqual">
      <formula>0</formula>
    </cfRule>
  </conditionalFormatting>
  <conditionalFormatting sqref="H177:H205">
    <cfRule type="cellIs" dxfId="11" priority="7" operator="equal">
      <formula>0</formula>
    </cfRule>
    <cfRule type="cellIs" dxfId="10" priority="8" operator="equal">
      <formula>"Yes"</formula>
    </cfRule>
    <cfRule type="cellIs" dxfId="9" priority="9" operator="equal">
      <formula>"Y"</formula>
    </cfRule>
    <cfRule type="cellIs" dxfId="8" priority="10" operator="equal">
      <formula>"No"</formula>
    </cfRule>
    <cfRule type="cellIs" dxfId="7" priority="11" operator="equal">
      <formula>"N"</formula>
    </cfRule>
    <cfRule type="cellIs" dxfId="6" priority="12" operator="notEqual">
      <formula>0</formula>
    </cfRule>
  </conditionalFormatting>
  <conditionalFormatting sqref="H206:H301">
    <cfRule type="cellIs" dxfId="5" priority="1" operator="equal">
      <formula>0</formula>
    </cfRule>
    <cfRule type="cellIs" dxfId="4" priority="2" operator="equal">
      <formula>"Yes"</formula>
    </cfRule>
    <cfRule type="cellIs" dxfId="3" priority="3" operator="equal">
      <formula>"Y"</formula>
    </cfRule>
    <cfRule type="cellIs" dxfId="2" priority="4" operator="equal">
      <formula>"No"</formula>
    </cfRule>
    <cfRule type="cellIs" dxfId="1" priority="5" operator="equal">
      <formula>"N"</formula>
    </cfRule>
    <cfRule type="cellIs" dxfId="0" priority="6" operator="notEqual">
      <formula>0</formula>
    </cfRule>
  </conditionalFormatting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>
    <oddHeader>&amp;C&amp;"Arial,Regular"&amp;A</oddHeader>
    <oddFooter>&amp;C&amp;"Arial,Regular"Page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 Template (UWB)</vt:lpstr>
      <vt:lpstr>Profile Template (NB)</vt:lpstr>
      <vt:lpstr>Profile Template (Overlap)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Std 802.15.4™-2015, IEEE Standard for Low-Rate Wireless Personal Area Networks (WPANs)</dc:title>
  <dc:subject>The protocol and compatible interconnection for data communication devices using low-data-rate, low-power, and low-complexity short-range radio frequency (RF) transmissions in a wireless personal area network (WPAN) are defined in this standard. A variety of physical layers (PHYs) have been defined that cover a wide variety of frequency bands.</dc:subject>
  <dc:creator>LAN/MAN Standards Committee of the IEEE Computer Society</dc:creator>
  <cp:keywords>ad hoc network IEEE 802.15.4™ low data rate low power LR-WPAN mobility PAN personal area network radio frequency RF short range wireless wireless personal area network WPAN</cp:keywords>
  <dc:description/>
  <cp:lastModifiedBy>Benjamin Rolfe</cp:lastModifiedBy>
  <cp:revision>12</cp:revision>
  <dcterms:created xsi:type="dcterms:W3CDTF">2019-03-11T08:52:07Z</dcterms:created>
  <dcterms:modified xsi:type="dcterms:W3CDTF">2021-06-09T14:25:28Z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