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8_{156AC5C9-2472-43F6-8C2C-65583ABF5EEF}" xr6:coauthVersionLast="46" xr6:coauthVersionMax="46" xr10:uidLastSave="{00000000-0000-0000-0000-000000000000}"/>
  <bookViews>
    <workbookView xWindow="440" yWindow="0" windowWidth="16920" windowHeight="9180" tabRatio="984" firstSheet="1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3" l="1"/>
  <c r="J18" i="13"/>
  <c r="I18" i="13"/>
  <c r="H18" i="13"/>
  <c r="J16" i="13"/>
  <c r="I16" i="13"/>
  <c r="H16" i="13"/>
  <c r="J15" i="31"/>
  <c r="I15" i="31"/>
  <c r="H15" i="31"/>
  <c r="B15" i="31"/>
  <c r="J14" i="31"/>
  <c r="I14" i="31"/>
  <c r="H14" i="31"/>
  <c r="J13" i="31"/>
  <c r="I13" i="31"/>
  <c r="H13" i="31"/>
  <c r="J8" i="13"/>
  <c r="J9" i="13" s="1"/>
  <c r="J11" i="13" s="1"/>
  <c r="J12" i="13" s="1"/>
  <c r="J14" i="13" s="1"/>
  <c r="J15" i="13" s="1"/>
  <c r="J10" i="31"/>
  <c r="J11" i="31" s="1"/>
  <c r="J17" i="31" s="1"/>
  <c r="J18" i="31" s="1"/>
  <c r="J20" i="31" s="1"/>
  <c r="J21" i="31" s="1"/>
  <c r="J22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2" i="13" s="1"/>
  <c r="B11" i="31"/>
  <c r="B13" i="31" s="1"/>
  <c r="B14" i="31" s="1"/>
  <c r="B17" i="31"/>
  <c r="B18" i="31" s="1"/>
  <c r="B20" i="31" s="1"/>
  <c r="B21" i="31" s="1"/>
  <c r="B22" i="31" s="1"/>
  <c r="B23" i="31"/>
  <c r="I10" i="31"/>
  <c r="I11" i="31" s="1"/>
  <c r="I17" i="31" s="1"/>
  <c r="I18" i="31" s="1"/>
  <c r="I20" i="31" s="1"/>
  <c r="I21" i="31" s="1"/>
  <c r="I22" i="31" s="1"/>
  <c r="I23" i="31" s="1"/>
  <c r="H10" i="31"/>
  <c r="H11" i="31" s="1"/>
  <c r="H17" i="31" s="1"/>
  <c r="H18" i="31" s="1"/>
  <c r="H20" i="31" s="1"/>
  <c r="H21" i="31" s="1"/>
  <c r="H22" i="31" s="1"/>
  <c r="H23" i="31" s="1"/>
  <c r="B16" i="11"/>
  <c r="B17" i="11"/>
  <c r="B19" i="11"/>
  <c r="B20" i="11"/>
  <c r="B22" i="11"/>
  <c r="B24" i="11"/>
  <c r="B25" i="11"/>
  <c r="I8" i="13"/>
  <c r="I9" i="13" s="1"/>
  <c r="I11" i="13" s="1"/>
  <c r="I12" i="13" s="1"/>
  <c r="I14" i="13" s="1"/>
  <c r="I15" i="13" s="1"/>
  <c r="I19" i="13" s="1"/>
  <c r="I20" i="13" s="1"/>
  <c r="I21" i="13" s="1"/>
  <c r="H8" i="13"/>
  <c r="H9" i="13" s="1"/>
  <c r="H11" i="13" s="1"/>
  <c r="H12" i="13" s="1"/>
  <c r="H14" i="13" s="1"/>
  <c r="H15" i="13" s="1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B14" i="13"/>
  <c r="B15" i="13" s="1"/>
  <c r="B21" i="13" s="1"/>
  <c r="B23" i="13" s="1"/>
  <c r="B24" i="13" s="1"/>
  <c r="J19" i="13" l="1"/>
  <c r="J20" i="13" s="1"/>
  <c r="J21" i="13" s="1"/>
  <c r="H19" i="13"/>
  <c r="H20" i="13" s="1"/>
  <c r="J23" i="13"/>
  <c r="I23" i="13"/>
  <c r="I24" i="13" s="1"/>
  <c r="H23" i="13"/>
  <c r="H24" i="13" s="1"/>
  <c r="J24" i="13"/>
  <c r="J23" i="31"/>
</calcChain>
</file>

<file path=xl/sharedStrings.xml><?xml version="1.0" encoding="utf-8"?>
<sst xmlns="http://schemas.openxmlformats.org/spreadsheetml/2006/main" count="303" uniqueCount="211">
  <si>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</si>
  <si>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</si>
  <si>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</si>
  <si>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</si>
  <si>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</si>
  <si>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</si>
  <si>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</si>
  <si>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</si>
  <si>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</si>
  <si>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</si>
  <si>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</si>
  <si>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</si>
  <si>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</si>
  <si>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</si>
  <si>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</si>
  <si>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</si>
  <si>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</si>
  <si>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</si>
  <si>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</si>
  <si>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</si>
  <si>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</si>
  <si>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</si>
  <si>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</si>
  <si>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</si>
  <si>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</si>
  <si>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</si>
  <si>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</si>
  <si>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</si>
  <si>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</si>
  <si>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</si>
  <si>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</si>
  <si>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</si>
  <si>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</si>
  <si>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</si>
  <si>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</si>
  <si>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</si>
  <si>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</si>
  <si>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</si>
  <si>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</si>
  <si>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</si>
  <si>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</si>
  <si>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</si>
  <si>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</si>
  <si>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</si>
  <si>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</si>
  <si>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</si>
  <si>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</si>
  <si>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</si>
  <si>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</si>
  <si>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</si>
  <si>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</si>
  <si>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</si>
  <si>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</si>
  <si>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</si>
  <si>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</si>
  <si>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</si>
  <si>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</si>
  <si>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</si>
  <si>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</si>
  <si>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</si>
  <si>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</si>
  <si>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</si>
  <si>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</si>
  <si>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</si>
  <si>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</si>
  <si>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</si>
  <si>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</si>
  <si>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</si>
  <si>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</si>
  <si>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</si>
  <si>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</si>
  <si>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</si>
  <si>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</si>
  <si>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</si>
  <si>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</si>
  <si>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</si>
  <si>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</si>
  <si>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</si>
  <si>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</si>
  <si>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</si>
  <si>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</si>
  <si>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</si>
  <si>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</si>
  <si>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</si>
  <si>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</si>
  <si>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</si>
  <si>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</si>
  <si>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</si>
  <si>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</si>
  <si>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</si>
  <si>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</si>
  <si>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</si>
  <si>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</si>
  <si>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</si>
  <si>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</si>
  <si>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</si>
  <si>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</si>
  <si>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</si>
  <si>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</si>
  <si>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</si>
  <si>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</si>
  <si>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</si>
  <si>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</si>
  <si>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</si>
  <si>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</si>
  <si>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</si>
  <si>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</si>
  <si>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</si>
  <si>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</si>
  <si>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</si>
  <si>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</si>
  <si>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</si>
  <si>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</si>
  <si>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</si>
  <si>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</si>
  <si>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</si>
  <si>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</si>
  <si>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</si>
  <si>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</si>
  <si>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</si>
  <si>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</si>
  <si>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</si>
  <si>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</si>
  <si>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</si>
  <si>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</si>
  <si>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</si>
  <si>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</si>
  <si>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</si>
  <si>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</si>
  <si>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</si>
  <si>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</si>
  <si>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</si>
  <si>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</si>
  <si>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</si>
  <si>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</si>
  <si>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</si>
  <si>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</si>
  <si>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</si>
  <si>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</si>
  <si>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</si>
  <si>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</si>
  <si>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</si>
  <si>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</si>
  <si>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</si>
  <si>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</si>
  <si>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</si>
  <si>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</si>
  <si>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</si>
  <si>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</si>
  <si>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</si>
  <si>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</si>
  <si>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</si>
  <si>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</si>
  <si>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</si>
  <si>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</si>
  <si>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</si>
  <si>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</si>
  <si>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</si>
  <si>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 xml:space="preserve">Feasible Technologies for Enhanced Dependability of WBAN  </t>
    <phoneticPr fontId="30"/>
  </si>
  <si>
    <t>20-0360-01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</si>
  <si>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</si>
  <si>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</si>
  <si>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</si>
  <si>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</si>
  <si>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</si>
  <si>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</si>
  <si>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</si>
  <si>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</si>
  <si>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</si>
  <si>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</si>
  <si>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</si>
  <si>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</si>
  <si>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</si>
  <si>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</si>
  <si>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</si>
  <si>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</si>
  <si>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</si>
  <si>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</si>
  <si>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</si>
  <si>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</si>
  <si>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</si>
  <si>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</si>
  <si>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</si>
  <si>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</si>
  <si>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</si>
  <si>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</si>
  <si>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21-0260-01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</si>
  <si>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</si>
  <si>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</si>
  <si>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</si>
  <si>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</si>
  <si>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</si>
  <si>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</si>
  <si>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21-0180-03</t>
    <phoneticPr fontId="30"/>
  </si>
  <si>
    <t>21-0023-01</t>
    <phoneticPr fontId="30"/>
  </si>
  <si>
    <t>Review of Last Meeting on May 12th</t>
    <phoneticPr fontId="30"/>
  </si>
  <si>
    <t>21-0259-00</t>
    <phoneticPr fontId="30"/>
  </si>
  <si>
    <t>21-0269-01</t>
    <phoneticPr fontId="30"/>
  </si>
  <si>
    <t>21-0244-02</t>
    <phoneticPr fontId="30"/>
  </si>
  <si>
    <t>21-0245-00</t>
    <phoneticPr fontId="30"/>
  </si>
  <si>
    <t xml:space="preserve">Marco Hernandez </t>
    <phoneticPr fontId="30"/>
  </si>
  <si>
    <t>Takumi Kobayashi</t>
  </si>
  <si>
    <t>21-0244-03</t>
    <phoneticPr fontId="30"/>
  </si>
  <si>
    <t>MAC Protocol with Interference Mitigation Using Negotiation among Coordinators in Multiple Wireless Body Area Networks(BANs)</t>
    <phoneticPr fontId="30"/>
  </si>
  <si>
    <t>19-0503-01</t>
    <phoneticPr fontId="30"/>
  </si>
  <si>
    <t>Presentation for Feasible Technologies for the Updated Technical Requirement in PHY and MAC</t>
    <phoneticPr fontId="30"/>
  </si>
  <si>
    <t>20-359-02</t>
    <phoneticPr fontId="30"/>
  </si>
  <si>
    <t>Space-time domain interference mitigation using based on OMF and TDL-AA for dependable UWB-BANs</t>
    <phoneticPr fontId="30"/>
  </si>
  <si>
    <t>Motion to confirm final draft PAR and CSD in SG15.6a</t>
    <phoneticPr fontId="30"/>
  </si>
  <si>
    <t>15-21-0238-06</t>
    <phoneticPr fontId="30"/>
  </si>
  <si>
    <t>Additional information for PAR discussion at the last session on Thursday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</si>
</sst>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2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2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184" fontId="24" fillId="0" borderId="0" xfId="8" applyNumberFormat="1" applyFont="1" applyAlignment="1">
      <alignment vertical="center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0" fontId="28" fillId="0" borderId="0" xfId="8" applyFont="1" applyAlignment="1">
      <alignment horizontal="left" vertical="center" wrapText="1"/>
    </xf>
    <xf numFmtId="185" fontId="13" fillId="0" borderId="6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185" fontId="13" fillId="0" borderId="31" xfId="0" applyNumberFormat="1" applyFont="1" applyBorder="1" applyAlignment="1">
      <alignment horizont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22" fillId="0" borderId="27" xfId="0" applyFont="1" applyBorder="1" applyAlignment="1">
      <alignment horizontal="center" vertical="center"/>
    </xf>
    <xf numFmtId="0" fontId="28" fillId="0" borderId="0" xfId="8" applyFont="1" applyAlignment="1">
      <alignment horizontal="left" wrapText="1"/>
    </xf>
    <xf numFmtId="182" fontId="67" fillId="0" borderId="0" xfId="8" applyNumberFormat="1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zoomScale="125" zoomScaleNormal="125" workbookViewId="0">
      <selection activeCell="C2" sqref="C2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209</v>
      </c>
    </row>
    <row r="3" spans="1:3" ht="15">
      <c r="B3" s="69" t="s">
        <v>23</v>
      </c>
      <c r="C3" s="71">
        <v>44333</v>
      </c>
    </row>
    <row r="4" spans="1:3" ht="20">
      <c r="A4" s="30"/>
      <c r="B4" s="31" t="s">
        <v>24</v>
      </c>
    </row>
    <row r="5" spans="1:3" ht="15.5">
      <c r="A5" s="30"/>
      <c r="B5" s="138"/>
    </row>
    <row r="6" spans="1:3" ht="15.5">
      <c r="A6" s="30"/>
      <c r="B6" s="139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40" t="s">
        <v>30</v>
      </c>
    </row>
    <row r="14" spans="1:3">
      <c r="B14" s="140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80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2" customWidth="1"/>
    <col min="2" max="2" width="10.54296875" style="142" customWidth="1"/>
    <col min="3" max="3" width="14.26953125" style="142" customWidth="1"/>
    <col min="4" max="4" width="9.81640625" style="142" customWidth="1"/>
    <col min="5" max="5" width="6.7265625" style="142" customWidth="1"/>
    <col min="6" max="6" width="10.7265625" style="142" customWidth="1"/>
    <col min="7" max="7" width="7.7265625" style="142" customWidth="1"/>
    <col min="8" max="8" width="10.81640625" style="142" customWidth="1"/>
    <col min="9" max="9" width="9.26953125" style="142" customWidth="1"/>
    <col min="10" max="11" width="8.7265625" style="142" customWidth="1"/>
    <col min="12" max="12" width="8.26953125" style="142" customWidth="1"/>
    <col min="13" max="13" width="10.1796875" style="142" customWidth="1"/>
    <col min="14" max="14" width="11.26953125" style="142" customWidth="1"/>
    <col min="15" max="15" width="8.81640625" style="142" customWidth="1"/>
    <col min="16" max="16" width="9.7265625" style="142" customWidth="1"/>
    <col min="17" max="17" width="8.7265625" style="142" customWidth="1"/>
    <col min="18" max="18" width="7.7265625" style="142" customWidth="1"/>
    <col min="19" max="19" width="7" style="142" customWidth="1"/>
    <col min="20" max="20" width="9.453125" style="142" customWidth="1"/>
    <col min="21" max="16384" width="11.7265625" style="142"/>
  </cols>
  <sheetData>
    <row r="1" spans="1:20">
      <c r="B1" s="141"/>
      <c r="C1" s="145" t="s">
        <v>41</v>
      </c>
      <c r="D1" s="252" t="s">
        <v>42</v>
      </c>
      <c r="E1" s="216"/>
      <c r="F1" s="252" t="s">
        <v>41</v>
      </c>
      <c r="G1" s="216"/>
      <c r="H1" s="215" t="s">
        <v>43</v>
      </c>
      <c r="I1" s="216"/>
      <c r="J1" s="215" t="s">
        <v>44</v>
      </c>
      <c r="K1" s="216"/>
      <c r="L1" s="143"/>
      <c r="M1" s="145" t="s">
        <v>45</v>
      </c>
      <c r="N1" s="252" t="s">
        <v>46</v>
      </c>
      <c r="O1" s="216"/>
      <c r="P1" s="215" t="s">
        <v>42</v>
      </c>
      <c r="Q1" s="216"/>
      <c r="R1" s="217" t="s">
        <v>41</v>
      </c>
      <c r="S1" s="218"/>
      <c r="T1" s="144"/>
    </row>
    <row r="2" spans="1:20">
      <c r="A2" s="148" t="s">
        <v>47</v>
      </c>
      <c r="B2" s="146" t="s">
        <v>48</v>
      </c>
      <c r="C2" s="149">
        <v>44321</v>
      </c>
      <c r="D2" s="225">
        <v>44327</v>
      </c>
      <c r="E2" s="214"/>
      <c r="F2" s="225">
        <v>44328</v>
      </c>
      <c r="G2" s="214"/>
      <c r="H2" s="213">
        <v>44329</v>
      </c>
      <c r="I2" s="214"/>
      <c r="J2" s="213">
        <v>44330</v>
      </c>
      <c r="K2" s="214"/>
      <c r="L2" s="147" t="s">
        <v>49</v>
      </c>
      <c r="M2" s="149">
        <v>44332</v>
      </c>
      <c r="N2" s="225">
        <v>44333</v>
      </c>
      <c r="O2" s="214"/>
      <c r="P2" s="213">
        <v>44334</v>
      </c>
      <c r="Q2" s="214"/>
      <c r="R2" s="213">
        <v>44335</v>
      </c>
      <c r="S2" s="214"/>
      <c r="T2" s="148" t="s">
        <v>47</v>
      </c>
    </row>
    <row r="3" spans="1:20">
      <c r="A3" s="151">
        <v>0.75</v>
      </c>
      <c r="B3" s="150">
        <v>0.20833333333333401</v>
      </c>
      <c r="C3" s="152"/>
      <c r="D3" s="153"/>
      <c r="E3" s="154"/>
      <c r="F3" s="153"/>
      <c r="G3" s="154"/>
      <c r="H3" s="155"/>
      <c r="I3" s="156"/>
      <c r="J3" s="157"/>
      <c r="K3" s="156"/>
      <c r="L3" s="150">
        <v>0.375</v>
      </c>
      <c r="M3" s="152"/>
      <c r="N3" s="153"/>
      <c r="O3" s="154"/>
      <c r="P3" s="155"/>
      <c r="Q3" s="154"/>
      <c r="R3" s="155"/>
      <c r="S3" s="156"/>
      <c r="T3" s="151">
        <v>0.75</v>
      </c>
    </row>
    <row r="4" spans="1:20">
      <c r="A4" s="151">
        <v>0.79166666666666696</v>
      </c>
      <c r="B4" s="150">
        <v>0.25</v>
      </c>
      <c r="C4" s="152"/>
      <c r="D4" s="153"/>
      <c r="E4" s="154"/>
      <c r="F4" s="153"/>
      <c r="G4" s="154"/>
      <c r="H4" s="155"/>
      <c r="I4" s="156"/>
      <c r="J4" s="157"/>
      <c r="K4" s="156"/>
      <c r="L4" s="150">
        <v>0.41666666666666702</v>
      </c>
      <c r="M4" s="152"/>
      <c r="N4" s="153"/>
      <c r="O4" s="154"/>
      <c r="P4" s="155"/>
      <c r="Q4" s="154"/>
      <c r="R4" s="155"/>
      <c r="S4" s="156"/>
      <c r="T4" s="151">
        <v>0.79166666666666696</v>
      </c>
    </row>
    <row r="5" spans="1:20">
      <c r="A5" s="151">
        <v>0.83333333333333304</v>
      </c>
      <c r="B5" s="150">
        <v>0.29166666666666702</v>
      </c>
      <c r="C5" s="152"/>
      <c r="D5" s="153"/>
      <c r="E5" s="154"/>
      <c r="F5" s="153"/>
      <c r="G5" s="154"/>
      <c r="H5" s="155"/>
      <c r="I5" s="158"/>
      <c r="J5" s="159"/>
      <c r="K5" s="158"/>
      <c r="L5" s="150">
        <v>0.45833333333333298</v>
      </c>
      <c r="M5" s="152"/>
      <c r="N5" s="153"/>
      <c r="O5" s="154"/>
      <c r="P5" s="155"/>
      <c r="Q5" s="154"/>
      <c r="R5" s="155"/>
      <c r="S5" s="160"/>
      <c r="T5" s="151">
        <v>0.83333333333333304</v>
      </c>
    </row>
    <row r="6" spans="1:20" ht="16.149999999999999" customHeight="1">
      <c r="A6" s="151">
        <v>0.875</v>
      </c>
      <c r="B6" s="150">
        <v>0.33333333333333331</v>
      </c>
      <c r="C6" s="152"/>
      <c r="D6" s="153"/>
      <c r="E6" s="154"/>
      <c r="F6" s="153"/>
      <c r="G6" s="154"/>
      <c r="H6" s="155"/>
      <c r="I6" s="154"/>
      <c r="J6" s="155"/>
      <c r="K6" s="154"/>
      <c r="L6" s="150">
        <v>0.5</v>
      </c>
      <c r="M6" s="152"/>
      <c r="N6" s="153"/>
      <c r="O6" s="154"/>
      <c r="P6" s="161"/>
      <c r="Q6" s="160"/>
      <c r="R6" s="161"/>
      <c r="S6" s="160"/>
      <c r="T6" s="151">
        <v>0.875</v>
      </c>
    </row>
    <row r="7" spans="1:20" ht="16.149999999999999" customHeight="1">
      <c r="A7" s="151">
        <v>0.91666666666666696</v>
      </c>
      <c r="B7" s="150">
        <v>0.375</v>
      </c>
      <c r="C7" s="162"/>
      <c r="D7" s="254" t="s">
        <v>50</v>
      </c>
      <c r="E7" s="255"/>
      <c r="F7" s="258" t="s">
        <v>51</v>
      </c>
      <c r="G7" s="230" t="s">
        <v>52</v>
      </c>
      <c r="H7" s="260" t="s">
        <v>53</v>
      </c>
      <c r="I7" s="230" t="s">
        <v>52</v>
      </c>
      <c r="J7" s="232" t="s">
        <v>54</v>
      </c>
      <c r="K7" s="230" t="s">
        <v>52</v>
      </c>
      <c r="L7" s="150">
        <v>0.54166666666666696</v>
      </c>
      <c r="M7" s="152"/>
      <c r="N7" s="219" t="s">
        <v>52</v>
      </c>
      <c r="O7" s="234" t="s">
        <v>55</v>
      </c>
      <c r="P7" s="221" t="s">
        <v>56</v>
      </c>
      <c r="Q7" s="223" t="s">
        <v>53</v>
      </c>
      <c r="R7" s="226" t="s">
        <v>57</v>
      </c>
      <c r="S7" s="227"/>
      <c r="T7" s="151">
        <v>0.91666666666666696</v>
      </c>
    </row>
    <row r="8" spans="1:20" ht="16.149999999999999" customHeight="1">
      <c r="A8" s="151">
        <v>0.95833333333333304</v>
      </c>
      <c r="B8" s="150">
        <v>0.41666666666666702</v>
      </c>
      <c r="C8" s="184" t="s">
        <v>58</v>
      </c>
      <c r="D8" s="256"/>
      <c r="E8" s="257"/>
      <c r="F8" s="259"/>
      <c r="G8" s="233"/>
      <c r="H8" s="261"/>
      <c r="I8" s="231"/>
      <c r="J8" s="232"/>
      <c r="K8" s="233"/>
      <c r="L8" s="150">
        <v>0.58333333333333304</v>
      </c>
      <c r="M8" s="152"/>
      <c r="N8" s="220"/>
      <c r="O8" s="235"/>
      <c r="P8" s="222"/>
      <c r="Q8" s="224"/>
      <c r="R8" s="228"/>
      <c r="S8" s="229"/>
      <c r="T8" s="151">
        <v>0.95833333333333304</v>
      </c>
    </row>
    <row r="9" spans="1:20" ht="16.149999999999999" customHeight="1">
      <c r="A9" s="151">
        <v>1</v>
      </c>
      <c r="B9" s="150">
        <v>0.45833333333333298</v>
      </c>
      <c r="C9" s="163"/>
      <c r="D9" s="246" t="s">
        <v>59</v>
      </c>
      <c r="E9" s="264"/>
      <c r="F9" s="237" t="s">
        <v>60</v>
      </c>
      <c r="G9" s="267" t="s">
        <v>61</v>
      </c>
      <c r="H9" s="239" t="s">
        <v>61</v>
      </c>
      <c r="I9" s="239" t="s">
        <v>61</v>
      </c>
      <c r="J9" s="232" t="s">
        <v>62</v>
      </c>
      <c r="K9" s="239" t="s">
        <v>61</v>
      </c>
      <c r="L9" s="150">
        <v>0.625</v>
      </c>
      <c r="M9" s="152"/>
      <c r="N9" s="237" t="s">
        <v>63</v>
      </c>
      <c r="O9" s="267" t="s">
        <v>61</v>
      </c>
      <c r="P9" s="234" t="s">
        <v>55</v>
      </c>
      <c r="Q9" s="239" t="s">
        <v>61</v>
      </c>
      <c r="R9" s="155"/>
      <c r="S9" s="154"/>
      <c r="T9" s="151">
        <v>1</v>
      </c>
    </row>
    <row r="10" spans="1:20">
      <c r="A10" s="151">
        <v>1.0416666666666701</v>
      </c>
      <c r="B10" s="150">
        <v>0.5</v>
      </c>
      <c r="C10" s="162"/>
      <c r="D10" s="265"/>
      <c r="E10" s="266"/>
      <c r="F10" s="238"/>
      <c r="G10" s="268"/>
      <c r="H10" s="239"/>
      <c r="I10" s="239"/>
      <c r="J10" s="232"/>
      <c r="K10" s="239"/>
      <c r="L10" s="150">
        <v>0.66666666666666696</v>
      </c>
      <c r="M10" s="152"/>
      <c r="N10" s="238"/>
      <c r="O10" s="268"/>
      <c r="P10" s="235"/>
      <c r="Q10" s="239"/>
      <c r="R10" s="155"/>
      <c r="S10" s="154"/>
      <c r="T10" s="151">
        <v>1.0416666666666701</v>
      </c>
    </row>
    <row r="11" spans="1:20" ht="16.149999999999999" customHeight="1">
      <c r="A11" s="151">
        <v>1.0833333333333299</v>
      </c>
      <c r="B11" s="150">
        <v>0.54166666666666663</v>
      </c>
      <c r="C11" s="162"/>
      <c r="D11" s="237" t="s">
        <v>64</v>
      </c>
      <c r="E11" s="271" t="s">
        <v>65</v>
      </c>
      <c r="F11" s="237" t="s">
        <v>66</v>
      </c>
      <c r="G11" s="234" t="s">
        <v>55</v>
      </c>
      <c r="H11" s="262" t="s">
        <v>67</v>
      </c>
      <c r="I11" s="244" t="s">
        <v>65</v>
      </c>
      <c r="J11" s="232" t="s">
        <v>68</v>
      </c>
      <c r="K11" s="236" t="s">
        <v>65</v>
      </c>
      <c r="L11" s="150">
        <v>0.70833333333333304</v>
      </c>
      <c r="M11" s="152"/>
      <c r="N11" s="237" t="s">
        <v>68</v>
      </c>
      <c r="O11" s="253" t="s">
        <v>65</v>
      </c>
      <c r="P11" s="234" t="s">
        <v>66</v>
      </c>
      <c r="Q11" s="236" t="s">
        <v>65</v>
      </c>
      <c r="R11" s="155"/>
      <c r="S11" s="154"/>
      <c r="T11" s="151">
        <v>1.0833333333333299</v>
      </c>
    </row>
    <row r="12" spans="1:20">
      <c r="A12" s="151">
        <v>1.125</v>
      </c>
      <c r="B12" s="150">
        <v>0.58333333333333304</v>
      </c>
      <c r="C12" s="162"/>
      <c r="D12" s="238"/>
      <c r="E12" s="272"/>
      <c r="F12" s="238"/>
      <c r="G12" s="235"/>
      <c r="H12" s="263"/>
      <c r="I12" s="245"/>
      <c r="J12" s="232"/>
      <c r="K12" s="236"/>
      <c r="L12" s="150">
        <v>0.75</v>
      </c>
      <c r="M12" s="152"/>
      <c r="N12" s="238"/>
      <c r="O12" s="245"/>
      <c r="P12" s="235"/>
      <c r="Q12" s="236"/>
      <c r="R12" s="155"/>
      <c r="S12" s="154"/>
      <c r="T12" s="151">
        <v>1.125</v>
      </c>
    </row>
    <row r="13" spans="1:20">
      <c r="A13" s="151">
        <v>1.1666666666666701</v>
      </c>
      <c r="B13" s="150">
        <v>0.625</v>
      </c>
      <c r="C13" s="276" t="s">
        <v>69</v>
      </c>
      <c r="D13" s="237" t="s">
        <v>54</v>
      </c>
      <c r="E13" s="253" t="s">
        <v>70</v>
      </c>
      <c r="F13" s="273" t="s">
        <v>67</v>
      </c>
      <c r="G13" s="253" t="s">
        <v>70</v>
      </c>
      <c r="H13" s="275" t="s">
        <v>68</v>
      </c>
      <c r="I13" s="253" t="s">
        <v>70</v>
      </c>
      <c r="J13" s="278" t="s">
        <v>70</v>
      </c>
      <c r="K13" s="236" t="s">
        <v>70</v>
      </c>
      <c r="L13" s="150">
        <v>0.79166666666666696</v>
      </c>
      <c r="M13" s="152"/>
      <c r="N13" s="246" t="s">
        <v>67</v>
      </c>
      <c r="O13" s="230" t="s">
        <v>71</v>
      </c>
      <c r="P13" s="243" t="s">
        <v>54</v>
      </c>
      <c r="Q13" s="244" t="s">
        <v>70</v>
      </c>
      <c r="R13" s="155"/>
      <c r="S13" s="154"/>
      <c r="T13" s="151">
        <v>1.1666666666666701</v>
      </c>
    </row>
    <row r="14" spans="1:20" ht="16.899999999999999" customHeight="1">
      <c r="A14" s="151">
        <v>1.2083333333333299</v>
      </c>
      <c r="B14" s="150">
        <v>0.66666666666666696</v>
      </c>
      <c r="C14" s="277"/>
      <c r="D14" s="238"/>
      <c r="E14" s="245"/>
      <c r="F14" s="274"/>
      <c r="G14" s="245"/>
      <c r="H14" s="263"/>
      <c r="I14" s="245"/>
      <c r="J14" s="278"/>
      <c r="K14" s="236"/>
      <c r="L14" s="150">
        <v>0.83333333333333304</v>
      </c>
      <c r="M14" s="152"/>
      <c r="N14" s="247"/>
      <c r="O14" s="233"/>
      <c r="P14" s="235"/>
      <c r="Q14" s="245"/>
      <c r="R14" s="155"/>
      <c r="S14" s="154"/>
      <c r="T14" s="151">
        <v>1.2083333333333299</v>
      </c>
    </row>
    <row r="15" spans="1:20" ht="16.899999999999999" customHeight="1">
      <c r="A15" s="151">
        <v>1.25</v>
      </c>
      <c r="B15" s="150">
        <v>0.70833333333333304</v>
      </c>
      <c r="C15" s="162"/>
      <c r="D15" s="219" t="s">
        <v>72</v>
      </c>
      <c r="E15" s="241" t="s">
        <v>73</v>
      </c>
      <c r="F15" s="219" t="s">
        <v>71</v>
      </c>
      <c r="G15" s="241" t="s">
        <v>73</v>
      </c>
      <c r="H15" s="221" t="s">
        <v>72</v>
      </c>
      <c r="I15" s="241" t="s">
        <v>73</v>
      </c>
      <c r="J15" s="250" t="s">
        <v>73</v>
      </c>
      <c r="K15" s="251" t="s">
        <v>73</v>
      </c>
      <c r="L15" s="150">
        <v>0.875</v>
      </c>
      <c r="M15" s="152"/>
      <c r="N15" s="219" t="s">
        <v>72</v>
      </c>
      <c r="O15" s="241" t="s">
        <v>73</v>
      </c>
      <c r="P15" s="221" t="s">
        <v>71</v>
      </c>
      <c r="Q15" s="241" t="s">
        <v>73</v>
      </c>
      <c r="R15" s="155"/>
      <c r="S15" s="154"/>
      <c r="T15" s="151">
        <v>1.25</v>
      </c>
    </row>
    <row r="16" spans="1:20" ht="16.899999999999999" customHeight="1">
      <c r="A16" s="151">
        <v>1.2916666666666701</v>
      </c>
      <c r="B16" s="150">
        <v>0.75</v>
      </c>
      <c r="C16" s="162"/>
      <c r="D16" s="220"/>
      <c r="E16" s="242"/>
      <c r="F16" s="220"/>
      <c r="G16" s="242"/>
      <c r="H16" s="240"/>
      <c r="I16" s="242"/>
      <c r="J16" s="250"/>
      <c r="K16" s="251"/>
      <c r="L16" s="150">
        <v>0.91666666666666696</v>
      </c>
      <c r="M16" s="152"/>
      <c r="N16" s="220"/>
      <c r="O16" s="242"/>
      <c r="P16" s="240"/>
      <c r="Q16" s="242"/>
      <c r="R16" s="155"/>
      <c r="S16" s="154"/>
      <c r="T16" s="151">
        <v>1.2916666666666701</v>
      </c>
    </row>
    <row r="17" spans="1:21" ht="16.899999999999999" customHeight="1">
      <c r="A17" s="151">
        <v>1.3333333333333299</v>
      </c>
      <c r="B17" s="150">
        <v>0.79166666666666696</v>
      </c>
      <c r="C17" s="162"/>
      <c r="D17" s="269" t="s">
        <v>74</v>
      </c>
      <c r="E17" s="241" t="s">
        <v>74</v>
      </c>
      <c r="F17" s="269" t="s">
        <v>74</v>
      </c>
      <c r="G17" s="241" t="s">
        <v>74</v>
      </c>
      <c r="H17" s="248" t="s">
        <v>74</v>
      </c>
      <c r="I17" s="241" t="s">
        <v>74</v>
      </c>
      <c r="J17" s="250" t="s">
        <v>74</v>
      </c>
      <c r="K17" s="251" t="s">
        <v>74</v>
      </c>
      <c r="L17" s="150">
        <v>0.95833333333333304</v>
      </c>
      <c r="M17" s="152"/>
      <c r="N17" s="269" t="s">
        <v>74</v>
      </c>
      <c r="O17" s="241" t="s">
        <v>74</v>
      </c>
      <c r="P17" s="248" t="s">
        <v>74</v>
      </c>
      <c r="Q17" s="241" t="s">
        <v>74</v>
      </c>
      <c r="R17" s="155"/>
      <c r="S17" s="154"/>
      <c r="T17" s="151">
        <v>1.3333333333333299</v>
      </c>
      <c r="U17"/>
    </row>
    <row r="18" spans="1:21" ht="16.899999999999999" customHeight="1">
      <c r="A18" s="151">
        <v>1.375</v>
      </c>
      <c r="B18" s="150">
        <v>0.83333333333333404</v>
      </c>
      <c r="C18" s="162"/>
      <c r="D18" s="270"/>
      <c r="E18" s="242"/>
      <c r="F18" s="270"/>
      <c r="G18" s="242"/>
      <c r="H18" s="249"/>
      <c r="I18" s="242"/>
      <c r="J18" s="250"/>
      <c r="K18" s="251"/>
      <c r="L18" s="150">
        <v>1</v>
      </c>
      <c r="M18" s="164"/>
      <c r="N18" s="270"/>
      <c r="O18" s="242"/>
      <c r="P18" s="249"/>
      <c r="Q18" s="242"/>
      <c r="R18" s="165"/>
      <c r="S18" s="166"/>
      <c r="T18" s="151">
        <v>1.375</v>
      </c>
    </row>
    <row r="19" spans="1:21">
      <c r="A19" s="151">
        <v>1.4166666666666701</v>
      </c>
      <c r="B19" s="150">
        <v>0.875</v>
      </c>
      <c r="C19" s="162"/>
      <c r="D19" s="167"/>
      <c r="E19" s="166"/>
      <c r="F19" s="167"/>
      <c r="G19" s="166"/>
      <c r="H19" s="161"/>
      <c r="I19" s="160"/>
      <c r="J19" s="165"/>
      <c r="K19" s="166"/>
      <c r="L19" s="150">
        <v>1.0416666666666701</v>
      </c>
      <c r="M19" s="164"/>
      <c r="N19" s="168"/>
      <c r="O19" s="160"/>
      <c r="P19" s="165"/>
      <c r="Q19" s="166"/>
      <c r="R19" s="165"/>
      <c r="S19" s="166"/>
      <c r="T19" s="151">
        <v>1.4166666666666701</v>
      </c>
    </row>
    <row r="20" spans="1:21">
      <c r="A20" s="151">
        <v>1.4583333333333299</v>
      </c>
      <c r="B20" s="150">
        <v>0.91666666666666696</v>
      </c>
      <c r="C20" s="162"/>
      <c r="D20" s="167"/>
      <c r="E20" s="166"/>
      <c r="F20" s="167"/>
      <c r="G20" s="166"/>
      <c r="H20" s="161"/>
      <c r="I20" s="160"/>
      <c r="J20" s="165"/>
      <c r="K20" s="166"/>
      <c r="L20" s="150">
        <v>1.0833333333333299</v>
      </c>
      <c r="M20" s="164"/>
      <c r="N20" s="168"/>
      <c r="O20" s="160"/>
      <c r="P20" s="165"/>
      <c r="Q20" s="166"/>
      <c r="R20" s="165"/>
      <c r="S20" s="166"/>
      <c r="T20" s="151">
        <v>1.4583333333333299</v>
      </c>
    </row>
    <row r="21" spans="1:21" ht="16" thickBot="1">
      <c r="A21" s="151">
        <v>1.5</v>
      </c>
      <c r="B21" s="169">
        <v>0.95833333333333304</v>
      </c>
      <c r="C21" s="170"/>
      <c r="D21" s="171"/>
      <c r="E21" s="172"/>
      <c r="F21" s="171"/>
      <c r="G21" s="172"/>
      <c r="H21" s="173"/>
      <c r="I21" s="174"/>
      <c r="J21" s="175"/>
      <c r="K21" s="172"/>
      <c r="L21" s="150">
        <v>1.125</v>
      </c>
      <c r="M21" s="176"/>
      <c r="N21" s="177"/>
      <c r="O21" s="174"/>
      <c r="P21" s="175"/>
      <c r="Q21" s="172"/>
      <c r="R21" s="175"/>
      <c r="S21" s="172"/>
      <c r="T21" s="151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78"/>
      <c r="C23" s="178"/>
      <c r="F23" s="179"/>
      <c r="G23" s="179"/>
      <c r="H23"/>
      <c r="I23" s="179"/>
      <c r="L23" s="179"/>
      <c r="M23" s="179"/>
      <c r="R23" s="179"/>
      <c r="S23" s="179"/>
    </row>
    <row r="24" spans="1:21" ht="70.150000000000006" customHeight="1">
      <c r="B24" s="178"/>
      <c r="C24" s="178"/>
      <c r="D24" s="179"/>
      <c r="E24" s="179"/>
      <c r="H24" s="179"/>
      <c r="J24" s="179"/>
      <c r="K24" s="179"/>
      <c r="L24"/>
      <c r="M24"/>
      <c r="N24"/>
      <c r="O24"/>
      <c r="P24"/>
      <c r="Q24"/>
      <c r="R24"/>
      <c r="S24"/>
      <c r="T24"/>
    </row>
    <row r="25" spans="1:21">
      <c r="B25" s="178"/>
      <c r="C25" s="178"/>
      <c r="D25" s="179"/>
      <c r="E25" s="179"/>
      <c r="H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</row>
    <row r="26" spans="1:21">
      <c r="B26" s="178"/>
      <c r="C26" s="178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</row>
    <row r="27" spans="1:21">
      <c r="B27" s="178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</row>
    <row r="28" spans="1:21">
      <c r="B28" s="178"/>
      <c r="C28" s="178"/>
      <c r="D28" s="179"/>
      <c r="E28" s="179"/>
      <c r="F28" s="179"/>
      <c r="G28" s="179"/>
      <c r="H28" s="179"/>
      <c r="I28" s="179"/>
      <c r="J28" s="179"/>
      <c r="K28" s="179"/>
      <c r="L28" s="179" t="s">
        <v>75</v>
      </c>
      <c r="M28" s="179"/>
      <c r="N28" s="179"/>
      <c r="O28" s="179"/>
      <c r="P28" s="179"/>
      <c r="Q28" s="179"/>
      <c r="R28" s="179"/>
      <c r="S28" s="179"/>
    </row>
    <row r="29" spans="1:21">
      <c r="B29" s="178"/>
      <c r="C29" s="178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</row>
    <row r="30" spans="1:21">
      <c r="B30" s="178"/>
      <c r="C30" s="178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</row>
    <row r="31" spans="1:21">
      <c r="B31" s="178"/>
      <c r="C31" s="178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  <row r="32" spans="1:21"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  <row r="33" spans="4:19"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</row>
    <row r="34" spans="4:19"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</row>
    <row r="35" spans="4:19"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</row>
    <row r="36" spans="4:19"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</row>
    <row r="37" spans="4:19"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</row>
    <row r="38" spans="4:19"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</row>
    <row r="39" spans="4:19">
      <c r="N39" s="179"/>
      <c r="O39" s="179"/>
      <c r="P39" s="179"/>
      <c r="Q39" s="179"/>
      <c r="R39" s="179"/>
      <c r="S39" s="179"/>
    </row>
  </sheetData>
  <mergeCells count="86"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D2:E2"/>
    <mergeCell ref="F2:G2"/>
    <mergeCell ref="D9:E10"/>
    <mergeCell ref="F9:F10"/>
    <mergeCell ref="G9:G10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1:E1"/>
    <mergeCell ref="F1:G1"/>
    <mergeCell ref="H1:I1"/>
    <mergeCell ref="J1:K1"/>
    <mergeCell ref="N1:O1"/>
    <mergeCell ref="P17:P18"/>
    <mergeCell ref="Q17:Q18"/>
    <mergeCell ref="G17:G18"/>
    <mergeCell ref="H17:H18"/>
    <mergeCell ref="I17:I18"/>
    <mergeCell ref="J17:J18"/>
    <mergeCell ref="K17:K18"/>
    <mergeCell ref="P15:P16"/>
    <mergeCell ref="Q15:Q16"/>
    <mergeCell ref="P13:P14"/>
    <mergeCell ref="Q13:Q14"/>
    <mergeCell ref="N13:N14"/>
    <mergeCell ref="N15:N16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2:Q2"/>
    <mergeCell ref="R2:S2"/>
    <mergeCell ref="P1:Q1"/>
    <mergeCell ref="R1:S1"/>
    <mergeCell ref="N7:N8"/>
    <mergeCell ref="P7:P8"/>
    <mergeCell ref="Q7:Q8"/>
    <mergeCell ref="N2:O2"/>
    <mergeCell ref="R7:S8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30" t="s">
        <v>79</v>
      </c>
      <c r="J4" s="204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31">
        <v>0.91666666666666663</v>
      </c>
      <c r="J5" s="205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2" zoomScale="125" zoomScaleNormal="125" workbookViewId="0">
      <selection activeCell="D19" sqref="A19:XFD19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6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19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81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194</v>
      </c>
      <c r="F16" s="101" t="s">
        <v>106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4" t="s">
        <v>190</v>
      </c>
      <c r="E17" s="187" t="s">
        <v>189</v>
      </c>
      <c r="F17" s="188" t="s">
        <v>107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5" t="s">
        <v>108</v>
      </c>
      <c r="E18" s="187"/>
      <c r="F18" s="188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4" t="s">
        <v>187</v>
      </c>
      <c r="E19" s="189" t="s">
        <v>188</v>
      </c>
      <c r="F19" s="188" t="s">
        <v>109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3" t="s">
        <v>180</v>
      </c>
      <c r="E20" s="189" t="s">
        <v>110</v>
      </c>
      <c r="F20" s="187" t="s">
        <v>191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2" t="s">
        <v>111</v>
      </c>
      <c r="E21" s="189"/>
      <c r="F21" s="188" t="s">
        <v>192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90" t="s">
        <v>112</v>
      </c>
      <c r="E22" s="189" t="s">
        <v>113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91" t="s">
        <v>114</v>
      </c>
      <c r="E23" s="102"/>
      <c r="F23" s="188" t="s">
        <v>115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6" t="s">
        <v>116</v>
      </c>
      <c r="E24" s="187" t="s">
        <v>184</v>
      </c>
      <c r="F24" s="102" t="s">
        <v>117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6" t="s">
        <v>118</v>
      </c>
      <c r="E25" s="102"/>
      <c r="F25" s="102" t="s">
        <v>106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119</v>
      </c>
      <c r="J27" s="24"/>
      <c r="K27" s="24"/>
      <c r="L27" s="24"/>
    </row>
    <row r="28" spans="1:15" s="121" customFormat="1" ht="14">
      <c r="D28" s="122" t="s">
        <v>120</v>
      </c>
      <c r="J28" s="124"/>
      <c r="K28" s="124"/>
      <c r="L28" s="124"/>
    </row>
    <row r="29" spans="1:15" s="121" customFormat="1" ht="14">
      <c r="D29" s="122" t="s">
        <v>121</v>
      </c>
      <c r="J29" s="124"/>
      <c r="K29" s="124"/>
      <c r="L29" s="124"/>
    </row>
    <row r="30" spans="1:15" s="121" customFormat="1" ht="14">
      <c r="D30" s="122" t="s">
        <v>122</v>
      </c>
      <c r="J30" s="124"/>
      <c r="K30" s="124"/>
      <c r="L30" s="124"/>
    </row>
    <row r="31" spans="1:15" s="123" customFormat="1">
      <c r="D31" s="122" t="s">
        <v>123</v>
      </c>
      <c r="E31" s="14"/>
      <c r="J31" s="109"/>
      <c r="K31" s="109"/>
      <c r="L31" s="109"/>
    </row>
    <row r="32" spans="1:15" s="123" customFormat="1">
      <c r="D32" s="122" t="s">
        <v>124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8"/>
  <sheetViews>
    <sheetView topLeftCell="D25" workbookViewId="0">
      <selection activeCell="D13" sqref="A13:XFD13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125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126</v>
      </c>
      <c r="H5" s="108" t="s">
        <v>127</v>
      </c>
      <c r="I5" s="108" t="s">
        <v>128</v>
      </c>
      <c r="J5" s="206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129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93</v>
      </c>
      <c r="E9" s="74"/>
      <c r="F9" s="80" t="s">
        <v>130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18">
      <c r="A12" s="68"/>
      <c r="B12" s="57"/>
      <c r="C12" s="63"/>
      <c r="D12" s="112" t="s">
        <v>195</v>
      </c>
      <c r="E12" s="73"/>
      <c r="F12" s="74"/>
      <c r="G12" s="73"/>
      <c r="H12" s="60"/>
      <c r="I12" s="60"/>
      <c r="J12" s="60"/>
    </row>
    <row r="13" spans="1:15" s="17" customFormat="1" ht="46.5">
      <c r="B13" s="89">
        <f>B11+0.1</f>
        <v>2.3000000000000003</v>
      </c>
      <c r="D13" s="190" t="s">
        <v>112</v>
      </c>
      <c r="E13" s="196" t="s">
        <v>198</v>
      </c>
      <c r="F13" s="102" t="s">
        <v>103</v>
      </c>
      <c r="G13" s="106">
        <v>15</v>
      </c>
      <c r="H13" s="91">
        <f t="shared" ref="H13:H14" si="0">H12+TIME(0,G12,0)</f>
        <v>0</v>
      </c>
      <c r="I13" s="91">
        <f t="shared" ref="I13:I14" si="1">I12+TIME(0,G12,0)</f>
        <v>0</v>
      </c>
      <c r="J13" s="91">
        <f t="shared" ref="J13:J14" si="2">J12+TIME(0,G12,0)</f>
        <v>0</v>
      </c>
    </row>
    <row r="14" spans="1:15" s="17" customFormat="1" ht="31">
      <c r="B14" s="89">
        <f>B13+0.1</f>
        <v>2.4000000000000004</v>
      </c>
      <c r="D14" s="193" t="s">
        <v>180</v>
      </c>
      <c r="E14" s="196" t="s">
        <v>199</v>
      </c>
      <c r="F14" s="187" t="s">
        <v>191</v>
      </c>
      <c r="G14" s="106">
        <v>15</v>
      </c>
      <c r="H14" s="91">
        <f t="shared" si="0"/>
        <v>1.0416666666666666E-2</v>
      </c>
      <c r="I14" s="91">
        <f t="shared" si="1"/>
        <v>1.0416666666666666E-2</v>
      </c>
      <c r="J14" s="91">
        <f t="shared" si="2"/>
        <v>1.0416666666666666E-2</v>
      </c>
    </row>
    <row r="15" spans="1:15" ht="31">
      <c r="B15" s="89">
        <f>B13+0.1</f>
        <v>2.4000000000000004</v>
      </c>
      <c r="D15" s="194" t="s">
        <v>187</v>
      </c>
      <c r="E15" s="196" t="s">
        <v>197</v>
      </c>
      <c r="F15" s="188" t="s">
        <v>109</v>
      </c>
      <c r="G15" s="106">
        <v>10</v>
      </c>
      <c r="H15" s="91">
        <f>H13+TIME(0,G13,0)</f>
        <v>1.0416666666666666E-2</v>
      </c>
      <c r="I15" s="91">
        <f>I13+TIME(0,G13,0)</f>
        <v>1.0416666666666666E-2</v>
      </c>
      <c r="J15" s="91">
        <f>J13+TIME(0,G13,0)</f>
        <v>1.0416666666666666E-2</v>
      </c>
    </row>
    <row r="16" spans="1:15" s="47" customFormat="1" ht="25.9" customHeight="1">
      <c r="A16" s="68"/>
      <c r="B16" s="57"/>
      <c r="C16" s="63"/>
      <c r="D16" s="112" t="s">
        <v>131</v>
      </c>
      <c r="E16" s="73"/>
      <c r="F16" s="113"/>
      <c r="G16" s="73"/>
      <c r="H16" s="60"/>
      <c r="I16" s="60"/>
      <c r="J16" s="60"/>
    </row>
    <row r="17" spans="1:15" s="47" customFormat="1" ht="31">
      <c r="B17" s="57">
        <f>B11+0.1</f>
        <v>2.3000000000000003</v>
      </c>
      <c r="C17" s="58"/>
      <c r="D17" s="116" t="s">
        <v>132</v>
      </c>
      <c r="E17" s="84" t="s">
        <v>133</v>
      </c>
      <c r="F17" s="81" t="s">
        <v>134</v>
      </c>
      <c r="G17" s="61">
        <v>20</v>
      </c>
      <c r="H17" s="87">
        <f>H11+TIME(0,G11,0)</f>
        <v>0.9194444444444444</v>
      </c>
      <c r="I17" s="87">
        <f>I11+TIME(0,G11,0)</f>
        <v>0.37777777777777777</v>
      </c>
      <c r="J17" s="87">
        <f>J11+TIME(0,G11,0)</f>
        <v>0.5444444444444444</v>
      </c>
    </row>
    <row r="18" spans="1:15" s="47" customFormat="1" ht="26">
      <c r="B18" s="57">
        <f>B17+0.1</f>
        <v>2.4000000000000004</v>
      </c>
      <c r="C18" s="58"/>
      <c r="D18" s="197" t="s">
        <v>135</v>
      </c>
      <c r="E18" s="196" t="s">
        <v>182</v>
      </c>
      <c r="F18" s="106" t="s">
        <v>134</v>
      </c>
      <c r="G18" s="61">
        <v>20</v>
      </c>
      <c r="H18" s="87">
        <f>H17+TIME(0,G17,0)</f>
        <v>0.93333333333333324</v>
      </c>
      <c r="I18" s="87">
        <f>I17+TIME(0,G17,0)</f>
        <v>0.39166666666666666</v>
      </c>
      <c r="J18" s="87">
        <f>J17+TIME(0,G17,0)</f>
        <v>0.55833333333333324</v>
      </c>
    </row>
    <row r="19" spans="1:15" s="47" customFormat="1" ht="18">
      <c r="B19" s="57"/>
      <c r="C19" s="58"/>
      <c r="D19" s="198" t="s">
        <v>183</v>
      </c>
      <c r="E19" s="196"/>
      <c r="F19" s="106"/>
      <c r="G19" s="61"/>
      <c r="H19" s="87"/>
      <c r="I19" s="87"/>
      <c r="J19" s="87"/>
    </row>
    <row r="20" spans="1:15" s="47" customFormat="1" ht="33.4" customHeight="1">
      <c r="B20" s="57">
        <f>B18+0.1</f>
        <v>2.5000000000000004</v>
      </c>
      <c r="C20" s="58"/>
      <c r="D20" s="185" t="s">
        <v>136</v>
      </c>
      <c r="E20" s="84" t="s">
        <v>196</v>
      </c>
      <c r="F20" s="81" t="s">
        <v>137</v>
      </c>
      <c r="G20" s="84">
        <v>20</v>
      </c>
      <c r="H20" s="87">
        <f>H18+TIME(0,G18,0)</f>
        <v>0.94722222222222208</v>
      </c>
      <c r="I20" s="87">
        <f>I18+TIME(0,G18,0)</f>
        <v>0.40555555555555556</v>
      </c>
      <c r="J20" s="87">
        <f>J18+TIME(0,G18,0)</f>
        <v>0.57222222222222208</v>
      </c>
    </row>
    <row r="21" spans="1:15" s="47" customFormat="1" ht="30" customHeight="1">
      <c r="B21" s="57">
        <f>B20+0.1</f>
        <v>2.6000000000000005</v>
      </c>
      <c r="C21" s="58"/>
      <c r="D21" s="185" t="s">
        <v>138</v>
      </c>
      <c r="E21" s="84" t="s">
        <v>181</v>
      </c>
      <c r="F21" s="199" t="s">
        <v>139</v>
      </c>
      <c r="G21" s="84">
        <v>20</v>
      </c>
      <c r="H21" s="87">
        <f>H20+TIME(0,G20,0)</f>
        <v>0.96111111111111092</v>
      </c>
      <c r="I21" s="87">
        <f>I20+TIME(0,G20,0)</f>
        <v>0.41944444444444445</v>
      </c>
      <c r="J21" s="87">
        <f>J20+TIME(0,G20,0)</f>
        <v>0.58611111111111092</v>
      </c>
      <c r="K21" s="53"/>
      <c r="L21" s="53"/>
    </row>
    <row r="22" spans="1:15" s="47" customFormat="1" ht="36">
      <c r="A22" s="68"/>
      <c r="B22" s="85">
        <f>B21+0.1</f>
        <v>2.7000000000000006</v>
      </c>
      <c r="C22" s="77"/>
      <c r="D22" s="186" t="s">
        <v>140</v>
      </c>
      <c r="E22" s="120" t="s">
        <v>185</v>
      </c>
      <c r="F22" s="81" t="s">
        <v>117</v>
      </c>
      <c r="G22" s="113">
        <v>15</v>
      </c>
      <c r="H22" s="87">
        <f>H21+TIME(0,G21,0)</f>
        <v>0.97499999999999976</v>
      </c>
      <c r="I22" s="87">
        <f>I21+TIME(0,G21,0)</f>
        <v>0.43333333333333335</v>
      </c>
      <c r="J22" s="87">
        <f>J21+TIME(0,G21,0)</f>
        <v>0.59999999999999976</v>
      </c>
    </row>
    <row r="23" spans="1:15" s="17" customFormat="1" ht="34.9" customHeight="1">
      <c r="B23" s="85" t="e">
        <f>#REF!+0.1</f>
        <v>#REF!</v>
      </c>
      <c r="D23" s="127" t="s">
        <v>118</v>
      </c>
      <c r="E23" s="56"/>
      <c r="F23" s="118" t="s">
        <v>106</v>
      </c>
      <c r="G23" s="84">
        <v>1</v>
      </c>
      <c r="H23" s="87">
        <f>H22+TIME(0,G22,0)</f>
        <v>0.98541666666666639</v>
      </c>
      <c r="I23" s="87">
        <f>I22+TIME(0,G22,0)</f>
        <v>0.44375000000000003</v>
      </c>
      <c r="J23" s="87">
        <f>J22+TIME(0,G22,0)</f>
        <v>0.61041666666666639</v>
      </c>
    </row>
    <row r="24" spans="1:15" s="17" customFormat="1" ht="19.149999999999999" customHeight="1">
      <c r="B24" s="85"/>
      <c r="D24" s="76"/>
      <c r="E24" s="56"/>
      <c r="F24" s="56"/>
      <c r="G24" s="50"/>
      <c r="H24" s="60"/>
      <c r="I24" s="104"/>
      <c r="J24" s="182"/>
    </row>
    <row r="25" spans="1:15" s="17" customFormat="1" ht="19.149999999999999" customHeight="1">
      <c r="B25" s="85"/>
      <c r="D25" s="76"/>
      <c r="E25" s="56"/>
      <c r="F25" s="56"/>
      <c r="G25" s="50"/>
      <c r="H25" s="60"/>
      <c r="I25" s="104"/>
      <c r="J25" s="182"/>
    </row>
    <row r="26" spans="1:15" ht="18">
      <c r="A26" s="47"/>
      <c r="G26" s="56"/>
      <c r="H26" s="60"/>
      <c r="I26" s="47"/>
      <c r="J26" s="182"/>
      <c r="K26" s="53"/>
      <c r="L26" s="53"/>
      <c r="M26" s="47"/>
      <c r="N26" s="47"/>
      <c r="O26" s="47"/>
    </row>
    <row r="27" spans="1:15" ht="18">
      <c r="A27" s="55"/>
      <c r="B27" s="123"/>
      <c r="C27" s="123"/>
      <c r="D27" s="123" t="s">
        <v>141</v>
      </c>
      <c r="G27" s="56"/>
      <c r="H27" s="60"/>
      <c r="I27" s="47"/>
      <c r="J27" s="182"/>
      <c r="K27" s="53"/>
      <c r="L27" s="53"/>
      <c r="M27" s="47"/>
      <c r="N27" s="47"/>
      <c r="O27" s="47"/>
    </row>
    <row r="28" spans="1:15" ht="18">
      <c r="A28" s="55"/>
      <c r="B28" s="123"/>
      <c r="C28" s="123"/>
      <c r="D28" s="123"/>
      <c r="G28" s="56"/>
      <c r="H28" s="60"/>
      <c r="I28" s="47"/>
      <c r="J28" s="182"/>
      <c r="K28" s="53"/>
      <c r="L28" s="53"/>
      <c r="M28" s="47"/>
      <c r="N28" s="47"/>
      <c r="O28" s="47"/>
    </row>
    <row r="29" spans="1:15" ht="18">
      <c r="A29" s="55"/>
      <c r="B29" s="123"/>
      <c r="C29" s="123"/>
      <c r="D29" s="55" t="s">
        <v>142</v>
      </c>
      <c r="G29" s="56"/>
      <c r="H29" s="60"/>
      <c r="I29" s="47"/>
      <c r="J29" s="182"/>
      <c r="K29" s="53"/>
      <c r="L29" s="53"/>
      <c r="M29" s="47"/>
      <c r="N29" s="47"/>
      <c r="O29" s="47"/>
    </row>
    <row r="30" spans="1:15" s="23" customFormat="1" ht="22.5">
      <c r="A30" s="125"/>
      <c r="B30" s="125"/>
      <c r="C30" s="125"/>
      <c r="D30" s="126" t="s">
        <v>143</v>
      </c>
      <c r="E30" s="125"/>
      <c r="F30" s="125"/>
      <c r="J30" s="17"/>
      <c r="K30" s="24"/>
      <c r="L30" s="24"/>
    </row>
    <row r="31" spans="1:15" s="23" customFormat="1" ht="22.5">
      <c r="A31" s="125"/>
      <c r="B31" s="125"/>
      <c r="C31" s="125"/>
      <c r="D31" s="126" t="s">
        <v>144</v>
      </c>
      <c r="E31" s="125"/>
      <c r="F31" s="125"/>
      <c r="J31" s="24"/>
      <c r="K31" s="24"/>
      <c r="L31" s="24"/>
    </row>
    <row r="32" spans="1:15" s="23" customFormat="1" ht="18">
      <c r="A32" s="125"/>
      <c r="B32" s="125"/>
      <c r="C32" s="125"/>
      <c r="D32" s="126" t="s">
        <v>145</v>
      </c>
      <c r="E32" s="125"/>
      <c r="F32" s="125"/>
      <c r="J32" s="124"/>
      <c r="K32" s="24"/>
      <c r="L32" s="24"/>
    </row>
    <row r="33" spans="1:15" ht="18">
      <c r="A33" s="55"/>
      <c r="B33" s="55"/>
      <c r="C33" s="55"/>
      <c r="D33" s="126" t="s">
        <v>146</v>
      </c>
      <c r="E33" s="50"/>
      <c r="F33" s="55"/>
      <c r="J33" s="124"/>
    </row>
    <row r="34" spans="1:15" ht="18">
      <c r="A34" s="55"/>
      <c r="B34" s="55"/>
      <c r="C34" s="55"/>
      <c r="D34" s="126" t="s">
        <v>147</v>
      </c>
      <c r="E34" s="50"/>
      <c r="F34" s="55"/>
      <c r="J34" s="124"/>
    </row>
    <row r="35" spans="1:15" ht="18">
      <c r="A35" s="47"/>
      <c r="B35" s="47"/>
      <c r="C35" s="47"/>
      <c r="D35" s="47"/>
      <c r="E35" s="50"/>
      <c r="F35" s="47"/>
      <c r="I35" s="47"/>
      <c r="J35" s="109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62"/>
      <c r="I36" s="47"/>
      <c r="J36" s="109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B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A71" s="47"/>
      <c r="B71" s="47"/>
      <c r="G71" s="47"/>
      <c r="H71" s="47"/>
      <c r="I71" s="47"/>
      <c r="K71" s="53"/>
      <c r="L71" s="53"/>
      <c r="M71" s="47"/>
      <c r="N71" s="47"/>
      <c r="O71" s="47"/>
    </row>
    <row r="72" spans="1:15" ht="17.5">
      <c r="A72" s="47"/>
      <c r="G72" s="47"/>
      <c r="H72" s="47"/>
      <c r="I72" s="47"/>
      <c r="K72" s="53"/>
      <c r="L72" s="53"/>
      <c r="M72" s="47"/>
      <c r="N72" s="47"/>
      <c r="O72" s="47"/>
    </row>
    <row r="73" spans="1:15" ht="17.5">
      <c r="A73" s="47"/>
      <c r="G73" s="47"/>
      <c r="H73" s="47"/>
      <c r="I73" s="47"/>
      <c r="K73" s="53"/>
      <c r="L73" s="53"/>
      <c r="M73" s="47"/>
      <c r="N73" s="47"/>
      <c r="O73" s="47"/>
    </row>
    <row r="74" spans="1:15" ht="17.5">
      <c r="A74" s="47"/>
      <c r="G74" s="47"/>
      <c r="H74" s="47"/>
      <c r="I74" s="47"/>
      <c r="K74" s="53"/>
      <c r="L74" s="53"/>
      <c r="M74" s="47"/>
      <c r="N74" s="47"/>
      <c r="O74" s="47"/>
    </row>
    <row r="75" spans="1:15" ht="17.5">
      <c r="G75" s="47"/>
      <c r="H75" s="47"/>
    </row>
    <row r="76" spans="1:15" ht="17.5">
      <c r="G76" s="47"/>
      <c r="H76" s="47"/>
    </row>
    <row r="77" spans="1:15" ht="17.5">
      <c r="G77" s="47"/>
      <c r="H77" s="47"/>
    </row>
    <row r="78" spans="1:15" ht="17.5">
      <c r="G78" s="47"/>
      <c r="H78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topLeftCell="D10" zoomScale="82" zoomScaleNormal="82" workbookViewId="0">
      <selection activeCell="G15" sqref="G15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148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149</v>
      </c>
      <c r="E5" s="61" t="s">
        <v>86</v>
      </c>
      <c r="F5" s="61" t="s">
        <v>87</v>
      </c>
      <c r="G5" s="84" t="s">
        <v>126</v>
      </c>
      <c r="H5" s="200" t="s">
        <v>150</v>
      </c>
      <c r="I5" s="182" t="s">
        <v>151</v>
      </c>
      <c r="J5" s="207" t="s">
        <v>91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1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152</v>
      </c>
      <c r="E7" s="56"/>
      <c r="F7" s="20" t="s">
        <v>100</v>
      </c>
      <c r="G7" s="50">
        <v>1</v>
      </c>
      <c r="H7" s="202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3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2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153</v>
      </c>
      <c r="E10" s="50"/>
      <c r="F10" s="20"/>
      <c r="G10" s="50"/>
      <c r="H10" s="202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3" t="s">
        <v>154</v>
      </c>
      <c r="E11" s="106"/>
      <c r="F11" s="102" t="s">
        <v>106</v>
      </c>
      <c r="G11" s="61">
        <v>10</v>
      </c>
      <c r="H11" s="203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36">
      <c r="B12" s="89">
        <f>B11+0.1</f>
        <v>4.3999999999999995</v>
      </c>
      <c r="D12" s="279" t="s">
        <v>210</v>
      </c>
      <c r="E12" s="106" t="s">
        <v>99</v>
      </c>
      <c r="F12" s="101" t="s">
        <v>200</v>
      </c>
      <c r="G12" s="61">
        <v>10</v>
      </c>
      <c r="H12" s="203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18">
      <c r="A13" s="68"/>
      <c r="B13" s="85"/>
      <c r="C13" s="77"/>
      <c r="D13" s="112" t="s">
        <v>155</v>
      </c>
      <c r="E13" s="117"/>
      <c r="F13" s="101"/>
      <c r="G13" s="113"/>
      <c r="H13" s="203"/>
      <c r="I13" s="87"/>
      <c r="J13" s="87"/>
    </row>
    <row r="14" spans="1:15" ht="46.15" customHeight="1">
      <c r="A14" s="47"/>
      <c r="B14" s="79" t="e">
        <f>#REF!+0.1</f>
        <v>#REF!</v>
      </c>
      <c r="C14" s="21"/>
      <c r="D14" s="83" t="s">
        <v>156</v>
      </c>
      <c r="E14" s="81" t="s">
        <v>193</v>
      </c>
      <c r="F14" s="101" t="s">
        <v>117</v>
      </c>
      <c r="G14" s="61">
        <v>20</v>
      </c>
      <c r="H14" s="203">
        <f>H12+TIME(0,G12,0)</f>
        <v>0.93333333333333324</v>
      </c>
      <c r="I14" s="87">
        <f>I12+TIME(0,G12,0)</f>
        <v>0.39166666666666661</v>
      </c>
      <c r="J14" s="87">
        <f>J12+TIME(0,G12,0)</f>
        <v>0.55833333333333324</v>
      </c>
      <c r="K14" s="53"/>
      <c r="L14" s="53"/>
      <c r="M14" s="47"/>
      <c r="N14" s="47"/>
      <c r="O14" s="47"/>
    </row>
    <row r="15" spans="1:15" ht="35.65" customHeight="1">
      <c r="B15" s="89" t="e">
        <f>B14+0.1</f>
        <v>#REF!</v>
      </c>
      <c r="C15" s="2"/>
      <c r="D15" s="83" t="s">
        <v>157</v>
      </c>
      <c r="E15" s="81" t="s">
        <v>186</v>
      </c>
      <c r="F15" s="102" t="s">
        <v>117</v>
      </c>
      <c r="G15" s="61">
        <v>20</v>
      </c>
      <c r="H15" s="203">
        <f>H14+TIME(0,G14,0)</f>
        <v>0.94722222222222208</v>
      </c>
      <c r="I15" s="87">
        <f>I14+TIME(0,G14,0)</f>
        <v>0.4055555555555555</v>
      </c>
      <c r="J15" s="87">
        <f>J14+TIME(0,G14,0)</f>
        <v>0.57222222222222208</v>
      </c>
      <c r="K15" s="17"/>
      <c r="L15" s="17"/>
    </row>
    <row r="16" spans="1:15" ht="31.5" customHeight="1">
      <c r="A16" s="47"/>
      <c r="B16" s="105"/>
      <c r="C16" s="21"/>
      <c r="D16" s="281" t="s">
        <v>208</v>
      </c>
      <c r="E16" s="81"/>
      <c r="F16" s="81" t="s">
        <v>106</v>
      </c>
      <c r="G16" s="61">
        <v>10</v>
      </c>
      <c r="H16" s="203">
        <f>H15+TIME(0,G15,0)</f>
        <v>0.96111111111111092</v>
      </c>
      <c r="I16" s="87">
        <f>I15+TIME(0,G15,0)</f>
        <v>0.4194444444444444</v>
      </c>
      <c r="J16" s="87">
        <f>J15+TIME(0,G15,0)</f>
        <v>0.58611111111111092</v>
      </c>
      <c r="K16" s="53"/>
      <c r="L16" s="53"/>
      <c r="M16" s="47"/>
      <c r="N16" s="47"/>
      <c r="O16" s="47"/>
    </row>
    <row r="17" spans="1:15" ht="53.65" customHeight="1">
      <c r="A17" s="47"/>
      <c r="B17" s="105"/>
      <c r="C17" s="47"/>
      <c r="D17" s="83" t="s">
        <v>205</v>
      </c>
      <c r="E17" s="50"/>
      <c r="F17" s="56"/>
      <c r="G17" s="50"/>
      <c r="H17" s="203"/>
      <c r="I17" s="87"/>
      <c r="J17" s="87"/>
      <c r="K17" s="53"/>
      <c r="L17" s="53"/>
      <c r="M17" s="47"/>
      <c r="N17" s="47"/>
      <c r="O17" s="47"/>
    </row>
    <row r="18" spans="1:15" ht="53.65" customHeight="1">
      <c r="A18" s="47"/>
      <c r="B18" s="105">
        <v>2.3000000000000003</v>
      </c>
      <c r="C18" s="47"/>
      <c r="D18" s="212" t="s">
        <v>112</v>
      </c>
      <c r="E18" s="81" t="s">
        <v>202</v>
      </c>
      <c r="F18" s="106" t="s">
        <v>201</v>
      </c>
      <c r="G18" s="84">
        <v>5</v>
      </c>
      <c r="H18" s="280">
        <f>H16+TIME(0,G16,0)</f>
        <v>0.96805555555555534</v>
      </c>
      <c r="I18" s="87">
        <f>I16+TIME(0,G16,0)</f>
        <v>0.42638888888888882</v>
      </c>
      <c r="J18" s="87">
        <f>J16+TIME(0,G16,0)</f>
        <v>0.59305555555555534</v>
      </c>
      <c r="K18" s="53"/>
      <c r="L18" s="53"/>
      <c r="M18" s="47"/>
      <c r="N18" s="47"/>
      <c r="O18" s="47"/>
    </row>
    <row r="19" spans="1:15" ht="53.65" customHeight="1">
      <c r="A19" s="47"/>
      <c r="B19" s="105"/>
      <c r="C19" s="47"/>
      <c r="D19" s="212" t="s">
        <v>203</v>
      </c>
      <c r="E19" s="81" t="s">
        <v>204</v>
      </c>
      <c r="F19" s="106" t="s">
        <v>191</v>
      </c>
      <c r="G19" s="84">
        <v>10</v>
      </c>
      <c r="H19" s="203">
        <f>H18+TIME(0,G18,0)</f>
        <v>0.97152777777777755</v>
      </c>
      <c r="I19" s="87">
        <f>I18+TIME(0,G18,0)</f>
        <v>0.42986111111111103</v>
      </c>
      <c r="J19" s="87">
        <f>J18+TIME(0,G18,0)</f>
        <v>0.59652777777777755</v>
      </c>
      <c r="K19" s="53"/>
      <c r="L19" s="53"/>
      <c r="M19" s="47"/>
      <c r="N19" s="47"/>
      <c r="O19" s="47"/>
    </row>
    <row r="20" spans="1:15" ht="53.65" customHeight="1">
      <c r="A20" s="47"/>
      <c r="B20" s="105"/>
      <c r="C20" s="47"/>
      <c r="D20" s="212" t="s">
        <v>207</v>
      </c>
      <c r="E20" s="81" t="s">
        <v>206</v>
      </c>
      <c r="F20" s="106" t="s">
        <v>103</v>
      </c>
      <c r="G20" s="84">
        <v>10</v>
      </c>
      <c r="H20" s="203">
        <f>H19+TIME(0,G19,0)</f>
        <v>0.97847222222222197</v>
      </c>
      <c r="I20" s="87">
        <f>I19+TIME(0,G19,0)</f>
        <v>0.43680555555555545</v>
      </c>
      <c r="J20" s="87">
        <f>J19+TIME(0,G19,0)</f>
        <v>0.60347222222222197</v>
      </c>
      <c r="K20" s="53"/>
      <c r="L20" s="53"/>
      <c r="M20" s="47"/>
      <c r="N20" s="47"/>
      <c r="O20" s="47"/>
    </row>
    <row r="21" spans="1:15" ht="41.65" customHeight="1">
      <c r="B21" s="129">
        <f>B18+0.1</f>
        <v>2.4000000000000004</v>
      </c>
      <c r="C21" s="2"/>
      <c r="D21" s="59" t="s">
        <v>158</v>
      </c>
      <c r="E21" s="83" t="s">
        <v>159</v>
      </c>
      <c r="F21" s="81" t="s">
        <v>130</v>
      </c>
      <c r="G21" s="61">
        <v>10</v>
      </c>
      <c r="H21" s="203">
        <f>H20+TIME(0,G20,0)</f>
        <v>0.98541666666666639</v>
      </c>
      <c r="I21" s="87">
        <f>I20+TIME(0,G20,0)</f>
        <v>0.44374999999999987</v>
      </c>
      <c r="J21" s="87">
        <f>J20+TIME(0,G20,0)</f>
        <v>0.61041666666666639</v>
      </c>
      <c r="K21" s="53"/>
      <c r="L21" s="53"/>
      <c r="M21" s="47"/>
      <c r="N21" s="47"/>
      <c r="O21" s="47"/>
    </row>
    <row r="22" spans="1:15" ht="31.5" customHeight="1">
      <c r="A22" s="47"/>
      <c r="B22" s="105"/>
      <c r="C22" s="21"/>
      <c r="D22" s="81" t="s">
        <v>155</v>
      </c>
      <c r="E22" s="81"/>
      <c r="F22" s="81"/>
      <c r="G22" s="61"/>
      <c r="H22" s="203"/>
      <c r="I22" s="87"/>
      <c r="J22" s="208"/>
      <c r="K22" s="53"/>
      <c r="L22" s="53"/>
      <c r="M22" s="47"/>
      <c r="N22" s="47"/>
      <c r="O22" s="47"/>
    </row>
    <row r="23" spans="1:15" ht="33" customHeight="1">
      <c r="B23" s="105">
        <f>B21+0.1</f>
        <v>2.5000000000000004</v>
      </c>
      <c r="C23" s="58"/>
      <c r="D23" s="212" t="s">
        <v>160</v>
      </c>
      <c r="E23" s="59"/>
      <c r="F23" s="56" t="s">
        <v>117</v>
      </c>
      <c r="G23" s="61">
        <v>5</v>
      </c>
      <c r="H23" s="203">
        <f>H16+TIME(0,G16,0)</f>
        <v>0.96805555555555534</v>
      </c>
      <c r="I23" s="87">
        <f>I16+TIME(0,G16,0)</f>
        <v>0.42638888888888882</v>
      </c>
      <c r="J23" s="87">
        <f>J16+TIME(0,G16,0)</f>
        <v>0.59305555555555534</v>
      </c>
    </row>
    <row r="24" spans="1:15" ht="18">
      <c r="B24" s="110">
        <f>B23+0.1</f>
        <v>2.6000000000000005</v>
      </c>
      <c r="C24" s="2"/>
      <c r="D24" s="106" t="s">
        <v>161</v>
      </c>
      <c r="E24" s="14"/>
      <c r="F24" s="2"/>
      <c r="G24" s="2"/>
      <c r="H24" s="203">
        <f>H23+TIME(0,G23,0)</f>
        <v>0.97152777777777755</v>
      </c>
      <c r="I24" s="87">
        <f>I23+TIME(0,G23,0)</f>
        <v>0.42986111111111103</v>
      </c>
      <c r="J24" s="87">
        <f>J23+TIME(0,G23,0)</f>
        <v>0.59652777777777755</v>
      </c>
      <c r="K24" s="17"/>
      <c r="L24" s="17"/>
    </row>
    <row r="25" spans="1:15">
      <c r="J25" s="209"/>
    </row>
    <row r="29" spans="1:15">
      <c r="D29" s="29" t="s">
        <v>162</v>
      </c>
    </row>
    <row r="30" spans="1:15" ht="18">
      <c r="A30" s="55"/>
      <c r="B30" s="123"/>
      <c r="C30" s="123"/>
      <c r="D30" s="55" t="s">
        <v>163</v>
      </c>
      <c r="E30" s="14"/>
      <c r="F30" s="2"/>
      <c r="G30" s="56"/>
      <c r="H30" s="60"/>
      <c r="I30" s="47"/>
      <c r="J30" s="53"/>
      <c r="K30" s="53"/>
      <c r="L30" s="53"/>
      <c r="M30" s="47"/>
      <c r="N30" s="47"/>
      <c r="O30" s="47"/>
    </row>
    <row r="31" spans="1:15" s="23" customFormat="1" ht="22.5">
      <c r="A31" s="125"/>
      <c r="B31" s="125"/>
      <c r="C31" s="125"/>
      <c r="D31" s="126" t="s">
        <v>164</v>
      </c>
      <c r="E31" s="125"/>
      <c r="F31" s="125"/>
      <c r="J31" s="24"/>
      <c r="K31" s="24"/>
      <c r="L31" s="24"/>
    </row>
    <row r="32" spans="1:15" s="23" customFormat="1" ht="18">
      <c r="A32" s="125"/>
      <c r="B32" s="125"/>
      <c r="C32" s="125"/>
      <c r="D32" s="128" t="s">
        <v>165</v>
      </c>
      <c r="E32" s="125"/>
      <c r="F32" s="125"/>
      <c r="J32" s="24"/>
      <c r="K32" s="24"/>
      <c r="L32" s="24"/>
    </row>
    <row r="33" spans="1:12" s="23" customFormat="1" ht="18">
      <c r="A33" s="125"/>
      <c r="B33" s="125"/>
      <c r="C33" s="125"/>
      <c r="D33" s="126" t="s">
        <v>166</v>
      </c>
      <c r="E33" s="125"/>
      <c r="F33" s="125"/>
      <c r="J33" s="24"/>
      <c r="K33" s="24"/>
      <c r="L33" s="24"/>
    </row>
    <row r="34" spans="1:12" ht="18">
      <c r="A34" s="55"/>
      <c r="B34" s="55"/>
      <c r="C34" s="55"/>
      <c r="D34" s="126" t="s">
        <v>167</v>
      </c>
      <c r="E34" s="50"/>
      <c r="F34" s="55"/>
      <c r="G34" s="2"/>
      <c r="H34" s="2"/>
      <c r="I34" s="2"/>
      <c r="J34" s="17"/>
      <c r="K34" s="17"/>
      <c r="L34" s="17"/>
    </row>
    <row r="35" spans="1:12" ht="18">
      <c r="A35" s="55"/>
      <c r="B35" s="55"/>
      <c r="C35" s="55"/>
      <c r="D35" s="126" t="s">
        <v>168</v>
      </c>
      <c r="E35" s="50"/>
      <c r="F35" s="55"/>
      <c r="G35" s="2"/>
      <c r="H35" s="2"/>
      <c r="I35" s="2"/>
      <c r="J35" s="17"/>
      <c r="K35" s="17"/>
      <c r="L35" s="17"/>
    </row>
    <row r="37" spans="1:12" ht="23">
      <c r="D37" s="42"/>
      <c r="E37" s="43"/>
      <c r="F37" s="44"/>
      <c r="G37" s="45"/>
      <c r="H37" s="46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169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170</v>
      </c>
      <c r="I4" s="130" t="s">
        <v>171</v>
      </c>
      <c r="J4" s="210" t="s">
        <v>172</v>
      </c>
    </row>
    <row r="5" spans="1:10" s="17" customFormat="1" ht="18.399999999999999" customHeight="1">
      <c r="D5" s="76" t="s">
        <v>173</v>
      </c>
      <c r="E5" s="56"/>
      <c r="F5" s="56"/>
      <c r="G5" s="50">
        <v>120</v>
      </c>
      <c r="H5" s="60">
        <v>0.375</v>
      </c>
      <c r="I5" s="131">
        <v>0.91666666666666663</v>
      </c>
      <c r="J5" s="211">
        <v>0.54166666666666663</v>
      </c>
    </row>
    <row r="12" spans="1:10">
      <c r="D12" s="134" t="s">
        <v>174</v>
      </c>
    </row>
    <row r="13" spans="1:10">
      <c r="D13" s="137" t="s">
        <v>175</v>
      </c>
    </row>
    <row r="14" spans="1:10">
      <c r="D14" s="132"/>
    </row>
    <row r="15" spans="1:10">
      <c r="D15" s="132" t="s">
        <v>176</v>
      </c>
    </row>
    <row r="16" spans="1:10">
      <c r="D16" s="133" t="s">
        <v>177</v>
      </c>
    </row>
    <row r="17" spans="2:8">
      <c r="D17" s="135" t="s">
        <v>178</v>
      </c>
    </row>
    <row r="18" spans="2:8">
      <c r="D18" s="135" t="s">
        <v>179</v>
      </c>
    </row>
    <row r="19" spans="2:8">
      <c r="D19" s="136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2021-05-17T17:22:16Z</dcterms:modified>
  <cp:category/>
  <cp:contentStatus/>
</cp:coreProperties>
</file>