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rch/"/>
    </mc:Choice>
  </mc:AlternateContent>
  <xr:revisionPtr revIDLastSave="0" documentId="13_ncr:1_{A47EB7AD-66E7-DE46-9DDA-05461EC2A69A}" xr6:coauthVersionLast="45" xr6:coauthVersionMax="45" xr10:uidLastSave="{00000000-0000-0000-0000-000000000000}"/>
  <bookViews>
    <workbookView xWindow="0" yWindow="460" windowWidth="28640" windowHeight="1734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802.15 Officer Election" sheetId="415" r:id="rId7"/>
    <sheet name="Lessons Learned" sheetId="411" r:id="rId8"/>
    <sheet name="Squirrel" sheetId="408" r:id="rId9"/>
  </sheets>
  <definedNames>
    <definedName name="_Parse_In" localSheetId="3" hidden="1">'WG Closing'!$A$73:$A$88</definedName>
    <definedName name="_Parse_Out" localSheetId="3" hidden="1">'WG Closing'!$A$90</definedName>
    <definedName name="all">#REF!</definedName>
    <definedName name="circular">#REF!</definedName>
    <definedName name="hour">#REF!</definedName>
    <definedName name="_xlnm.Print_Area" localSheetId="3">'WG Closing'!$A$1:$G$75</definedName>
    <definedName name="PRINT_AREA_MI" localSheetId="3">'WG Closing'!$A$1:$F$72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29" i="405" l="1"/>
  <c r="G30" i="405" s="1"/>
  <c r="G31" i="405" s="1"/>
  <c r="G32" i="405" s="1"/>
  <c r="G13" i="23" l="1"/>
  <c r="G14" i="23" s="1"/>
  <c r="G15" i="23" s="1"/>
  <c r="G16" i="23" s="1"/>
  <c r="G17" i="23" s="1"/>
  <c r="G18" i="23" s="1"/>
  <c r="G19" i="23" s="1"/>
  <c r="G20" i="23" s="1"/>
  <c r="G21" i="23" s="1"/>
  <c r="A44" i="405" l="1"/>
  <c r="G8" i="23" l="1"/>
  <c r="G4" i="405"/>
  <c r="A45" i="405" l="1"/>
  <c r="A32" i="405" l="1"/>
  <c r="A33" i="405" s="1"/>
  <c r="A55" i="405"/>
  <c r="A52" i="405"/>
  <c r="A53" i="405" s="1"/>
  <c r="A46" i="405" l="1"/>
  <c r="A48" i="405" s="1"/>
  <c r="A49" i="405" s="1"/>
  <c r="A34" i="405"/>
  <c r="A35" i="405" s="1"/>
  <c r="A36" i="405" s="1"/>
  <c r="A37" i="405" s="1"/>
  <c r="A38" i="405" s="1"/>
  <c r="A39" i="405" s="1"/>
  <c r="A41" i="405" s="1"/>
  <c r="A42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10" i="23"/>
  <c r="G22" i="405" l="1"/>
  <c r="G23" i="405" s="1"/>
  <c r="G24" i="405" s="1"/>
  <c r="G25" i="405" s="1"/>
  <c r="G26" i="405" s="1"/>
  <c r="G27" i="405" s="1"/>
  <c r="G28" i="405" s="1"/>
  <c r="G11" i="23"/>
  <c r="G12" i="23" s="1"/>
  <c r="G33" i="405" l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22" i="23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l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</calcChain>
</file>

<file path=xl/sharedStrings.xml><?xml version="1.0" encoding="utf-8"?>
<sst xmlns="http://schemas.openxmlformats.org/spreadsheetml/2006/main" count="545" uniqueCount="294">
  <si>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</si>
  <si>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</si>
  <si>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</si>
  <si>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</si>
  <si>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</si>
  <si>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</si>
  <si>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</si>
  <si>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</si>
  <si>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</si>
  <si>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</si>
  <si>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</si>
  <si>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</si>
  <si>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</si>
  <si>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</si>
  <si>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</si>
  <si>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</si>
  <si>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</si>
  <si>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</si>
  <si>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</si>
  <si>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</si>
  <si>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</si>
  <si>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</si>
  <si>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</si>
  <si>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</si>
  <si>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</si>
  <si>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</si>
  <si>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</si>
  <si>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</si>
  <si>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</si>
  <si>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</si>
  <si>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</si>
  <si>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</si>
  <si>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</si>
  <si>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</si>
  <si>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</si>
  <si>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</si>
  <si>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</si>
  <si>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</si>
  <si>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</si>
  <si>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</si>
  <si>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</si>
  <si>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</si>
  <si>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</si>
  <si>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</si>
  <si>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</si>
  <si>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</si>
  <si>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</si>
  <si>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</si>
  <si>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</si>
  <si>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</si>
  <si>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ANY OTHER BUSINESS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</si>
  <si>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</si>
  <si>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</si>
  <si>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</si>
  <si>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</si>
  <si>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</si>
  <si>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</si>
  <si>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</si>
  <si>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</si>
  <si>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</si>
  <si>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</si>
  <si>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</si>
  <si>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</si>
  <si>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</si>
  <si>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</si>
  <si>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</si>
  <si>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ALFVIN</t>
  </si>
  <si>
    <t>KIVINEN</t>
  </si>
  <si>
    <t>CLOSING REPORT: IG DEP</t>
  </si>
  <si>
    <t>NOT MEETING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</si>
  <si>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</si>
  <si>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</si>
  <si>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</si>
  <si>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</si>
  <si>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</si>
  <si>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</si>
  <si>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</si>
  <si>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</si>
  <si>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IG DEP</t>
  </si>
  <si>
    <t>OPENING REPORT: TG12 ULI (15.4 UPPER LAYER INTERFACE)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</si>
  <si>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</si>
  <si>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</si>
  <si>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</si>
  <si>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</si>
  <si>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</si>
  <si>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</si>
  <si>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</si>
  <si>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</si>
  <si>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</si>
  <si>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</si>
  <si>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</si>
  <si>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</si>
  <si>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</si>
  <si>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</si>
  <si>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</si>
  <si>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</si>
  <si>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</si>
  <si>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</si>
  <si>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</si>
  <si>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</si>
  <si>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</si>
  <si>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</si>
  <si>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</si>
  <si>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</si>
  <si>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</si>
  <si>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</si>
  <si>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</si>
  <si>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</si>
  <si>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</si>
  <si>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</si>
  <si>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</si>
  <si>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</si>
  <si>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</si>
  <si>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</si>
  <si>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</si>
  <si>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 SC IETF</t>
  </si>
  <si>
    <t>CLOSING REPORT: SC IETF</t>
  </si>
  <si>
    <t>SubGroup</t>
  </si>
  <si>
    <t>Time-Slots</t>
  </si>
  <si>
    <t>TG4y</t>
  </si>
  <si>
    <t>TG4aa</t>
  </si>
  <si>
    <t>Develop draft based upon the proposals heard</t>
  </si>
  <si>
    <t>TG7a</t>
  </si>
  <si>
    <t>TG9ma</t>
  </si>
  <si>
    <t>TG13</t>
  </si>
  <si>
    <t>TG16t</t>
  </si>
  <si>
    <t>IG dep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</si>
  <si>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</si>
  <si>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</si>
  <si>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</si>
  <si>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</si>
  <si>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</si>
  <si>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</si>
  <si>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</si>
  <si>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</si>
  <si>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</si>
  <si>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</si>
  <si>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</si>
  <si>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</si>
  <si>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</si>
  <si>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SC THz</t>
  </si>
  <si>
    <t>CAC</t>
  </si>
  <si>
    <t>Review subgroup agendas</t>
  </si>
  <si>
    <t>Plans to approve CRG formations</t>
  </si>
  <si>
    <t>TG Motion to confirm CRG members for the SA ballot</t>
  </si>
  <si>
    <t xml:space="preserve">          </t>
  </si>
  <si>
    <t>CLOSING REPORT: TG7a OCC (HIGHER RATE, LONGER RANGE)</t>
  </si>
  <si>
    <t>January CAC meeting</t>
  </si>
  <si>
    <t>January session closing meeting</t>
  </si>
  <si>
    <t>Close the ballot</t>
  </si>
  <si>
    <t xml:space="preserve">March Plenary Opening Meeting </t>
  </si>
  <si>
    <t>Discuss the election and process</t>
  </si>
  <si>
    <t xml:space="preserve">Motion made for WG approval of election process </t>
  </si>
  <si>
    <t>Close the call, announce nominees</t>
  </si>
  <si>
    <t>Hear additional Proposals</t>
  </si>
  <si>
    <t>Draft discussion</t>
  </si>
  <si>
    <t>Update WG regularly on the progress</t>
  </si>
  <si>
    <t>invitations for presentations</t>
  </si>
  <si>
    <t>Rolfe</t>
  </si>
  <si>
    <t>Voting: using DirectVoteLive (DVL) in the closing plenary</t>
  </si>
  <si>
    <t xml:space="preserve">802.15 Officer Election </t>
  </si>
  <si>
    <t>Agenda Items</t>
  </si>
  <si>
    <t>Shah</t>
  </si>
  <si>
    <t>Sturek</t>
  </si>
  <si>
    <t>Kivinen</t>
  </si>
  <si>
    <t>Godfrey</t>
  </si>
  <si>
    <t>Kohno</t>
  </si>
  <si>
    <t>Kürner</t>
  </si>
  <si>
    <t>Kinney</t>
  </si>
  <si>
    <t>Jang</t>
  </si>
  <si>
    <t xml:space="preserve">Kuramochi </t>
  </si>
  <si>
    <t>Jungnickel</t>
  </si>
  <si>
    <t>AoB</t>
  </si>
  <si>
    <t>March Plenary and May Interim Session Update</t>
  </si>
  <si>
    <t>SA Ballot comment resolution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</si>
  <si>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</si>
  <si>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</si>
  <si>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Work in progress: now includes WG agenda URL</t>
  </si>
  <si>
    <t>Start a 10-day electronic ballot via DVL</t>
  </si>
  <si>
    <t>Announce the elected officers</t>
  </si>
  <si>
    <t>TG4 2020 Cor1</t>
  </si>
  <si>
    <t>Work on spec framework</t>
  </si>
  <si>
    <t>Discuss the election and process. Requirements for chair and vice chairs: must be IEEE/SA member, must declare affiliation(s), must have letter of declaration from company stating it will support the individual should he/she be elected</t>
  </si>
  <si>
    <t>OPENING REPORT: TG4 2020Cor1 (CORRIGENDUM of 802.15.4-2020)</t>
  </si>
  <si>
    <t>OPENING REPORT: IG NG-UWB</t>
  </si>
  <si>
    <t>130th IEEE 802.15 WSN MEETING</t>
  </si>
  <si>
    <t>Tentative AGENDA  - 130th IEEE 802.15 WSN MEETING</t>
  </si>
  <si>
    <t>Tuesday, March 9, 2021</t>
  </si>
  <si>
    <t>Wednesday, March 17, 2021</t>
  </si>
  <si>
    <t>Attendance requirements for March Interim</t>
  </si>
  <si>
    <t>Subgroup Status and Objectives for March Plenary</t>
  </si>
  <si>
    <t>IG NG-UWB</t>
  </si>
  <si>
    <t xml:space="preserve"> January 26, 2021</t>
  </si>
  <si>
    <t xml:space="preserve"> February 9, 2021</t>
  </si>
  <si>
    <t>February 23, 2021</t>
  </si>
  <si>
    <t>March 5, 2021</t>
  </si>
  <si>
    <t>IEEE 802.15 Operations Manual (doc 15-10-0235-26)</t>
  </si>
  <si>
    <t>Motion  to approve 802.15 Operations Manual doc 15-10-0235-26</t>
  </si>
  <si>
    <t>Plans for May Plenary</t>
  </si>
  <si>
    <t>Discuss March attendance recording and limits</t>
  </si>
  <si>
    <t>Plans for PARs/CSDs and RevCom submissions</t>
  </si>
  <si>
    <t>IG UWB-NS</t>
  </si>
  <si>
    <t>discuss final OM changes, SC draft approval</t>
  </si>
  <si>
    <t>Finalize and approve TCD</t>
  </si>
  <si>
    <t>Start preparation Call for Proposal(CFP) (and challenge to release CFP)</t>
  </si>
  <si>
    <t>CA document discusson</t>
  </si>
  <si>
    <t>Incorporation of accepted and revised comments to P802.15.4y/D2 shortly and CRG will review and commit revised draft to recirculation</t>
  </si>
  <si>
    <t>Comment resolution on SA ballot draft when the ballot closes.</t>
  </si>
  <si>
    <t>Recirculation(s) of SA Ballot draft as needed</t>
  </si>
  <si>
    <t>Motion to form a Study Group (SG)</t>
  </si>
  <si>
    <t>Finnish recirculation standard association ballot, and process comments received.</t>
  </si>
  <si>
    <t>Discussing next steps, i.e. to take into account WRC 19 changes</t>
  </si>
  <si>
    <t>802.15 Officer Election Process for 2022</t>
  </si>
  <si>
    <t>discussion on how to coordinate with UWB-NS</t>
  </si>
  <si>
    <t>Work on PAR and CSD</t>
  </si>
  <si>
    <t>TG Motion to form CRG</t>
  </si>
  <si>
    <t>IG NS-UWB</t>
  </si>
  <si>
    <t>WG Opening Meeting</t>
  </si>
  <si>
    <t>WG Closing Meeting</t>
  </si>
  <si>
    <t>IGdep</t>
  </si>
  <si>
    <t xml:space="preserve">Email a Call for Nominees: nominees need to accept the nomination </t>
  </si>
  <si>
    <t>REVIEW MAY  MEETING PLANS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</si>
  <si>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May 9-14 2021 (SUNDAY - FRIDAY)</t>
    </r>
  </si>
  <si>
    <t>802.15 CAC for this plenary will be held on May 5 from 10am - Noon Eastern time</t>
  </si>
  <si>
    <t>May Virtual Interim plans for IEEE 802.15 WG</t>
  </si>
  <si>
    <t>802.15 WG will hold its virtual interim session from May 11 to May 20</t>
  </si>
  <si>
    <t>EST</t>
  </si>
  <si>
    <t>EDT</t>
  </si>
  <si>
    <t>802 WG Opening Reports due</t>
  </si>
  <si>
    <t xml:space="preserve">LMSC </t>
  </si>
  <si>
    <t>Responses to 802 PAR comments due</t>
  </si>
  <si>
    <t>802/ITU SC meeting</t>
  </si>
  <si>
    <t>802 Wirless Chairs mtg</t>
  </si>
  <si>
    <t>802.15 CAC</t>
  </si>
  <si>
    <t>March Agenda</t>
  </si>
  <si>
    <t>Chair</t>
  </si>
  <si>
    <t>Secretary</t>
  </si>
  <si>
    <t>Alfvin</t>
  </si>
  <si>
    <t>Powell</t>
  </si>
  <si>
    <t>Office</t>
  </si>
  <si>
    <t>Nominee(s)</t>
  </si>
  <si>
    <t>Powell, Beecher</t>
  </si>
  <si>
    <t>Technical</t>
  </si>
  <si>
    <t>Vice Chair</t>
  </si>
  <si>
    <t>IG-UWB NG</t>
  </si>
  <si>
    <t>Webex meetings/timeslots are assigned</t>
  </si>
  <si>
    <t>TG4 20
20 Cor1</t>
  </si>
  <si>
    <t>Confirmation on PAR and CSD</t>
    <phoneticPr fontId="0"/>
  </si>
  <si>
    <t>Discussion on harmonization with IG-NGUWB/NSUWB for UWB-BAN</t>
    <phoneticPr fontId="0"/>
  </si>
  <si>
    <t>Administrative</t>
  </si>
  <si>
    <r>
      <t xml:space="preserve">IG dep &amp;
</t>
    </r>
    <r>
      <rPr>
        <b/>
        <sz val="11"/>
        <rFont val="Arial"/>
        <family val="2"/>
      </rPr>
      <t>IG-UWB NG</t>
    </r>
  </si>
  <si>
    <t>802.15 Officer Election update</t>
  </si>
  <si>
    <t>opening 802 Executive Committee meeting will be held 20:00 to 22:00 UTC (3-5pm ET) Friday 05 March 2021</t>
  </si>
  <si>
    <t>closing 802 Executive Committee meeting will be held 18:00-22:00 UTC (2-6pm ET) Thursday 18 March 2021</t>
  </si>
  <si>
    <t>802.15 WG will hold its May virtual interim session from May 11 to May 20, with the CAC meeting will be held on May 5 from 10am - Noon Eastern time</t>
  </si>
  <si>
    <t>Study Group requests</t>
  </si>
  <si>
    <t>Wireless Chairs Webex meeting will be held today, 3 March 15:00 - 16:30 ET, https://ieeesa.webex.com/ieeesa/j.php?MTID=mb3ea97c89a1806cf72ba307726b2087a</t>
  </si>
  <si>
    <t>Comments on 802 PARs due to PARs' WG</t>
  </si>
  <si>
    <t>802/JTC1/SC6</t>
  </si>
  <si>
    <t>802.15.12 disposition - continue, change, withdraw?</t>
  </si>
  <si>
    <t>See Note</t>
  </si>
  <si>
    <t>Note: March 2021 802 plenary session consent agenda item requests are due 48 hours prior to the start of the closing EC meeting (16:00 ET or 20:00 UTC Tuesday 16 March 2021).  
For all WGs, vote tallies in support of their consent agenda item are due 45 minutes before (19:14 UTC) the start of the closing EC plenary meeting (16:00 ET or 20:00 UTC) Thursday 18 March.</t>
  </si>
  <si>
    <t>Motion to approve formation of Study Group for an amendment to IEEE Std 802.15.6 for enhanced dependability</t>
  </si>
  <si>
    <t>Motion to approve formation of Study Group for an amendment to IEEE Std 802.15.4 for enhanced Ultra Wide-Band (UWB) features</t>
  </si>
  <si>
    <t>Motion to approve formation of Study Group for a new standard focused only on UWB devices</t>
  </si>
  <si>
    <t>Motion to approve formation of Study Group for a new standard focused only on Narrow Band (NB) devices</t>
  </si>
  <si>
    <t>BAHN</t>
  </si>
  <si>
    <t>CLOSING REPORT: IG NGUWB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</si>
  <si>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</si>
  <si>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</si>
  <si>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</si>
  <si>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</si>
  <si>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</si>
  <si>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J Rosdahl Question: When do you expect the next in person 802.x Session will be?</t>
  </si>
  <si>
    <t>2.7a    September 2021</t>
  </si>
  <si>
    <t>2.7b    November 2021</t>
  </si>
  <si>
    <t>2.7c    After 2021</t>
  </si>
  <si>
    <t>2.7d    No Answer</t>
  </si>
  <si>
    <t>Motion  to affirm 802.15 Officers (15-21-0146-00)</t>
  </si>
  <si>
    <t>802.15 WG OFFICER ELECTION PROCESS Voters' ballot results (15-21-0146-00)</t>
  </si>
  <si>
    <t>WIRELESS CHAIRS STEERING COMMITTEE (WCSC) (minutes: ec-21-0049-00)</t>
  </si>
  <si>
    <t>ADVISORY COMMITTEE (AC) (minutes: 15-21-0149-00)</t>
  </si>
  <si>
    <t>TREASURER'S REPORT (ec-21-0024-00)</t>
  </si>
  <si>
    <t>DirectVoteLive (DVL) for Opening and Closing Plenary</t>
  </si>
  <si>
    <t>Short descriptions of 4 SG formation requests from 802.15 WG (15-21-0138-00)</t>
  </si>
  <si>
    <t>doc: 15-21-0093-05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</si>
  <si>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</si>
  <si>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</si>
  <si>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WEBEX/ATTENDANCE/VOTERS (voters: 88, nearly: 15, aspirant: 14)</t>
  </si>
  <si>
    <t>IG-NuStd UWB</t>
  </si>
  <si>
    <t>APPROVE March AGENDA (15-21-0093-05)</t>
  </si>
  <si>
    <t>APPROVE THE MINUTES FROM JAN INTERIM SESSION (15-21-0011-00)</t>
  </si>
  <si>
    <t>OPENING REPORT:TG 7a VAT (Optical Camera Communications)</t>
  </si>
  <si>
    <t>OPENING REPORT: TG16t AMENDMENT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</si>
</sst>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5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sz val="11"/>
      <name val="Arial"/>
      <family val="2"/>
    </font>
    <font>
      <strike/>
      <sz val="16"/>
      <name val="Arial"/>
      <family val="2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b/>
      <u/>
      <sz val="16"/>
      <color theme="10"/>
      <name val="Arial"/>
      <family val="2"/>
    </font>
    <font>
      <sz val="16"/>
      <color rgb="FF000000"/>
      <name val="Arial"/>
      <family val="2"/>
    </font>
    <font>
      <b/>
      <sz val="12"/>
      <color rgb="FF000000"/>
      <name val="Segoe UI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4" fillId="0" borderId="0" applyNumberFormat="0" applyFill="0" applyBorder="0" applyAlignment="0" applyProtection="0"/>
    <xf numFmtId="43" fontId="28" fillId="0" borderId="0" applyFont="0" applyFill="0" applyBorder="0" applyAlignment="0" applyProtection="0"/>
  </cellStyleXfs>
  <cellXfs count="261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9" xfId="0" applyNumberFormat="1" applyFont="1" applyFill="1" applyBorder="1" applyAlignment="1" applyProtection="1">
      <alignment horizontal="left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7" fillId="0" borderId="0" xfId="0" applyNumberFormat="1" applyFont="1"/>
    <xf numFmtId="164" fontId="23" fillId="0" borderId="0" xfId="0" applyFont="1" applyAlignment="1">
      <alignment wrapText="1"/>
    </xf>
    <xf numFmtId="164" fontId="29" fillId="0" borderId="0" xfId="0" applyFont="1"/>
    <xf numFmtId="164" fontId="29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4" fontId="0" fillId="0" borderId="0" xfId="0" applyBorder="1"/>
    <xf numFmtId="164" fontId="23" fillId="0" borderId="0" xfId="0" applyFont="1" applyBorder="1"/>
    <xf numFmtId="164" fontId="23" fillId="0" borderId="11" xfId="0" applyFont="1" applyBorder="1"/>
    <xf numFmtId="168" fontId="23" fillId="0" borderId="0" xfId="0" applyNumberFormat="1" applyFont="1"/>
    <xf numFmtId="164" fontId="23" fillId="0" borderId="7" xfId="0" applyFont="1" applyBorder="1"/>
    <xf numFmtId="164" fontId="23" fillId="0" borderId="3" xfId="0" applyFont="1" applyBorder="1"/>
    <xf numFmtId="164" fontId="23" fillId="0" borderId="7" xfId="0" applyFont="1" applyBorder="1" applyAlignment="1">
      <alignment wrapText="1"/>
    </xf>
    <xf numFmtId="164" fontId="23" fillId="0" borderId="0" xfId="0" applyFont="1" applyBorder="1" applyAlignment="1">
      <alignment wrapText="1"/>
    </xf>
    <xf numFmtId="164" fontId="23" fillId="0" borderId="3" xfId="0" applyFont="1" applyBorder="1" applyAlignment="1">
      <alignment wrapText="1"/>
    </xf>
    <xf numFmtId="164" fontId="0" fillId="0" borderId="3" xfId="0" applyBorder="1"/>
    <xf numFmtId="164" fontId="23" fillId="0" borderId="3" xfId="0" applyFont="1" applyBorder="1" applyAlignment="1">
      <alignment vertical="center" wrapText="1"/>
    </xf>
    <xf numFmtId="164" fontId="23" fillId="0" borderId="15" xfId="0" applyFont="1" applyBorder="1"/>
    <xf numFmtId="164" fontId="27" fillId="0" borderId="13" xfId="0" applyFont="1" applyBorder="1" applyAlignment="1">
      <alignment horizontal="right"/>
    </xf>
    <xf numFmtId="164" fontId="27" fillId="0" borderId="11" xfId="0" applyFont="1" applyBorder="1" applyAlignment="1">
      <alignment horizontal="center"/>
    </xf>
    <xf numFmtId="167" fontId="27" fillId="0" borderId="12" xfId="0" applyNumberFormat="1" applyFont="1" applyBorder="1" applyAlignment="1">
      <alignment horizontal="center"/>
    </xf>
    <xf numFmtId="168" fontId="27" fillId="0" borderId="14" xfId="0" applyNumberFormat="1" applyFont="1" applyBorder="1"/>
    <xf numFmtId="168" fontId="27" fillId="0" borderId="12" xfId="0" applyNumberFormat="1" applyFont="1" applyBorder="1"/>
    <xf numFmtId="164" fontId="27" fillId="0" borderId="12" xfId="0" applyFont="1" applyBorder="1" applyAlignment="1">
      <alignment horizontal="center"/>
    </xf>
    <xf numFmtId="164" fontId="0" fillId="0" borderId="14" xfId="0" applyBorder="1"/>
    <xf numFmtId="164" fontId="32" fillId="0" borderId="0" xfId="0" applyFont="1"/>
    <xf numFmtId="164" fontId="33" fillId="0" borderId="0" xfId="0" applyFont="1"/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3" fillId="0" borderId="4" xfId="0" applyFont="1" applyBorder="1" applyAlignment="1">
      <alignment horizontal="left" indent="1"/>
    </xf>
    <xf numFmtId="164" fontId="22" fillId="0" borderId="0" xfId="0" applyFont="1"/>
    <xf numFmtId="164" fontId="34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5" fillId="0" borderId="0" xfId="0" applyFont="1"/>
    <xf numFmtId="164" fontId="36" fillId="0" borderId="0" xfId="0" applyFont="1"/>
    <xf numFmtId="164" fontId="37" fillId="0" borderId="0" xfId="0" applyFont="1"/>
    <xf numFmtId="164" fontId="23" fillId="0" borderId="0" xfId="0" applyFont="1" applyFill="1" applyBorder="1" applyAlignment="1">
      <alignment wrapText="1"/>
    </xf>
    <xf numFmtId="164" fontId="23" fillId="0" borderId="3" xfId="0" applyFont="1" applyFill="1" applyBorder="1" applyAlignment="1">
      <alignment wrapText="1"/>
    </xf>
    <xf numFmtId="164" fontId="23" fillId="0" borderId="7" xfId="0" applyFont="1" applyFill="1" applyBorder="1" applyAlignment="1">
      <alignment wrapText="1"/>
    </xf>
    <xf numFmtId="164" fontId="23" fillId="0" borderId="14" xfId="0" applyFont="1" applyFill="1" applyBorder="1" applyAlignment="1">
      <alignment wrapText="1"/>
    </xf>
    <xf numFmtId="168" fontId="27" fillId="0" borderId="14" xfId="0" applyNumberFormat="1" applyFont="1" applyFill="1" applyBorder="1"/>
    <xf numFmtId="164" fontId="23" fillId="0" borderId="7" xfId="0" applyFont="1" applyFill="1" applyBorder="1"/>
    <xf numFmtId="164" fontId="23" fillId="0" borderId="3" xfId="0" applyFont="1" applyFill="1" applyBorder="1"/>
    <xf numFmtId="164" fontId="23" fillId="0" borderId="13" xfId="0" applyFont="1" applyFill="1" applyBorder="1"/>
    <xf numFmtId="164" fontId="23" fillId="0" borderId="4" xfId="0" applyFont="1" applyFill="1" applyBorder="1"/>
    <xf numFmtId="164" fontId="23" fillId="0" borderId="5" xfId="0" applyFont="1" applyFill="1" applyBorder="1"/>
    <xf numFmtId="164" fontId="23" fillId="0" borderId="4" xfId="0" applyFont="1" applyFill="1" applyBorder="1" applyAlignment="1">
      <alignment wrapText="1"/>
    </xf>
    <xf numFmtId="164" fontId="23" fillId="0" borderId="5" xfId="0" applyFont="1" applyFill="1" applyBorder="1" applyAlignment="1">
      <alignment wrapText="1"/>
    </xf>
    <xf numFmtId="164" fontId="0" fillId="0" borderId="13" xfId="0" applyFill="1" applyBorder="1"/>
    <xf numFmtId="164" fontId="23" fillId="0" borderId="12" xfId="0" applyFont="1" applyFill="1" applyBorder="1" applyAlignment="1">
      <alignment wrapText="1"/>
    </xf>
    <xf numFmtId="164" fontId="23" fillId="0" borderId="13" xfId="0" applyFont="1" applyFill="1" applyBorder="1" applyAlignment="1">
      <alignment horizontal="center"/>
    </xf>
    <xf numFmtId="167" fontId="27" fillId="0" borderId="7" xfId="0" applyNumberFormat="1" applyFont="1" applyFill="1" applyBorder="1"/>
    <xf numFmtId="167" fontId="27" fillId="0" borderId="0" xfId="0" applyNumberFormat="1" applyFont="1" applyFill="1" applyBorder="1"/>
    <xf numFmtId="167" fontId="27" fillId="0" borderId="3" xfId="0" applyNumberFormat="1" applyFont="1" applyFill="1" applyBorder="1"/>
    <xf numFmtId="164" fontId="38" fillId="0" borderId="0" xfId="0" applyFont="1" applyFill="1"/>
    <xf numFmtId="164" fontId="39" fillId="0" borderId="0" xfId="0" applyFont="1" applyFill="1" applyAlignment="1">
      <alignment horizontal="left" wrapText="1" indent="1"/>
    </xf>
    <xf numFmtId="164" fontId="40" fillId="0" borderId="0" xfId="0" applyNumberFormat="1" applyFont="1" applyFill="1" applyAlignment="1" applyProtection="1">
      <alignment horizontal="left" vertical="center" indent="1"/>
    </xf>
    <xf numFmtId="164" fontId="22" fillId="0" borderId="0" xfId="0" quotePrefix="1" applyFont="1"/>
    <xf numFmtId="164" fontId="44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4" fontId="0" fillId="0" borderId="7" xfId="0" applyBorder="1"/>
    <xf numFmtId="164" fontId="43" fillId="0" borderId="0" xfId="0" applyFont="1"/>
    <xf numFmtId="164" fontId="43" fillId="0" borderId="0" xfId="0" quotePrefix="1" applyFont="1"/>
    <xf numFmtId="168" fontId="7" fillId="4" borderId="12" xfId="0" applyNumberFormat="1" applyFont="1" applyFill="1" applyBorder="1" applyAlignment="1">
      <alignment wrapText="1"/>
    </xf>
    <xf numFmtId="168" fontId="27" fillId="0" borderId="0" xfId="0" applyNumberFormat="1" applyFont="1" applyAlignment="1">
      <alignment vertical="center"/>
    </xf>
    <xf numFmtId="168" fontId="27" fillId="0" borderId="22" xfId="0" applyNumberFormat="1" applyFont="1" applyBorder="1"/>
    <xf numFmtId="168" fontId="27" fillId="0" borderId="23" xfId="0" applyNumberFormat="1" applyFont="1" applyFill="1" applyBorder="1"/>
    <xf numFmtId="164" fontId="23" fillId="0" borderId="24" xfId="0" applyFont="1" applyFill="1" applyBorder="1" applyAlignment="1">
      <alignment wrapText="1"/>
    </xf>
    <xf numFmtId="164" fontId="23" fillId="0" borderId="22" xfId="0" applyFont="1" applyFill="1" applyBorder="1" applyAlignment="1">
      <alignment wrapText="1"/>
    </xf>
    <xf numFmtId="164" fontId="23" fillId="0" borderId="21" xfId="0" applyFont="1" applyFill="1" applyBorder="1" applyAlignment="1">
      <alignment wrapText="1"/>
    </xf>
    <xf numFmtId="164" fontId="23" fillId="0" borderId="24" xfId="0" applyFont="1" applyFill="1" applyBorder="1"/>
    <xf numFmtId="164" fontId="23" fillId="0" borderId="22" xfId="0" applyFont="1" applyFill="1" applyBorder="1"/>
    <xf numFmtId="164" fontId="23" fillId="0" borderId="21" xfId="0" applyFont="1" applyFill="1" applyBorder="1"/>
    <xf numFmtId="164" fontId="23" fillId="0" borderId="23" xfId="0" applyFont="1" applyFill="1" applyBorder="1" applyAlignment="1">
      <alignment wrapText="1"/>
    </xf>
    <xf numFmtId="164" fontId="23" fillId="0" borderId="22" xfId="0" applyFont="1" applyBorder="1"/>
    <xf numFmtId="168" fontId="27" fillId="0" borderId="23" xfId="0" applyNumberFormat="1" applyFont="1" applyBorder="1"/>
    <xf numFmtId="164" fontId="22" fillId="0" borderId="22" xfId="0" applyFont="1" applyBorder="1"/>
    <xf numFmtId="164" fontId="22" fillId="0" borderId="25" xfId="0" applyFont="1" applyBorder="1"/>
    <xf numFmtId="164" fontId="22" fillId="0" borderId="26" xfId="0" applyFont="1" applyBorder="1"/>
    <xf numFmtId="164" fontId="23" fillId="0" borderId="26" xfId="0" applyFont="1" applyBorder="1"/>
    <xf numFmtId="164" fontId="22" fillId="0" borderId="27" xfId="0" applyFont="1" applyBorder="1"/>
    <xf numFmtId="164" fontId="22" fillId="0" borderId="8" xfId="0" applyFont="1" applyBorder="1"/>
    <xf numFmtId="164" fontId="22" fillId="0" borderId="0" xfId="0" applyFont="1" applyBorder="1"/>
    <xf numFmtId="164" fontId="22" fillId="0" borderId="28" xfId="0" applyFont="1" applyBorder="1"/>
    <xf numFmtId="164" fontId="22" fillId="0" borderId="29" xfId="0" applyFont="1" applyBorder="1"/>
    <xf numFmtId="164" fontId="22" fillId="0" borderId="30" xfId="0" applyFont="1" applyBorder="1"/>
    <xf numFmtId="168" fontId="46" fillId="4" borderId="16" xfId="4" applyNumberFormat="1" applyFont="1" applyFill="1" applyBorder="1" applyAlignment="1">
      <alignment horizontal="center" vertical="center"/>
    </xf>
    <xf numFmtId="164" fontId="29" fillId="6" borderId="0" xfId="0" applyFont="1" applyFill="1"/>
    <xf numFmtId="164" fontId="47" fillId="0" borderId="0" xfId="0" applyFont="1"/>
    <xf numFmtId="167" fontId="27" fillId="0" borderId="14" xfId="0" applyNumberFormat="1" applyFont="1" applyBorder="1" applyAlignment="1">
      <alignment horizontal="center"/>
    </xf>
    <xf numFmtId="167" fontId="27" fillId="0" borderId="7" xfId="0" applyNumberFormat="1" applyFont="1" applyBorder="1" applyAlignment="1">
      <alignment horizontal="center"/>
    </xf>
    <xf numFmtId="167" fontId="27" fillId="0" borderId="0" xfId="0" applyNumberFormat="1" applyFont="1" applyBorder="1" applyAlignment="1">
      <alignment horizontal="center"/>
    </xf>
    <xf numFmtId="167" fontId="27" fillId="0" borderId="3" xfId="0" applyNumberFormat="1" applyFont="1" applyBorder="1" applyAlignment="1">
      <alignment horizontal="center"/>
    </xf>
    <xf numFmtId="164" fontId="0" fillId="0" borderId="2" xfId="0" applyBorder="1"/>
    <xf numFmtId="164" fontId="48" fillId="0" borderId="0" xfId="0" applyFont="1"/>
    <xf numFmtId="164" fontId="44" fillId="0" borderId="0" xfId="4"/>
    <xf numFmtId="164" fontId="49" fillId="0" borderId="0" xfId="4" applyFont="1"/>
    <xf numFmtId="164" fontId="50" fillId="0" borderId="0" xfId="0" applyFont="1"/>
    <xf numFmtId="164" fontId="23" fillId="0" borderId="12" xfId="0" applyFont="1" applyBorder="1"/>
    <xf numFmtId="164" fontId="0" fillId="0" borderId="11" xfId="0" applyBorder="1"/>
    <xf numFmtId="164" fontId="27" fillId="4" borderId="16" xfId="0" applyFont="1" applyFill="1" applyBorder="1"/>
    <xf numFmtId="164" fontId="52" fillId="0" borderId="0" xfId="0" applyFont="1" applyAlignment="1">
      <alignment horizontal="left" vertical="center" indent="1"/>
    </xf>
    <xf numFmtId="164" fontId="52" fillId="0" borderId="0" xfId="0" applyFont="1" applyAlignment="1">
      <alignment horizontal="left" vertical="center" wrapText="1" indent="1"/>
    </xf>
    <xf numFmtId="49" fontId="2" fillId="0" borderId="0" xfId="0" applyNumberFormat="1" applyFont="1" applyFill="1" applyAlignment="1" applyProtection="1">
      <alignment horizontal="left" vertical="center" indent="1"/>
    </xf>
    <xf numFmtId="164" fontId="52" fillId="0" borderId="0" xfId="0" applyFont="1" applyAlignment="1">
      <alignment horizontal="left"/>
    </xf>
    <xf numFmtId="164" fontId="44" fillId="0" borderId="0" xfId="4" applyNumberFormat="1" applyFill="1" applyAlignment="1" applyProtection="1">
      <alignment horizontal="left" indent="1"/>
    </xf>
    <xf numFmtId="164" fontId="53" fillId="0" borderId="0" xfId="0" applyFont="1" applyAlignment="1">
      <alignment vertical="center"/>
    </xf>
    <xf numFmtId="164" fontId="3" fillId="0" borderId="0" xfId="0" applyFont="1" applyAlignment="1">
      <alignment vertical="center"/>
    </xf>
    <xf numFmtId="164" fontId="21" fillId="0" borderId="0" xfId="2" applyFont="1" applyFill="1" applyBorder="1" applyAlignment="1">
      <alignment horizontal="center" vertical="center" wrapText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51" fillId="4" borderId="18" xfId="0" applyFont="1" applyFill="1" applyBorder="1" applyAlignment="1">
      <alignment horizontal="center" wrapText="1"/>
    </xf>
    <xf numFmtId="164" fontId="51" fillId="4" borderId="19" xfId="0" applyFont="1" applyFill="1" applyBorder="1" applyAlignment="1">
      <alignment horizontal="center" wrapText="1"/>
    </xf>
    <xf numFmtId="164" fontId="51" fillId="4" borderId="20" xfId="0" applyFont="1" applyFill="1" applyBorder="1" applyAlignment="1">
      <alignment horizontal="center" wrapText="1"/>
    </xf>
    <xf numFmtId="164" fontId="27" fillId="4" borderId="11" xfId="0" applyFont="1" applyFill="1" applyBorder="1" applyAlignment="1">
      <alignment horizontal="center" vertical="center"/>
    </xf>
    <xf numFmtId="164" fontId="23" fillId="4" borderId="12" xfId="0" applyFont="1" applyFill="1" applyBorder="1" applyAlignment="1">
      <alignment horizontal="center" vertical="center"/>
    </xf>
    <xf numFmtId="43" fontId="27" fillId="0" borderId="15" xfId="5" applyFont="1" applyBorder="1" applyAlignment="1">
      <alignment horizontal="center"/>
    </xf>
    <xf numFmtId="43" fontId="27" fillId="0" borderId="1" xfId="5" applyFont="1" applyBorder="1" applyAlignment="1">
      <alignment horizontal="center"/>
    </xf>
    <xf numFmtId="43" fontId="27" fillId="0" borderId="2" xfId="5" applyFont="1" applyBorder="1" applyAlignment="1">
      <alignment horizontal="center"/>
    </xf>
    <xf numFmtId="167" fontId="27" fillId="0" borderId="13" xfId="0" applyNumberFormat="1" applyFont="1" applyBorder="1" applyAlignment="1">
      <alignment horizontal="center"/>
    </xf>
    <xf numFmtId="167" fontId="27" fillId="0" borderId="4" xfId="0" applyNumberFormat="1" applyFont="1" applyBorder="1" applyAlignment="1">
      <alignment horizontal="center"/>
    </xf>
    <xf numFmtId="167" fontId="27" fillId="0" borderId="5" xfId="0" applyNumberFormat="1" applyFont="1" applyBorder="1" applyAlignment="1">
      <alignment horizontal="center"/>
    </xf>
    <xf numFmtId="164" fontId="27" fillId="0" borderId="15" xfId="0" applyFont="1" applyBorder="1" applyAlignment="1">
      <alignment horizontal="center"/>
    </xf>
    <xf numFmtId="164" fontId="27" fillId="0" borderId="1" xfId="0" applyFont="1" applyBorder="1" applyAlignment="1">
      <alignment horizontal="center"/>
    </xf>
    <xf numFmtId="164" fontId="27" fillId="0" borderId="2" xfId="0" applyFont="1" applyBorder="1" applyAlignment="1">
      <alignment horizontal="center"/>
    </xf>
    <xf numFmtId="164" fontId="27" fillId="0" borderId="0" xfId="0" applyFont="1" applyAlignment="1">
      <alignment horizontal="center"/>
    </xf>
    <xf numFmtId="164" fontId="27" fillId="4" borderId="11" xfId="0" applyFont="1" applyFill="1" applyBorder="1" applyAlignment="1">
      <alignment horizontal="center" vertical="center" wrapText="1"/>
    </xf>
    <xf numFmtId="164" fontId="27" fillId="4" borderId="12" xfId="0" applyFont="1" applyFill="1" applyBorder="1" applyAlignment="1">
      <alignment horizontal="center" vertical="center" wrapText="1"/>
    </xf>
    <xf numFmtId="164" fontId="45" fillId="4" borderId="15" xfId="4" applyFont="1" applyFill="1" applyBorder="1" applyAlignment="1">
      <alignment horizontal="center" vertical="center"/>
    </xf>
    <xf numFmtId="164" fontId="44" fillId="4" borderId="2" xfId="4" applyFill="1" applyBorder="1" applyAlignment="1">
      <alignment horizontal="center" vertical="center"/>
    </xf>
    <xf numFmtId="164" fontId="44" fillId="4" borderId="13" xfId="4" applyFill="1" applyBorder="1" applyAlignment="1">
      <alignment horizontal="center" vertical="center"/>
    </xf>
    <xf numFmtId="164" fontId="44" fillId="4" borderId="5" xfId="4" applyFill="1" applyBorder="1" applyAlignment="1">
      <alignment horizontal="center" vertical="center"/>
    </xf>
    <xf numFmtId="164" fontId="27" fillId="4" borderId="12" xfId="0" applyFont="1" applyFill="1" applyBorder="1" applyAlignment="1">
      <alignment horizontal="center" vertical="center"/>
    </xf>
    <xf numFmtId="164" fontId="45" fillId="4" borderId="11" xfId="4" applyFont="1" applyFill="1" applyBorder="1" applyAlignment="1">
      <alignment horizontal="center" vertical="center"/>
    </xf>
    <xf numFmtId="164" fontId="45" fillId="4" borderId="12" xfId="4" applyFont="1" applyFill="1" applyBorder="1" applyAlignment="1">
      <alignment horizontal="center" vertical="center"/>
    </xf>
    <xf numFmtId="164" fontId="45" fillId="4" borderId="11" xfId="4" applyFont="1" applyFill="1" applyBorder="1" applyAlignment="1">
      <alignment horizontal="center" vertical="center" wrapText="1"/>
    </xf>
    <xf numFmtId="164" fontId="45" fillId="4" borderId="12" xfId="4" applyFont="1" applyFill="1" applyBorder="1" applyAlignment="1">
      <alignment horizontal="center" vertical="center" wrapText="1"/>
    </xf>
    <xf numFmtId="164" fontId="42" fillId="4" borderId="13" xfId="0" applyFont="1" applyFill="1" applyBorder="1" applyAlignment="1">
      <alignment horizontal="center" vertical="center" wrapText="1"/>
    </xf>
    <xf numFmtId="164" fontId="42" fillId="4" borderId="4" xfId="0" applyFont="1" applyFill="1" applyBorder="1" applyAlignment="1">
      <alignment horizontal="center" vertical="center" wrapText="1"/>
    </xf>
    <xf numFmtId="164" fontId="42" fillId="4" borderId="5" xfId="0" applyFont="1" applyFill="1" applyBorder="1" applyAlignment="1">
      <alignment horizontal="center" vertical="center" wrapText="1"/>
    </xf>
    <xf numFmtId="164" fontId="31" fillId="4" borderId="4" xfId="0" applyFont="1" applyFill="1" applyBorder="1" applyAlignment="1">
      <alignment horizontal="center" vertical="center" wrapText="1"/>
    </xf>
    <xf numFmtId="164" fontId="31" fillId="4" borderId="5" xfId="0" applyFont="1" applyFill="1" applyBorder="1" applyAlignment="1">
      <alignment horizontal="center" vertical="center" wrapText="1"/>
    </xf>
    <xf numFmtId="164" fontId="45" fillId="4" borderId="18" xfId="4" applyFont="1" applyFill="1" applyBorder="1" applyAlignment="1">
      <alignment horizontal="center" wrapText="1"/>
    </xf>
    <xf numFmtId="164" fontId="45" fillId="4" borderId="19" xfId="4" applyFont="1" applyFill="1" applyBorder="1" applyAlignment="1">
      <alignment horizontal="center" wrapText="1"/>
    </xf>
    <xf numFmtId="164" fontId="45" fillId="4" borderId="20" xfId="4" applyFont="1" applyFill="1" applyBorder="1" applyAlignment="1">
      <alignment horizontal="center" wrapText="1"/>
    </xf>
    <xf numFmtId="168" fontId="44" fillId="4" borderId="11" xfId="4" applyNumberFormat="1" applyFill="1" applyBorder="1" applyAlignment="1">
      <alignment horizontal="center" vertical="top" wrapText="1"/>
    </xf>
    <xf numFmtId="168" fontId="44" fillId="4" borderId="12" xfId="4" applyNumberFormat="1" applyFill="1" applyBorder="1" applyAlignment="1">
      <alignment horizontal="center" vertical="top" wrapText="1"/>
    </xf>
    <xf numFmtId="164" fontId="46" fillId="4" borderId="15" xfId="4" applyFont="1" applyFill="1" applyBorder="1" applyAlignment="1">
      <alignment horizontal="center" vertical="center" wrapText="1"/>
    </xf>
    <xf numFmtId="164" fontId="46" fillId="4" borderId="1" xfId="4" applyFont="1" applyFill="1" applyBorder="1" applyAlignment="1">
      <alignment horizontal="center" vertical="center" wrapText="1"/>
    </xf>
    <xf numFmtId="164" fontId="46" fillId="4" borderId="2" xfId="4" applyFont="1" applyFill="1" applyBorder="1" applyAlignment="1">
      <alignment horizontal="center" vertical="center" wrapText="1"/>
    </xf>
    <xf numFmtId="164" fontId="46" fillId="4" borderId="13" xfId="4" applyFont="1" applyFill="1" applyBorder="1" applyAlignment="1">
      <alignment horizontal="center" vertical="center" wrapText="1"/>
    </xf>
    <xf numFmtId="164" fontId="46" fillId="4" borderId="4" xfId="4" applyFont="1" applyFill="1" applyBorder="1" applyAlignment="1">
      <alignment horizontal="center" vertical="center" wrapText="1"/>
    </xf>
    <xf numFmtId="164" fontId="46" fillId="4" borderId="5" xfId="4" applyFont="1" applyFill="1" applyBorder="1" applyAlignment="1">
      <alignment horizontal="center" vertical="center" wrapText="1"/>
    </xf>
    <xf numFmtId="164" fontId="27" fillId="5" borderId="11" xfId="0" applyFont="1" applyFill="1" applyBorder="1" applyAlignment="1">
      <alignment horizontal="center" vertical="center"/>
    </xf>
    <xf numFmtId="164" fontId="23" fillId="5" borderId="17" xfId="0" applyFont="1" applyFill="1" applyBorder="1" applyAlignment="1">
      <alignment horizontal="center" vertical="center"/>
    </xf>
    <xf numFmtId="164" fontId="45" fillId="4" borderId="15" xfId="4" applyFont="1" applyFill="1" applyBorder="1" applyAlignment="1">
      <alignment horizontal="center" vertical="center" wrapText="1"/>
    </xf>
    <xf numFmtId="164" fontId="45" fillId="4" borderId="1" xfId="4" applyFont="1" applyFill="1" applyBorder="1" applyAlignment="1">
      <alignment horizontal="center" vertical="center" wrapText="1"/>
    </xf>
    <xf numFmtId="164" fontId="45" fillId="4" borderId="2" xfId="4" applyFont="1" applyFill="1" applyBorder="1" applyAlignment="1">
      <alignment horizontal="center" vertical="center" wrapText="1"/>
    </xf>
    <xf numFmtId="164" fontId="45" fillId="4" borderId="13" xfId="4" applyFont="1" applyFill="1" applyBorder="1" applyAlignment="1">
      <alignment horizontal="center" vertical="center" wrapText="1"/>
    </xf>
    <xf numFmtId="164" fontId="45" fillId="4" borderId="4" xfId="4" applyFont="1" applyFill="1" applyBorder="1" applyAlignment="1">
      <alignment horizontal="center" vertical="center" wrapText="1"/>
    </xf>
    <xf numFmtId="164" fontId="45" fillId="4" borderId="5" xfId="4" applyFont="1" applyFill="1" applyBorder="1" applyAlignment="1">
      <alignment horizontal="center" vertical="center" wrapText="1"/>
    </xf>
    <xf numFmtId="164" fontId="45" fillId="4" borderId="1" xfId="4" applyFont="1" applyFill="1" applyBorder="1" applyAlignment="1">
      <alignment horizontal="center" vertical="center"/>
    </xf>
    <xf numFmtId="164" fontId="45" fillId="4" borderId="2" xfId="4" applyFont="1" applyFill="1" applyBorder="1" applyAlignment="1">
      <alignment horizontal="center" vertical="center"/>
    </xf>
    <xf numFmtId="164" fontId="45" fillId="4" borderId="13" xfId="4" applyFont="1" applyFill="1" applyBorder="1" applyAlignment="1">
      <alignment horizontal="center" vertical="center"/>
    </xf>
    <xf numFmtId="164" fontId="45" fillId="4" borderId="4" xfId="4" applyFont="1" applyFill="1" applyBorder="1" applyAlignment="1">
      <alignment horizontal="center" vertical="center"/>
    </xf>
    <xf numFmtId="164" fontId="45" fillId="4" borderId="5" xfId="4" applyFont="1" applyFill="1" applyBorder="1" applyAlignment="1">
      <alignment horizontal="center" vertical="center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b3ea97c89a1806cf72ba307726b2087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entor.ieee.org/802.15/dcn/10/15-10-0235-26-0000-802-15-operations-manual.docx" TargetMode="External"/><Relationship Id="rId2" Type="http://schemas.openxmlformats.org/officeDocument/2006/relationships/hyperlink" Target="https://mentor.ieee.org/802-ec/dcn/21/ec-21-0049-00-WCSG-minutes-february-03-2021.docx" TargetMode="External"/><Relationship Id="rId1" Type="http://schemas.openxmlformats.org/officeDocument/2006/relationships/hyperlink" Target="https://mentor.ieee.org/myproject/Public/mytools/mob/slideset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mentor.ieee.org/myproject/Public/mytools/mob/slideset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ae98c7b484b867f650f830135858019" TargetMode="External"/><Relationship Id="rId3" Type="http://schemas.openxmlformats.org/officeDocument/2006/relationships/hyperlink" Target="https://ieeesa.webex.com/ieeesa/j.php?MTID=m721f15720532dfeac56b654bbe9dcbfe" TargetMode="External"/><Relationship Id="rId7" Type="http://schemas.openxmlformats.org/officeDocument/2006/relationships/hyperlink" Target="https://ieeesa.webex.com/ieeesa/j.php?MTID=m632aa0c7bb8e0c56403b3585a4e042bb" TargetMode="External"/><Relationship Id="rId2" Type="http://schemas.openxmlformats.org/officeDocument/2006/relationships/hyperlink" Target="https://ieeesa.webex.com/ieeesa/j.php?MTID=m47f2f076f87b36d974ff9991c9d24d00" TargetMode="External"/><Relationship Id="rId1" Type="http://schemas.openxmlformats.org/officeDocument/2006/relationships/hyperlink" Target="https://ieeesa.webex.com/ieeesa/j.php?MTID=mfef1edec03d1b89f3cae37b46364b658" TargetMode="External"/><Relationship Id="rId6" Type="http://schemas.openxmlformats.org/officeDocument/2006/relationships/hyperlink" Target="https://ieeesa.webex.com/ieeesa/j.php?MTID=m539e789c5008312423b1fd3233960542" TargetMode="External"/><Relationship Id="rId5" Type="http://schemas.openxmlformats.org/officeDocument/2006/relationships/hyperlink" Target="https://ieeesa.webex.com/ieeesa/j.php?MTID=mdd4c8a105bd54825399c84c0a9723f8b" TargetMode="External"/><Relationship Id="rId10" Type="http://schemas.openxmlformats.org/officeDocument/2006/relationships/hyperlink" Target="https://ieeesa.webex.com/ieeesa/j.php?MTID=mf8fb844ba03754f17ea1d8a556b405aa" TargetMode="External"/><Relationship Id="rId4" Type="http://schemas.openxmlformats.org/officeDocument/2006/relationships/hyperlink" Target="https://ieeesa.webex.com/ieeesa/j.php?MTID=mb3ea97c89a1806cf72ba307726b2087a" TargetMode="External"/><Relationship Id="rId9" Type="http://schemas.openxmlformats.org/officeDocument/2006/relationships/hyperlink" Target="https://ieeesa.webex.com/ieeesa/j.php?MTID=m062d0404b7c5a2991aa8e8d7ee06243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C55"/>
  <sheetViews>
    <sheetView topLeftCell="A2" workbookViewId="0">
      <selection activeCell="A26" sqref="A26:XFD26"/>
    </sheetView>
  </sheetViews>
  <sheetFormatPr baseColWidth="10" defaultRowHeight="16" x14ac:dyDescent="0.2"/>
  <cols>
    <col min="2" max="2" width="16.5703125" customWidth="1"/>
  </cols>
  <sheetData>
    <row r="2" spans="1:3" ht="20" x14ac:dyDescent="0.2">
      <c r="B2" s="127" t="s">
        <v>161</v>
      </c>
    </row>
    <row r="3" spans="1:3" ht="20" x14ac:dyDescent="0.2">
      <c r="A3" s="124">
        <v>1</v>
      </c>
      <c r="B3" s="124" t="s">
        <v>189</v>
      </c>
    </row>
    <row r="4" spans="1:3" ht="20" x14ac:dyDescent="0.2">
      <c r="A4" s="124">
        <v>2</v>
      </c>
      <c r="B4" s="124" t="s">
        <v>159</v>
      </c>
    </row>
    <row r="5" spans="1:3" ht="20" x14ac:dyDescent="0.2">
      <c r="A5" s="124">
        <v>3</v>
      </c>
      <c r="B5" s="124" t="s">
        <v>251</v>
      </c>
    </row>
    <row r="6" spans="1:3" ht="20" x14ac:dyDescent="0.2">
      <c r="A6" s="124">
        <v>4</v>
      </c>
      <c r="B6" s="124" t="s">
        <v>173</v>
      </c>
    </row>
    <row r="7" spans="1:3" ht="20" x14ac:dyDescent="0.2">
      <c r="A7" s="124"/>
      <c r="B7" s="189" t="s">
        <v>252</v>
      </c>
    </row>
    <row r="8" spans="1:3" ht="20" x14ac:dyDescent="0.2">
      <c r="A8" s="124"/>
      <c r="B8" s="189" t="s">
        <v>253</v>
      </c>
    </row>
    <row r="9" spans="1:3" ht="20" x14ac:dyDescent="0.2">
      <c r="A9" s="124"/>
      <c r="B9" s="189" t="s">
        <v>254</v>
      </c>
    </row>
    <row r="10" spans="1:3" ht="20" x14ac:dyDescent="0.2">
      <c r="A10" s="124">
        <v>5</v>
      </c>
      <c r="B10" s="192" t="s">
        <v>255</v>
      </c>
    </row>
    <row r="11" spans="1:3" ht="20" x14ac:dyDescent="0.2">
      <c r="A11" s="124">
        <v>6</v>
      </c>
      <c r="B11" s="191" t="s">
        <v>256</v>
      </c>
    </row>
    <row r="12" spans="1:3" ht="17" customHeight="1" x14ac:dyDescent="0.2">
      <c r="A12" s="124">
        <v>7</v>
      </c>
      <c r="B12" s="124" t="s">
        <v>190</v>
      </c>
    </row>
    <row r="13" spans="1:3" ht="17" customHeight="1" x14ac:dyDescent="0.2">
      <c r="B13" s="124" t="s">
        <v>180</v>
      </c>
      <c r="C13" s="124" t="s">
        <v>162</v>
      </c>
    </row>
    <row r="14" spans="1:3" ht="20" x14ac:dyDescent="0.2">
      <c r="B14" s="124" t="s">
        <v>119</v>
      </c>
      <c r="C14" s="124" t="s">
        <v>163</v>
      </c>
    </row>
    <row r="15" spans="1:3" ht="20" x14ac:dyDescent="0.2">
      <c r="B15" s="124" t="s">
        <v>120</v>
      </c>
      <c r="C15" s="125" t="s">
        <v>170</v>
      </c>
    </row>
    <row r="16" spans="1:3" ht="20" x14ac:dyDescent="0.2">
      <c r="B16" s="124" t="s">
        <v>122</v>
      </c>
      <c r="C16" s="124" t="s">
        <v>169</v>
      </c>
    </row>
    <row r="17" spans="1:3" ht="20" x14ac:dyDescent="0.2">
      <c r="B17" s="124" t="s">
        <v>123</v>
      </c>
      <c r="C17" s="124" t="s">
        <v>164</v>
      </c>
    </row>
    <row r="18" spans="1:3" ht="20" x14ac:dyDescent="0.2">
      <c r="B18" s="124" t="s">
        <v>124</v>
      </c>
      <c r="C18" s="126" t="s">
        <v>171</v>
      </c>
    </row>
    <row r="19" spans="1:3" ht="20" x14ac:dyDescent="0.2">
      <c r="B19" s="124" t="s">
        <v>125</v>
      </c>
      <c r="C19" s="124" t="s">
        <v>165</v>
      </c>
    </row>
    <row r="20" spans="1:3" ht="20" x14ac:dyDescent="0.2">
      <c r="B20" s="124" t="s">
        <v>126</v>
      </c>
      <c r="C20" s="124" t="s">
        <v>166</v>
      </c>
    </row>
    <row r="21" spans="1:3" ht="20" x14ac:dyDescent="0.2">
      <c r="B21" s="124" t="s">
        <v>191</v>
      </c>
      <c r="C21" s="124" t="s">
        <v>158</v>
      </c>
    </row>
    <row r="22" spans="1:3" ht="20" x14ac:dyDescent="0.2">
      <c r="B22" s="124" t="s">
        <v>216</v>
      </c>
      <c r="C22" s="124" t="s">
        <v>158</v>
      </c>
    </row>
    <row r="23" spans="1:3" ht="20" x14ac:dyDescent="0.2">
      <c r="B23" s="124" t="s">
        <v>127</v>
      </c>
      <c r="C23" s="124" t="s">
        <v>167</v>
      </c>
    </row>
    <row r="24" spans="1:3" ht="20" x14ac:dyDescent="0.2">
      <c r="B24" s="124" t="s">
        <v>128</v>
      </c>
      <c r="C24" s="124" t="s">
        <v>158</v>
      </c>
    </row>
    <row r="25" spans="1:3" ht="20" x14ac:dyDescent="0.2">
      <c r="A25" s="124"/>
      <c r="B25" s="124" t="s">
        <v>129</v>
      </c>
      <c r="C25" s="124" t="s">
        <v>164</v>
      </c>
    </row>
    <row r="26" spans="1:3" ht="20" x14ac:dyDescent="0.2">
      <c r="B26" s="124" t="s">
        <v>131</v>
      </c>
      <c r="C26" s="124" t="s">
        <v>168</v>
      </c>
    </row>
    <row r="27" spans="1:3" ht="20" x14ac:dyDescent="0.2">
      <c r="A27" s="124">
        <v>8</v>
      </c>
      <c r="B27" s="124" t="s">
        <v>172</v>
      </c>
    </row>
    <row r="28" spans="1:3" ht="18" x14ac:dyDescent="0.2">
      <c r="B28" s="96"/>
    </row>
    <row r="29" spans="1:3" ht="18" x14ac:dyDescent="0.2">
      <c r="B29" s="96"/>
    </row>
    <row r="30" spans="1:3" ht="20" x14ac:dyDescent="0.2">
      <c r="A30" s="124"/>
      <c r="C30" s="190"/>
    </row>
    <row r="31" spans="1:3" ht="18" x14ac:dyDescent="0.2">
      <c r="B31" s="96"/>
    </row>
    <row r="32" spans="1:3" ht="18" x14ac:dyDescent="0.2">
      <c r="B32" s="96"/>
      <c r="C32" s="189"/>
    </row>
    <row r="33" spans="2:3" ht="18" x14ac:dyDescent="0.2">
      <c r="B33" s="96"/>
      <c r="C33" s="189"/>
    </row>
    <row r="34" spans="2:3" ht="18" x14ac:dyDescent="0.2">
      <c r="B34" s="96"/>
      <c r="C34" s="189"/>
    </row>
    <row r="35" spans="2:3" ht="18" x14ac:dyDescent="0.2">
      <c r="B35" s="96"/>
      <c r="C35" s="189"/>
    </row>
    <row r="36" spans="2:3" ht="18" x14ac:dyDescent="0.2">
      <c r="C36" s="189"/>
    </row>
    <row r="37" spans="2:3" ht="18" x14ac:dyDescent="0.2">
      <c r="B37" s="96"/>
      <c r="C37" s="189"/>
    </row>
    <row r="38" spans="2:3" ht="18" x14ac:dyDescent="0.2">
      <c r="B38" s="96"/>
      <c r="C38" s="189"/>
    </row>
    <row r="39" spans="2:3" ht="18" x14ac:dyDescent="0.2">
      <c r="C39" s="189"/>
    </row>
    <row r="40" spans="2:3" ht="18" x14ac:dyDescent="0.2">
      <c r="B40" s="96"/>
      <c r="C40" s="190"/>
    </row>
    <row r="41" spans="2:3" ht="18" x14ac:dyDescent="0.2">
      <c r="B41" s="96"/>
      <c r="C41" s="189"/>
    </row>
    <row r="42" spans="2:3" ht="18" x14ac:dyDescent="0.2">
      <c r="C42" s="189"/>
    </row>
    <row r="43" spans="2:3" ht="18" x14ac:dyDescent="0.2">
      <c r="B43" s="96"/>
      <c r="C43" s="189"/>
    </row>
    <row r="44" spans="2:3" ht="18" x14ac:dyDescent="0.2">
      <c r="C44" s="189"/>
    </row>
    <row r="45" spans="2:3" ht="18" x14ac:dyDescent="0.2">
      <c r="B45" s="96"/>
      <c r="C45" s="189"/>
    </row>
    <row r="46" spans="2:3" ht="18" x14ac:dyDescent="0.2">
      <c r="C46" s="189"/>
    </row>
    <row r="47" spans="2:3" ht="18" x14ac:dyDescent="0.2">
      <c r="B47" s="96"/>
      <c r="C47" s="189"/>
    </row>
    <row r="48" spans="2:3" ht="18" x14ac:dyDescent="0.2">
      <c r="B48" s="96"/>
      <c r="C48" s="189"/>
    </row>
    <row r="49" spans="2:3" ht="18" x14ac:dyDescent="0.2">
      <c r="C49" s="189"/>
    </row>
    <row r="50" spans="2:3" ht="18" x14ac:dyDescent="0.2">
      <c r="B50" s="96"/>
      <c r="C50" s="189"/>
    </row>
    <row r="51" spans="2:3" ht="18" x14ac:dyDescent="0.2">
      <c r="C51" s="189"/>
    </row>
    <row r="52" spans="2:3" ht="18" x14ac:dyDescent="0.2">
      <c r="B52" s="96"/>
      <c r="C52" s="189"/>
    </row>
    <row r="53" spans="2:3" ht="18" x14ac:dyDescent="0.2">
      <c r="C53" s="189"/>
    </row>
    <row r="54" spans="2:3" ht="18" x14ac:dyDescent="0.2">
      <c r="C54" s="189"/>
    </row>
    <row r="55" spans="2:3" ht="18" x14ac:dyDescent="0.2">
      <c r="C55" s="189"/>
    </row>
  </sheetData>
  <hyperlinks>
    <hyperlink ref="B11" r:id="rId1" display="https://ieeesa.webex.com/ieeesa/j.php?MTID=mb3ea97c89a1806cf72ba307726b2087a" xr:uid="{86F290CD-7B99-FD49-B133-91CA7493408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2"/>
  <sheetViews>
    <sheetView tabSelected="1" showRuler="0" view="pageLayout" topLeftCell="A7" zoomScale="169" zoomScaleNormal="140" zoomScalePageLayoutView="169" workbookViewId="0">
      <selection activeCell="C19" sqref="C19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64.28515625" style="26" customWidth="1"/>
    <col min="4" max="4" width="2.7109375" style="25" customWidth="1"/>
    <col min="5" max="5" width="10.28515625" style="25" customWidth="1"/>
    <col min="6" max="6" width="2.5703125" style="27" customWidth="1"/>
    <col min="7" max="7" width="8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186</v>
      </c>
      <c r="D1" s="12"/>
      <c r="E1" s="12"/>
      <c r="F1" s="12"/>
      <c r="G1" s="12"/>
      <c r="I1" s="13"/>
    </row>
    <row r="2" spans="1:9" s="10" customFormat="1" ht="15" customHeight="1" x14ac:dyDescent="0.2">
      <c r="A2" s="72"/>
      <c r="B2" s="12"/>
      <c r="C2" s="77" t="s">
        <v>187</v>
      </c>
      <c r="F2" s="12"/>
      <c r="G2" s="12"/>
      <c r="I2" s="15"/>
    </row>
    <row r="3" spans="1:9" ht="21" customHeight="1" x14ac:dyDescent="0.2">
      <c r="A3" s="22"/>
      <c r="B3" s="23"/>
      <c r="C3" s="24"/>
      <c r="D3" s="23"/>
      <c r="E3" s="23"/>
      <c r="F3" s="203" t="s">
        <v>90</v>
      </c>
      <c r="G3" s="203"/>
      <c r="H3" s="98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93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86</v>
      </c>
      <c r="B6" s="12" t="s">
        <v>24</v>
      </c>
      <c r="C6" s="82" t="s">
        <v>92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87</v>
      </c>
      <c r="B7" s="12" t="s">
        <v>24</v>
      </c>
      <c r="C7" s="123"/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88</v>
      </c>
      <c r="B8" s="12" t="s">
        <v>24</v>
      </c>
      <c r="C8" s="82" t="s">
        <v>283</v>
      </c>
      <c r="D8" s="38"/>
      <c r="E8" s="38" t="s">
        <v>266</v>
      </c>
      <c r="F8" s="39">
        <v>5</v>
      </c>
      <c r="G8" s="17">
        <f t="shared" ref="G8:G56" si="1">G7+TIME(0,F7,0)</f>
        <v>0.38055555555555554</v>
      </c>
    </row>
    <row r="9" spans="1:9" s="9" customFormat="1" ht="12.75" customHeight="1" x14ac:dyDescent="0.2">
      <c r="A9" s="34" t="s">
        <v>89</v>
      </c>
      <c r="B9" s="12" t="s">
        <v>24</v>
      </c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91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201" t="s">
        <v>286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>
        <v>1.4</v>
      </c>
      <c r="B13" s="12" t="s">
        <v>24</v>
      </c>
      <c r="C13" s="202" t="s">
        <v>287</v>
      </c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1.5</v>
      </c>
      <c r="B14" s="12" t="s">
        <v>22</v>
      </c>
      <c r="C14" s="78" t="s">
        <v>290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1.6</v>
      </c>
      <c r="B15" s="12" t="s">
        <v>22</v>
      </c>
      <c r="C15" s="78" t="s">
        <v>291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78" t="s">
        <v>59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288</v>
      </c>
      <c r="D18" s="2" t="s">
        <v>18</v>
      </c>
      <c r="E18" s="38" t="s">
        <v>66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282</v>
      </c>
      <c r="D19" s="2" t="s">
        <v>18</v>
      </c>
      <c r="E19" s="2" t="s">
        <v>60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281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200" t="s">
        <v>280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23</v>
      </c>
      <c r="C22" s="19" t="s">
        <v>279</v>
      </c>
      <c r="D22" s="2" t="s">
        <v>18</v>
      </c>
      <c r="E22" s="35" t="s">
        <v>43</v>
      </c>
      <c r="F22" s="16">
        <v>5</v>
      </c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 t="s">
        <v>272</v>
      </c>
      <c r="C23" s="80" t="s">
        <v>278</v>
      </c>
      <c r="D23" s="2" t="s">
        <v>18</v>
      </c>
      <c r="E23" s="2" t="s">
        <v>43</v>
      </c>
      <c r="F23" s="49">
        <v>5</v>
      </c>
      <c r="G23" s="17">
        <f t="shared" si="1"/>
        <v>0.40486111111111101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74">
        <v>2.7</v>
      </c>
      <c r="B24" s="2" t="s">
        <v>272</v>
      </c>
      <c r="C24" s="80" t="s">
        <v>273</v>
      </c>
      <c r="D24" s="199" t="s">
        <v>18</v>
      </c>
      <c r="E24" s="199" t="s">
        <v>43</v>
      </c>
      <c r="F24" s="1">
        <v>5</v>
      </c>
      <c r="G24" s="17">
        <f t="shared" si="1"/>
        <v>0.40833333333333321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74"/>
      <c r="B25" s="2"/>
      <c r="C25" s="198" t="s">
        <v>274</v>
      </c>
      <c r="D25" s="2">
        <v>21</v>
      </c>
      <c r="E25" s="2"/>
      <c r="F25" s="49"/>
      <c r="G25" s="17">
        <f t="shared" si="1"/>
        <v>0.41180555555555542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74"/>
      <c r="B26" s="2"/>
      <c r="C26" s="198" t="s">
        <v>275</v>
      </c>
      <c r="D26" s="2">
        <v>26</v>
      </c>
      <c r="E26" s="2"/>
      <c r="F26" s="49"/>
      <c r="G26" s="17">
        <f t="shared" si="1"/>
        <v>0.41180555555555542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74"/>
      <c r="B27" s="2"/>
      <c r="C27" s="198" t="s">
        <v>276</v>
      </c>
      <c r="D27" s="2">
        <v>22</v>
      </c>
      <c r="E27" s="2"/>
      <c r="F27" s="49"/>
      <c r="G27" s="17">
        <f t="shared" si="1"/>
        <v>0.41180555555555542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74"/>
      <c r="B28" s="2"/>
      <c r="C28" s="198" t="s">
        <v>277</v>
      </c>
      <c r="D28" s="2">
        <v>2</v>
      </c>
      <c r="E28" s="2"/>
      <c r="F28" s="49"/>
      <c r="G28" s="17">
        <f t="shared" si="1"/>
        <v>0.41180555555555542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74">
        <v>2.8</v>
      </c>
      <c r="B29" s="2" t="s">
        <v>23</v>
      </c>
      <c r="C29" s="198" t="s">
        <v>284</v>
      </c>
      <c r="D29" s="2" t="s">
        <v>18</v>
      </c>
      <c r="E29" s="2" t="s">
        <v>43</v>
      </c>
      <c r="F29" s="49">
        <v>5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74">
        <v>2.9</v>
      </c>
      <c r="B30" s="2" t="s">
        <v>23</v>
      </c>
      <c r="C30" s="80" t="s">
        <v>259</v>
      </c>
      <c r="D30" s="2" t="s">
        <v>18</v>
      </c>
      <c r="E30" s="2" t="s">
        <v>43</v>
      </c>
      <c r="F30" s="49">
        <v>6</v>
      </c>
      <c r="G30" s="17">
        <f t="shared" si="1"/>
        <v>0.41527777777777763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/>
      <c r="B31" s="38"/>
      <c r="C31" s="20"/>
      <c r="D31" s="1"/>
      <c r="E31" s="1"/>
      <c r="F31" s="16"/>
      <c r="G31" s="17">
        <f t="shared" si="1"/>
        <v>0.41944444444444429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A17+1</f>
        <v>3</v>
      </c>
      <c r="B32" s="38" t="s">
        <v>23</v>
      </c>
      <c r="C32" s="2" t="s">
        <v>74</v>
      </c>
      <c r="D32" s="42"/>
      <c r="E32" s="2" t="s">
        <v>43</v>
      </c>
      <c r="F32" s="16"/>
      <c r="G32" s="17">
        <f t="shared" si="1"/>
        <v>0.41944444444444429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 t="shared" ref="A33:A39" si="2">A32+0.1</f>
        <v>3.1</v>
      </c>
      <c r="B33" s="38" t="s">
        <v>23</v>
      </c>
      <c r="C33" s="19" t="s">
        <v>183</v>
      </c>
      <c r="D33" s="47" t="s">
        <v>38</v>
      </c>
      <c r="E33" s="47" t="s">
        <v>82</v>
      </c>
      <c r="F33" s="16">
        <v>3</v>
      </c>
      <c r="G33" s="17">
        <f t="shared" si="1"/>
        <v>0.41944444444444429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 t="shared" si="2"/>
        <v>3.2</v>
      </c>
      <c r="B34" s="38" t="s">
        <v>23</v>
      </c>
      <c r="C34" s="19" t="s">
        <v>76</v>
      </c>
      <c r="D34" s="47" t="s">
        <v>38</v>
      </c>
      <c r="E34" s="47" t="s">
        <v>63</v>
      </c>
      <c r="F34" s="16">
        <v>3</v>
      </c>
      <c r="G34" s="17">
        <f t="shared" si="1"/>
        <v>0.42152777777777761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 t="shared" si="2"/>
        <v>3.3000000000000003</v>
      </c>
      <c r="B35" s="38" t="s">
        <v>23</v>
      </c>
      <c r="C35" s="19" t="s">
        <v>104</v>
      </c>
      <c r="D35" s="2" t="s">
        <v>38</v>
      </c>
      <c r="E35" s="2" t="s">
        <v>75</v>
      </c>
      <c r="F35" s="16">
        <v>3</v>
      </c>
      <c r="G35" s="17">
        <f t="shared" si="1"/>
        <v>0.42361111111111094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 t="shared" si="2"/>
        <v>3.4000000000000004</v>
      </c>
      <c r="B36" s="38" t="s">
        <v>23</v>
      </c>
      <c r="C36" s="19" t="s">
        <v>292</v>
      </c>
      <c r="D36" s="2" t="s">
        <v>38</v>
      </c>
      <c r="E36" s="2" t="s">
        <v>62</v>
      </c>
      <c r="F36" s="16">
        <v>3</v>
      </c>
      <c r="G36" s="17">
        <f t="shared" si="1"/>
        <v>0.42569444444444426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 t="shared" si="2"/>
        <v>3.5000000000000004</v>
      </c>
      <c r="B37" s="38" t="s">
        <v>23</v>
      </c>
      <c r="C37" s="19" t="s">
        <v>114</v>
      </c>
      <c r="D37" s="47" t="s">
        <v>38</v>
      </c>
      <c r="E37" s="2" t="s">
        <v>67</v>
      </c>
      <c r="F37" s="16">
        <v>3</v>
      </c>
      <c r="G37" s="17">
        <f t="shared" si="1"/>
        <v>0.42777777777777759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 t="shared" si="2"/>
        <v>3.6000000000000005</v>
      </c>
      <c r="B38" s="38" t="s">
        <v>23</v>
      </c>
      <c r="C38" s="19" t="s">
        <v>77</v>
      </c>
      <c r="D38" s="47" t="s">
        <v>38</v>
      </c>
      <c r="E38" s="47" t="s">
        <v>61</v>
      </c>
      <c r="F38" s="16">
        <v>3</v>
      </c>
      <c r="G38" s="17">
        <f t="shared" si="1"/>
        <v>0.42986111111111092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 t="shared" si="2"/>
        <v>3.7000000000000006</v>
      </c>
      <c r="B39" s="38" t="s">
        <v>23</v>
      </c>
      <c r="C39" s="19" t="s">
        <v>293</v>
      </c>
      <c r="D39" s="47" t="s">
        <v>38</v>
      </c>
      <c r="E39" s="47" t="s">
        <v>72</v>
      </c>
      <c r="F39" s="16">
        <v>3</v>
      </c>
      <c r="G39" s="17">
        <f t="shared" si="1"/>
        <v>0.43194444444444424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B40" s="38"/>
      <c r="C40" s="19"/>
      <c r="D40" s="47"/>
      <c r="E40" s="47"/>
      <c r="F40" s="16"/>
      <c r="G40" s="17">
        <f t="shared" si="1"/>
        <v>0.43402777777777757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A39+0.1</f>
        <v>3.8000000000000007</v>
      </c>
      <c r="B41" s="38" t="s">
        <v>23</v>
      </c>
      <c r="C41" s="19" t="s">
        <v>78</v>
      </c>
      <c r="D41" s="47" t="s">
        <v>38</v>
      </c>
      <c r="E41" s="47" t="s">
        <v>84</v>
      </c>
      <c r="F41" s="16">
        <v>3</v>
      </c>
      <c r="G41" s="17">
        <f t="shared" si="1"/>
        <v>0.43402777777777757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34">
        <f>A41+0.1</f>
        <v>3.9000000000000008</v>
      </c>
      <c r="B42" s="38" t="s">
        <v>23</v>
      </c>
      <c r="C42" s="19" t="s">
        <v>184</v>
      </c>
      <c r="D42" s="47" t="s">
        <v>38</v>
      </c>
      <c r="E42" s="47" t="s">
        <v>60</v>
      </c>
      <c r="F42" s="16">
        <v>4</v>
      </c>
      <c r="G42" s="17">
        <f t="shared" si="1"/>
        <v>0.43611111111111089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34">
        <v>3.11</v>
      </c>
      <c r="B43" s="38" t="s">
        <v>23</v>
      </c>
      <c r="C43" s="19" t="s">
        <v>106</v>
      </c>
      <c r="D43" s="47" t="s">
        <v>38</v>
      </c>
      <c r="E43" s="2" t="s">
        <v>85</v>
      </c>
      <c r="F43" s="16">
        <v>3</v>
      </c>
      <c r="G43" s="17">
        <f t="shared" si="1"/>
        <v>0.43888888888888866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34">
        <f>A43+0.01</f>
        <v>3.1199999999999997</v>
      </c>
      <c r="B44" s="38" t="s">
        <v>23</v>
      </c>
      <c r="C44" s="19" t="s">
        <v>115</v>
      </c>
      <c r="D44" s="47" t="s">
        <v>38</v>
      </c>
      <c r="E44" s="2" t="s">
        <v>67</v>
      </c>
      <c r="F44" s="16">
        <v>3</v>
      </c>
      <c r="G44" s="17">
        <f t="shared" si="1"/>
        <v>0.44097222222222199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4">
        <f>A44+0.01</f>
        <v>3.1299999999999994</v>
      </c>
      <c r="B45" s="38" t="s">
        <v>23</v>
      </c>
      <c r="C45" s="19" t="s">
        <v>80</v>
      </c>
      <c r="D45" s="2" t="s">
        <v>38</v>
      </c>
      <c r="E45" s="2" t="s">
        <v>43</v>
      </c>
      <c r="F45" s="16">
        <v>3</v>
      </c>
      <c r="G45" s="17">
        <f t="shared" si="1"/>
        <v>0.44305555555555531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>
        <f>A45+0.01</f>
        <v>3.1399999999999992</v>
      </c>
      <c r="B46" s="38" t="s">
        <v>23</v>
      </c>
      <c r="C46" s="19" t="s">
        <v>105</v>
      </c>
      <c r="D46" s="47" t="s">
        <v>38</v>
      </c>
      <c r="E46" s="2" t="s">
        <v>60</v>
      </c>
      <c r="F46" s="16">
        <v>3</v>
      </c>
      <c r="G46" s="17">
        <f t="shared" si="1"/>
        <v>0.44513888888888864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B47" s="38"/>
      <c r="C47" s="19"/>
      <c r="D47" s="47" t="s">
        <v>38</v>
      </c>
      <c r="E47" s="2"/>
      <c r="F47" s="16"/>
      <c r="G47" s="17">
        <f t="shared" si="1"/>
        <v>0.44722222222222197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A48" s="34">
        <f>A46+0.01</f>
        <v>3.149999999999999</v>
      </c>
      <c r="B48" s="38" t="s">
        <v>23</v>
      </c>
      <c r="C48" s="19" t="s">
        <v>79</v>
      </c>
      <c r="D48" s="2" t="s">
        <v>38</v>
      </c>
      <c r="E48" s="2" t="s">
        <v>69</v>
      </c>
      <c r="F48" s="16">
        <v>0</v>
      </c>
      <c r="G48" s="17">
        <f t="shared" si="1"/>
        <v>0.44722222222222197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34">
        <f>A48+0.01</f>
        <v>3.1599999999999988</v>
      </c>
      <c r="B49" s="38"/>
      <c r="C49" s="25"/>
      <c r="F49" s="16">
        <v>0</v>
      </c>
      <c r="G49" s="17">
        <f t="shared" si="1"/>
        <v>0.44722222222222197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 x14ac:dyDescent="0.2">
      <c r="A50" s="34"/>
      <c r="B50" s="38"/>
      <c r="C50" s="19"/>
      <c r="D50" s="47"/>
      <c r="E50" s="47"/>
      <c r="F50" s="16"/>
      <c r="G50" s="17">
        <f t="shared" si="1"/>
        <v>0.44722222222222197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ht="16" x14ac:dyDescent="0.15">
      <c r="A51" s="34" t="s">
        <v>32</v>
      </c>
      <c r="B51" s="38"/>
      <c r="C51" s="35" t="s">
        <v>50</v>
      </c>
      <c r="D51" s="36" t="s">
        <v>18</v>
      </c>
      <c r="E51" s="38"/>
      <c r="F51" s="39"/>
      <c r="G51" s="17">
        <f t="shared" si="1"/>
        <v>0.44722222222222197</v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</row>
    <row r="52" spans="1:256" ht="16" x14ac:dyDescent="0.15">
      <c r="A52" s="34">
        <f>A51+0.1</f>
        <v>4.0999999999999996</v>
      </c>
      <c r="B52" s="38" t="s">
        <v>24</v>
      </c>
      <c r="C52" s="152" t="s">
        <v>196</v>
      </c>
      <c r="D52" s="36" t="s">
        <v>18</v>
      </c>
      <c r="E52" s="38"/>
      <c r="F52" s="39">
        <v>3</v>
      </c>
      <c r="G52" s="17">
        <f t="shared" si="1"/>
        <v>0.44722222222222197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pans="1:256" ht="16" x14ac:dyDescent="0.2">
      <c r="A53" s="34">
        <f>A52+0.1</f>
        <v>4.1999999999999993</v>
      </c>
      <c r="B53" s="38" t="s">
        <v>22</v>
      </c>
      <c r="C53" s="6"/>
      <c r="D53" s="36" t="s">
        <v>18</v>
      </c>
      <c r="E53" s="38"/>
      <c r="F53" s="39"/>
      <c r="G53" s="17">
        <f t="shared" si="1"/>
        <v>0.44930555555555529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</row>
    <row r="54" spans="1:256" ht="16" x14ac:dyDescent="0.2">
      <c r="A54" s="34"/>
      <c r="B54" s="38"/>
      <c r="C54" s="35"/>
      <c r="D54" s="36"/>
      <c r="E54" s="38"/>
      <c r="F54" s="39"/>
      <c r="G54" s="17">
        <f t="shared" si="1"/>
        <v>0.44930555555555529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 x14ac:dyDescent="0.2">
      <c r="A55" s="34">
        <f>A51+1</f>
        <v>5</v>
      </c>
      <c r="B55" s="38" t="s">
        <v>22</v>
      </c>
      <c r="C55" s="38" t="s">
        <v>81</v>
      </c>
      <c r="D55" s="36" t="s">
        <v>18</v>
      </c>
      <c r="E55" s="38" t="s">
        <v>43</v>
      </c>
      <c r="F55" s="39">
        <v>1</v>
      </c>
      <c r="G55" s="17">
        <f t="shared" si="1"/>
        <v>0.44930555555555529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ht="16" x14ac:dyDescent="0.2">
      <c r="A56" s="34"/>
      <c r="B56" s="38"/>
      <c r="C56" s="38"/>
      <c r="D56" s="36"/>
      <c r="E56" s="38"/>
      <c r="F56" s="39"/>
      <c r="G56" s="17">
        <f t="shared" si="1"/>
        <v>0.44999999999999973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 x14ac:dyDescent="0.15">
      <c r="A57" s="34"/>
      <c r="B57" s="38"/>
      <c r="C57" s="40"/>
      <c r="D57" s="36"/>
      <c r="E57" s="38"/>
      <c r="F57" s="39"/>
      <c r="G57" s="39"/>
    </row>
    <row r="58" spans="1:256" ht="16" x14ac:dyDescent="0.15">
      <c r="A58" s="34"/>
      <c r="B58" s="38"/>
      <c r="C58" s="40"/>
      <c r="D58" s="36"/>
      <c r="E58" s="38"/>
      <c r="F58" s="39"/>
      <c r="G58" s="3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</row>
    <row r="59" spans="1:256" ht="16" x14ac:dyDescent="0.15">
      <c r="A59" s="34"/>
      <c r="B59" s="38" t="s">
        <v>25</v>
      </c>
      <c r="C59" s="40" t="s">
        <v>26</v>
      </c>
      <c r="D59" s="36" t="s">
        <v>25</v>
      </c>
      <c r="E59" s="38"/>
      <c r="F59" s="39" t="s">
        <v>25</v>
      </c>
      <c r="G59" s="17" t="s">
        <v>25</v>
      </c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 x14ac:dyDescent="0.15">
      <c r="A60" s="34" t="s">
        <v>25</v>
      </c>
      <c r="B60" s="38"/>
      <c r="C60" s="8" t="s">
        <v>49</v>
      </c>
      <c r="D60" s="36"/>
      <c r="E60" s="38"/>
      <c r="F60" s="39"/>
      <c r="G60" s="39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 x14ac:dyDescent="0.15">
      <c r="A61" s="34"/>
      <c r="B61" s="2"/>
      <c r="C61" s="20"/>
      <c r="D61" s="3"/>
      <c r="E61" s="2"/>
      <c r="F61" s="16"/>
      <c r="G61" s="17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ht="16" x14ac:dyDescent="0.2">
      <c r="A62" s="70"/>
      <c r="B62" s="2"/>
      <c r="C62" s="20"/>
      <c r="D62" s="3"/>
      <c r="E62" s="2"/>
      <c r="F62" s="16"/>
      <c r="G62" s="17"/>
    </row>
    <row r="63" spans="1:256" x14ac:dyDescent="0.2">
      <c r="C63" s="25"/>
      <c r="F63" s="25"/>
      <c r="G63" s="25"/>
    </row>
    <row r="64" spans="1:256" x14ac:dyDescent="0.2">
      <c r="C64" s="25"/>
      <c r="F64" s="25"/>
      <c r="G64" s="25"/>
    </row>
    <row r="65" spans="1:7" x14ac:dyDescent="0.2">
      <c r="C65" s="25"/>
      <c r="F65" s="25"/>
      <c r="G65" s="25"/>
    </row>
    <row r="66" spans="1:7" x14ac:dyDescent="0.2">
      <c r="C66" s="25"/>
      <c r="F66" s="25"/>
      <c r="G66" s="25"/>
    </row>
    <row r="67" spans="1:7" x14ac:dyDescent="0.2">
      <c r="C67" s="25"/>
      <c r="F67" s="25"/>
      <c r="G67" s="25"/>
    </row>
    <row r="68" spans="1:7" x14ac:dyDescent="0.2">
      <c r="C68" s="25"/>
      <c r="F68" s="25"/>
      <c r="G68" s="25"/>
    </row>
    <row r="69" spans="1:7" x14ac:dyDescent="0.2">
      <c r="C69" s="25"/>
      <c r="F69" s="25"/>
      <c r="G69" s="25"/>
    </row>
    <row r="70" spans="1:7" x14ac:dyDescent="0.2">
      <c r="C70" s="25"/>
      <c r="F70" s="25"/>
      <c r="G70" s="25"/>
    </row>
    <row r="71" spans="1:7" x14ac:dyDescent="0.2">
      <c r="A71" s="25"/>
      <c r="C71" s="25"/>
      <c r="F71" s="25"/>
      <c r="G71" s="25"/>
    </row>
    <row r="72" spans="1:7" x14ac:dyDescent="0.2">
      <c r="A72" s="25"/>
      <c r="C72" s="25"/>
      <c r="F72" s="25"/>
      <c r="G72" s="25"/>
    </row>
    <row r="73" spans="1:7" x14ac:dyDescent="0.2">
      <c r="A73" s="25"/>
    </row>
    <row r="74" spans="1:7" x14ac:dyDescent="0.2">
      <c r="A74" s="25"/>
    </row>
    <row r="75" spans="1:7" x14ac:dyDescent="0.2">
      <c r="A75" s="25"/>
    </row>
    <row r="86" spans="1:7" ht="16.5" customHeight="1" x14ac:dyDescent="0.2">
      <c r="A86" s="25"/>
    </row>
    <row r="87" spans="1:7" ht="16.5" customHeight="1" x14ac:dyDescent="0.2">
      <c r="A87" s="25"/>
    </row>
    <row r="88" spans="1:7" ht="16.5" customHeight="1" x14ac:dyDescent="0.2">
      <c r="A88" s="25"/>
      <c r="C88" s="25"/>
      <c r="F88" s="25"/>
      <c r="G88" s="25"/>
    </row>
    <row r="89" spans="1:7" ht="16.5" customHeight="1" x14ac:dyDescent="0.2">
      <c r="A89" s="25"/>
      <c r="C89" s="25"/>
      <c r="F89" s="25"/>
      <c r="G89" s="25"/>
    </row>
    <row r="90" spans="1:7" ht="16.5" customHeight="1" x14ac:dyDescent="0.2">
      <c r="A90" s="25"/>
      <c r="C90" s="25"/>
      <c r="F90" s="25"/>
      <c r="G90" s="25"/>
    </row>
    <row r="91" spans="1:7" x14ac:dyDescent="0.2">
      <c r="A91" s="25"/>
      <c r="C91" s="25"/>
      <c r="F91" s="25"/>
      <c r="G91" s="25"/>
    </row>
    <row r="92" spans="1:7" x14ac:dyDescent="0.2">
      <c r="A92" s="25"/>
      <c r="C92" s="25"/>
      <c r="F92" s="25"/>
      <c r="G92" s="25"/>
    </row>
  </sheetData>
  <mergeCells count="1">
    <mergeCell ref="F3:G3"/>
  </mergeCells>
  <hyperlinks>
    <hyperlink ref="C12" r:id="rId1" display="IEEE PATENT POLICY--CALL FOR LOAs" xr:uid="{00000000-0004-0000-0100-000000000000}"/>
    <hyperlink ref="C21" r:id="rId2" xr:uid="{9F786078-8F10-E843-972D-BD2060FCDFAF}"/>
    <hyperlink ref="C52" r:id="rId3" xr:uid="{4D8C2FED-D604-4347-9778-E8AC7F1A3B09}"/>
    <hyperlink ref="C13" r:id="rId4" display="IEEE PATENT POLICY--CALL FOR LOAs" xr:uid="{EFDA4C27-FBC9-3D45-B7C4-AD4BDB44B90A}"/>
  </hyperlinks>
  <pageMargins left="0.7" right="0.93688362919132151" top="0.75" bottom="0.75" header="0.3" footer="0.3"/>
  <pageSetup orientation="landscape" r:id="rId5"/>
  <headerFooter>
    <oddHeader xml:space="preserve">&amp;L&amp;"Arial,Bold"&amp;18 130th IEEE 802.15 WSN MEETING VIA WEBEX&amp;R&amp;"Arial,Bold"&amp;18doc: 15-21-0093-05
</oddHeader>
    <oddFooter>&amp;LPage &amp;P&amp;R&amp;"Arial,Bold"&amp;16IEEE 802 Plenary Meeting Information - March 2021</oddFooter>
  </headerFooter>
  <ignoredErrors>
    <ignoredError sqref="A5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6" transitionEvaluation="1">
    <pageSetUpPr fitToPage="1"/>
  </sheetPr>
  <dimension ref="A1:IV79"/>
  <sheetViews>
    <sheetView view="pageLayout" topLeftCell="A61" zoomScale="132" zoomScaleNormal="142" zoomScalePageLayoutView="132" workbookViewId="0">
      <selection activeCell="C13" sqref="C13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3.710937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185</v>
      </c>
      <c r="B1" s="65"/>
      <c r="C1" s="55"/>
      <c r="D1" s="56"/>
      <c r="E1" s="56" t="s">
        <v>285</v>
      </c>
      <c r="F1" s="56"/>
      <c r="G1" s="57"/>
    </row>
    <row r="2" spans="1:9" s="44" customFormat="1" ht="21.75" customHeight="1" x14ac:dyDescent="0.25">
      <c r="A2" s="32" t="s">
        <v>73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186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188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204" t="s">
        <v>90</v>
      </c>
      <c r="G7" s="204"/>
      <c r="H7" s="205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103</v>
      </c>
      <c r="D11" s="2" t="s">
        <v>18</v>
      </c>
      <c r="E11" s="2" t="s">
        <v>66</v>
      </c>
      <c r="F11" s="49">
        <v>2</v>
      </c>
      <c r="G11" s="50">
        <f t="shared" ref="G11:G34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94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3.5" customHeight="1" x14ac:dyDescent="0.2">
      <c r="A13" s="2"/>
      <c r="B13" s="2"/>
      <c r="C13" s="120"/>
      <c r="G13" s="50">
        <f t="shared" si="0"/>
        <v>0.37986111111111109</v>
      </c>
    </row>
    <row r="14" spans="1:9" ht="13.5" customHeight="1" x14ac:dyDescent="0.2">
      <c r="A14" s="2"/>
      <c r="B14" s="2" t="s">
        <v>23</v>
      </c>
      <c r="C14" s="121" t="s">
        <v>212</v>
      </c>
      <c r="D14" s="2" t="s">
        <v>18</v>
      </c>
      <c r="E14" s="2" t="s">
        <v>43</v>
      </c>
      <c r="F14" s="49">
        <v>3</v>
      </c>
      <c r="G14" s="50">
        <f t="shared" si="0"/>
        <v>0.37986111111111109</v>
      </c>
    </row>
    <row r="15" spans="1:9" ht="13.5" customHeight="1" x14ac:dyDescent="0.2">
      <c r="A15" s="2"/>
      <c r="B15" s="2"/>
      <c r="C15" s="43"/>
      <c r="G15" s="50">
        <f t="shared" si="0"/>
        <v>0.38194444444444442</v>
      </c>
    </row>
    <row r="16" spans="1:9" ht="13.5" customHeight="1" x14ac:dyDescent="0.2">
      <c r="A16" s="2"/>
      <c r="B16" s="2" t="s">
        <v>22</v>
      </c>
      <c r="C16" s="80" t="s">
        <v>197</v>
      </c>
      <c r="D16" s="2" t="s">
        <v>18</v>
      </c>
      <c r="E16" s="2" t="s">
        <v>43</v>
      </c>
      <c r="F16" s="49">
        <v>8</v>
      </c>
      <c r="G16" s="50">
        <f t="shared" si="0"/>
        <v>0.38194444444444442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 t="shared" si="0"/>
        <v>0.38749999999999996</v>
      </c>
    </row>
    <row r="18" spans="1:7" ht="26" customHeight="1" x14ac:dyDescent="0.2">
      <c r="A18" s="2"/>
      <c r="B18" s="2" t="s">
        <v>22</v>
      </c>
      <c r="C18" s="197" t="s">
        <v>262</v>
      </c>
      <c r="D18" s="2" t="s">
        <v>18</v>
      </c>
      <c r="E18" s="2" t="s">
        <v>43</v>
      </c>
      <c r="F18" s="49">
        <v>3</v>
      </c>
      <c r="G18" s="50">
        <f t="shared" si="0"/>
        <v>0.38749999999999996</v>
      </c>
    </row>
    <row r="19" spans="1:7" ht="26" customHeight="1" x14ac:dyDescent="0.2">
      <c r="A19" s="2"/>
      <c r="B19" s="2" t="s">
        <v>22</v>
      </c>
      <c r="C19" s="197" t="s">
        <v>263</v>
      </c>
      <c r="D19" s="2" t="s">
        <v>18</v>
      </c>
      <c r="E19" s="2" t="s">
        <v>43</v>
      </c>
      <c r="F19" s="49">
        <v>3</v>
      </c>
      <c r="G19" s="50">
        <f t="shared" si="0"/>
        <v>0.38958333333333328</v>
      </c>
    </row>
    <row r="20" spans="1:7" ht="16" customHeight="1" x14ac:dyDescent="0.2">
      <c r="A20" s="2"/>
      <c r="B20" s="2" t="s">
        <v>22</v>
      </c>
      <c r="C20" s="196" t="s">
        <v>264</v>
      </c>
      <c r="D20" s="2" t="s">
        <v>18</v>
      </c>
      <c r="E20" s="2" t="s">
        <v>43</v>
      </c>
      <c r="F20" s="49">
        <v>3</v>
      </c>
      <c r="G20" s="50">
        <f t="shared" si="0"/>
        <v>0.39166666666666661</v>
      </c>
    </row>
    <row r="21" spans="1:7" ht="27" customHeight="1" x14ac:dyDescent="0.2">
      <c r="A21" s="2"/>
      <c r="B21" s="2" t="s">
        <v>22</v>
      </c>
      <c r="C21" s="197" t="s">
        <v>265</v>
      </c>
      <c r="D21" s="2" t="s">
        <v>18</v>
      </c>
      <c r="E21" s="2" t="s">
        <v>43</v>
      </c>
      <c r="F21" s="49">
        <v>3</v>
      </c>
      <c r="G21" s="50">
        <f t="shared" si="0"/>
        <v>0.39374999999999993</v>
      </c>
    </row>
    <row r="22" spans="1:7" ht="24" customHeight="1" x14ac:dyDescent="0.2">
      <c r="A22" s="2"/>
      <c r="B22" s="2"/>
      <c r="C22" s="122"/>
      <c r="D22" s="2"/>
      <c r="E22" s="2"/>
      <c r="F22" s="49"/>
      <c r="G22" s="50">
        <f t="shared" si="0"/>
        <v>0.39583333333333326</v>
      </c>
    </row>
    <row r="23" spans="1:7" x14ac:dyDescent="0.2">
      <c r="A23" s="2"/>
      <c r="B23" s="2"/>
      <c r="C23" s="80"/>
      <c r="D23" s="2"/>
      <c r="E23" s="2"/>
      <c r="F23" s="49"/>
      <c r="G23" s="50">
        <f t="shared" si="0"/>
        <v>0.39583333333333326</v>
      </c>
    </row>
    <row r="24" spans="1:7" ht="12.75" customHeight="1" x14ac:dyDescent="0.2">
      <c r="A24" s="2"/>
      <c r="B24" s="2" t="s">
        <v>21</v>
      </c>
      <c r="D24" s="2"/>
      <c r="E24" s="2"/>
      <c r="F24" s="49"/>
      <c r="G24" s="50">
        <f t="shared" si="0"/>
        <v>0.39583333333333326</v>
      </c>
    </row>
    <row r="25" spans="1:7" ht="13.5" customHeight="1" x14ac:dyDescent="0.2">
      <c r="A25" s="5" t="s">
        <v>95</v>
      </c>
      <c r="B25" s="2" t="s">
        <v>23</v>
      </c>
      <c r="C25" s="47" t="s">
        <v>37</v>
      </c>
      <c r="D25" s="2"/>
      <c r="E25" s="51"/>
      <c r="F25" s="49"/>
      <c r="G25" s="50">
        <f t="shared" si="0"/>
        <v>0.39583333333333326</v>
      </c>
    </row>
    <row r="26" spans="1:7" ht="13.5" customHeight="1" x14ac:dyDescent="0.2">
      <c r="A26" s="4" t="s">
        <v>0</v>
      </c>
      <c r="B26" s="2" t="s">
        <v>23</v>
      </c>
      <c r="C26" s="19" t="s">
        <v>112</v>
      </c>
      <c r="D26" s="47" t="s">
        <v>38</v>
      </c>
      <c r="E26" s="47" t="s">
        <v>82</v>
      </c>
      <c r="F26" s="16">
        <v>4</v>
      </c>
      <c r="G26" s="50">
        <f t="shared" si="0"/>
        <v>0.39583333333333326</v>
      </c>
    </row>
    <row r="27" spans="1:7" ht="12.75" customHeight="1" x14ac:dyDescent="0.2">
      <c r="A27" s="4" t="s">
        <v>1</v>
      </c>
      <c r="B27" s="2" t="s">
        <v>22</v>
      </c>
      <c r="C27" s="19" t="s">
        <v>64</v>
      </c>
      <c r="D27" s="47" t="s">
        <v>38</v>
      </c>
      <c r="E27" s="47" t="s">
        <v>63</v>
      </c>
      <c r="F27" s="16">
        <v>4</v>
      </c>
      <c r="G27" s="50">
        <f t="shared" si="0"/>
        <v>0.39861111111111103</v>
      </c>
    </row>
    <row r="28" spans="1:7" ht="13.5" customHeight="1" x14ac:dyDescent="0.2">
      <c r="A28" s="4" t="s">
        <v>42</v>
      </c>
      <c r="B28" s="2" t="s">
        <v>23</v>
      </c>
      <c r="C28" s="19" t="s">
        <v>110</v>
      </c>
      <c r="D28" s="2" t="s">
        <v>38</v>
      </c>
      <c r="E28" s="2" t="s">
        <v>75</v>
      </c>
      <c r="F28" s="16">
        <v>4</v>
      </c>
      <c r="G28" s="50">
        <f t="shared" si="0"/>
        <v>0.4013888888888888</v>
      </c>
    </row>
    <row r="29" spans="1:7" ht="13.5" customHeight="1" x14ac:dyDescent="0.2">
      <c r="A29" s="4"/>
      <c r="B29" s="2" t="s">
        <v>23</v>
      </c>
      <c r="C29" s="19" t="s">
        <v>146</v>
      </c>
      <c r="D29" s="47" t="s">
        <v>38</v>
      </c>
      <c r="E29" s="2" t="s">
        <v>62</v>
      </c>
      <c r="F29" s="16">
        <v>5</v>
      </c>
      <c r="G29" s="50">
        <f t="shared" si="0"/>
        <v>0.40416666666666656</v>
      </c>
    </row>
    <row r="30" spans="1:7" ht="12.75" customHeight="1" x14ac:dyDescent="0.2">
      <c r="A30" s="4" t="s">
        <v>14</v>
      </c>
      <c r="B30" s="2" t="s">
        <v>22</v>
      </c>
      <c r="C30" s="19" t="s">
        <v>113</v>
      </c>
      <c r="D30" s="1" t="s">
        <v>38</v>
      </c>
      <c r="E30" s="2" t="s">
        <v>67</v>
      </c>
      <c r="F30" s="16">
        <v>5</v>
      </c>
      <c r="G30" s="50">
        <f t="shared" si="0"/>
        <v>0.40763888888888877</v>
      </c>
    </row>
    <row r="31" spans="1:7" ht="13.5" customHeight="1" x14ac:dyDescent="0.2">
      <c r="A31" s="4" t="s">
        <v>15</v>
      </c>
      <c r="B31" s="2" t="s">
        <v>22</v>
      </c>
      <c r="C31" s="19" t="s">
        <v>65</v>
      </c>
      <c r="D31" s="47" t="s">
        <v>38</v>
      </c>
      <c r="E31" s="47" t="s">
        <v>61</v>
      </c>
      <c r="F31" s="16">
        <v>4</v>
      </c>
      <c r="G31" s="50">
        <f t="shared" si="0"/>
        <v>0.41111111111111098</v>
      </c>
    </row>
    <row r="32" spans="1:7" ht="13.5" customHeight="1" x14ac:dyDescent="0.2">
      <c r="A32" s="4" t="s">
        <v>2</v>
      </c>
      <c r="B32" s="2" t="s">
        <v>23</v>
      </c>
      <c r="C32" s="19" t="s">
        <v>71</v>
      </c>
      <c r="D32" s="47" t="s">
        <v>38</v>
      </c>
      <c r="E32" s="47" t="s">
        <v>72</v>
      </c>
      <c r="F32" s="16">
        <v>4</v>
      </c>
      <c r="G32" s="50">
        <f t="shared" si="0"/>
        <v>0.41388888888888875</v>
      </c>
    </row>
    <row r="33" spans="1:256" ht="13.5" customHeight="1" x14ac:dyDescent="0.2">
      <c r="A33" s="4" t="s">
        <v>3</v>
      </c>
      <c r="B33" s="2" t="s">
        <v>23</v>
      </c>
      <c r="C33" s="19" t="s">
        <v>68</v>
      </c>
      <c r="D33" s="2" t="s">
        <v>38</v>
      </c>
      <c r="E33" s="47" t="s">
        <v>84</v>
      </c>
      <c r="F33" s="16">
        <v>5</v>
      </c>
      <c r="G33" s="50">
        <f t="shared" si="0"/>
        <v>0.41666666666666652</v>
      </c>
    </row>
    <row r="34" spans="1:256" ht="13.5" customHeight="1" x14ac:dyDescent="0.2">
      <c r="A34" s="4" t="s">
        <v>4</v>
      </c>
      <c r="B34" s="2" t="s">
        <v>23</v>
      </c>
      <c r="C34" s="19" t="s">
        <v>267</v>
      </c>
      <c r="D34" s="2" t="s">
        <v>38</v>
      </c>
      <c r="E34" s="47" t="s">
        <v>60</v>
      </c>
      <c r="F34" s="16">
        <v>6</v>
      </c>
      <c r="G34" s="50">
        <f t="shared" si="0"/>
        <v>0.42013888888888873</v>
      </c>
    </row>
    <row r="35" spans="1:256" ht="13.5" customHeight="1" x14ac:dyDescent="0.2">
      <c r="A35" s="4" t="s">
        <v>45</v>
      </c>
      <c r="B35" s="2" t="s">
        <v>23</v>
      </c>
      <c r="C35" s="19" t="s">
        <v>109</v>
      </c>
      <c r="D35" s="2" t="s">
        <v>38</v>
      </c>
      <c r="E35" s="2" t="s">
        <v>85</v>
      </c>
      <c r="F35" s="16">
        <v>4</v>
      </c>
      <c r="G35" s="50">
        <f t="shared" ref="G35:G72" si="1">G34+TIME(0,F34,0)</f>
        <v>0.42430555555555538</v>
      </c>
    </row>
    <row r="36" spans="1:256" ht="12.75" customHeight="1" x14ac:dyDescent="0.2">
      <c r="A36" s="4" t="s">
        <v>5</v>
      </c>
      <c r="B36" s="2" t="s">
        <v>23</v>
      </c>
      <c r="C36" s="19" t="s">
        <v>116</v>
      </c>
      <c r="D36" s="2" t="s">
        <v>38</v>
      </c>
      <c r="E36" s="2" t="s">
        <v>67</v>
      </c>
      <c r="F36" s="16">
        <v>5</v>
      </c>
      <c r="G36" s="50">
        <f t="shared" si="1"/>
        <v>0.42708333333333315</v>
      </c>
    </row>
    <row r="37" spans="1:256" ht="12.75" customHeight="1" x14ac:dyDescent="0.2">
      <c r="A37" s="4" t="s">
        <v>6</v>
      </c>
      <c r="B37" s="2" t="s">
        <v>23</v>
      </c>
      <c r="C37" s="19" t="s">
        <v>108</v>
      </c>
      <c r="D37" s="47" t="s">
        <v>38</v>
      </c>
      <c r="E37" s="2" t="s">
        <v>60</v>
      </c>
      <c r="F37" s="16">
        <v>5</v>
      </c>
      <c r="G37" s="50">
        <f t="shared" si="1"/>
        <v>0.43055555555555536</v>
      </c>
    </row>
    <row r="38" spans="1:256" ht="13.5" customHeight="1" x14ac:dyDescent="0.2">
      <c r="A38" s="4" t="s">
        <v>7</v>
      </c>
      <c r="B38" s="4" t="s">
        <v>22</v>
      </c>
      <c r="C38" s="19" t="s">
        <v>83</v>
      </c>
      <c r="D38" s="2" t="s">
        <v>38</v>
      </c>
      <c r="E38" s="2" t="s">
        <v>43</v>
      </c>
      <c r="F38" s="16">
        <v>5</v>
      </c>
      <c r="G38" s="50">
        <f t="shared" si="1"/>
        <v>0.43402777777777757</v>
      </c>
    </row>
    <row r="39" spans="1:256" s="43" customFormat="1" ht="13.5" customHeight="1" x14ac:dyDescent="0.15">
      <c r="A39" s="4" t="s">
        <v>8</v>
      </c>
      <c r="B39" s="2"/>
      <c r="G39" s="50">
        <f t="shared" si="1"/>
        <v>0.43749999999999978</v>
      </c>
    </row>
    <row r="40" spans="1:256" ht="12.75" customHeight="1" x14ac:dyDescent="0.2">
      <c r="A40" s="4" t="s">
        <v>9</v>
      </c>
      <c r="F40" s="16"/>
      <c r="G40" s="50">
        <f t="shared" si="1"/>
        <v>0.43749999999999978</v>
      </c>
    </row>
    <row r="41" spans="1:256" ht="12.75" customHeight="1" x14ac:dyDescent="0.2">
      <c r="A41" s="4" t="s">
        <v>10</v>
      </c>
      <c r="B41" s="4"/>
      <c r="C41" s="19"/>
      <c r="D41" s="2" t="s">
        <v>38</v>
      </c>
      <c r="E41" s="2"/>
      <c r="F41" s="16"/>
      <c r="G41" s="50">
        <f t="shared" si="1"/>
        <v>0.43749999999999978</v>
      </c>
    </row>
    <row r="42" spans="1:256" ht="13.5" customHeight="1" x14ac:dyDescent="0.2">
      <c r="A42" s="4" t="s">
        <v>10</v>
      </c>
      <c r="B42" s="2"/>
      <c r="G42" s="50">
        <f t="shared" si="1"/>
        <v>0.43749999999999978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 ht="13.5" customHeight="1" x14ac:dyDescent="0.2">
      <c r="A43" s="4" t="s">
        <v>11</v>
      </c>
      <c r="B43" s="4"/>
      <c r="G43" s="50">
        <f t="shared" si="1"/>
        <v>0.43749999999999978</v>
      </c>
    </row>
    <row r="44" spans="1:256" ht="13.5" customHeight="1" x14ac:dyDescent="0.2">
      <c r="A44" s="4" t="s">
        <v>12</v>
      </c>
      <c r="B44" s="4"/>
      <c r="C44" s="76"/>
      <c r="D44" s="2"/>
      <c r="E44" s="1"/>
      <c r="F44" s="41"/>
      <c r="G44" s="50">
        <f t="shared" si="1"/>
        <v>0.43749999999999978</v>
      </c>
    </row>
    <row r="45" spans="1:256" ht="12.75" customHeight="1" x14ac:dyDescent="0.2">
      <c r="A45" s="4" t="s">
        <v>13</v>
      </c>
      <c r="B45" s="2"/>
      <c r="C45" s="19"/>
      <c r="D45" s="2"/>
      <c r="E45" s="47"/>
      <c r="F45" s="16"/>
      <c r="G45" s="50">
        <f t="shared" si="1"/>
        <v>0.43749999999999978</v>
      </c>
    </row>
    <row r="46" spans="1:256" ht="13.5" customHeight="1" x14ac:dyDescent="0.2">
      <c r="A46" s="4" t="s">
        <v>46</v>
      </c>
      <c r="B46" s="2"/>
      <c r="C46" s="19"/>
      <c r="D46" s="2"/>
      <c r="E46" s="47"/>
      <c r="F46" s="16"/>
      <c r="G46" s="50">
        <f t="shared" si="1"/>
        <v>0.43749999999999978</v>
      </c>
    </row>
    <row r="47" spans="1:256" ht="13.5" customHeight="1" x14ac:dyDescent="0.2">
      <c r="A47" s="4" t="s">
        <v>51</v>
      </c>
      <c r="B47" s="2"/>
      <c r="C47" s="19"/>
      <c r="D47" s="2"/>
      <c r="E47" s="47"/>
      <c r="F47" s="16"/>
      <c r="G47" s="50">
        <f t="shared" si="1"/>
        <v>0.43749999999999978</v>
      </c>
    </row>
    <row r="48" spans="1:256" ht="13.5" customHeight="1" x14ac:dyDescent="0.2">
      <c r="A48" s="4" t="s">
        <v>52</v>
      </c>
      <c r="B48" s="2"/>
      <c r="C48" s="19"/>
      <c r="D48" s="2"/>
      <c r="E48" s="47"/>
      <c r="F48" s="16"/>
      <c r="G48" s="50">
        <f t="shared" si="1"/>
        <v>0.43749999999999978</v>
      </c>
    </row>
    <row r="49" spans="1:7" ht="13.5" customHeight="1" x14ac:dyDescent="0.2">
      <c r="A49" s="4" t="s">
        <v>53</v>
      </c>
      <c r="B49" s="47" t="s">
        <v>24</v>
      </c>
      <c r="C49" s="75" t="s">
        <v>268</v>
      </c>
      <c r="D49" s="69" t="s">
        <v>18</v>
      </c>
      <c r="E49" s="68" t="s">
        <v>56</v>
      </c>
      <c r="F49" s="68">
        <v>3</v>
      </c>
      <c r="G49" s="50">
        <f t="shared" si="1"/>
        <v>0.43749999999999978</v>
      </c>
    </row>
    <row r="50" spans="1:7" ht="13.5" customHeight="1" x14ac:dyDescent="0.2">
      <c r="A50" s="4" t="s">
        <v>54</v>
      </c>
      <c r="B50" s="47" t="s">
        <v>24</v>
      </c>
      <c r="C50" s="75" t="s">
        <v>269</v>
      </c>
      <c r="D50" s="69" t="s">
        <v>18</v>
      </c>
      <c r="E50" s="68" t="s">
        <v>55</v>
      </c>
      <c r="F50" s="68">
        <v>3</v>
      </c>
      <c r="G50" s="50">
        <f t="shared" si="1"/>
        <v>0.4395833333333331</v>
      </c>
    </row>
    <row r="51" spans="1:7" ht="13.5" customHeight="1" x14ac:dyDescent="0.2">
      <c r="A51" s="4" t="s">
        <v>57</v>
      </c>
      <c r="B51" s="47" t="s">
        <v>24</v>
      </c>
      <c r="C51" s="75" t="s">
        <v>270</v>
      </c>
      <c r="D51" s="69" t="s">
        <v>18</v>
      </c>
      <c r="E51" s="68" t="s">
        <v>60</v>
      </c>
      <c r="F51" s="68">
        <v>3</v>
      </c>
      <c r="G51" s="50">
        <f t="shared" si="1"/>
        <v>0.44166666666666643</v>
      </c>
    </row>
    <row r="52" spans="1:7" ht="13.5" customHeight="1" x14ac:dyDescent="0.2">
      <c r="A52" s="4" t="s">
        <v>58</v>
      </c>
      <c r="B52" s="12" t="s">
        <v>24</v>
      </c>
      <c r="C52" s="75" t="s">
        <v>271</v>
      </c>
      <c r="D52" s="69" t="s">
        <v>18</v>
      </c>
      <c r="E52" s="68" t="s">
        <v>111</v>
      </c>
      <c r="F52" s="68">
        <v>3</v>
      </c>
      <c r="G52" s="50">
        <f t="shared" si="1"/>
        <v>0.44374999999999976</v>
      </c>
    </row>
    <row r="53" spans="1:7" x14ac:dyDescent="0.2">
      <c r="A53" s="4" t="s">
        <v>70</v>
      </c>
      <c r="B53" s="12"/>
      <c r="D53" s="2"/>
      <c r="E53" s="47"/>
      <c r="F53" s="47"/>
      <c r="G53" s="50">
        <f t="shared" si="1"/>
        <v>0.44583333333333308</v>
      </c>
    </row>
    <row r="54" spans="1:7" x14ac:dyDescent="0.2">
      <c r="B54" s="2"/>
      <c r="C54" s="43"/>
      <c r="D54" s="52"/>
      <c r="E54" s="51"/>
      <c r="F54" s="49"/>
      <c r="G54" s="50">
        <f t="shared" si="1"/>
        <v>0.44583333333333308</v>
      </c>
    </row>
    <row r="55" spans="1:7" x14ac:dyDescent="0.2">
      <c r="A55" s="5" t="s">
        <v>33</v>
      </c>
      <c r="B55" s="2"/>
      <c r="C55" s="47" t="s">
        <v>36</v>
      </c>
      <c r="D55" s="2"/>
      <c r="E55" s="51"/>
      <c r="F55" s="49"/>
      <c r="G55" s="50">
        <f t="shared" si="1"/>
        <v>0.44583333333333308</v>
      </c>
    </row>
    <row r="56" spans="1:7" x14ac:dyDescent="0.2">
      <c r="A56" s="5" t="s">
        <v>47</v>
      </c>
      <c r="B56" s="2"/>
      <c r="C56" s="19"/>
      <c r="D56" s="2"/>
      <c r="E56" s="51"/>
      <c r="F56" s="49"/>
      <c r="G56" s="50">
        <f t="shared" si="1"/>
        <v>0.44583333333333308</v>
      </c>
    </row>
    <row r="57" spans="1:7" x14ac:dyDescent="0.2">
      <c r="A57" s="5" t="s">
        <v>48</v>
      </c>
      <c r="B57" s="2" t="s">
        <v>22</v>
      </c>
      <c r="C57" s="53" t="s">
        <v>221</v>
      </c>
      <c r="D57" s="2" t="s">
        <v>18</v>
      </c>
      <c r="E57" s="2" t="s">
        <v>43</v>
      </c>
      <c r="F57" s="49">
        <v>2</v>
      </c>
      <c r="G57" s="50">
        <f t="shared" si="1"/>
        <v>0.44583333333333308</v>
      </c>
    </row>
    <row r="58" spans="1:7" x14ac:dyDescent="0.2">
      <c r="A58" s="5"/>
      <c r="B58" s="2"/>
      <c r="C58" s="148" t="s">
        <v>224</v>
      </c>
      <c r="D58" s="2" t="s">
        <v>18</v>
      </c>
      <c r="E58" s="2" t="s">
        <v>43</v>
      </c>
      <c r="F58" s="47">
        <v>3</v>
      </c>
      <c r="G58" s="50">
        <f t="shared" si="1"/>
        <v>0.44722222222222197</v>
      </c>
    </row>
    <row r="59" spans="1:7" x14ac:dyDescent="0.2">
      <c r="A59" s="5"/>
      <c r="B59" s="2"/>
      <c r="C59" s="149" t="s">
        <v>222</v>
      </c>
      <c r="D59" s="2" t="s">
        <v>18</v>
      </c>
      <c r="E59" s="2" t="s">
        <v>43</v>
      </c>
      <c r="F59" s="49">
        <v>5</v>
      </c>
      <c r="G59" s="50">
        <f t="shared" si="1"/>
        <v>0.44930555555555529</v>
      </c>
    </row>
    <row r="60" spans="1:7" x14ac:dyDescent="0.2">
      <c r="A60" s="5"/>
      <c r="B60" s="2"/>
      <c r="C60" s="150" t="s">
        <v>225</v>
      </c>
      <c r="D60" s="2" t="s">
        <v>18</v>
      </c>
      <c r="E60" s="2" t="s">
        <v>43</v>
      </c>
      <c r="F60" s="49"/>
      <c r="G60" s="50">
        <f t="shared" si="1"/>
        <v>0.4527777777777775</v>
      </c>
    </row>
    <row r="61" spans="1:7" x14ac:dyDescent="0.2">
      <c r="A61" s="5"/>
      <c r="B61" s="2"/>
      <c r="C61" s="150" t="s">
        <v>223</v>
      </c>
      <c r="D61" s="2" t="s">
        <v>18</v>
      </c>
      <c r="E61" s="2" t="s">
        <v>43</v>
      </c>
      <c r="F61" s="49"/>
      <c r="G61" s="50">
        <f t="shared" si="1"/>
        <v>0.4527777777777775</v>
      </c>
    </row>
    <row r="62" spans="1:7" x14ac:dyDescent="0.2">
      <c r="A62" s="5"/>
      <c r="B62" s="2"/>
      <c r="C62" s="85"/>
      <c r="D62" s="2"/>
      <c r="E62" s="2"/>
      <c r="F62" s="49"/>
      <c r="G62" s="50">
        <f t="shared" si="1"/>
        <v>0.4527777777777775</v>
      </c>
    </row>
    <row r="63" spans="1:7" x14ac:dyDescent="0.2">
      <c r="A63" s="5"/>
      <c r="B63" s="2"/>
      <c r="C63" s="85"/>
      <c r="D63" s="2"/>
      <c r="E63" s="2"/>
      <c r="F63" s="49"/>
      <c r="G63" s="50">
        <f t="shared" si="1"/>
        <v>0.4527777777777775</v>
      </c>
    </row>
    <row r="64" spans="1:7" x14ac:dyDescent="0.2">
      <c r="A64" s="5" t="s">
        <v>40</v>
      </c>
      <c r="B64" s="2" t="s">
        <v>23</v>
      </c>
      <c r="C64" s="51" t="s">
        <v>44</v>
      </c>
      <c r="D64" s="2" t="s">
        <v>18</v>
      </c>
      <c r="E64" s="2" t="s">
        <v>43</v>
      </c>
      <c r="F64" s="49">
        <v>2</v>
      </c>
      <c r="G64" s="50">
        <f t="shared" si="1"/>
        <v>0.4527777777777775</v>
      </c>
    </row>
    <row r="65" spans="1:7" x14ac:dyDescent="0.2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1"/>
        <v>0.45416666666666639</v>
      </c>
    </row>
    <row r="66" spans="1:7" x14ac:dyDescent="0.2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1"/>
        <v>0.45486111111111083</v>
      </c>
    </row>
    <row r="67" spans="1:7" x14ac:dyDescent="0.2">
      <c r="A67" s="5"/>
      <c r="B67" s="2"/>
      <c r="C67" s="54"/>
      <c r="D67" s="2" t="s">
        <v>18</v>
      </c>
      <c r="E67" s="2" t="s">
        <v>43</v>
      </c>
      <c r="F67" s="49">
        <v>1</v>
      </c>
      <c r="G67" s="50">
        <f t="shared" si="1"/>
        <v>0.45555555555555527</v>
      </c>
    </row>
    <row r="68" spans="1:7" x14ac:dyDescent="0.2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1"/>
        <v>0.45624999999999971</v>
      </c>
    </row>
    <row r="69" spans="1:7" x14ac:dyDescent="0.2">
      <c r="A69" s="5"/>
      <c r="B69" s="2"/>
      <c r="C69" s="54"/>
      <c r="D69" s="2" t="s">
        <v>18</v>
      </c>
      <c r="E69" s="2" t="s">
        <v>43</v>
      </c>
      <c r="F69" s="47">
        <v>1</v>
      </c>
      <c r="G69" s="50">
        <f t="shared" si="1"/>
        <v>0.45694444444444415</v>
      </c>
    </row>
    <row r="70" spans="1:7" x14ac:dyDescent="0.2">
      <c r="A70" s="5"/>
      <c r="B70" s="2"/>
      <c r="C70" s="93" t="s">
        <v>102</v>
      </c>
      <c r="D70" s="2" t="s">
        <v>18</v>
      </c>
      <c r="E70" s="2" t="s">
        <v>43</v>
      </c>
      <c r="F70" s="49">
        <v>3</v>
      </c>
      <c r="G70" s="50">
        <f t="shared" si="1"/>
        <v>0.4576388888888886</v>
      </c>
    </row>
    <row r="71" spans="1:7" x14ac:dyDescent="0.2">
      <c r="A71" s="5" t="s">
        <v>41</v>
      </c>
      <c r="B71" s="2" t="s">
        <v>22</v>
      </c>
      <c r="C71" s="51" t="s">
        <v>35</v>
      </c>
      <c r="D71" s="2" t="s">
        <v>18</v>
      </c>
      <c r="E71" s="2" t="s">
        <v>43</v>
      </c>
      <c r="F71" s="49">
        <v>1</v>
      </c>
      <c r="G71" s="50">
        <f t="shared" si="1"/>
        <v>0.45972222222222192</v>
      </c>
    </row>
    <row r="72" spans="1:7" x14ac:dyDescent="0.2">
      <c r="A72" s="4"/>
      <c r="B72" s="2"/>
      <c r="C72" s="51"/>
      <c r="D72" s="2"/>
      <c r="E72" s="51"/>
      <c r="F72" s="49"/>
      <c r="G72" s="50">
        <f t="shared" si="1"/>
        <v>0.46041666666666636</v>
      </c>
    </row>
    <row r="73" spans="1:7" x14ac:dyDescent="0.2">
      <c r="A73" s="4" t="s">
        <v>25</v>
      </c>
      <c r="B73" s="2"/>
      <c r="C73" s="47"/>
      <c r="D73" s="2"/>
      <c r="E73" s="47"/>
      <c r="F73" s="49"/>
      <c r="G73" s="50"/>
    </row>
    <row r="74" spans="1:7" x14ac:dyDescent="0.2">
      <c r="A74" s="2"/>
      <c r="B74" s="2" t="s">
        <v>25</v>
      </c>
      <c r="C74" s="47" t="s">
        <v>26</v>
      </c>
      <c r="D74" s="2" t="s">
        <v>25</v>
      </c>
      <c r="E74" s="47"/>
      <c r="F74" s="49" t="s">
        <v>25</v>
      </c>
      <c r="G74" s="50" t="s">
        <v>25</v>
      </c>
    </row>
    <row r="75" spans="1:7" x14ac:dyDescent="0.2">
      <c r="A75" s="2" t="s">
        <v>28</v>
      </c>
      <c r="B75" s="47"/>
      <c r="C75" s="47" t="s">
        <v>27</v>
      </c>
      <c r="D75" s="47"/>
    </row>
    <row r="76" spans="1:7" x14ac:dyDescent="0.2">
      <c r="A76" s="2" t="s">
        <v>29</v>
      </c>
      <c r="B76" s="47"/>
      <c r="C76" s="47"/>
      <c r="D76" s="47"/>
    </row>
    <row r="77" spans="1:7" x14ac:dyDescent="0.2">
      <c r="A77" s="2" t="s">
        <v>30</v>
      </c>
      <c r="B77" s="47"/>
      <c r="C77" s="47"/>
    </row>
    <row r="78" spans="1:7" x14ac:dyDescent="0.2">
      <c r="A78" s="2" t="s">
        <v>31</v>
      </c>
      <c r="B78" s="47"/>
      <c r="C78" s="47"/>
    </row>
    <row r="79" spans="1:7" x14ac:dyDescent="0.2">
      <c r="B79" s="47"/>
      <c r="C79" s="47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7" orientation="portrait" horizontalDpi="4294967292" verticalDpi="300" r:id="rId1"/>
  <headerFooter alignWithMargins="0">
    <oddHeader>&amp;L&amp;"Times New Roman,Regular"March 2021&amp;R&amp;"Times New Roman,Regular"IEEE P802.15 15-21-0093-05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6"/>
  <sheetViews>
    <sheetView topLeftCell="A17" workbookViewId="0">
      <selection activeCell="C46" sqref="C46"/>
    </sheetView>
  </sheetViews>
  <sheetFormatPr baseColWidth="10" defaultRowHeight="16" x14ac:dyDescent="0.2"/>
  <cols>
    <col min="1" max="1" width="14.85546875" customWidth="1"/>
    <col min="2" max="2" width="6" customWidth="1"/>
    <col min="3" max="3" width="60" customWidth="1"/>
  </cols>
  <sheetData>
    <row r="1" spans="1:7" ht="38" x14ac:dyDescent="0.2">
      <c r="A1" s="96" t="s">
        <v>117</v>
      </c>
      <c r="B1" s="97" t="s">
        <v>118</v>
      </c>
      <c r="C1" s="96" t="s">
        <v>234</v>
      </c>
      <c r="D1" s="96"/>
      <c r="E1" s="96"/>
      <c r="F1" s="96"/>
      <c r="G1" s="96"/>
    </row>
    <row r="2" spans="1:7" ht="18" x14ac:dyDescent="0.2">
      <c r="A2" s="96"/>
      <c r="B2" s="96"/>
      <c r="C2" s="96"/>
      <c r="D2" s="96"/>
      <c r="E2" s="96"/>
      <c r="F2" s="96"/>
      <c r="G2" s="96"/>
    </row>
    <row r="3" spans="1:7" ht="18" x14ac:dyDescent="0.2">
      <c r="A3" s="128" t="s">
        <v>141</v>
      </c>
      <c r="B3" s="182">
        <v>1</v>
      </c>
      <c r="C3" s="91" t="s">
        <v>142</v>
      </c>
      <c r="D3" s="96"/>
      <c r="E3" s="96"/>
      <c r="F3" s="96"/>
      <c r="G3" s="96"/>
    </row>
    <row r="4" spans="1:7" ht="18" x14ac:dyDescent="0.2">
      <c r="A4" s="96"/>
      <c r="B4" s="96"/>
      <c r="C4" s="91" t="s">
        <v>199</v>
      </c>
      <c r="D4" s="96"/>
      <c r="E4" s="96"/>
      <c r="F4" s="96"/>
      <c r="G4" s="96"/>
    </row>
    <row r="5" spans="1:7" ht="18" x14ac:dyDescent="0.2">
      <c r="A5" s="96"/>
      <c r="B5" s="96"/>
      <c r="C5" s="91" t="s">
        <v>160</v>
      </c>
      <c r="D5" s="96"/>
      <c r="E5" s="96"/>
      <c r="F5" s="96"/>
      <c r="G5" s="96"/>
    </row>
    <row r="6" spans="1:7" ht="18" x14ac:dyDescent="0.2">
      <c r="A6" s="96"/>
      <c r="B6" s="96"/>
      <c r="C6" s="91" t="s">
        <v>200</v>
      </c>
      <c r="D6" s="96"/>
      <c r="E6" s="96"/>
      <c r="F6" s="96"/>
      <c r="G6" s="96"/>
    </row>
    <row r="7" spans="1:7" ht="18" x14ac:dyDescent="0.2">
      <c r="A7" s="96"/>
      <c r="B7" s="96"/>
      <c r="C7" s="91" t="s">
        <v>143</v>
      </c>
      <c r="D7" s="96"/>
      <c r="E7" s="96"/>
      <c r="F7" s="96"/>
      <c r="G7" s="96"/>
    </row>
    <row r="8" spans="1:7" ht="18" x14ac:dyDescent="0.2">
      <c r="A8" s="96"/>
      <c r="B8" s="96"/>
      <c r="C8" s="91" t="s">
        <v>198</v>
      </c>
      <c r="D8" s="96"/>
      <c r="E8" s="96"/>
      <c r="F8" s="96"/>
      <c r="G8" s="96"/>
    </row>
    <row r="9" spans="1:7" ht="18" x14ac:dyDescent="0.2">
      <c r="A9" s="96"/>
      <c r="B9" s="96"/>
      <c r="C9" s="96"/>
      <c r="D9" s="96"/>
      <c r="E9" s="96"/>
      <c r="F9" s="96"/>
      <c r="G9" s="96"/>
    </row>
    <row r="10" spans="1:7" ht="18" x14ac:dyDescent="0.2">
      <c r="A10" s="128" t="s">
        <v>180</v>
      </c>
      <c r="B10" s="182">
        <v>2</v>
      </c>
      <c r="C10" s="91" t="s">
        <v>154</v>
      </c>
      <c r="D10" s="96"/>
      <c r="E10" s="96"/>
      <c r="F10" s="96"/>
      <c r="G10" s="96"/>
    </row>
    <row r="11" spans="1:7" ht="18" x14ac:dyDescent="0.2">
      <c r="A11" s="96"/>
      <c r="B11" s="96"/>
      <c r="C11" s="91" t="s">
        <v>121</v>
      </c>
      <c r="D11" s="96"/>
      <c r="E11" s="96"/>
      <c r="F11" s="96"/>
      <c r="G11" s="96"/>
    </row>
    <row r="12" spans="1:7" ht="18" x14ac:dyDescent="0.2">
      <c r="A12" s="96"/>
      <c r="B12" s="96"/>
      <c r="C12" s="96"/>
      <c r="D12" s="96"/>
      <c r="E12" s="96"/>
      <c r="F12" s="96"/>
      <c r="G12" s="96"/>
    </row>
    <row r="13" spans="1:7" ht="57" x14ac:dyDescent="0.2">
      <c r="A13" s="128" t="s">
        <v>119</v>
      </c>
      <c r="B13" s="182">
        <v>2</v>
      </c>
      <c r="C13" s="154" t="s">
        <v>206</v>
      </c>
      <c r="D13" s="96"/>
      <c r="E13" s="96"/>
      <c r="F13" s="96"/>
      <c r="G13" s="96"/>
    </row>
    <row r="14" spans="1:7" ht="18" x14ac:dyDescent="0.2">
      <c r="A14" s="96"/>
      <c r="B14" s="96"/>
      <c r="C14" s="91" t="s">
        <v>207</v>
      </c>
      <c r="D14" s="96"/>
      <c r="E14" s="96"/>
      <c r="F14" s="96"/>
      <c r="G14" s="96"/>
    </row>
    <row r="15" spans="1:7" ht="18" x14ac:dyDescent="0.2">
      <c r="A15" s="96"/>
      <c r="B15" s="96"/>
      <c r="C15" s="91" t="s">
        <v>208</v>
      </c>
      <c r="D15" s="96"/>
      <c r="E15" s="96"/>
      <c r="F15" s="96"/>
      <c r="G15" s="96"/>
    </row>
    <row r="16" spans="1:7" ht="18" x14ac:dyDescent="0.2">
      <c r="A16" s="96"/>
      <c r="B16" s="96"/>
      <c r="C16" s="91" t="s">
        <v>215</v>
      </c>
      <c r="D16" s="96"/>
      <c r="E16" s="96"/>
      <c r="F16" s="96"/>
      <c r="G16" s="96"/>
    </row>
    <row r="17" spans="1:7" ht="18" x14ac:dyDescent="0.2">
      <c r="A17" s="96"/>
      <c r="B17" s="96"/>
      <c r="C17" s="91"/>
      <c r="D17" s="96"/>
      <c r="E17" s="96"/>
      <c r="F17" s="96"/>
      <c r="G17" s="96"/>
    </row>
    <row r="18" spans="1:7" ht="18" x14ac:dyDescent="0.2">
      <c r="A18" s="128" t="s">
        <v>120</v>
      </c>
      <c r="B18" s="182">
        <v>4</v>
      </c>
      <c r="C18" s="91" t="s">
        <v>155</v>
      </c>
      <c r="D18" s="96"/>
      <c r="E18" s="96"/>
      <c r="F18" s="96"/>
      <c r="G18" s="96"/>
    </row>
    <row r="19" spans="1:7" ht="18" x14ac:dyDescent="0.2">
      <c r="A19" s="96"/>
      <c r="B19" s="96"/>
      <c r="C19" s="91" t="s">
        <v>205</v>
      </c>
      <c r="D19" s="96"/>
      <c r="E19" s="96"/>
      <c r="F19" s="96"/>
      <c r="G19" s="96"/>
    </row>
    <row r="20" spans="1:7" ht="18" x14ac:dyDescent="0.2">
      <c r="A20" s="96"/>
      <c r="B20" s="96"/>
      <c r="C20" s="91"/>
      <c r="D20" s="96"/>
      <c r="E20" s="96"/>
      <c r="F20" s="96"/>
      <c r="G20" s="96"/>
    </row>
    <row r="21" spans="1:7" ht="18" x14ac:dyDescent="0.2">
      <c r="A21" s="128" t="s">
        <v>122</v>
      </c>
      <c r="B21" s="182">
        <v>3</v>
      </c>
      <c r="C21" s="153" t="s">
        <v>203</v>
      </c>
      <c r="D21" s="96"/>
      <c r="E21" s="96"/>
      <c r="F21" s="96"/>
      <c r="G21" s="96"/>
    </row>
    <row r="22" spans="1:7" ht="18" x14ac:dyDescent="0.2">
      <c r="A22" s="96"/>
      <c r="B22" s="96"/>
      <c r="C22" s="153" t="s">
        <v>204</v>
      </c>
      <c r="D22" s="96"/>
      <c r="E22" s="96"/>
      <c r="F22" s="96"/>
      <c r="G22" s="96"/>
    </row>
    <row r="23" spans="1:7" ht="18" x14ac:dyDescent="0.2">
      <c r="A23" s="96"/>
      <c r="B23" s="96"/>
      <c r="D23" s="96"/>
      <c r="E23" s="96"/>
      <c r="F23" s="96"/>
      <c r="G23" s="96"/>
    </row>
    <row r="24" spans="1:7" ht="38" x14ac:dyDescent="0.2">
      <c r="A24" s="128" t="s">
        <v>123</v>
      </c>
      <c r="B24" s="182">
        <v>3</v>
      </c>
      <c r="C24" s="154" t="s">
        <v>210</v>
      </c>
      <c r="D24" s="96"/>
      <c r="E24" s="96"/>
      <c r="F24" s="96"/>
      <c r="G24" s="96"/>
    </row>
    <row r="25" spans="1:7" ht="18" x14ac:dyDescent="0.2">
      <c r="A25" s="96"/>
      <c r="B25" s="96"/>
      <c r="C25" s="91" t="s">
        <v>215</v>
      </c>
      <c r="D25" s="96"/>
      <c r="E25" s="96"/>
      <c r="F25" s="96"/>
      <c r="G25" s="96"/>
    </row>
    <row r="26" spans="1:7" ht="18" x14ac:dyDescent="0.2">
      <c r="A26" s="96"/>
      <c r="B26" s="96"/>
      <c r="C26" s="91"/>
      <c r="D26" s="96"/>
      <c r="E26" s="96"/>
      <c r="F26" s="96"/>
      <c r="G26" s="96"/>
    </row>
    <row r="27" spans="1:7" ht="18" x14ac:dyDescent="0.2">
      <c r="A27" s="128" t="s">
        <v>124</v>
      </c>
      <c r="B27" s="182">
        <v>3</v>
      </c>
      <c r="C27" s="91" t="s">
        <v>174</v>
      </c>
      <c r="D27" s="96"/>
      <c r="E27" s="96"/>
      <c r="F27" s="96"/>
      <c r="G27" s="96"/>
    </row>
    <row r="28" spans="1:7" ht="18" x14ac:dyDescent="0.2">
      <c r="A28" s="96"/>
      <c r="B28" s="96"/>
      <c r="C28" s="119" t="s">
        <v>144</v>
      </c>
      <c r="D28" s="96"/>
      <c r="E28" s="96"/>
      <c r="F28" s="96"/>
      <c r="G28" s="96"/>
    </row>
    <row r="29" spans="1:7" ht="18" x14ac:dyDescent="0.2">
      <c r="A29" s="96"/>
      <c r="B29" s="96"/>
      <c r="D29" s="96"/>
      <c r="E29" s="96"/>
      <c r="F29" s="96"/>
      <c r="G29" s="96"/>
    </row>
    <row r="30" spans="1:7" ht="18" x14ac:dyDescent="0.2">
      <c r="A30" s="128" t="s">
        <v>125</v>
      </c>
      <c r="B30" s="182">
        <v>2</v>
      </c>
      <c r="C30" s="91" t="s">
        <v>181</v>
      </c>
      <c r="D30" s="96"/>
      <c r="E30" s="96"/>
      <c r="F30" s="96"/>
      <c r="G30" s="96"/>
    </row>
    <row r="31" spans="1:7" ht="18" x14ac:dyDescent="0.2">
      <c r="A31" s="96"/>
      <c r="B31" s="96"/>
      <c r="C31" s="91" t="s">
        <v>156</v>
      </c>
      <c r="D31" s="96"/>
      <c r="E31" s="96"/>
      <c r="F31" s="96"/>
      <c r="G31" s="96"/>
    </row>
    <row r="32" spans="1:7" ht="18" x14ac:dyDescent="0.2">
      <c r="A32" s="96"/>
      <c r="B32" s="96"/>
      <c r="C32" s="91"/>
      <c r="D32" s="96"/>
      <c r="E32" s="96"/>
      <c r="F32" s="96"/>
      <c r="G32" s="96"/>
    </row>
    <row r="33" spans="1:7" ht="18" x14ac:dyDescent="0.2">
      <c r="A33" s="128" t="s">
        <v>126</v>
      </c>
      <c r="B33" s="182">
        <v>3</v>
      </c>
      <c r="C33" s="183" t="s">
        <v>247</v>
      </c>
      <c r="D33" s="96"/>
      <c r="E33" s="96"/>
      <c r="F33" s="96"/>
      <c r="G33" s="96"/>
    </row>
    <row r="34" spans="1:7" ht="18" x14ac:dyDescent="0.2">
      <c r="A34" s="96"/>
      <c r="B34" s="96"/>
      <c r="C34" s="183" t="s">
        <v>248</v>
      </c>
      <c r="D34" s="96"/>
      <c r="E34" s="96"/>
      <c r="F34" s="96"/>
      <c r="G34" s="96"/>
    </row>
    <row r="35" spans="1:7" ht="18" x14ac:dyDescent="0.2">
      <c r="A35" s="96"/>
      <c r="B35" s="96"/>
      <c r="C35" s="118" t="s">
        <v>209</v>
      </c>
      <c r="D35" s="96"/>
      <c r="E35" s="96"/>
      <c r="F35" s="96"/>
      <c r="G35" s="96"/>
    </row>
    <row r="36" spans="1:7" ht="18" x14ac:dyDescent="0.2">
      <c r="A36" s="96"/>
      <c r="B36" s="96"/>
      <c r="C36" s="118"/>
      <c r="D36" s="96"/>
      <c r="E36" s="96"/>
      <c r="F36" s="96"/>
      <c r="G36" s="96"/>
    </row>
    <row r="37" spans="1:7" ht="18" x14ac:dyDescent="0.2">
      <c r="A37" s="128" t="s">
        <v>191</v>
      </c>
      <c r="B37" s="182">
        <v>4</v>
      </c>
      <c r="C37" s="118" t="s">
        <v>213</v>
      </c>
      <c r="D37" s="96"/>
      <c r="E37" s="96"/>
      <c r="F37" s="96"/>
      <c r="G37" s="96"/>
    </row>
    <row r="38" spans="1:7" ht="18" x14ac:dyDescent="0.2">
      <c r="A38" s="96"/>
      <c r="B38" s="96"/>
      <c r="C38" s="118" t="s">
        <v>214</v>
      </c>
      <c r="D38" s="96"/>
      <c r="E38" s="96"/>
      <c r="F38" s="96"/>
      <c r="G38" s="96"/>
    </row>
    <row r="39" spans="1:7" ht="18" x14ac:dyDescent="0.2">
      <c r="A39" s="96"/>
      <c r="B39" s="96"/>
      <c r="C39" s="118"/>
      <c r="D39" s="96"/>
      <c r="E39" s="96"/>
      <c r="F39" s="96"/>
      <c r="G39" s="96"/>
    </row>
    <row r="40" spans="1:7" ht="18" x14ac:dyDescent="0.2">
      <c r="A40" s="128" t="s">
        <v>201</v>
      </c>
      <c r="B40" s="182">
        <v>1</v>
      </c>
      <c r="C40" s="118" t="s">
        <v>209</v>
      </c>
      <c r="D40" s="96"/>
      <c r="E40" s="96"/>
      <c r="F40" s="96"/>
      <c r="G40" s="96"/>
    </row>
    <row r="41" spans="1:7" ht="18" x14ac:dyDescent="0.2">
      <c r="A41" s="96"/>
      <c r="B41" s="96"/>
      <c r="C41" s="118"/>
      <c r="D41" s="96"/>
      <c r="E41" s="96"/>
      <c r="F41" s="96"/>
      <c r="G41" s="96"/>
    </row>
    <row r="42" spans="1:7" ht="18" x14ac:dyDescent="0.2">
      <c r="A42" s="128" t="s">
        <v>140</v>
      </c>
      <c r="B42" s="182">
        <v>1</v>
      </c>
      <c r="C42" s="91" t="s">
        <v>211</v>
      </c>
      <c r="D42" s="96"/>
      <c r="E42" s="96"/>
      <c r="F42" s="96"/>
      <c r="G42" s="96"/>
    </row>
    <row r="43" spans="1:7" ht="18" x14ac:dyDescent="0.2">
      <c r="A43" s="96"/>
      <c r="B43" s="96"/>
      <c r="C43" s="91"/>
      <c r="D43" s="96"/>
      <c r="E43" s="96"/>
      <c r="F43" s="96"/>
      <c r="G43" s="96"/>
    </row>
    <row r="44" spans="1:7" ht="18" x14ac:dyDescent="0.2">
      <c r="A44" s="128" t="s">
        <v>128</v>
      </c>
      <c r="B44" s="182">
        <v>1</v>
      </c>
      <c r="C44" s="91" t="s">
        <v>157</v>
      </c>
      <c r="D44" s="96"/>
      <c r="E44" s="96"/>
      <c r="F44" s="96"/>
      <c r="G44" s="96"/>
    </row>
    <row r="45" spans="1:7" ht="18" x14ac:dyDescent="0.2">
      <c r="A45" s="96"/>
      <c r="B45" s="96"/>
      <c r="C45" s="91"/>
      <c r="D45" s="96"/>
      <c r="E45" s="96"/>
      <c r="F45" s="96"/>
      <c r="G45" s="96"/>
    </row>
    <row r="46" spans="1:7" ht="18" x14ac:dyDescent="0.2">
      <c r="A46" s="128" t="s">
        <v>129</v>
      </c>
      <c r="B46" s="182">
        <v>1</v>
      </c>
      <c r="C46" s="129" t="s">
        <v>130</v>
      </c>
      <c r="D46" s="96"/>
      <c r="E46" s="96"/>
      <c r="F46" s="96"/>
      <c r="G46" s="96"/>
    </row>
    <row r="47" spans="1:7" ht="18" x14ac:dyDescent="0.2">
      <c r="A47" s="96"/>
      <c r="B47" s="96"/>
      <c r="C47" s="96"/>
      <c r="D47" s="96"/>
      <c r="E47" s="96"/>
      <c r="F47" s="96"/>
      <c r="G47" s="96"/>
    </row>
    <row r="48" spans="1:7" ht="18" x14ac:dyDescent="0.2">
      <c r="A48" s="128" t="s">
        <v>131</v>
      </c>
      <c r="B48" s="182">
        <v>1</v>
      </c>
      <c r="C48" s="91" t="s">
        <v>202</v>
      </c>
      <c r="D48" s="96"/>
      <c r="E48" s="96"/>
      <c r="F48" s="96"/>
      <c r="G48" s="96"/>
    </row>
    <row r="49" spans="1:7" ht="18" x14ac:dyDescent="0.2">
      <c r="A49" s="96"/>
      <c r="B49" s="96"/>
      <c r="C49" s="96"/>
      <c r="D49" s="96"/>
      <c r="E49" s="96"/>
      <c r="F49" s="96"/>
      <c r="G49" s="96"/>
    </row>
    <row r="50" spans="1:7" ht="18" x14ac:dyDescent="0.2">
      <c r="A50" s="96"/>
      <c r="B50" s="96"/>
      <c r="C50" s="96"/>
      <c r="D50" s="96"/>
      <c r="E50" s="96"/>
      <c r="F50" s="96"/>
      <c r="G50" s="96"/>
    </row>
    <row r="51" spans="1:7" ht="18" x14ac:dyDescent="0.2">
      <c r="A51" s="96"/>
      <c r="B51" s="182"/>
      <c r="C51" s="96" t="s">
        <v>245</v>
      </c>
      <c r="D51" s="96"/>
      <c r="E51" s="96"/>
      <c r="F51" s="96"/>
      <c r="G51" s="96"/>
    </row>
    <row r="52" spans="1:7" ht="18" x14ac:dyDescent="0.2">
      <c r="A52" s="96"/>
      <c r="B52" s="96"/>
      <c r="C52" s="96"/>
      <c r="D52" s="96"/>
      <c r="E52" s="96"/>
      <c r="F52" s="96"/>
      <c r="G52" s="96"/>
    </row>
    <row r="53" spans="1:7" ht="18" x14ac:dyDescent="0.2">
      <c r="A53" s="96"/>
      <c r="B53" s="96"/>
      <c r="C53" s="96"/>
      <c r="D53" s="96"/>
      <c r="E53" s="96"/>
      <c r="F53" s="96"/>
      <c r="G53" s="96"/>
    </row>
    <row r="54" spans="1:7" ht="18" x14ac:dyDescent="0.2">
      <c r="A54" s="96"/>
      <c r="B54" s="96"/>
      <c r="C54" s="96"/>
      <c r="D54" s="96"/>
      <c r="E54" s="96"/>
      <c r="F54" s="96"/>
      <c r="G54" s="96"/>
    </row>
    <row r="55" spans="1:7" ht="18" x14ac:dyDescent="0.2">
      <c r="A55" s="96"/>
      <c r="B55" s="96"/>
      <c r="C55" s="96"/>
      <c r="D55" s="96"/>
      <c r="E55" s="96"/>
      <c r="F55" s="96"/>
      <c r="G55" s="96"/>
    </row>
    <row r="56" spans="1:7" ht="18" x14ac:dyDescent="0.2">
      <c r="A56" s="96"/>
      <c r="B56" s="96"/>
      <c r="C56" s="96"/>
      <c r="D56" s="96"/>
      <c r="E56" s="96"/>
      <c r="F56" s="96"/>
      <c r="G56" s="96"/>
    </row>
    <row r="57" spans="1:7" ht="18" x14ac:dyDescent="0.2">
      <c r="A57" s="96"/>
      <c r="B57" s="96"/>
      <c r="C57" s="96"/>
      <c r="D57" s="96"/>
      <c r="E57" s="96"/>
      <c r="F57" s="96"/>
      <c r="G57" s="96"/>
    </row>
    <row r="58" spans="1:7" ht="18" x14ac:dyDescent="0.2">
      <c r="A58" s="96"/>
      <c r="B58" s="96"/>
      <c r="C58" s="96"/>
      <c r="D58" s="96"/>
      <c r="E58" s="96"/>
      <c r="F58" s="96"/>
      <c r="G58" s="96"/>
    </row>
    <row r="59" spans="1:7" ht="18" x14ac:dyDescent="0.2">
      <c r="A59" s="96"/>
      <c r="B59" s="96"/>
      <c r="C59" s="96"/>
      <c r="D59" s="96"/>
      <c r="E59" s="96"/>
      <c r="F59" s="96"/>
      <c r="G59" s="96"/>
    </row>
    <row r="60" spans="1:7" ht="18" x14ac:dyDescent="0.2">
      <c r="A60" s="96"/>
      <c r="B60" s="96"/>
      <c r="C60" s="96"/>
      <c r="D60" s="96"/>
      <c r="E60" s="96"/>
      <c r="F60" s="96"/>
      <c r="G60" s="96"/>
    </row>
    <row r="61" spans="1:7" ht="18" x14ac:dyDescent="0.2">
      <c r="A61" s="96"/>
      <c r="B61" s="96"/>
      <c r="C61" s="96"/>
      <c r="D61" s="96"/>
      <c r="E61" s="96"/>
      <c r="F61" s="96"/>
      <c r="G61" s="96"/>
    </row>
    <row r="62" spans="1:7" ht="18" x14ac:dyDescent="0.2">
      <c r="A62" s="96"/>
      <c r="B62" s="96"/>
      <c r="C62" s="96"/>
      <c r="D62" s="96"/>
      <c r="E62" s="96"/>
      <c r="F62" s="96"/>
      <c r="G62" s="96"/>
    </row>
    <row r="63" spans="1:7" ht="18" x14ac:dyDescent="0.2">
      <c r="A63" s="96"/>
      <c r="B63" s="96"/>
      <c r="C63" s="96"/>
      <c r="D63" s="96"/>
      <c r="E63" s="96"/>
      <c r="F63" s="96"/>
      <c r="G63" s="96"/>
    </row>
    <row r="64" spans="1:7" ht="18" x14ac:dyDescent="0.2">
      <c r="A64" s="96"/>
      <c r="B64" s="96"/>
      <c r="C64" s="96"/>
      <c r="D64" s="96"/>
      <c r="E64" s="96"/>
      <c r="F64" s="96"/>
      <c r="G64" s="96"/>
    </row>
    <row r="65" spans="1:7" ht="18" x14ac:dyDescent="0.2">
      <c r="A65" s="96"/>
      <c r="B65" s="96"/>
      <c r="C65" s="96"/>
      <c r="D65" s="96"/>
      <c r="E65" s="96"/>
      <c r="F65" s="96"/>
      <c r="G65" s="96"/>
    </row>
    <row r="66" spans="1:7" ht="18" x14ac:dyDescent="0.2">
      <c r="A66" s="96"/>
      <c r="B66" s="96"/>
      <c r="C66" s="96"/>
      <c r="D66" s="96"/>
      <c r="E66" s="96"/>
      <c r="F66" s="96"/>
      <c r="G66" s="96"/>
    </row>
    <row r="67" spans="1:7" ht="18" x14ac:dyDescent="0.2">
      <c r="A67" s="96"/>
      <c r="B67" s="96"/>
      <c r="C67" s="96"/>
      <c r="D67" s="96"/>
      <c r="E67" s="96"/>
      <c r="F67" s="96"/>
      <c r="G67" s="96"/>
    </row>
    <row r="68" spans="1:7" ht="18" x14ac:dyDescent="0.2">
      <c r="A68" s="96"/>
      <c r="B68" s="96"/>
      <c r="C68" s="96"/>
      <c r="D68" s="96"/>
      <c r="E68" s="96"/>
      <c r="F68" s="96"/>
      <c r="G68" s="96"/>
    </row>
    <row r="69" spans="1:7" ht="18" x14ac:dyDescent="0.2">
      <c r="A69" s="96"/>
      <c r="B69" s="96"/>
      <c r="C69" s="96"/>
      <c r="D69" s="96"/>
      <c r="E69" s="96"/>
      <c r="F69" s="96"/>
      <c r="G69" s="96"/>
    </row>
    <row r="70" spans="1:7" ht="18" x14ac:dyDescent="0.2">
      <c r="A70" s="96"/>
      <c r="B70" s="96"/>
      <c r="C70" s="96"/>
      <c r="D70" s="96"/>
      <c r="E70" s="96"/>
      <c r="F70" s="96"/>
      <c r="G70" s="96"/>
    </row>
    <row r="71" spans="1:7" ht="18" x14ac:dyDescent="0.2">
      <c r="A71" s="96"/>
      <c r="B71" s="96"/>
      <c r="C71" s="96"/>
      <c r="D71" s="96"/>
      <c r="E71" s="96"/>
      <c r="F71" s="96"/>
      <c r="G71" s="96"/>
    </row>
    <row r="72" spans="1:7" ht="18" x14ac:dyDescent="0.2">
      <c r="A72" s="96"/>
      <c r="B72" s="96"/>
      <c r="C72" s="96"/>
      <c r="D72" s="96"/>
      <c r="E72" s="96"/>
      <c r="F72" s="96"/>
      <c r="G72" s="96"/>
    </row>
    <row r="73" spans="1:7" ht="18" x14ac:dyDescent="0.2">
      <c r="A73" s="96"/>
      <c r="B73" s="96"/>
      <c r="C73" s="96"/>
      <c r="D73" s="96"/>
      <c r="E73" s="96"/>
      <c r="F73" s="96"/>
      <c r="G73" s="96"/>
    </row>
    <row r="74" spans="1:7" ht="18" x14ac:dyDescent="0.2">
      <c r="A74" s="96"/>
      <c r="B74" s="96"/>
      <c r="C74" s="96"/>
      <c r="D74" s="96"/>
      <c r="E74" s="96"/>
      <c r="F74" s="96"/>
      <c r="G74" s="96"/>
    </row>
    <row r="75" spans="1:7" ht="18" x14ac:dyDescent="0.2">
      <c r="A75" s="96"/>
      <c r="B75" s="96"/>
      <c r="C75" s="96"/>
      <c r="D75" s="96"/>
      <c r="E75" s="96"/>
      <c r="F75" s="96"/>
      <c r="G75" s="96"/>
    </row>
    <row r="76" spans="1:7" ht="18" x14ac:dyDescent="0.2">
      <c r="A76" s="96"/>
      <c r="B76" s="96"/>
      <c r="C76" s="96"/>
      <c r="D76" s="96"/>
      <c r="E76" s="96"/>
      <c r="F76" s="96"/>
      <c r="G76" s="96"/>
    </row>
    <row r="77" spans="1:7" ht="18" x14ac:dyDescent="0.2">
      <c r="A77" s="96"/>
      <c r="B77" s="96"/>
      <c r="C77" s="96"/>
      <c r="D77" s="96"/>
      <c r="E77" s="96"/>
      <c r="F77" s="96"/>
      <c r="G77" s="96"/>
    </row>
    <row r="78" spans="1:7" ht="18" x14ac:dyDescent="0.2">
      <c r="A78" s="96"/>
      <c r="B78" s="96"/>
      <c r="C78" s="96"/>
      <c r="D78" s="96"/>
      <c r="E78" s="96"/>
      <c r="F78" s="96"/>
      <c r="G78" s="96"/>
    </row>
    <row r="79" spans="1:7" ht="18" x14ac:dyDescent="0.2">
      <c r="A79" s="96"/>
      <c r="B79" s="96"/>
      <c r="C79" s="96"/>
      <c r="D79" s="96"/>
      <c r="E79" s="96"/>
      <c r="F79" s="96"/>
      <c r="G79" s="96"/>
    </row>
    <row r="80" spans="1:7" ht="18" x14ac:dyDescent="0.2">
      <c r="A80" s="96"/>
      <c r="B80" s="96"/>
      <c r="C80" s="96"/>
      <c r="D80" s="96"/>
      <c r="E80" s="96"/>
      <c r="F80" s="96"/>
      <c r="G80" s="96"/>
    </row>
    <row r="81" spans="1:7" ht="18" x14ac:dyDescent="0.2">
      <c r="A81" s="96"/>
      <c r="B81" s="96"/>
      <c r="C81" s="96"/>
      <c r="D81" s="96"/>
      <c r="E81" s="96"/>
      <c r="F81" s="96"/>
      <c r="G81" s="96"/>
    </row>
    <row r="82" spans="1:7" ht="18" x14ac:dyDescent="0.2">
      <c r="A82" s="96"/>
      <c r="B82" s="96"/>
      <c r="C82" s="96"/>
      <c r="D82" s="96"/>
      <c r="E82" s="96"/>
      <c r="F82" s="96"/>
      <c r="G82" s="96"/>
    </row>
    <row r="83" spans="1:7" ht="18" x14ac:dyDescent="0.2">
      <c r="A83" s="96"/>
      <c r="B83" s="96"/>
      <c r="C83" s="96"/>
      <c r="D83" s="96"/>
      <c r="E83" s="96"/>
      <c r="F83" s="96"/>
      <c r="G83" s="96"/>
    </row>
    <row r="84" spans="1:7" ht="18" x14ac:dyDescent="0.2">
      <c r="A84" s="96"/>
      <c r="B84" s="96"/>
      <c r="C84" s="96"/>
      <c r="D84" s="96"/>
      <c r="E84" s="96"/>
      <c r="F84" s="96"/>
      <c r="G84" s="96"/>
    </row>
    <row r="85" spans="1:7" ht="18" x14ac:dyDescent="0.2">
      <c r="A85" s="96"/>
      <c r="B85" s="96"/>
      <c r="C85" s="96"/>
      <c r="D85" s="96"/>
      <c r="E85" s="96"/>
      <c r="F85" s="96"/>
      <c r="G85" s="96"/>
    </row>
    <row r="86" spans="1:7" ht="18" x14ac:dyDescent="0.2">
      <c r="A86" s="96"/>
      <c r="B86" s="96"/>
      <c r="C86" s="96"/>
      <c r="D86" s="96"/>
      <c r="E86" s="96"/>
      <c r="F86" s="96"/>
      <c r="G86" s="96"/>
    </row>
    <row r="87" spans="1:7" ht="18" x14ac:dyDescent="0.2">
      <c r="A87" s="96"/>
      <c r="B87" s="96"/>
      <c r="C87" s="96"/>
      <c r="D87" s="96"/>
      <c r="E87" s="96"/>
      <c r="F87" s="96"/>
      <c r="G87" s="96"/>
    </row>
    <row r="88" spans="1:7" ht="18" x14ac:dyDescent="0.2">
      <c r="A88" s="96"/>
      <c r="B88" s="96"/>
      <c r="C88" s="96"/>
      <c r="D88" s="96"/>
      <c r="E88" s="96"/>
      <c r="F88" s="96"/>
      <c r="G88" s="96"/>
    </row>
    <row r="89" spans="1:7" ht="18" x14ac:dyDescent="0.2">
      <c r="A89" s="96"/>
      <c r="B89" s="96"/>
      <c r="C89" s="96"/>
      <c r="D89" s="96"/>
      <c r="E89" s="96"/>
      <c r="F89" s="96"/>
      <c r="G89" s="96"/>
    </row>
    <row r="90" spans="1:7" ht="18" x14ac:dyDescent="0.2">
      <c r="A90" s="96"/>
      <c r="B90" s="96"/>
      <c r="C90" s="96"/>
      <c r="D90" s="96"/>
      <c r="E90" s="96"/>
      <c r="F90" s="96"/>
      <c r="G90" s="96"/>
    </row>
    <row r="91" spans="1:7" ht="18" x14ac:dyDescent="0.2">
      <c r="A91" s="96"/>
      <c r="B91" s="96"/>
      <c r="C91" s="96"/>
      <c r="D91" s="96"/>
      <c r="E91" s="96"/>
      <c r="F91" s="96"/>
      <c r="G91" s="96"/>
    </row>
    <row r="92" spans="1:7" ht="18" x14ac:dyDescent="0.2">
      <c r="A92" s="96"/>
      <c r="B92" s="96"/>
      <c r="C92" s="96"/>
      <c r="D92" s="96"/>
      <c r="E92" s="96"/>
      <c r="F92" s="96"/>
      <c r="G92" s="96"/>
    </row>
    <row r="93" spans="1:7" ht="18" x14ac:dyDescent="0.2">
      <c r="A93" s="96"/>
      <c r="B93" s="96"/>
      <c r="C93" s="96"/>
      <c r="D93" s="96"/>
      <c r="E93" s="96"/>
      <c r="F93" s="96"/>
      <c r="G93" s="96"/>
    </row>
    <row r="94" spans="1:7" ht="18" x14ac:dyDescent="0.2">
      <c r="A94" s="96"/>
      <c r="B94" s="96"/>
      <c r="C94" s="96"/>
      <c r="D94" s="96"/>
      <c r="E94" s="96"/>
      <c r="F94" s="96"/>
      <c r="G94" s="96"/>
    </row>
    <row r="95" spans="1:7" ht="18" x14ac:dyDescent="0.2">
      <c r="A95" s="96"/>
      <c r="B95" s="96"/>
      <c r="C95" s="96"/>
      <c r="D95" s="96"/>
      <c r="E95" s="96"/>
      <c r="F95" s="96"/>
      <c r="G95" s="96"/>
    </row>
    <row r="96" spans="1:7" ht="18" x14ac:dyDescent="0.2">
      <c r="A96" s="96"/>
      <c r="B96" s="96"/>
      <c r="C96" s="96"/>
      <c r="D96" s="96"/>
      <c r="E96" s="96"/>
      <c r="F96" s="96"/>
      <c r="G96" s="96"/>
    </row>
    <row r="97" spans="1:7" ht="18" x14ac:dyDescent="0.2">
      <c r="A97" s="96"/>
      <c r="B97" s="96"/>
      <c r="C97" s="96"/>
      <c r="D97" s="96"/>
      <c r="E97" s="96"/>
      <c r="F97" s="96"/>
      <c r="G97" s="96"/>
    </row>
    <row r="98" spans="1:7" ht="18" x14ac:dyDescent="0.2">
      <c r="A98" s="96"/>
      <c r="B98" s="96"/>
      <c r="C98" s="96"/>
      <c r="D98" s="96"/>
      <c r="E98" s="96"/>
      <c r="F98" s="96"/>
      <c r="G98" s="96"/>
    </row>
    <row r="99" spans="1:7" ht="18" x14ac:dyDescent="0.2">
      <c r="A99" s="96"/>
      <c r="B99" s="96"/>
      <c r="C99" s="96"/>
      <c r="D99" s="96"/>
      <c r="E99" s="96"/>
      <c r="F99" s="96"/>
      <c r="G99" s="96"/>
    </row>
    <row r="100" spans="1:7" ht="18" x14ac:dyDescent="0.2">
      <c r="A100" s="96"/>
      <c r="B100" s="96"/>
      <c r="C100" s="96"/>
      <c r="D100" s="96"/>
      <c r="E100" s="96"/>
      <c r="F100" s="96"/>
      <c r="G100" s="96"/>
    </row>
    <row r="101" spans="1:7" ht="18" x14ac:dyDescent="0.2">
      <c r="A101" s="96"/>
      <c r="B101" s="96"/>
      <c r="C101" s="96"/>
      <c r="D101" s="96"/>
      <c r="E101" s="96"/>
      <c r="F101" s="96"/>
      <c r="G101" s="96"/>
    </row>
    <row r="102" spans="1:7" ht="18" x14ac:dyDescent="0.2">
      <c r="A102" s="96"/>
      <c r="B102" s="96"/>
      <c r="C102" s="96"/>
      <c r="D102" s="96"/>
      <c r="E102" s="96"/>
      <c r="F102" s="96"/>
      <c r="G102" s="96"/>
    </row>
    <row r="103" spans="1:7" ht="18" x14ac:dyDescent="0.2">
      <c r="A103" s="96"/>
      <c r="B103" s="96"/>
      <c r="C103" s="96"/>
      <c r="D103" s="96"/>
      <c r="E103" s="96"/>
      <c r="F103" s="96"/>
      <c r="G103" s="96"/>
    </row>
    <row r="104" spans="1:7" ht="18" x14ac:dyDescent="0.2">
      <c r="A104" s="96"/>
      <c r="B104" s="96"/>
      <c r="C104" s="96"/>
      <c r="D104" s="96"/>
      <c r="E104" s="96"/>
      <c r="F104" s="96"/>
      <c r="G104" s="96"/>
    </row>
    <row r="105" spans="1:7" ht="18" x14ac:dyDescent="0.2">
      <c r="A105" s="96"/>
      <c r="B105" s="96"/>
      <c r="C105" s="96"/>
      <c r="D105" s="96"/>
      <c r="E105" s="96"/>
      <c r="F105" s="96"/>
      <c r="G105" s="96"/>
    </row>
    <row r="106" spans="1:7" ht="18" x14ac:dyDescent="0.2">
      <c r="A106" s="96"/>
      <c r="B106" s="96"/>
      <c r="C106" s="96"/>
      <c r="D106" s="96"/>
      <c r="E106" s="96"/>
      <c r="F106" s="96"/>
      <c r="G106" s="96"/>
    </row>
    <row r="107" spans="1:7" ht="18" x14ac:dyDescent="0.2">
      <c r="A107" s="96"/>
      <c r="B107" s="96"/>
      <c r="C107" s="96"/>
      <c r="D107" s="96"/>
      <c r="E107" s="96"/>
      <c r="F107" s="96"/>
      <c r="G107" s="96"/>
    </row>
    <row r="108" spans="1:7" ht="18" x14ac:dyDescent="0.2">
      <c r="A108" s="96"/>
      <c r="B108" s="96"/>
      <c r="C108" s="96"/>
      <c r="D108" s="96"/>
      <c r="E108" s="96"/>
      <c r="F108" s="96"/>
      <c r="G108" s="96"/>
    </row>
    <row r="109" spans="1:7" ht="18" x14ac:dyDescent="0.2">
      <c r="A109" s="96"/>
      <c r="B109" s="96"/>
      <c r="C109" s="96"/>
      <c r="D109" s="96"/>
      <c r="E109" s="96"/>
      <c r="F109" s="96"/>
      <c r="G109" s="96"/>
    </row>
    <row r="110" spans="1:7" ht="18" x14ac:dyDescent="0.2">
      <c r="A110" s="96"/>
      <c r="B110" s="96"/>
      <c r="C110" s="96"/>
      <c r="D110" s="96"/>
      <c r="E110" s="96"/>
      <c r="F110" s="96"/>
      <c r="G110" s="96"/>
    </row>
    <row r="111" spans="1:7" ht="18" x14ac:dyDescent="0.2">
      <c r="A111" s="96"/>
      <c r="B111" s="96"/>
      <c r="C111" s="96"/>
      <c r="D111" s="96"/>
      <c r="E111" s="96"/>
      <c r="F111" s="96"/>
      <c r="G111" s="96"/>
    </row>
    <row r="112" spans="1:7" ht="18" x14ac:dyDescent="0.2">
      <c r="A112" s="96"/>
      <c r="B112" s="96"/>
      <c r="C112" s="96"/>
      <c r="D112" s="96"/>
      <c r="E112" s="96"/>
      <c r="F112" s="96"/>
      <c r="G112" s="96"/>
    </row>
    <row r="113" spans="1:7" ht="18" x14ac:dyDescent="0.2">
      <c r="A113" s="96"/>
      <c r="B113" s="96"/>
      <c r="C113" s="96"/>
      <c r="D113" s="96"/>
      <c r="E113" s="96"/>
      <c r="F113" s="96"/>
      <c r="G113" s="96"/>
    </row>
    <row r="114" spans="1:7" ht="18" x14ac:dyDescent="0.2">
      <c r="A114" s="96"/>
      <c r="B114" s="96"/>
      <c r="C114" s="96"/>
      <c r="D114" s="96"/>
      <c r="E114" s="96"/>
      <c r="F114" s="96"/>
      <c r="G114" s="96"/>
    </row>
    <row r="115" spans="1:7" ht="18" x14ac:dyDescent="0.2">
      <c r="A115" s="96"/>
      <c r="B115" s="96"/>
      <c r="C115" s="96"/>
      <c r="D115" s="96"/>
      <c r="E115" s="96"/>
      <c r="F115" s="96"/>
      <c r="G115" s="96"/>
    </row>
    <row r="116" spans="1:7" ht="18" x14ac:dyDescent="0.2">
      <c r="A116" s="96"/>
      <c r="B116" s="96"/>
      <c r="C116" s="96"/>
      <c r="D116" s="96"/>
      <c r="E116" s="96"/>
      <c r="F116" s="96"/>
      <c r="G116" s="9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A39"/>
  <sheetViews>
    <sheetView zoomScale="110" zoomScaleNormal="110" workbookViewId="0">
      <selection activeCell="H24" sqref="H24"/>
    </sheetView>
  </sheetViews>
  <sheetFormatPr baseColWidth="10" defaultRowHeight="16" x14ac:dyDescent="0.2"/>
  <cols>
    <col min="1" max="1" width="6.28515625" style="84" customWidth="1"/>
    <col min="2" max="2" width="10.28515625" style="84" customWidth="1"/>
    <col min="3" max="4" width="6.140625" style="84" customWidth="1"/>
    <col min="5" max="5" width="5.7109375" style="84" customWidth="1"/>
    <col min="6" max="6" width="8.42578125" style="84" customWidth="1"/>
    <col min="7" max="7" width="7" style="84" customWidth="1"/>
    <col min="8" max="8" width="7.28515625" style="84" customWidth="1"/>
    <col min="9" max="9" width="8.5703125" style="84" customWidth="1"/>
    <col min="10" max="10" width="9.5703125" style="84" customWidth="1"/>
    <col min="11" max="11" width="4.140625" style="84" customWidth="1"/>
    <col min="12" max="12" width="6.5703125" style="84" customWidth="1"/>
    <col min="13" max="14" width="3.7109375" style="84" customWidth="1"/>
    <col min="15" max="15" width="8.7109375" style="84" customWidth="1"/>
    <col min="16" max="16" width="9.28515625" style="84" customWidth="1"/>
    <col min="17" max="18" width="7.5703125" style="84" customWidth="1"/>
    <col min="19" max="19" width="7.140625" style="84" customWidth="1"/>
    <col min="20" max="20" width="7.85546875" style="84" customWidth="1"/>
    <col min="21" max="21" width="8" style="84" customWidth="1"/>
    <col min="22" max="22" width="5.42578125" style="84" customWidth="1"/>
    <col min="23" max="23" width="7" style="84" customWidth="1"/>
    <col min="24" max="24" width="4.7109375" style="84" customWidth="1"/>
    <col min="25" max="25" width="6.42578125" style="84" customWidth="1"/>
    <col min="26" max="26" width="5.5703125" style="84" customWidth="1"/>
    <col min="27" max="16384" width="10.7109375" style="84"/>
  </cols>
  <sheetData>
    <row r="1" spans="1:26" x14ac:dyDescent="0.2">
      <c r="A1" s="110"/>
      <c r="B1" s="112" t="s">
        <v>134</v>
      </c>
      <c r="C1" s="217" t="s">
        <v>133</v>
      </c>
      <c r="D1" s="218"/>
      <c r="E1" s="219"/>
      <c r="F1" s="217" t="s">
        <v>134</v>
      </c>
      <c r="G1" s="218"/>
      <c r="H1" s="219"/>
      <c r="I1" s="217" t="s">
        <v>135</v>
      </c>
      <c r="J1" s="218"/>
      <c r="K1" s="219"/>
      <c r="L1" s="217" t="s">
        <v>136</v>
      </c>
      <c r="M1" s="218"/>
      <c r="N1" s="219"/>
      <c r="O1" s="112" t="s">
        <v>137</v>
      </c>
      <c r="P1" s="112" t="s">
        <v>138</v>
      </c>
      <c r="Q1" s="217" t="s">
        <v>132</v>
      </c>
      <c r="R1" s="218"/>
      <c r="S1" s="219"/>
      <c r="T1" s="220" t="s">
        <v>133</v>
      </c>
      <c r="U1" s="220"/>
      <c r="V1" s="220"/>
      <c r="W1" s="211" t="s">
        <v>134</v>
      </c>
      <c r="X1" s="212"/>
      <c r="Y1" s="213"/>
      <c r="Z1" s="101"/>
    </row>
    <row r="2" spans="1:26" x14ac:dyDescent="0.2">
      <c r="A2" s="111" t="s">
        <v>226</v>
      </c>
      <c r="B2" s="113">
        <v>44258</v>
      </c>
      <c r="C2" s="214">
        <v>44264</v>
      </c>
      <c r="D2" s="215"/>
      <c r="E2" s="216"/>
      <c r="F2" s="214">
        <v>44265</v>
      </c>
      <c r="G2" s="215"/>
      <c r="H2" s="216"/>
      <c r="I2" s="214">
        <v>44266</v>
      </c>
      <c r="J2" s="215"/>
      <c r="K2" s="216"/>
      <c r="L2" s="214">
        <v>44267</v>
      </c>
      <c r="M2" s="215"/>
      <c r="N2" s="216"/>
      <c r="O2" s="111" t="s">
        <v>227</v>
      </c>
      <c r="P2" s="113">
        <v>44269</v>
      </c>
      <c r="Q2" s="214">
        <v>44270</v>
      </c>
      <c r="R2" s="215"/>
      <c r="S2" s="216"/>
      <c r="T2" s="214">
        <v>44271</v>
      </c>
      <c r="U2" s="215"/>
      <c r="V2" s="216"/>
      <c r="W2" s="214">
        <v>44272</v>
      </c>
      <c r="X2" s="215"/>
      <c r="Y2" s="216"/>
      <c r="Z2" s="116" t="s">
        <v>139</v>
      </c>
    </row>
    <row r="3" spans="1:26" x14ac:dyDescent="0.2">
      <c r="A3" s="94">
        <v>0.20833333333333401</v>
      </c>
      <c r="B3" s="184"/>
      <c r="C3" s="185"/>
      <c r="D3" s="186"/>
      <c r="E3" s="187"/>
      <c r="F3" s="185"/>
      <c r="G3" s="186"/>
      <c r="H3" s="187"/>
      <c r="I3" s="209" t="s">
        <v>124</v>
      </c>
      <c r="J3" s="186"/>
      <c r="K3" s="187"/>
      <c r="L3" s="185"/>
      <c r="M3" s="186"/>
      <c r="N3" s="187"/>
      <c r="O3" s="94">
        <v>0.25</v>
      </c>
      <c r="P3" s="194"/>
      <c r="Q3" s="209" t="s">
        <v>124</v>
      </c>
      <c r="R3" s="186"/>
      <c r="S3" s="187"/>
      <c r="T3" s="185"/>
      <c r="U3" s="186"/>
      <c r="V3" s="186"/>
      <c r="W3" s="209" t="s">
        <v>124</v>
      </c>
      <c r="X3" s="186"/>
      <c r="Y3" s="186"/>
      <c r="Z3" s="114">
        <v>0.79166666666666696</v>
      </c>
    </row>
    <row r="4" spans="1:26" x14ac:dyDescent="0.2">
      <c r="A4" s="94">
        <v>0.25</v>
      </c>
      <c r="B4" s="184"/>
      <c r="C4" s="185"/>
      <c r="D4" s="186"/>
      <c r="E4" s="187"/>
      <c r="F4" s="185"/>
      <c r="G4" s="186"/>
      <c r="H4" s="187"/>
      <c r="I4" s="210"/>
      <c r="J4" s="186"/>
      <c r="K4" s="187"/>
      <c r="L4" s="185"/>
      <c r="M4" s="186"/>
      <c r="N4" s="187"/>
      <c r="O4" s="94">
        <v>0.29166666666666702</v>
      </c>
      <c r="P4" s="117"/>
      <c r="Q4" s="210"/>
      <c r="R4" s="186"/>
      <c r="S4" s="187"/>
      <c r="T4" s="185"/>
      <c r="U4" s="186"/>
      <c r="V4" s="186"/>
      <c r="W4" s="210"/>
      <c r="X4" s="186"/>
      <c r="Y4" s="186"/>
      <c r="Z4" s="114">
        <v>0.83333333333333304</v>
      </c>
    </row>
    <row r="5" spans="1:26" x14ac:dyDescent="0.2">
      <c r="A5" s="94">
        <v>0.29166666666666702</v>
      </c>
      <c r="B5" s="134"/>
      <c r="C5" s="145"/>
      <c r="D5" s="146"/>
      <c r="E5" s="147"/>
      <c r="F5" s="145"/>
      <c r="G5" s="146"/>
      <c r="H5" s="147"/>
      <c r="J5" s="146"/>
      <c r="K5" s="147"/>
      <c r="L5" s="145"/>
      <c r="M5" s="146"/>
      <c r="N5" s="147"/>
      <c r="O5" s="94">
        <v>0.33333333333333331</v>
      </c>
      <c r="P5" s="117"/>
      <c r="Q5" s="101"/>
      <c r="S5" s="104"/>
      <c r="T5" s="228" t="s">
        <v>140</v>
      </c>
      <c r="U5" s="209" t="s">
        <v>122</v>
      </c>
      <c r="V5" s="99"/>
      <c r="W5" s="155"/>
      <c r="X5" s="100"/>
      <c r="Y5" s="104"/>
      <c r="Z5" s="114">
        <v>0.875</v>
      </c>
    </row>
    <row r="6" spans="1:26" ht="16" customHeight="1" x14ac:dyDescent="0.2">
      <c r="A6" s="94">
        <v>0.33333333333333331</v>
      </c>
      <c r="B6" s="114"/>
      <c r="C6" s="103"/>
      <c r="D6" s="100"/>
      <c r="E6" s="104"/>
      <c r="F6" s="103"/>
      <c r="G6" s="100"/>
      <c r="H6" s="104"/>
      <c r="J6" s="209" t="s">
        <v>122</v>
      </c>
      <c r="K6" s="104"/>
      <c r="L6" s="209" t="s">
        <v>122</v>
      </c>
      <c r="M6" s="100"/>
      <c r="N6" s="104"/>
      <c r="O6" s="94">
        <v>0.375</v>
      </c>
      <c r="P6" s="117"/>
      <c r="Q6" s="193"/>
      <c r="S6" s="108"/>
      <c r="T6" s="229"/>
      <c r="U6" s="210"/>
      <c r="V6" s="104"/>
      <c r="W6" s="223" t="s">
        <v>218</v>
      </c>
      <c r="X6" s="256"/>
      <c r="Y6" s="257"/>
      <c r="Z6" s="114">
        <v>0.91666666666666696</v>
      </c>
    </row>
    <row r="7" spans="1:26" ht="16" customHeight="1" x14ac:dyDescent="0.2">
      <c r="A7" s="94">
        <v>0.375</v>
      </c>
      <c r="B7" s="114"/>
      <c r="C7" s="242" t="s">
        <v>217</v>
      </c>
      <c r="D7" s="243"/>
      <c r="E7" s="244"/>
      <c r="F7" s="250" t="s">
        <v>128</v>
      </c>
      <c r="G7" s="251"/>
      <c r="H7" s="252"/>
      <c r="I7" s="221" t="s">
        <v>244</v>
      </c>
      <c r="J7" s="210"/>
      <c r="K7" s="107"/>
      <c r="L7" s="210"/>
      <c r="M7" s="99"/>
      <c r="N7" s="108"/>
      <c r="O7" s="94">
        <v>0.41666666666666669</v>
      </c>
      <c r="P7" s="117"/>
      <c r="Q7" s="221" t="s">
        <v>244</v>
      </c>
      <c r="S7" s="108"/>
      <c r="T7" s="221" t="s">
        <v>244</v>
      </c>
      <c r="U7"/>
      <c r="V7" s="104"/>
      <c r="W7" s="258"/>
      <c r="X7" s="259"/>
      <c r="Y7" s="260"/>
      <c r="Z7" s="114">
        <v>0.95833333333333304</v>
      </c>
    </row>
    <row r="8" spans="1:26" ht="16" customHeight="1" x14ac:dyDescent="0.2">
      <c r="A8" s="94">
        <v>0.41666666666666669</v>
      </c>
      <c r="B8" s="181" t="s">
        <v>233</v>
      </c>
      <c r="C8" s="245"/>
      <c r="D8" s="246"/>
      <c r="E8" s="247"/>
      <c r="F8" s="253"/>
      <c r="G8" s="254"/>
      <c r="H8" s="255"/>
      <c r="I8" s="222"/>
      <c r="J8" s="106"/>
      <c r="K8" s="107"/>
      <c r="M8" s="99"/>
      <c r="N8" s="108"/>
      <c r="O8" s="94">
        <v>0.45833333333333298</v>
      </c>
      <c r="P8" s="117"/>
      <c r="Q8" s="222"/>
      <c r="S8" s="104"/>
      <c r="T8" s="222"/>
      <c r="U8"/>
      <c r="V8" s="107"/>
      <c r="W8"/>
      <c r="X8"/>
      <c r="Y8" s="107"/>
      <c r="Z8" s="114">
        <v>1</v>
      </c>
    </row>
    <row r="9" spans="1:26" x14ac:dyDescent="0.2">
      <c r="A9" s="94">
        <v>0.45833333333333298</v>
      </c>
      <c r="B9" s="188"/>
      <c r="C9" s="105"/>
      <c r="D9" s="106"/>
      <c r="E9" s="107"/>
      <c r="F9" s="230" t="s">
        <v>131</v>
      </c>
      <c r="G9" s="100"/>
      <c r="H9" s="104"/>
      <c r="J9" s="106"/>
      <c r="K9" s="107"/>
      <c r="L9" s="103"/>
      <c r="M9" s="100"/>
      <c r="N9" s="104"/>
      <c r="O9" s="94">
        <v>0.5</v>
      </c>
      <c r="P9" s="117"/>
      <c r="Q9" s="209" t="s">
        <v>123</v>
      </c>
      <c r="R9"/>
      <c r="S9" s="107"/>
      <c r="T9" s="209" t="s">
        <v>123</v>
      </c>
      <c r="U9"/>
      <c r="V9" s="107"/>
      <c r="W9"/>
      <c r="X9"/>
      <c r="Y9" s="107"/>
      <c r="Z9" s="114">
        <v>1.0416666666666701</v>
      </c>
    </row>
    <row r="10" spans="1:26" x14ac:dyDescent="0.2">
      <c r="A10" s="94">
        <v>0.5</v>
      </c>
      <c r="B10" s="114"/>
      <c r="C10" s="105"/>
      <c r="D10" s="106"/>
      <c r="E10" s="107"/>
      <c r="F10" s="231"/>
      <c r="G10" s="106"/>
      <c r="H10" s="107"/>
      <c r="J10" s="106"/>
      <c r="K10" s="107"/>
      <c r="L10" s="105"/>
      <c r="M10" s="106"/>
      <c r="N10" s="107"/>
      <c r="O10" s="94">
        <v>0.54166666666666696</v>
      </c>
      <c r="P10" s="117"/>
      <c r="Q10" s="210"/>
      <c r="R10"/>
      <c r="S10" s="107"/>
      <c r="T10" s="210"/>
      <c r="U10"/>
      <c r="V10" s="107"/>
      <c r="W10"/>
      <c r="X10"/>
      <c r="Y10" s="107"/>
      <c r="Z10" s="114">
        <v>1.0833333333333299</v>
      </c>
    </row>
    <row r="11" spans="1:26" x14ac:dyDescent="0.2">
      <c r="A11" s="94">
        <v>0.54166666666666696</v>
      </c>
      <c r="B11" s="114"/>
      <c r="C11" s="103"/>
      <c r="D11" s="100"/>
      <c r="E11" s="104"/>
      <c r="F11" s="103"/>
      <c r="G11" s="100"/>
      <c r="H11" s="104"/>
      <c r="I11" s="103"/>
      <c r="J11" s="100"/>
      <c r="K11" s="104"/>
      <c r="L11" s="105"/>
      <c r="M11" s="106"/>
      <c r="N11" s="107"/>
      <c r="O11" s="94">
        <v>0.58333333333333304</v>
      </c>
      <c r="P11" s="117"/>
      <c r="Q11" s="230" t="s">
        <v>129</v>
      </c>
      <c r="R11"/>
      <c r="S11" s="107"/>
      <c r="T11" s="221" t="s">
        <v>119</v>
      </c>
      <c r="U11"/>
      <c r="V11" s="107"/>
      <c r="W11"/>
      <c r="X11"/>
      <c r="Y11" s="107"/>
      <c r="Z11" s="114">
        <v>1.125</v>
      </c>
    </row>
    <row r="12" spans="1:26" x14ac:dyDescent="0.2">
      <c r="A12" s="94">
        <v>0.58333333333333304</v>
      </c>
      <c r="B12" s="114"/>
      <c r="C12"/>
      <c r="D12"/>
      <c r="E12" s="107"/>
      <c r="F12" s="105"/>
      <c r="G12" s="106"/>
      <c r="H12" s="107"/>
      <c r="I12" s="221" t="s">
        <v>289</v>
      </c>
      <c r="J12" s="106"/>
      <c r="K12" s="107"/>
      <c r="L12" s="105"/>
      <c r="M12" s="106"/>
      <c r="N12" s="107"/>
      <c r="O12" s="94">
        <v>0.625</v>
      </c>
      <c r="P12" s="117"/>
      <c r="Q12" s="231"/>
      <c r="R12"/>
      <c r="S12" s="107"/>
      <c r="T12" s="210"/>
      <c r="U12"/>
      <c r="V12" s="107"/>
      <c r="W12"/>
      <c r="X12"/>
      <c r="Y12" s="107"/>
      <c r="Z12" s="114">
        <v>1.1666666666666701</v>
      </c>
    </row>
    <row r="13" spans="1:26" x14ac:dyDescent="0.2">
      <c r="A13" s="94">
        <v>0.625</v>
      </c>
      <c r="B13" s="240" t="s">
        <v>232</v>
      </c>
      <c r="C13"/>
      <c r="D13"/>
      <c r="E13" s="104"/>
      <c r="F13"/>
      <c r="G13"/>
      <c r="H13" s="107"/>
      <c r="I13" s="222"/>
      <c r="J13"/>
      <c r="K13" s="107"/>
      <c r="L13" s="105"/>
      <c r="M13" s="106"/>
      <c r="N13" s="107"/>
      <c r="O13" s="94">
        <v>0.66666666666666696</v>
      </c>
      <c r="P13" s="117"/>
      <c r="Q13" s="221" t="s">
        <v>246</v>
      </c>
      <c r="R13" s="221" t="s">
        <v>119</v>
      </c>
      <c r="S13" s="107"/>
      <c r="T13" s="209" t="s">
        <v>125</v>
      </c>
      <c r="V13" s="108"/>
      <c r="W13" s="237" t="s">
        <v>231</v>
      </c>
      <c r="X13" s="238"/>
      <c r="Y13" s="239"/>
      <c r="Z13" s="114">
        <v>1.2083333333333299</v>
      </c>
    </row>
    <row r="14" spans="1:26" ht="17" customHeight="1" x14ac:dyDescent="0.2">
      <c r="A14" s="94">
        <v>0.66666666666666696</v>
      </c>
      <c r="B14" s="241"/>
      <c r="C14"/>
      <c r="D14" s="223" t="s">
        <v>258</v>
      </c>
      <c r="E14" s="224"/>
      <c r="F14" s="221" t="s">
        <v>244</v>
      </c>
      <c r="G14"/>
      <c r="H14" s="107"/>
      <c r="I14" s="209" t="s">
        <v>125</v>
      </c>
      <c r="K14" s="107"/>
      <c r="L14" s="105"/>
      <c r="M14" s="106"/>
      <c r="N14" s="107"/>
      <c r="O14" s="94">
        <v>0.70833333333333304</v>
      </c>
      <c r="P14" s="117"/>
      <c r="Q14" s="210"/>
      <c r="R14" s="210"/>
      <c r="S14" s="108"/>
      <c r="T14" s="210"/>
      <c r="V14" s="108"/>
      <c r="Z14" s="114">
        <v>1.25</v>
      </c>
    </row>
    <row r="15" spans="1:26" ht="17" customHeight="1" x14ac:dyDescent="0.2">
      <c r="A15" s="94">
        <v>0.70833333333333304</v>
      </c>
      <c r="B15" s="114"/>
      <c r="C15"/>
      <c r="D15" s="225"/>
      <c r="E15" s="226"/>
      <c r="F15" s="222"/>
      <c r="G15"/>
      <c r="H15" s="107"/>
      <c r="I15" s="210"/>
      <c r="J15" s="221" t="s">
        <v>250</v>
      </c>
      <c r="K15" s="108"/>
      <c r="L15" s="105"/>
      <c r="M15" s="106"/>
      <c r="N15" s="107"/>
      <c r="O15" s="94">
        <v>0.75</v>
      </c>
      <c r="P15" s="117"/>
      <c r="Q15" s="248" t="s">
        <v>120</v>
      </c>
      <c r="S15" s="108"/>
      <c r="T15" s="209" t="s">
        <v>120</v>
      </c>
      <c r="U15"/>
      <c r="V15" s="104"/>
      <c r="W15"/>
      <c r="X15"/>
      <c r="Z15" s="114">
        <v>1.2916666666666701</v>
      </c>
    </row>
    <row r="16" spans="1:26" ht="17" customHeight="1" x14ac:dyDescent="0.2">
      <c r="A16" s="94">
        <v>0.75</v>
      </c>
      <c r="B16" s="114"/>
      <c r="C16" s="209" t="s">
        <v>120</v>
      </c>
      <c r="D16"/>
      <c r="E16" s="108"/>
      <c r="F16" s="209" t="s">
        <v>120</v>
      </c>
      <c r="G16"/>
      <c r="H16" s="108"/>
      <c r="I16" s="221" t="s">
        <v>246</v>
      </c>
      <c r="J16" s="222"/>
      <c r="K16" s="108"/>
      <c r="L16" s="103"/>
      <c r="M16" s="100"/>
      <c r="N16" s="104"/>
      <c r="O16" s="94">
        <v>0.79166666666666696</v>
      </c>
      <c r="P16" s="117"/>
      <c r="Q16" s="249"/>
      <c r="R16" s="209" t="s">
        <v>219</v>
      </c>
      <c r="S16" s="108"/>
      <c r="T16" s="210"/>
      <c r="U16"/>
      <c r="V16" s="104"/>
      <c r="W16"/>
      <c r="X16"/>
      <c r="Y16" s="104"/>
      <c r="Z16" s="114">
        <v>1.3333333333333299</v>
      </c>
    </row>
    <row r="17" spans="1:27" ht="17" customHeight="1" x14ac:dyDescent="0.2">
      <c r="A17" s="94">
        <v>0.79166666666666696</v>
      </c>
      <c r="B17" s="114"/>
      <c r="C17" s="210"/>
      <c r="E17" s="109"/>
      <c r="F17" s="210"/>
      <c r="G17" s="209" t="s">
        <v>219</v>
      </c>
      <c r="H17" s="109"/>
      <c r="I17" s="210"/>
      <c r="J17" s="209" t="s">
        <v>219</v>
      </c>
      <c r="K17" s="108"/>
      <c r="L17" s="103"/>
      <c r="M17" s="100"/>
      <c r="N17" s="104"/>
      <c r="O17" s="94">
        <v>0.83333333333333404</v>
      </c>
      <c r="P17" s="117"/>
      <c r="Q17" s="132"/>
      <c r="R17" s="210"/>
      <c r="S17" s="131"/>
      <c r="T17" s="48"/>
      <c r="U17" s="48"/>
      <c r="V17" s="131"/>
      <c r="W17" s="48"/>
      <c r="X17" s="48"/>
      <c r="Y17" s="131"/>
      <c r="Z17" s="114">
        <v>1.375</v>
      </c>
      <c r="AA17"/>
    </row>
    <row r="18" spans="1:27" ht="17" customHeight="1" x14ac:dyDescent="0.2">
      <c r="A18" s="94">
        <v>0.83333333333333404</v>
      </c>
      <c r="B18" s="114"/>
      <c r="C18" s="105"/>
      <c r="E18" s="107"/>
      <c r="F18"/>
      <c r="G18" s="210"/>
      <c r="H18" s="107"/>
      <c r="J18" s="227"/>
      <c r="K18" s="131"/>
      <c r="L18" s="132"/>
      <c r="M18" s="130"/>
      <c r="N18" s="131"/>
      <c r="O18" s="94">
        <v>0.875</v>
      </c>
      <c r="P18" s="133"/>
      <c r="Q18" s="132"/>
      <c r="S18" s="131"/>
      <c r="T18" s="132"/>
      <c r="U18" s="130"/>
      <c r="V18" s="130"/>
      <c r="W18" s="132"/>
      <c r="X18" s="130"/>
      <c r="Y18" s="131"/>
      <c r="Z18" s="114">
        <v>1.4166666666666701</v>
      </c>
    </row>
    <row r="19" spans="1:27" x14ac:dyDescent="0.2">
      <c r="A19" s="94">
        <v>0.875</v>
      </c>
      <c r="B19" s="134"/>
      <c r="C19" s="132"/>
      <c r="D19" s="130"/>
      <c r="E19" s="131"/>
      <c r="F19" s="132"/>
      <c r="G19" s="130"/>
      <c r="H19" s="131"/>
      <c r="I19" s="135"/>
      <c r="K19" s="136"/>
      <c r="L19" s="132"/>
      <c r="M19" s="130"/>
      <c r="N19" s="131"/>
      <c r="O19" s="94">
        <v>0.91666666666666696</v>
      </c>
      <c r="P19" s="133"/>
      <c r="Q19" s="135"/>
      <c r="S19" s="136"/>
      <c r="T19" s="132"/>
      <c r="U19" s="130"/>
      <c r="V19" s="130"/>
      <c r="W19" s="132"/>
      <c r="X19" s="130"/>
      <c r="Y19" s="131"/>
      <c r="Z19" s="114">
        <v>1.4583333333333299</v>
      </c>
    </row>
    <row r="20" spans="1:27" x14ac:dyDescent="0.2">
      <c r="A20" s="94">
        <v>0.91666666666666696</v>
      </c>
      <c r="B20" s="134"/>
      <c r="C20" s="132"/>
      <c r="D20" s="130"/>
      <c r="E20" s="131"/>
      <c r="F20" s="132"/>
      <c r="G20" s="130"/>
      <c r="H20" s="131"/>
      <c r="I20" s="135"/>
      <c r="K20" s="136"/>
      <c r="L20" s="132"/>
      <c r="M20" s="130"/>
      <c r="N20" s="131"/>
      <c r="O20" s="94">
        <v>0.95833333333333404</v>
      </c>
      <c r="P20" s="133"/>
      <c r="Q20" s="135"/>
      <c r="S20" s="136"/>
      <c r="T20" s="132"/>
      <c r="U20" s="130"/>
      <c r="V20" s="130"/>
      <c r="W20" s="132"/>
      <c r="X20" s="130"/>
      <c r="Y20" s="131"/>
      <c r="Z20" s="114">
        <v>1.5</v>
      </c>
    </row>
    <row r="21" spans="1:27" ht="17" thickBot="1" x14ac:dyDescent="0.25">
      <c r="A21" s="160">
        <v>0.95833333333333304</v>
      </c>
      <c r="B21" s="161"/>
      <c r="C21" s="162"/>
      <c r="D21" s="163"/>
      <c r="E21" s="164"/>
      <c r="F21" s="162"/>
      <c r="G21" s="163"/>
      <c r="H21" s="164"/>
      <c r="I21" s="165"/>
      <c r="J21" s="166"/>
      <c r="K21" s="167"/>
      <c r="L21" s="162"/>
      <c r="M21" s="163"/>
      <c r="N21" s="164"/>
      <c r="O21" s="160">
        <v>1</v>
      </c>
      <c r="P21" s="168"/>
      <c r="Q21" s="165"/>
      <c r="R21" s="169"/>
      <c r="S21" s="167"/>
      <c r="T21" s="162"/>
      <c r="U21" s="163"/>
      <c r="V21" s="163"/>
      <c r="W21" s="162"/>
      <c r="X21" s="163"/>
      <c r="Y21" s="164"/>
      <c r="Z21" s="170">
        <v>1.5416666666666601</v>
      </c>
    </row>
    <row r="22" spans="1:27" ht="40" customHeight="1" x14ac:dyDescent="0.2">
      <c r="A22" s="159" t="s">
        <v>229</v>
      </c>
      <c r="B22" s="158" t="s">
        <v>228</v>
      </c>
      <c r="C22" s="137"/>
      <c r="D22" s="138"/>
      <c r="E22" s="139"/>
      <c r="F22" s="232" t="s">
        <v>257</v>
      </c>
      <c r="G22" s="233"/>
      <c r="H22" s="234"/>
      <c r="I22" s="142"/>
      <c r="J22" s="140"/>
      <c r="K22" s="141"/>
      <c r="L22" s="137"/>
      <c r="M22" s="138"/>
      <c r="N22" s="139"/>
      <c r="O22" s="115"/>
      <c r="P22" s="143"/>
      <c r="Q22" s="137"/>
      <c r="R22" s="138"/>
      <c r="S22" s="139"/>
      <c r="T22" s="144"/>
      <c r="U22" s="195" t="s">
        <v>260</v>
      </c>
      <c r="V22" s="138"/>
      <c r="W22" s="232" t="s">
        <v>230</v>
      </c>
      <c r="X22" s="235"/>
      <c r="Y22" s="236"/>
      <c r="Z22" s="159" t="s">
        <v>229</v>
      </c>
    </row>
    <row r="23" spans="1:27" ht="16" customHeight="1" x14ac:dyDescent="0.2">
      <c r="A23" s="102"/>
      <c r="B23" s="102"/>
      <c r="F23" s="95"/>
      <c r="G23" s="95"/>
      <c r="H23" s="95"/>
      <c r="I23"/>
      <c r="J23" s="95"/>
      <c r="K23" s="95"/>
      <c r="O23" s="95"/>
      <c r="P23" s="95"/>
      <c r="W23" s="95"/>
      <c r="X23" s="95"/>
      <c r="Y23" s="95"/>
    </row>
    <row r="24" spans="1:27" ht="70" customHeight="1" x14ac:dyDescent="0.2">
      <c r="A24" s="102"/>
      <c r="B24" s="102"/>
      <c r="C24" s="95"/>
      <c r="D24" s="95"/>
      <c r="E24" s="95"/>
      <c r="I24" s="95"/>
      <c r="K24" s="95"/>
      <c r="L24" s="95"/>
      <c r="M24" s="95"/>
      <c r="N24" s="95"/>
      <c r="O24" s="206" t="s">
        <v>261</v>
      </c>
      <c r="P24" s="207"/>
      <c r="Q24" s="207"/>
      <c r="R24" s="207"/>
      <c r="S24" s="207"/>
      <c r="T24" s="207"/>
      <c r="U24" s="207"/>
      <c r="V24" s="207"/>
      <c r="W24" s="207"/>
      <c r="X24" s="207"/>
      <c r="Y24" s="208"/>
      <c r="Z24"/>
    </row>
    <row r="25" spans="1:27" x14ac:dyDescent="0.2">
      <c r="A25" s="102"/>
      <c r="B25" s="102"/>
      <c r="C25" s="95"/>
      <c r="D25" s="95"/>
      <c r="E25" s="95"/>
      <c r="I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</row>
    <row r="26" spans="1:27" x14ac:dyDescent="0.2">
      <c r="A26" s="102"/>
      <c r="B26" s="102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</row>
    <row r="27" spans="1:27" x14ac:dyDescent="0.2">
      <c r="A27" s="102"/>
      <c r="B27" s="102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</row>
    <row r="28" spans="1:27" ht="17" x14ac:dyDescent="0.2">
      <c r="A28" s="102"/>
      <c r="B28" s="102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 t="s">
        <v>145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</row>
    <row r="29" spans="1:27" x14ac:dyDescent="0.2">
      <c r="A29" s="102"/>
      <c r="B29" s="102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</row>
    <row r="30" spans="1:27" x14ac:dyDescent="0.2">
      <c r="A30" s="102"/>
      <c r="B30" s="102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</row>
    <row r="31" spans="1:27" x14ac:dyDescent="0.2">
      <c r="A31" s="102"/>
      <c r="B31" s="102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</row>
    <row r="32" spans="1:27" x14ac:dyDescent="0.2"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</row>
    <row r="33" spans="3:25" x14ac:dyDescent="0.2"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</row>
    <row r="34" spans="3:25" x14ac:dyDescent="0.2"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</row>
    <row r="35" spans="3:25" x14ac:dyDescent="0.2"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</row>
    <row r="36" spans="3:25" x14ac:dyDescent="0.2"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</row>
    <row r="37" spans="3:25" x14ac:dyDescent="0.2"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</row>
    <row r="38" spans="3:25" x14ac:dyDescent="0.2"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</row>
    <row r="39" spans="3:25" x14ac:dyDescent="0.2">
      <c r="Q39" s="95"/>
      <c r="R39" s="95"/>
      <c r="S39" s="95"/>
      <c r="T39" s="95"/>
      <c r="U39" s="95"/>
      <c r="V39" s="95"/>
      <c r="W39" s="95"/>
      <c r="X39" s="95"/>
      <c r="Y39" s="95"/>
    </row>
  </sheetData>
  <mergeCells count="53">
    <mergeCell ref="F22:H22"/>
    <mergeCell ref="W22:Y22"/>
    <mergeCell ref="W13:Y13"/>
    <mergeCell ref="B13:B14"/>
    <mergeCell ref="Q7:Q8"/>
    <mergeCell ref="R13:R14"/>
    <mergeCell ref="F9:F10"/>
    <mergeCell ref="F14:F15"/>
    <mergeCell ref="C7:E8"/>
    <mergeCell ref="I16:I17"/>
    <mergeCell ref="Q15:Q16"/>
    <mergeCell ref="F7:H8"/>
    <mergeCell ref="T11:T12"/>
    <mergeCell ref="W6:Y7"/>
    <mergeCell ref="C16:C17"/>
    <mergeCell ref="F16:F17"/>
    <mergeCell ref="T15:T16"/>
    <mergeCell ref="R16:R17"/>
    <mergeCell ref="G17:G18"/>
    <mergeCell ref="C1:E1"/>
    <mergeCell ref="C2:E2"/>
    <mergeCell ref="I12:I13"/>
    <mergeCell ref="J6:J7"/>
    <mergeCell ref="D14:E15"/>
    <mergeCell ref="J15:J16"/>
    <mergeCell ref="J17:J18"/>
    <mergeCell ref="L6:L7"/>
    <mergeCell ref="T5:T6"/>
    <mergeCell ref="I7:I8"/>
    <mergeCell ref="T13:T14"/>
    <mergeCell ref="I14:I15"/>
    <mergeCell ref="W1:Y1"/>
    <mergeCell ref="W2:Y2"/>
    <mergeCell ref="F1:H1"/>
    <mergeCell ref="F2:H2"/>
    <mergeCell ref="I1:K1"/>
    <mergeCell ref="I2:K2"/>
    <mergeCell ref="L1:N1"/>
    <mergeCell ref="L2:N2"/>
    <mergeCell ref="Q1:S1"/>
    <mergeCell ref="Q2:S2"/>
    <mergeCell ref="T1:V1"/>
    <mergeCell ref="T2:V2"/>
    <mergeCell ref="O24:Y24"/>
    <mergeCell ref="U5:U6"/>
    <mergeCell ref="I3:I4"/>
    <mergeCell ref="Q3:Q4"/>
    <mergeCell ref="W3:W4"/>
    <mergeCell ref="Q11:Q12"/>
    <mergeCell ref="T7:T8"/>
    <mergeCell ref="Q9:Q10"/>
    <mergeCell ref="T9:T10"/>
    <mergeCell ref="Q13:Q14"/>
  </mergeCells>
  <phoneticPr fontId="30" type="noConversion"/>
  <hyperlinks>
    <hyperlink ref="B8" r:id="rId1" xr:uid="{25EA7C44-D3C3-9242-AA8B-33C45E633E81}"/>
    <hyperlink ref="C7:E8" r:id="rId2" display="WG Opening Meeting" xr:uid="{4CB168EF-EA3E-EE47-97F7-CC9044771F94}"/>
    <hyperlink ref="F7:H8" r:id="rId3" display="SC WNG" xr:uid="{66D241D4-88DB-DE4C-89ED-EA418AD67F61}"/>
    <hyperlink ref="B13:B14" r:id="rId4" display="802 Wirless Chairs mtg" xr:uid="{C51666EA-B8BF-3946-BDE0-8F8AB726A47B}"/>
    <hyperlink ref="W6:Y7" r:id="rId5" display="WG Closing Meeting" xr:uid="{BB3624C0-C66A-EE4A-8BC0-26DE0A45EBDB}"/>
    <hyperlink ref="W13:Y13" r:id="rId6" display="802/ITU SC meeting" xr:uid="{11983A73-AAB6-2047-973E-60CC0BF73428}"/>
    <hyperlink ref="T5:T6" r:id="rId7" display="SC THz" xr:uid="{0406DE2D-AB9E-CD47-9F57-E248A8705DD8}"/>
    <hyperlink ref="Q11:Q12" r:id="rId8" display="SC IETF" xr:uid="{14BE8F8F-4B90-8B42-9496-5489747D0A59}"/>
    <hyperlink ref="F9:F10" r:id="rId9" display="SC main" xr:uid="{52388543-3E14-A54C-8394-C72B1E5D5BD1}"/>
    <hyperlink ref="D14:E15" r:id="rId10" display="802/JTC1/SC6" xr:uid="{D426E05C-E38F-7047-85C8-54F6FB04DD75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6552-AA69-DC49-A4EE-AD186A3F6436}">
  <dimension ref="A2:N14"/>
  <sheetViews>
    <sheetView workbookViewId="0">
      <selection activeCell="H23" sqref="H23"/>
    </sheetView>
  </sheetViews>
  <sheetFormatPr baseColWidth="10" defaultRowHeight="16" x14ac:dyDescent="0.2"/>
  <cols>
    <col min="1" max="1" width="4.5703125" customWidth="1"/>
    <col min="2" max="2" width="35.42578125" customWidth="1"/>
    <col min="3" max="3" width="11.5703125" customWidth="1"/>
    <col min="6" max="6" width="17.5703125" customWidth="1"/>
  </cols>
  <sheetData>
    <row r="2" spans="1:14" ht="20" x14ac:dyDescent="0.2">
      <c r="A2" s="124">
        <v>1</v>
      </c>
      <c r="B2" s="156" t="s">
        <v>147</v>
      </c>
      <c r="C2" s="156" t="s">
        <v>151</v>
      </c>
      <c r="D2" s="124"/>
      <c r="F2" s="84"/>
      <c r="G2" s="84"/>
      <c r="H2" s="84"/>
      <c r="I2" s="84"/>
      <c r="J2" s="84"/>
      <c r="K2" s="84"/>
      <c r="L2" s="84"/>
      <c r="M2" s="84"/>
      <c r="N2" s="84"/>
    </row>
    <row r="3" spans="1:14" ht="20" customHeight="1" x14ac:dyDescent="0.2">
      <c r="A3" s="124">
        <v>2</v>
      </c>
      <c r="B3" s="156" t="s">
        <v>148</v>
      </c>
      <c r="C3" s="156" t="s">
        <v>182</v>
      </c>
      <c r="D3" s="12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1:14" ht="20" x14ac:dyDescent="0.2">
      <c r="A4" s="124">
        <v>3</v>
      </c>
      <c r="B4" s="156" t="s">
        <v>148</v>
      </c>
      <c r="C4" s="156" t="s">
        <v>152</v>
      </c>
      <c r="D4" s="12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4" ht="20" x14ac:dyDescent="0.2">
      <c r="A5" s="124">
        <v>4</v>
      </c>
      <c r="B5" s="157" t="s">
        <v>192</v>
      </c>
      <c r="C5" s="156" t="s">
        <v>220</v>
      </c>
      <c r="D5" s="124"/>
      <c r="F5" s="84"/>
      <c r="G5" s="84"/>
      <c r="H5" s="84"/>
      <c r="I5" s="84"/>
      <c r="J5" s="84"/>
      <c r="K5" s="84"/>
      <c r="L5" s="84"/>
      <c r="M5" s="84"/>
      <c r="N5" s="84"/>
    </row>
    <row r="6" spans="1:14" ht="20" x14ac:dyDescent="0.2">
      <c r="A6" s="124">
        <v>5</v>
      </c>
      <c r="B6" s="157" t="s">
        <v>193</v>
      </c>
      <c r="C6" s="156" t="s">
        <v>153</v>
      </c>
      <c r="D6" s="124"/>
      <c r="E6" s="84"/>
      <c r="F6" s="84"/>
      <c r="G6" s="84"/>
      <c r="H6" s="84"/>
      <c r="I6" s="84"/>
      <c r="J6" s="84"/>
      <c r="K6" s="84"/>
      <c r="L6" s="84"/>
      <c r="M6" s="84"/>
      <c r="N6" s="84"/>
    </row>
    <row r="7" spans="1:14" ht="21" thickBot="1" x14ac:dyDescent="0.25">
      <c r="A7" s="124">
        <v>6</v>
      </c>
      <c r="B7" s="157" t="s">
        <v>194</v>
      </c>
      <c r="C7" s="156" t="s">
        <v>178</v>
      </c>
      <c r="D7" s="124"/>
      <c r="E7" s="84"/>
      <c r="F7" s="84"/>
      <c r="G7" s="84"/>
      <c r="H7" s="84"/>
      <c r="I7" s="84"/>
      <c r="J7" s="84"/>
      <c r="K7" s="84"/>
      <c r="L7" s="84"/>
      <c r="M7" s="84"/>
      <c r="N7" s="84"/>
    </row>
    <row r="8" spans="1:14" ht="21" thickBot="1" x14ac:dyDescent="0.25">
      <c r="A8" s="124"/>
      <c r="B8" s="151"/>
      <c r="C8" s="172" t="s">
        <v>239</v>
      </c>
      <c r="D8" s="173"/>
      <c r="E8" s="174"/>
      <c r="F8" s="175" t="s">
        <v>240</v>
      </c>
      <c r="G8" s="84"/>
      <c r="H8" s="84"/>
      <c r="I8" s="84"/>
      <c r="J8" s="84"/>
      <c r="K8" s="84"/>
      <c r="L8" s="84"/>
      <c r="M8" s="84"/>
      <c r="N8" s="84"/>
    </row>
    <row r="9" spans="1:14" ht="20" x14ac:dyDescent="0.2">
      <c r="A9" s="124"/>
      <c r="B9" s="151"/>
      <c r="C9" s="176" t="s">
        <v>235</v>
      </c>
      <c r="D9" s="177"/>
      <c r="E9" s="100"/>
      <c r="F9" s="178" t="s">
        <v>168</v>
      </c>
      <c r="G9" s="84"/>
      <c r="H9" s="84"/>
      <c r="I9" s="84"/>
      <c r="J9" s="84"/>
      <c r="K9" s="84"/>
      <c r="L9" s="84"/>
      <c r="M9" s="84"/>
      <c r="N9" s="84"/>
    </row>
    <row r="10" spans="1:14" ht="20" x14ac:dyDescent="0.2">
      <c r="A10" s="124"/>
      <c r="B10" s="151"/>
      <c r="C10" s="176" t="s">
        <v>243</v>
      </c>
      <c r="D10" s="177" t="s">
        <v>242</v>
      </c>
      <c r="E10" s="100"/>
      <c r="F10" s="178" t="s">
        <v>241</v>
      </c>
      <c r="G10" s="84"/>
      <c r="H10" s="84"/>
      <c r="I10" s="84"/>
      <c r="J10" s="84"/>
      <c r="K10" s="84"/>
      <c r="L10" s="84"/>
      <c r="M10" s="84"/>
      <c r="N10" s="84"/>
    </row>
    <row r="11" spans="1:14" ht="20" x14ac:dyDescent="0.2">
      <c r="A11" s="124"/>
      <c r="B11" s="151"/>
      <c r="C11" s="176" t="s">
        <v>243</v>
      </c>
      <c r="D11" s="177" t="s">
        <v>249</v>
      </c>
      <c r="E11" s="100"/>
      <c r="F11" s="178" t="s">
        <v>237</v>
      </c>
      <c r="G11" s="84"/>
      <c r="H11" s="84"/>
      <c r="I11" s="84"/>
      <c r="J11" s="84"/>
      <c r="K11" s="84"/>
      <c r="L11" s="84"/>
      <c r="M11" s="84"/>
      <c r="N11" s="84"/>
    </row>
    <row r="12" spans="1:14" ht="21" thickBot="1" x14ac:dyDescent="0.25">
      <c r="A12" s="124"/>
      <c r="B12" s="151"/>
      <c r="C12" s="179" t="s">
        <v>236</v>
      </c>
      <c r="D12" s="171"/>
      <c r="E12" s="169"/>
      <c r="F12" s="180" t="s">
        <v>238</v>
      </c>
      <c r="G12" s="84"/>
      <c r="H12" s="84"/>
      <c r="I12" s="84"/>
      <c r="J12" s="84"/>
      <c r="K12" s="84"/>
      <c r="L12" s="84"/>
      <c r="M12" s="84"/>
      <c r="N12" s="84"/>
    </row>
    <row r="13" spans="1:14" ht="20" x14ac:dyDescent="0.2">
      <c r="A13" s="124">
        <v>7</v>
      </c>
      <c r="B13" s="157" t="s">
        <v>195</v>
      </c>
      <c r="C13" s="156" t="s">
        <v>149</v>
      </c>
      <c r="D13" s="124"/>
      <c r="E13" s="84"/>
      <c r="F13" s="84"/>
      <c r="G13" s="84"/>
      <c r="H13" s="84"/>
      <c r="I13" s="84"/>
      <c r="J13" s="84"/>
      <c r="K13" s="84"/>
      <c r="L13" s="84"/>
      <c r="M13" s="84"/>
      <c r="N13" s="84"/>
    </row>
    <row r="14" spans="1:14" ht="20" x14ac:dyDescent="0.2">
      <c r="A14" s="124">
        <v>8</v>
      </c>
      <c r="B14" s="124" t="s">
        <v>150</v>
      </c>
      <c r="C14" s="124" t="s">
        <v>179</v>
      </c>
      <c r="D14" s="124"/>
      <c r="E14" s="84"/>
      <c r="F14" s="84"/>
      <c r="G14" s="84"/>
      <c r="H14" s="84"/>
      <c r="I14" s="84"/>
      <c r="J14" s="84"/>
      <c r="K14" s="84"/>
      <c r="L14" s="84"/>
      <c r="M14" s="84"/>
      <c r="N14" s="8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4" sqref="B14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3" t="s">
        <v>94</v>
      </c>
    </row>
    <row r="4" spans="2:2" ht="18" x14ac:dyDescent="0.2">
      <c r="B4" s="86"/>
    </row>
    <row r="5" spans="2:2" ht="18" x14ac:dyDescent="0.2">
      <c r="B5" s="86" t="s">
        <v>107</v>
      </c>
    </row>
    <row r="6" spans="2:2" ht="18" x14ac:dyDescent="0.2">
      <c r="B6" s="87" t="s">
        <v>97</v>
      </c>
    </row>
    <row r="7" spans="2:2" ht="18" x14ac:dyDescent="0.2">
      <c r="B7" s="90" t="s">
        <v>176</v>
      </c>
    </row>
    <row r="8" spans="2:2" ht="18" x14ac:dyDescent="0.2">
      <c r="B8" s="90" t="s">
        <v>96</v>
      </c>
    </row>
    <row r="9" spans="2:2" ht="18" x14ac:dyDescent="0.2">
      <c r="B9" s="90" t="s">
        <v>175</v>
      </c>
    </row>
    <row r="10" spans="2:2" ht="18" x14ac:dyDescent="0.2">
      <c r="B10" s="88"/>
    </row>
    <row r="11" spans="2:2" ht="18" x14ac:dyDescent="0.2">
      <c r="B11" s="89"/>
    </row>
    <row r="12" spans="2:2" ht="18" x14ac:dyDescent="0.2">
      <c r="B12" s="91" t="s">
        <v>98</v>
      </c>
    </row>
    <row r="13" spans="2:2" ht="19" x14ac:dyDescent="0.2">
      <c r="B13" s="89" t="s">
        <v>177</v>
      </c>
    </row>
    <row r="14" spans="2:2" ht="18" x14ac:dyDescent="0.2">
      <c r="B14" s="91" t="s">
        <v>99</v>
      </c>
    </row>
    <row r="15" spans="2:2" ht="18" x14ac:dyDescent="0.2">
      <c r="B15" s="92" t="s">
        <v>100</v>
      </c>
    </row>
    <row r="16" spans="2:2" ht="18" x14ac:dyDescent="0.2">
      <c r="B16" s="92" t="s">
        <v>101</v>
      </c>
    </row>
    <row r="17" spans="2:2" x14ac:dyDescent="0.2">
      <c r="B17" s="84"/>
    </row>
    <row r="18" spans="2:2" x14ac:dyDescent="0.2">
      <c r="B18" s="84"/>
    </row>
    <row r="19" spans="2:2" x14ac:dyDescent="0.2">
      <c r="B19" s="84"/>
    </row>
    <row r="20" spans="2:2" x14ac:dyDescent="0.2">
      <c r="B20" s="8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Patent Policy-AntiTrust</vt:lpstr>
      <vt:lpstr>CAC</vt:lpstr>
      <vt:lpstr>WG Opening</vt:lpstr>
      <vt:lpstr>WG Closing</vt:lpstr>
      <vt:lpstr>SubGroup Agendas</vt:lpstr>
      <vt:lpstr>SubGroup mtgs</vt:lpstr>
      <vt:lpstr>802.15 Officer Election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2021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2021-03-09T21:46:11Z</dcterms:modified>
  <cp:category/>
</cp:coreProperties>
</file>