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hidePivotFieldList="1"/>
  <bookViews>
    <workbookView xWindow="0" yWindow="0" windowWidth="16776" windowHeight="1740"/>
  </bookViews>
  <sheets>
    <sheet name="IEEE_Cover" sheetId="3" r:id="rId1"/>
    <sheet name="SA-Ballot Comments" sheetId="1" r:id="rId2"/>
    <sheet name="Additional Comments" sheetId="2" r:id="rId3"/>
    <sheet name="RAC Comments " sheetId="9" r:id="rId4"/>
    <sheet name="Statistics (Formula)" sheetId="6" r:id="rId5"/>
  </sheets>
  <externalReferences>
    <externalReference r:id="rId6"/>
  </externalReferences>
  <definedNames>
    <definedName name="_xlnm._FilterDatabase" localSheetId="2" hidden="1">'Additional Comments'!$A$1:$K$31</definedName>
    <definedName name="_xlnm._FilterDatabase" localSheetId="1" hidden="1">'SA-Ballot Comments'!$A$1:$CS$315</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C5" i="6" l="1"/>
  <c r="C4" i="6"/>
  <c r="C3" i="6"/>
  <c r="C6" i="6" l="1"/>
  <c r="J3" i="6"/>
  <c r="J5" i="6"/>
  <c r="J4" i="6"/>
  <c r="K4" i="6"/>
  <c r="N5" i="6"/>
  <c r="M5" i="6"/>
  <c r="L5" i="6"/>
  <c r="K5" i="6"/>
  <c r="L4" i="6"/>
  <c r="M4" i="6"/>
  <c r="N4" i="6"/>
  <c r="N3" i="6"/>
  <c r="M3" i="6"/>
  <c r="L3" i="6"/>
  <c r="K3" i="6"/>
  <c r="K6" i="6" s="1"/>
  <c r="B4" i="6"/>
  <c r="B3" i="6"/>
  <c r="D3" i="6"/>
  <c r="B5" i="6"/>
  <c r="D5" i="6"/>
  <c r="E5" i="6"/>
  <c r="F5" i="6"/>
  <c r="G5" i="6"/>
  <c r="G4" i="6"/>
  <c r="F4" i="6"/>
  <c r="E4" i="6"/>
  <c r="D4" i="6"/>
  <c r="G3" i="6"/>
  <c r="F3" i="6"/>
  <c r="E3" i="6"/>
  <c r="O5" i="6" l="1"/>
  <c r="G6" i="6"/>
  <c r="L6" i="6"/>
  <c r="M6" i="6"/>
  <c r="N6" i="6"/>
  <c r="O4" i="6"/>
  <c r="O3" i="6"/>
  <c r="E6" i="6"/>
  <c r="F6" i="6"/>
  <c r="D6" i="6"/>
  <c r="B6" i="6"/>
  <c r="H4" i="6"/>
  <c r="H5" i="6"/>
  <c r="H3" i="6"/>
  <c r="O6" i="6" l="1"/>
  <c r="H6" i="6"/>
</calcChain>
</file>

<file path=xl/sharedStrings.xml><?xml version="1.0" encoding="utf-8"?>
<sst xmlns="http://schemas.openxmlformats.org/spreadsheetml/2006/main" count="5478" uniqueCount="1519">
  <si>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</si>
  <si>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</si>
  <si>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</si>
  <si>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</si>
  <si>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</si>
  <si>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</si>
  <si>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</si>
  <si>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</si>
  <si>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</si>
  <si>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</si>
  <si>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</si>
  <si>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</si>
  <si>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</si>
  <si>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</si>
  <si>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</si>
  <si>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</si>
  <si>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</si>
  <si>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</si>
  <si>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</si>
  <si>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</si>
  <si>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</si>
  <si>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</si>
  <si>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</si>
  <si>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</si>
  <si>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</si>
  <si>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</si>
  <si>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</si>
  <si>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</si>
  <si>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</si>
  <si>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</si>
  <si>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</si>
  <si>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</si>
  <si>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</si>
  <si>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</si>
  <si>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</si>
  <si>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</si>
  <si>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</si>
  <si>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</si>
  <si>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</si>
  <si>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</si>
  <si>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</si>
  <si>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</si>
  <si>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</si>
  <si>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</si>
  <si>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</si>
  <si>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</si>
  <si>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</si>
  <si>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</si>
  <si>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</si>
  <si>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</si>
  <si>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</si>
  <si>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</si>
  <si>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</si>
  <si>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</si>
  <si>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</si>
  <si>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</si>
  <si>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</si>
  <si>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</si>
  <si>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</si>
  <si>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</si>
  <si>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</si>
  <si>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</si>
  <si>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</si>
  <si>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</si>
  <si>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</si>
  <si>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</si>
  <si>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</si>
  <si>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</si>
  <si>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</si>
  <si>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</si>
  <si>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</si>
  <si>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</si>
  <si>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</si>
  <si>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</si>
  <si>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</si>
  <si>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</si>
  <si>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</si>
  <si>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</si>
  <si>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</si>
  <si>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</si>
  <si>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</si>
  <si>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</si>
  <si>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</si>
  <si>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</si>
  <si>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</si>
  <si>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</si>
  <si>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</si>
  <si>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</si>
  <si>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</si>
  <si>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</si>
  <si>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</si>
  <si>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</si>
  <si>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</si>
  <si>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</si>
  <si>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</si>
  <si>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</si>
  <si>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</si>
  <si>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</si>
  <si>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</si>
  <si>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</si>
  <si>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</si>
  <si>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</si>
  <si>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</si>
  <si>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</si>
  <si>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</si>
  <si>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</si>
  <si>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</si>
  <si>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</si>
  <si>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</si>
  <si>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</si>
  <si>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</si>
  <si>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</si>
  <si>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</si>
  <si>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</si>
  <si>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</si>
  <si>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</si>
  <si>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</si>
  <si>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</si>
  <si>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</si>
  <si>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</si>
  <si>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</si>
  <si>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</si>
  <si>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</si>
  <si>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</si>
  <si>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</si>
  <si>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</si>
  <si>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</si>
  <si>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</si>
  <si>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</si>
  <si>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</si>
  <si>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</si>
  <si>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</si>
  <si>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</si>
  <si>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</si>
  <si>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</si>
  <si>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</si>
  <si>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</si>
  <si>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</si>
  <si>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</si>
  <si>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</si>
  <si>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</si>
  <si>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</si>
  <si>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</si>
  <si>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</si>
  <si>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</si>
  <si>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</si>
  <si>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</si>
  <si>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</si>
  <si>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</si>
  <si>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</si>
  <si>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</si>
  <si>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</si>
  <si>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</si>
  <si>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</si>
  <si>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</si>
  <si>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</si>
  <si>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</si>
  <si>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</si>
  <si>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</si>
  <si>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</si>
  <si>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</si>
  <si>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</si>
  <si>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</si>
  <si>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</si>
  <si>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</si>
  <si>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</si>
  <si>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</si>
  <si>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</si>
  <si>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</si>
  <si>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</si>
  <si>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</si>
  <si>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</si>
  <si>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</si>
  <si>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</si>
  <si>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</si>
  <si>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</si>
  <si>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</si>
  <si>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</si>
  <si>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</si>
  <si>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</si>
  <si>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</si>
  <si>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</si>
  <si>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</si>
  <si>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</si>
  <si>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</si>
  <si>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</si>
  <si>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</si>
  <si>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</si>
  <si>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</si>
  <si>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</si>
  <si>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</si>
  <si>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</si>
  <si>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</si>
  <si>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</si>
  <si>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</si>
  <si>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</si>
  <si>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</si>
  <si>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</si>
  <si>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</si>
  <si>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</si>
  <si>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</si>
  <si>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</si>
  <si>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</si>
  <si>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</si>
  <si>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</si>
  <si>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</si>
  <si>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</si>
  <si>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</si>
  <si>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</si>
  <si>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</si>
  <si>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</si>
  <si>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</si>
  <si>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</si>
  <si>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</si>
  <si>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</si>
  <si>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</si>
  <si>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</si>
  <si>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</si>
  <si>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</si>
  <si>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</si>
  <si>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</si>
  <si>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</si>
  <si>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</si>
  <si>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</si>
  <si>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</si>
  <si>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</si>
  <si>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</si>
  <si>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</si>
  <si>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</si>
  <si>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</si>
  <si>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</si>
  <si>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</si>
  <si>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</si>
  <si>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</si>
  <si>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</si>
  <si>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</si>
  <si>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</si>
  <si>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</si>
  <si>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</si>
  <si>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</si>
  <si>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</si>
  <si>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</si>
  <si>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</si>
  <si>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</si>
  <si>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</si>
  <si>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</si>
  <si>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</si>
  <si>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</si>
  <si>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</si>
  <si>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</si>
  <si>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</si>
  <si>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</si>
  <si>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</si>
  <si>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</si>
  <si>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</si>
  <si>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</si>
  <si>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</si>
  <si>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</si>
  <si>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</si>
  <si>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</si>
  <si>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</si>
  <si>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</si>
  <si>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</si>
  <si>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</si>
  <si>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</si>
  <si>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</si>
  <si>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</si>
  <si>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</si>
  <si>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</si>
  <si>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</si>
  <si>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</si>
  <si>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</si>
  <si>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</si>
  <si>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</si>
  <si>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</si>
  <si>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</si>
  <si>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</si>
  <si>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</si>
  <si>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</si>
  <si>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</si>
  <si>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</si>
  <si>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</si>
  <si>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</si>
  <si>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</si>
  <si>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</si>
  <si>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</si>
  <si>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</si>
  <si>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</si>
  <si>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</si>
  <si>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</si>
  <si>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</si>
  <si>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</si>
  <si>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</si>
  <si>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</si>
  <si>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</si>
  <si>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</si>
  <si>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</si>
  <si>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</si>
  <si>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</si>
  <si>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</si>
  <si>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</si>
  <si>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</si>
  <si>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</si>
  <si>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</si>
  <si>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</si>
  <si>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</si>
  <si>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</si>
  <si>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</si>
  <si>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</si>
  <si>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</si>
  <si>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</si>
  <si>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</si>
  <si>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</si>
  <si>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</si>
  <si>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</si>
  <si>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</si>
  <si>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</si>
  <si>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</si>
  <si>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</si>
  <si>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</si>
  <si>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</si>
  <si>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</si>
  <si>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</si>
  <si>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</si>
  <si>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</si>
  <si>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</si>
  <si>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</si>
  <si>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</si>
  <si>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</si>
  <si>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</si>
  <si>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</si>
  <si>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</si>
  <si>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</si>
  <si>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</si>
  <si>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</si>
  <si>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</si>
  <si>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</si>
  <si>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</si>
  <si>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</si>
  <si>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</si>
  <si>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</si>
  <si>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</si>
  <si>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</si>
  <si>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</si>
  <si>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</si>
  <si>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</si>
  <si>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</si>
  <si>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</si>
  <si>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</si>
  <si>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</si>
  <si>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</si>
  <si>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</si>
  <si>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</si>
  <si>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</si>
  <si>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</si>
  <si>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</si>
  <si>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</si>
  <si>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</si>
  <si>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</si>
  <si>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</si>
  <si>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</si>
  <si>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</si>
  <si>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</si>
  <si>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</si>
  <si>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</si>
  <si>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</si>
  <si>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</si>
  <si>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</si>
  <si>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</si>
  <si>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</si>
  <si>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</si>
  <si>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</si>
  <si>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</si>
  <si>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</si>
  <si>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</si>
  <si>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</si>
  <si>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</si>
  <si>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</si>
  <si>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</si>
  <si>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</si>
  <si>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</si>
  <si>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</si>
  <si>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</si>
  <si>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</si>
  <si>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</si>
  <si>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</si>
  <si>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</si>
  <si>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</si>
  <si>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</si>
  <si>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</si>
  <si>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</si>
  <si>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</si>
  <si>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</si>
  <si>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</si>
  <si>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</si>
  <si>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</si>
  <si>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</si>
  <si>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</si>
  <si>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</si>
  <si>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</si>
  <si>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</si>
  <si>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</si>
  <si>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</si>
  <si>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</si>
  <si>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</si>
  <si>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</si>
  <si>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</si>
  <si>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</si>
  <si>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</si>
  <si>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</si>
  <si>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</si>
  <si>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</si>
  <si>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</si>
  <si>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</si>
  <si>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</si>
  <si>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</si>
  <si>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</si>
  <si>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</si>
  <si>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</si>
  <si>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</si>
  <si>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</si>
  <si>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</si>
  <si>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</si>
  <si>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</si>
  <si>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</si>
  <si>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</si>
  <si>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</si>
  <si>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</si>
  <si>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</si>
  <si>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</si>
  <si>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</si>
  <si>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</si>
  <si>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</si>
  <si>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</si>
  <si>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</si>
  <si>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</si>
  <si>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</si>
  <si>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</si>
  <si>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</si>
  <si>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</si>
  <si>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</si>
  <si>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</si>
  <si>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</si>
  <si>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</si>
  <si>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</si>
  <si>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</si>
  <si>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</si>
  <si>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</si>
  <si>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</si>
  <si>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</si>
  <si>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</si>
  <si>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</si>
  <si>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</si>
  <si>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</si>
  <si>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</si>
  <si>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</si>
  <si>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</si>
  <si>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</si>
  <si>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</si>
  <si>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</si>
  <si>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</si>
  <si>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</si>
  <si>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</si>
  <si>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</si>
  <si>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</si>
  <si>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</si>
  <si>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</si>
  <si>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</si>
  <si>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</si>
  <si>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</si>
  <si>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</si>
  <si>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</si>
  <si>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</si>
  <si>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</si>
  <si>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</si>
  <si>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</si>
  <si>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</si>
  <si>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</si>
  <si>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</si>
  <si>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</si>
  <si>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</si>
  <si>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</si>
  <si>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</si>
  <si>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</si>
  <si>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</si>
  <si>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</si>
  <si>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</si>
  <si>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</si>
  <si>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</si>
  <si>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</si>
  <si>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</si>
  <si>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</si>
  <si>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</si>
  <si>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</si>
  <si>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</si>
  <si>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</si>
  <si>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</si>
  <si>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</si>
  <si>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</si>
  <si>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</si>
  <si>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</si>
  <si>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</si>
  <si>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</si>
  <si>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</si>
  <si>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</si>
  <si>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</si>
  <si>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</si>
  <si>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</si>
  <si>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</si>
  <si>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</si>
  <si>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</si>
  <si>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</si>
  <si>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</si>
  <si>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</si>
  <si>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</si>
  <si>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</si>
  <si>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</si>
  <si>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</si>
  <si>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</si>
  <si>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</si>
  <si>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</si>
  <si>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</si>
  <si>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</si>
  <si>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</si>
  <si>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</si>
  <si>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</si>
  <si>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</si>
  <si>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</si>
  <si>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</si>
  <si>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</si>
  <si>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</si>
  <si>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</si>
  <si>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</si>
  <si>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</si>
  <si>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</si>
  <si>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</si>
  <si>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</si>
  <si>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</si>
  <si>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</si>
  <si>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</si>
  <si>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</si>
  <si>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</si>
  <si>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</si>
  <si>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</si>
  <si>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</si>
  <si>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</si>
  <si>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</si>
  <si>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</si>
  <si>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</si>
  <si>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</si>
  <si>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</si>
  <si>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</si>
  <si>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</si>
  <si>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</si>
  <si>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</si>
  <si>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</si>
  <si>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</si>
  <si>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</si>
  <si>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</si>
  <si>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</si>
  <si>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</si>
  <si>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</si>
  <si>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</si>
  <si>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</si>
  <si>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</si>
  <si>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</si>
  <si>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</si>
  <si>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</si>
  <si>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</si>
  <si>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</si>
  <si>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</si>
  <si>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</si>
  <si>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</si>
  <si>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</si>
  <si>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</si>
  <si>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</si>
  <si>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</si>
  <si>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</si>
  <si>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</si>
  <si>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</si>
  <si>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</si>
  <si>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</si>
  <si>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</si>
  <si>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</si>
  <si>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</si>
  <si>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</si>
  <si>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</si>
  <si>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</si>
  <si>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</si>
  <si>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</si>
  <si>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</si>
  <si>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</si>
  <si>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</si>
  <si>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</si>
  <si>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</si>
  <si>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</si>
  <si>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</si>
  <si>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</si>
  <si>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</si>
  <si>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</si>
  <si>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</si>
  <si>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</si>
  <si>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</si>
  <si>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</si>
  <si>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</si>
  <si>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</si>
  <si>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</si>
  <si>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</si>
  <si>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</si>
  <si>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</si>
  <si>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</si>
  <si>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</si>
  <si>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</si>
  <si>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</si>
  <si>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</si>
  <si>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</si>
  <si>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</si>
  <si>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</si>
  <si>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</si>
  <si>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</si>
  <si>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</si>
  <si>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</si>
  <si>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</si>
  <si>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</si>
  <si>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</si>
  <si>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</si>
  <si>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</si>
  <si>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</si>
  <si>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</si>
  <si>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</si>
  <si>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</si>
  <si>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</si>
  <si>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</si>
  <si>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</si>
  <si>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</si>
  <si>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</si>
  <si>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</si>
  <si>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</si>
  <si>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</si>
  <si>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</si>
  <si>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</si>
  <si>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</si>
  <si>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</si>
  <si>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</si>
  <si>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</si>
  <si>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</si>
  <si>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</si>
  <si>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</si>
  <si>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</si>
  <si>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</si>
  <si>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</si>
  <si>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</si>
  <si>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</si>
  <si>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</si>
  <si>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</si>
  <si>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</si>
  <si>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</si>
  <si>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</si>
  <si>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</si>
  <si>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</si>
  <si>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</si>
  <si>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</si>
  <si>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</si>
  <si>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</si>
  <si>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</si>
  <si>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</si>
  <si>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</si>
  <si>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</si>
  <si>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</si>
  <si>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</si>
  <si>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</si>
  <si>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</si>
  <si>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</si>
  <si>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</si>
  <si>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</si>
  <si>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</si>
  <si>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</si>
  <si>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</si>
  <si>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</si>
  <si>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</si>
  <si>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</si>
  <si>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</si>
  <si>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</si>
  <si>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</si>
  <si>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</si>
  <si>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</si>
  <si>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</si>
  <si>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</si>
  <si>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</si>
  <si>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</si>
  <si>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</si>
  <si>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</si>
  <si>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</si>
  <si>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</si>
  <si>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</si>
  <si>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</si>
  <si>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</si>
  <si>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</si>
  <si>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</si>
  <si>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</si>
  <si>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</si>
  <si>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</si>
  <si>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</si>
  <si>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</si>
  <si>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</si>
  <si>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</si>
  <si>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</si>
  <si>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</si>
  <si>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</si>
  <si>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</si>
  <si>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</si>
  <si>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</si>
  <si>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</si>
  <si>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</si>
  <si>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</si>
  <si>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</si>
  <si>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</si>
  <si>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</si>
  <si>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</si>
  <si>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</si>
  <si>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</si>
  <si>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</si>
  <si>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</si>
  <si>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</si>
  <si>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</si>
  <si>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</si>
  <si>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</si>
  <si>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</si>
  <si>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</si>
  <si>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</si>
  <si>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</si>
  <si>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</si>
  <si>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</si>
  <si>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</si>
  <si>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</si>
  <si>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</si>
  <si>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</si>
  <si>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</si>
  <si>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</si>
  <si>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</si>
  <si>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</si>
  <si>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</si>
  <si>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</si>
  <si>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</si>
  <si>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</si>
  <si>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</si>
  <si>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</si>
  <si>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</si>
  <si>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</si>
  <si>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</si>
  <si>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</si>
  <si>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</si>
  <si>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</si>
  <si>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</si>
  <si>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</si>
  <si>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</si>
  <si>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</si>
  <si>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</si>
  <si>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</si>
  <si>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</si>
  <si>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</si>
  <si>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</si>
  <si>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</si>
  <si>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</si>
  <si>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</si>
  <si>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</si>
  <si>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</si>
  <si>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</si>
  <si>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</si>
  <si>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</si>
  <si>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</si>
  <si>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</si>
  <si>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</si>
  <si>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</si>
  <si>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</si>
  <si>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</si>
  <si>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</si>
  <si>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</si>
  <si>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</si>
  <si>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</si>
  <si>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</si>
  <si>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</si>
  <si>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</si>
  <si>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</si>
  <si>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</si>
  <si>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</si>
  <si>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</si>
  <si>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</si>
  <si>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</si>
  <si>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</si>
  <si>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</si>
  <si>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</si>
  <si>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</si>
  <si>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</si>
  <si>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</si>
  <si>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</si>
  <si>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</si>
  <si>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</si>
  <si>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</si>
  <si>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</si>
  <si>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</si>
  <si>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</si>
  <si>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</si>
  <si>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</si>
  <si>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</si>
  <si>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</si>
  <si>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</si>
  <si>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</si>
  <si>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</si>
  <si>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</si>
  <si>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</si>
  <si>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</si>
  <si>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</si>
  <si>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</si>
  <si>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</si>
  <si>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</si>
  <si>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</si>
  <si>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</si>
  <si>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</si>
  <si>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</si>
  <si>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</si>
  <si>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</si>
  <si>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</si>
  <si>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</si>
  <si>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</si>
  <si>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</si>
  <si>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</si>
  <si>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</si>
  <si>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</si>
  <si>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</si>
  <si>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</si>
  <si>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</si>
  <si>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</si>
  <si>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</si>
  <si>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</si>
  <si>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</si>
  <si>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</si>
  <si>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</si>
  <si>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</si>
  <si>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</si>
  <si>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</si>
  <si>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</si>
  <si>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</si>
  <si>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</si>
  <si>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</si>
  <si>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</si>
  <si>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</si>
  <si>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</si>
  <si>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</si>
  <si>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</si>
  <si>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</si>
  <si>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</si>
  <si>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</si>
  <si>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</si>
  <si>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</si>
  <si>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</si>
  <si>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</si>
  <si>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</si>
  <si>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</si>
  <si>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</si>
  <si>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</si>
  <si>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</si>
  <si>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</si>
  <si>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</si>
  <si>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</si>
  <si>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</si>
  <si>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</si>
  <si>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</si>
  <si>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</si>
  <si>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</si>
  <si>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</si>
  <si>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</si>
  <si>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</si>
  <si>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</si>
  <si>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</si>
  <si>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</si>
  <si>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</si>
  <si>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</si>
  <si>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</si>
  <si>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</si>
  <si>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</si>
  <si>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</si>
  <si>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</si>
  <si>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</si>
  <si>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</si>
  <si>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</si>
  <si>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</si>
  <si>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</si>
  <si>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</si>
  <si>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</si>
  <si>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</si>
  <si>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</si>
  <si>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</si>
  <si>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</si>
  <si>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</si>
  <si>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</si>
  <si>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</si>
  <si>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</si>
  <si>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</si>
  <si>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</si>
  <si>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</si>
  <si>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</si>
  <si>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</si>
  <si>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</si>
  <si>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</si>
  <si>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</si>
  <si>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</si>
  <si>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</si>
  <si>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</si>
  <si>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</si>
  <si>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</si>
  <si>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</si>
  <si>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</si>
  <si>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</si>
  <si>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</si>
  <si>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</si>
  <si>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</si>
  <si>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</si>
  <si>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</si>
  <si>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</si>
  <si>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</si>
  <si>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</si>
  <si>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</si>
  <si>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</si>
  <si>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</si>
  <si>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</si>
  <si>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</si>
  <si>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</si>
  <si>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</si>
  <si>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</si>
  <si>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</si>
  <si>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</si>
  <si>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</si>
  <si>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</si>
  <si>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</si>
  <si>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</si>
  <si>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</si>
  <si>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</si>
  <si>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</si>
  <si>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</si>
  <si>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</si>
  <si>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</si>
  <si>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</si>
  <si>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</si>
  <si>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</si>
  <si>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</si>
  <si>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</si>
  <si>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</si>
  <si>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</si>
  <si>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</si>
  <si>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</si>
  <si>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</si>
  <si>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</si>
  <si>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</si>
  <si>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</si>
  <si>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</si>
  <si>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</si>
  <si>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</si>
  <si>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</si>
  <si>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</si>
  <si>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</si>
  <si>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</si>
  <si>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</si>
  <si>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</si>
  <si>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</si>
  <si>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</si>
  <si>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</si>
  <si>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</si>
  <si>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</si>
  <si>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</si>
  <si>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</si>
  <si>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</si>
  <si>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</si>
  <si>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</si>
  <si>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</si>
  <si>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</si>
  <si>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</si>
  <si>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</si>
  <si>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</si>
  <si>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</si>
  <si>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</si>
  <si>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</si>
  <si>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</si>
  <si>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</si>
  <si>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</si>
  <si>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</si>
  <si>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</si>
  <si>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</si>
  <si>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</si>
  <si>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</si>
  <si>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</si>
  <si>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</si>
  <si>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</si>
  <si>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</si>
  <si>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</si>
  <si>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</si>
  <si>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</si>
  <si>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</si>
  <si>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</si>
  <si>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</si>
  <si>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</si>
  <si>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</si>
  <si>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</si>
  <si>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</si>
  <si>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</si>
  <si>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</si>
  <si>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</si>
  <si>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</si>
  <si>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</si>
  <si>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</si>
  <si>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</si>
  <si>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</si>
  <si>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</si>
  <si>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</si>
  <si>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</si>
  <si>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</si>
  <si>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</si>
  <si>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</si>
  <si>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</si>
  <si>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</si>
  <si>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</si>
  <si>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</si>
  <si>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</si>
  <si>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</si>
  <si>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</si>
  <si>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</si>
  <si>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</si>
  <si>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</si>
  <si>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</si>
  <si>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</si>
  <si>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</si>
  <si>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</si>
  <si>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</si>
  <si>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</si>
  <si>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</si>
  <si>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</si>
  <si>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</si>
  <si>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</si>
  <si>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</si>
  <si>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</si>
  <si>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</si>
  <si>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</si>
  <si>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</si>
  <si>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</si>
  <si>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</si>
  <si>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</si>
  <si>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</si>
  <si>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</si>
  <si>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</si>
  <si>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</si>
  <si>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</si>
  <si>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</si>
  <si>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</si>
  <si>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</si>
  <si>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</si>
  <si>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</si>
  <si>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</si>
  <si>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</si>
  <si>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</si>
  <si>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</si>
  <si>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</si>
  <si>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</si>
  <si>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</si>
  <si>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</si>
  <si>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</si>
  <si>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</si>
  <si>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</si>
  <si>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</si>
  <si>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</si>
  <si>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</si>
  <si>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</si>
  <si>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</si>
  <si>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</si>
  <si>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</si>
  <si>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</si>
  <si>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</si>
  <si>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</si>
  <si>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</si>
  <si>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</si>
  <si>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</si>
  <si>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</si>
  <si>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</si>
  <si>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</si>
  <si>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</si>
  <si>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</si>
  <si>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</si>
  <si>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</si>
  <si>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</si>
  <si>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</si>
  <si>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</si>
  <si>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</si>
  <si>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</si>
  <si>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</si>
  <si>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</si>
  <si>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</si>
  <si>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</si>
  <si>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</si>
  <si>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</si>
  <si>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</si>
  <si>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</si>
  <si>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</si>
  <si>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</si>
  <si>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</si>
  <si>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</si>
  <si>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</si>
  <si>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</si>
  <si>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</si>
  <si>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</si>
  <si>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</si>
  <si>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</si>
  <si>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</si>
  <si>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</si>
  <si>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</si>
  <si>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</si>
  <si>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</si>
  <si>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</si>
  <si>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</si>
  <si>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</si>
  <si>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</si>
  <si>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</si>
  <si>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</si>
  <si>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</si>
  <si>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</si>
  <si>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</si>
  <si>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</si>
  <si>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</si>
  <si>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</si>
  <si>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</si>
  <si>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</si>
  <si>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</si>
  <si>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</si>
  <si>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</si>
  <si>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</si>
  <si>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</si>
  <si>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</si>
  <si>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</si>
  <si>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</si>
  <si>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</si>
  <si>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</si>
  <si>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</si>
  <si>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</si>
  <si>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</si>
  <si>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</si>
  <si>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</si>
  <si>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</si>
  <si>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</si>
  <si>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</si>
  <si>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</si>
  <si>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</si>
  <si>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</si>
  <si>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</si>
  <si>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</si>
  <si>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</si>
  <si>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</si>
  <si>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</si>
  <si>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</si>
  <si>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</si>
  <si>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</si>
  <si>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</si>
  <si>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</si>
  <si>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</si>
  <si>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</si>
  <si>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</si>
  <si>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</si>
  <si>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</si>
  <si>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</si>
  <si>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</si>
  <si>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</si>
  <si>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</si>
  <si>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</si>
  <si>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</si>
  <si>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</si>
  <si>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</si>
  <si>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</si>
  <si>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</si>
  <si>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</si>
  <si>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</si>
  <si>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</si>
  <si>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</si>
  <si>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</si>
  <si>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</si>
  <si>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</si>
  <si>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</si>
  <si>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</si>
  <si>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</si>
  <si>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</si>
  <si>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</si>
  <si>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</si>
  <si>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</si>
  <si>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</si>
  <si>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</si>
  <si>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</si>
  <si>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</si>
  <si>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</si>
  <si>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</si>
  <si>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</si>
  <si>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</si>
  <si>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</si>
  <si>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</si>
  <si>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</si>
  <si>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</si>
  <si>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</si>
  <si>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</si>
  <si>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</si>
  <si>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</si>
  <si>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</si>
  <si>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</si>
  <si>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</si>
  <si>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</si>
  <si>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</si>
  <si>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</si>
  <si>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</si>
  <si>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</si>
  <si>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</si>
  <si>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</si>
  <si>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</si>
  <si>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</si>
  <si>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</si>
  <si>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</si>
  <si>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</si>
  <si>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</si>
  <si>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</si>
  <si>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</si>
  <si>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</si>
  <si>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</si>
  <si>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</si>
  <si>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</si>
  <si>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</si>
  <si>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</si>
  <si>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</si>
  <si>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</si>
  <si>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</si>
  <si>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</si>
  <si>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</si>
  <si>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</si>
  <si>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</si>
  <si>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</si>
  <si>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</si>
  <si>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</si>
  <si>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</si>
  <si>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</si>
  <si>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</si>
  <si>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</si>
  <si>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</si>
  <si>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</si>
  <si>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</si>
  <si>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</si>
  <si>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Lennert Bober</t>
  </si>
  <si>
    <t>The group has decided that taking the start of the preamble is better to time the real beginning of the transmit slot.</t>
  </si>
  <si>
    <t>IEEE P802.15</t>
  </si>
  <si>
    <t>Wireless Specialty Networks</t>
  </si>
  <si>
    <t>Project</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</si>
  <si>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</si>
  <si>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</si>
  <si>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</si>
  <si>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</si>
  <si>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</si>
  <si>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</si>
  <si>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</si>
  <si>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</si>
  <si>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</si>
  <si>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</si>
  <si>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</si>
  <si>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</si>
  <si>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</si>
  <si>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remove word "flat"</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</si>
  <si>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</si>
  <si>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</si>
  <si>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</si>
  <si>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</si>
  <si>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</si>
  <si>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Change "MPDUs with acknowledgement request" in P54L17 into "All MPDUs, execept control frames"</t>
  </si>
  <si>
    <t>Change the field "3-255" in table 5 to "3-127"</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</si>
  <si>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</si>
  <si>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</si>
  <si>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</si>
  <si>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</si>
  <si>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</si>
  <si>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in Table 51, row "Beacon ACK"</t>
  </si>
  <si>
    <t>Remove the sentence in P64L9 "In the uplink…"</t>
  </si>
  <si>
    <t>May is a valid normative term here, because the receiving device is allowed to perform either option (receiving or ignoring).</t>
  </si>
  <si>
    <t>Change text to
data rates up to 2.192 Gb/s</t>
  </si>
  <si>
    <t>Add new reason code "Disconnecting" with value 2 and shift other reason codes by +1.</t>
  </si>
  <si>
    <t>Remove lines 9-13</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</si>
  <si>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</si>
  <si>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Change text to
Coordinators shall only start a new OWPAN if no overlapping OWC networks in operation were detected as described in 5.5.3.</t>
  </si>
  <si>
    <t>Remove the sentence "The interface between the layers serve to define the logical links that are described in this standard."</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</si>
  <si>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</si>
  <si>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</si>
  <si>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IEEE P802.15.13</t>
  </si>
  <si>
    <t>"The duration after which an acknowledgment is required for a transmitted frame." sounds strange.</t>
  </si>
  <si>
    <t xml:space="preserve">Add a new column </t>
  </si>
  <si>
    <t>The structure of clause 4 is subobtimal.</t>
  </si>
  <si>
    <t>Add PHY clause in the Architecture section / similar to MAC, short overview section but leave PHY in 4.6.
Rename Functional description to MAC layer functioal overview.
Reverse MAC and PHY subclauses in 4.6 and 4.7.
Create new subclause 4.2, "Specifics of OWC", add overview text, move Domming support + flicker mitigation there.</t>
  </si>
  <si>
    <t>It is unclear, how the DME is supposed to be implemented and how the DME is able to control additional settings that are not currently part of the MLME SAP.</t>
  </si>
  <si>
    <t>Describe that MAC is supposed to handles most decisions internally in section 4.5.1.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coult be outside of the scope of the standard / vendor specific.
Make sequence chart graphic describing actors (User, DME, MAC, ...).
Indicate the vendor-specific MLME-Interface in the Architecture figure.</t>
  </si>
  <si>
    <t>It is not clear, how devices obtain values for the PIB values.</t>
  </si>
  <si>
    <t>Describe how the Beacon can contain attribute change request elements or describe an alternative mechanism.</t>
  </si>
  <si>
    <t>Move adaptive MIMO transmission and explicit channel feedback into a new subclause of clause 5 "MIMO transmission"</t>
  </si>
  <si>
    <t>Remove the EMPTY status. 
In addition, change parameter name in P95L4 to "Status"</t>
  </si>
  <si>
    <t>A-1</t>
  </si>
  <si>
    <t>A-3</t>
  </si>
  <si>
    <t>A-5</t>
  </si>
  <si>
    <t>A-7</t>
  </si>
  <si>
    <t>A-9</t>
  </si>
  <si>
    <t>A-10</t>
  </si>
  <si>
    <t>Change sentence to Devices request additional resources in the CFP, as described in 5.3.6.</t>
  </si>
  <si>
    <t>Replace "a device will need to send" with "a device shall send"</t>
  </si>
  <si>
    <t>The term PIB comes from PAN Information Base. If we do not have a PAN anymore, we will need to change this.</t>
  </si>
  <si>
    <t>Change PIB according to the change of the network acronym.</t>
  </si>
  <si>
    <t>MCPS is a unintuitive name for the data SAP.</t>
  </si>
  <si>
    <t>Rename MCPS-SAP to MD-SAP (MAC Data Service Access Point).</t>
  </si>
  <si>
    <t>The HB-PHY cannot detect the bandwidth of an incoming PPDU automatically.</t>
  </si>
  <si>
    <t>The features / capabilities cannot be activated or deactivated in the MAC.</t>
  </si>
  <si>
    <t>Propose a mechanism to detect the HB-PHY bandwidth.</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</si>
  <si>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</si>
  <si>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A way for the coordinator to trigger an MCS request is needed, e.g. in case the coordinator updated the MIMO configuration.</t>
  </si>
  <si>
    <t>MIMO should have its own MAC functional clause.</t>
  </si>
  <si>
    <t>Specify e.g. a control frame "Probe Frame" to trigger a channel estimation at the device.</t>
  </si>
  <si>
    <t>BS CAPOPs -&gt; RS CAPOPs</t>
  </si>
  <si>
    <t>Delete the sentence
"A newly connected device is made aware of its queue number with the first valid frame it receives from the coordinator, which contains both its queue number and its MAC address"</t>
  </si>
  <si>
    <t>Change sentence to 
"A device shall not attempt more than macMaxFrameRetries retransmissions of the same MPDU."</t>
  </si>
  <si>
    <t>Change text to:
Widths of fields are specified in numbers of bits or numbers of octets, if the total number of bits is representable by an integer number of octets.</t>
  </si>
  <si>
    <t>A-12</t>
  </si>
  <si>
    <t>A-13</t>
  </si>
  <si>
    <t>A-14</t>
  </si>
  <si>
    <t>A-15</t>
  </si>
  <si>
    <t>A-16</t>
  </si>
  <si>
    <t>A-18</t>
  </si>
  <si>
    <t>No actionable input is provided. Please refer to clause 4 for an overview over the PHYs. If a table is contributed, can be added.</t>
  </si>
  <si>
    <t>assigned</t>
  </si>
  <si>
    <t>Additional comments</t>
  </si>
  <si>
    <t>Change P108L16-18 as follows:
The clock rate defines the symbol rate used for transmission of a PPDU. As the nomial sequence
and cyclic prefix duration of a block are fixed in time, different numbers of bits per block apply for each of the possible clock rates.
Add the following sentence after P108L20:
Clock cycle duration defines the nominal duration of a clock cycle.
N_seq describes the number of data symbols per block.
N_cp is the number of cyclic prefix symbols per block.
Channel estimation sequence defines the used sequence for the payload channel estimation field of the PPDU.</t>
  </si>
  <si>
    <t>Add the following sentence to the description of the HCS field in table 56 after the first sentence:
The HCS shall include B0 to B151.</t>
  </si>
  <si>
    <t>Change sentences in P157L22-23 "The value […] N/4" as follows:
The value of NCP may vary during a frame. In the header and for the MIMO Pilots, NCP = NGI-HD = N/4.</t>
  </si>
  <si>
    <t>The author withdrew the comment, since correct interpretation of numbers is possible when numbers with a width of more than one octet are just transmitted LSB to MSB.</t>
  </si>
  <si>
    <t xml:space="preserve">The group discussed possible alternatives and decided to keep the term OWPAN to avoid many changes in the text, possibly introducing new errors. </t>
  </si>
  <si>
    <t>Change "After recirculations, the draft was submitted to the IEEE SA sponsor ballot" into "After three recirculations, the draft was submitted to the IEEE SA sponsor ballot in November 2020."</t>
  </si>
  <si>
    <t>duplicate</t>
  </si>
  <si>
    <t>Add the following text after line 28 on page 47: 
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t>
  </si>
  <si>
    <t>Add the following text before P34L1: 
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
Change text ‘full address’ into ‘AID’ in line 8 page 64.</t>
  </si>
  <si>
    <t>Add the following text after the existing text in the description column:
When the value equals zero, the header is transmitted in one symbol (D=1) as defined in 11.2.5.3. If the value equaly one, the header is spread over two symbols (D=2) as defined in 11.2.5.3.</t>
  </si>
  <si>
    <t>Some PIB values such as macDeviceTimeout, macCapMaxRetries, macMaximumCapCw, macRetransmitTimeout need default values.</t>
  </si>
  <si>
    <t>delete "networked", delete "wireless", delete ", and"</t>
  </si>
  <si>
    <t>Delete "many", delete "visible" i L15.</t>
  </si>
  <si>
    <t>Change sentence to:
Cyclic redundancy check (CRC) is used to detect corrupt data.</t>
  </si>
  <si>
    <t>Both ways to insert a note a possible according to the style manual (2020, 18.1), but differ in whether it is a standalone paragraph:
“Note that” is normative and is translated to mean “pay special attention to.” “Note that” is usually part of a
paragraph while “NOTE—” is set apart as its own paragraph.</t>
  </si>
  <si>
    <t>unhandled</t>
  </si>
  <si>
    <t>Official comments</t>
  </si>
  <si>
    <t>Total CIDs</t>
  </si>
  <si>
    <t>TOTAL</t>
  </si>
  <si>
    <t>Replace whole paragraph with:
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t>
  </si>
  <si>
    <t>Remove the sentence. It is unnecessary information.</t>
  </si>
  <si>
    <t>Add new acronym "OCR optical clock rate" after acronym MSDU.</t>
  </si>
  <si>
    <t>Change sentence to "Devices associate with an OWPAN in order to establish a connection with the network"</t>
  </si>
  <si>
    <t>Change to "may be orchestrated"</t>
  </si>
  <si>
    <t>Change into "reducing"</t>
  </si>
  <si>
    <t>Change whole sentence to 
"The propagation of light is confined within the illuminated area, typically spanning a few meters in diameter"</t>
  </si>
  <si>
    <t>The PHY refers to the general physical layer.</t>
  </si>
  <si>
    <t>Change in 4.6.3 and 9.1.1</t>
  </si>
  <si>
    <t>Use "constellation sizes"</t>
  </si>
  <si>
    <t>Change to "subcarrier or subcarrier group"</t>
  </si>
  <si>
    <t>Changed to "… sizes are used for FEC,"</t>
  </si>
  <si>
    <t>Delete sentence "Data transfers from the coordinator to the device may happen at all time." because it contradicts the subsequent specification for the half duplex mode.
Move sentence "In full-duplex …" to the end of the paragraph and add the following sentence thereafter:
"The device may acknowledge the successful reception of the data by transmitting an ACK frame to the coordinator."</t>
  </si>
  <si>
    <t>Change whole sentence to
"A relay device is a non-coordinator device that forwards data from a coordinator to a device and from a device to a coordinator."</t>
  </si>
  <si>
    <t>add "the" before "OWPAN"</t>
  </si>
  <si>
    <t>Change to "…  used for all transfers of OWPAN management information"</t>
  </si>
  <si>
    <t>Remove 4.7.5.1
Move other subclauses of 4.7.5 to be subclauses of 4.7.
Delete the empty remaining 4.7.5.</t>
  </si>
  <si>
    <t>The group checked the requirements for trademark- and copyright signs. They are as follows:
The ™ and ® only need to  be printed the first time, the term occurs.
For the specific IEEE standards, IEEE Std 802 seems to be the only which is a ®. All others are ™.
Thus, no changes are necessary.</t>
  </si>
  <si>
    <t>A-21</t>
  </si>
  <si>
    <t>Spatial multiplexing requires definition of implicit pilots and precoding. Moreover, the mapping of data streams needs to be defined. As the spatial multiplexing mode is underspecified, it should be removed and possibly added in a future amendment.</t>
  </si>
  <si>
    <t xml:space="preserve">Remove P59L3-6. Rename subclause to "MIMO transmission".
Change the text in P58L31-34 as follows:
Coordinators supporting capExplicitMimoEstimation capability may use the CSI information to perform MIMO transmission via multiple OFEs. For MIMO transmission, the same information is transmitted from all OFEs as shown in Figure 25. Only one MCS information is provided. The selection of OFEs for MIMO transmission is vendor-specific but should aim for low interference.
</t>
  </si>
  <si>
    <t>A-22</t>
  </si>
  <si>
    <t>Remove the distiction between Synchronization- and demodulation header. I.e. place Preamble, Channel estimiation, PHY header, explicit MIMO pilots as the sole sequential fields in the PPDU without grouping them.</t>
  </si>
  <si>
    <t>Change the sentence as follows:
Aggregated MSDUs shall be passed to the higher layer in the order they appear in the A-MSDU.</t>
  </si>
  <si>
    <t>As success needs to be an end state (compare e.g. flow charts in IEEE Std 802.15.4-2020), we renamed this decision box to be close to the text (where the terms "detect a failed transmission" is used). The NO-Case then leads to the final state (indicated through round edges). Also added Failure end state.</t>
  </si>
  <si>
    <t>Spaces should mean interframe spaces. Correct accordingly.</t>
  </si>
  <si>
    <t>Remove word "effectively"</t>
  </si>
  <si>
    <t>The black boxes are the end symboly according to the editors instructions (https://mentor.ieee.org/802.15/dcn/10/15-10-0324-06-0000-wg-editors-instructions.pdf). 
Similar also in IEEE Std 802.15.4-2020.</t>
  </si>
  <si>
    <t>Replace sentences in P54L11
"If an MSDU was received through the MCPS-SAP with the Acknowledged parameter set to TRUE, it shall be transmitted in an MPDU with acknowledgment request. MPDUs carrying such MSDUs shall have the Ack Request bit set to 1."
with 
"If an MSDU was received through the MCPS-SAP with the Acknowledged parameter set to TRUE, it shall be transmitted in an MPDU with the ACK Request bit set to one."</t>
  </si>
  <si>
    <t>Replace "Beacon" with "Random Access" in P64L16
Add the following text after P42L19:
Polled devices shall send an acknowledgment for the Random Access frame to the coordinator in the High-reliability Control header of the LB-PHY PPDU or in the Poll ACK field of the MAC frame.</t>
  </si>
  <si>
    <t>A-23</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</si>
  <si>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</si>
  <si>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</si>
  <si>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A-24</t>
  </si>
  <si>
    <t xml:space="preserve">The representation of frames and fields is not uniform. </t>
  </si>
  <si>
    <t>Move the representation part, i.e., in which order data are represented in figures to the new conventions clause. 
Thus: merge 6.1.1 and 6.1.2 as a new clause 6.1 "Byte order and representation".
Move the following sections under the new clause "conventions" in the order of listing here:
6.1.4 Representation
6.1.5 Numbers
6.1.3 Reserved fields and values
Delete all occurences of the acronym "MAC" in the three aforementioned subclauses.</t>
  </si>
  <si>
    <t>It is not clear what the author means. There is no actionable resolution. The format of the MLME primitives seems to be correct though.</t>
  </si>
  <si>
    <t>Changed to "… It enables cross- and autocorrelation with ..."</t>
  </si>
  <si>
    <t>Place varying once before the list.</t>
  </si>
  <si>
    <t>IEEE style seems to be a) 1) i). Change accordingly.</t>
  </si>
  <si>
    <t>Change sentence to 
The length of the cyclic prefix may be 160 ns or 1280 ns</t>
  </si>
  <si>
    <t>Remove the grouping of PPDU fields for all three PHYs.</t>
  </si>
  <si>
    <t>A-25</t>
  </si>
  <si>
    <t>10.2.4.4</t>
  </si>
  <si>
    <t>This subclause is redundant with the header encoding information given in 10.2.4.1 PHY header</t>
  </si>
  <si>
    <t>Combine with the PHY header subclause.</t>
  </si>
  <si>
    <t>Corrected several quotation marks in Annex A</t>
  </si>
  <si>
    <t>Change description of the PIB attribute to 
The duration after which the transmitter of a frame for that an ACK was requested retransmits the frame if no ACK was received.</t>
  </si>
  <si>
    <t>Change sentence to "A transmitting device shall finish its transmissions at least TAIFS before the end of the GTS in order to enable all receiving devices to utilize fully their GTSs from the beginning."</t>
  </si>
  <si>
    <t>Change to "generator polynomial"</t>
  </si>
  <si>
    <t>Remove lines 8-9</t>
  </si>
  <si>
    <t>Make the options an unnumbered list</t>
  </si>
  <si>
    <t>A-27</t>
  </si>
  <si>
    <t>Bit structs within this clause need to be converted to numbers.</t>
  </si>
  <si>
    <t>Convert bits to binary numbers. Assume multi-bit structs are represented like binary numbers (LSB right).</t>
  </si>
  <si>
    <t>Change text to 
Binary pulse-amplitude modulation (2-PAM) with 8B10B line coding, as defined in 10.3.5, in combination with Reed-Solomon (RS) forward error correction (FEC) is used for modulation and error coding.</t>
  </si>
  <si>
    <t>Remove all references to the master coordinator and / or coordinated topology. I.e.: 
Change sententes in P17L6-10 to read as follows:
"It is designed for point-to-point and point-to-multipoint communications and adaptation to varying channel conditions."
Remove subclause 4.3.4 
Change Sentence in P23L1 as follows:
"IEEE Std 802.15.13 networks operate independently from any other IEEE Std 802.15.13 networks currently in operation. "
Remove L35L28-29
Remove P48L9
Remove the following text from P48L31 on:
", or if resource coordination with observed OWPANs between multiple OWPAN coordinators may be provided through a coordinated topology"
Remove the following text from P63L6:
"For example, this may be the case in the coordinated topology."</t>
  </si>
  <si>
    <t>The figure for the receive process was removed before as decided by the group.</t>
  </si>
  <si>
    <t>Rename FEC subclause to coding. Place header and payload coding subclauses in the new coding section.</t>
  </si>
  <si>
    <t>Replace sentence with 
"Clock rates between 1 and 32 MHz are defined, as listed in Table 47."</t>
  </si>
  <si>
    <t xml:space="preserve">Add the following text after line 12 on page 43: 
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Add the following text after line 5 on page 45: 
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
Add the following text at the beginning of line 10 on page 45: 
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Remove the reference to the payload clause in table 3 for the Poll, Poll Request, and Poll Response frames.
Remove subclauses 6.4.2, 6.4.3, 6.4.4.
Merge 6.4.1 into 6.4
</t>
  </si>
  <si>
    <t>Check whether acronyms are expanded correctly.</t>
  </si>
  <si>
    <t>The author withdrew the comment after discussion.</t>
  </si>
  <si>
    <t>Restructure the subclause "10.3.3 OFDM modulator" so that it is clear that the mentioned paragraphs belong to the four stream mapping. As a consequence, the subclause is easier to read and additional numbering of the paragraphs is not needed.</t>
  </si>
  <si>
    <t>TYPE</t>
  </si>
  <si>
    <t>Remove clause 4.8
Remove P86L7-13</t>
  </si>
  <si>
    <t xml:space="preserve">Remove clause 4.8
Remove P86L7-13
</t>
  </si>
  <si>
    <t>Make PM-PHY aMaxPsduSize 2044 octets.</t>
  </si>
  <si>
    <t>A-28</t>
  </si>
  <si>
    <t xml:space="preserve">In 9.2.5, P107L9 it says that the PSDU shall be padded to a multiple of 4 octets. Thus, </t>
  </si>
  <si>
    <t xml:space="preserve">Modify sentence starting in P17L5 as follows:
It is designed for point to point and point to multi point communications in non-coordinated and coordinated topologies.
Modify the sentence starting in P30L10 as follows:
The coordinator should have connectivity to the relaying device and the end device.
Modify the sentence starting in P37L3 as follows:
The CAP and the CFP may shrink or grow dynamically on a superframe-by-superframe basis in order to allow more random access transmissions in the CAP or more scheduled ones in the CFP.
Modify the sentence starting in P45L6 as follows:
A newly connected device is made aware of its queue number with the first valid frame it receives from the coordinator. This frame contains the devices queue number and MAC address.
Modify the sentence starting in P47L5 as follows:
After the downlink and uplink transmissions are complete, the coordinator sends a data frame to Device 2.
Modify the sentence starting in P61L7 as follows:
Widths of fields are specified in numbers of bits or numbers of octets if the total number of bits is representable by an integer number of octets.
Modify the sentence starting in P104L19 as follows:
It enables cross- and autocorrelation with an appropriate window size as described by Schmidl and Cox [B12], Minn et al. [B3], Schellmann et al. [B10] and Goroshko et al. [B9].
Modify the sentence starting in P132L3 as follows:
Following this procedure, all negative samples in St1 and St2 are removed, and the two signals are summed.
Modify the sentence starting in P150L19 as follows:
Puncturing is applied to information and parity-check bits.
Modify the sentence starting in P153L11 as follows:
The LFSR is advanced by two bits for each supported subcarrier or masked subcarrier of each symbol of the payload.
Modify the sentence starting in P154L19 as follows:
Support for all even order constellations is mandatory at the transmitter and the receiver.
Modify the sentence starting in P167L14 as follows:
The control unit can set the bias and the modulation index to achieve the required dimming level and to avoid clipping.
</t>
  </si>
  <si>
    <t>Apply resolution for CID I-13 / I-191 / I-9 / A-20 from 
https://mentor.ieee.org/802.15/dcn/21/15-21-0194-04-0013-d4-comment-resolution-instructions.docx</t>
  </si>
  <si>
    <t>Initial numbers</t>
  </si>
  <si>
    <t>Replace 5 in P39L10 with macGtsRequestTimeout.
Add new PIB attribute in Table 35:
macGtsRequestTimeout
Description: The number of superframes after which an issued GTS request shall be considered to have failed if no additional GTS were allocated to the requesting device.
Access: get, set, change
Bits: 8
Unit/ Range: integer [1, 255] Superframes</t>
  </si>
  <si>
    <t>Implement resolution I-52 from 
https://mentor.ieee.org/802.15/dcn/21/15-21-0194-06-0013-d4-comment-resolution-instructions.docx</t>
  </si>
  <si>
    <t>A-29</t>
  </si>
  <si>
    <t>Add sequence charts for acknowledged transmission.</t>
  </si>
  <si>
    <t>Remove Modulation Formats and Line Coding from Figure 60.
Remove P81L1 - P81L8</t>
  </si>
  <si>
    <t>A-30</t>
  </si>
  <si>
    <t>The distinction of type and subtype in the MAC frame format is purely for presentation purpose. Technically, this could be one value, indicating the element contained in the payload.</t>
  </si>
  <si>
    <t>Remove the concept of data, management, control frames. Place a single value in the frame control field that indicates the structure of the MPDU payload field.</t>
  </si>
  <si>
    <t>The To Backhaul and from Backhaul fields could be purely numeric.</t>
  </si>
  <si>
    <t>Refactor the two fields as a single number with two bits. For each, list how they describe the further frame format.</t>
  </si>
  <si>
    <t xml:space="preserve">The frame control field mixes protocol information with information about the structure of the MAC frame. </t>
  </si>
  <si>
    <t>Make the ACK request bit reserved
Remove the description of the ACK request bit 
Create a new field "Fragmentation control" in the general MAC frame format: two octets, four bits are fragement number. Four bits are last fragment. Remaining eight bits are reserved.
Remove "Fragment Number" from figure 33.
Set one of the newly unsused bits in figure 33 to be ACK requested.
Mark the other three bits as reserved.</t>
  </si>
  <si>
    <t>Apply resolutio for CID I- 243 from https://mentor.ieee.org/802.15/dcn/21/15-21-0194-06-0013-d4-comment-resolution-instructions.docx</t>
  </si>
  <si>
    <t xml:space="preserve">Apply resolution under CID I-337 from 
https://mentor.ieee.org/802.15/dcn/21/15-21-0194-06-0013-d4-comment-resolution-instructions.docx
</t>
  </si>
  <si>
    <t>Apply resolution CID I-357 / I-10 contained in 
https://mentor.ieee.org/802.15/dcn/21/15-21-0194-07-0013-d4-comment-resolution-instructions.docx</t>
  </si>
  <si>
    <t>Replace “AttributeId” with “Attribute” in P92L11.
Replace “AttributeId” with “Attribute” in Table 25
Replace the valid range in table 25 with
Valid MAC PIB attributes or PHY PIB attributes.
Replace the description in table 25 with
The attribute to get.
Replace “AttributeId” with “Attribute” in P92L20.
Replace “AttributeId” with “Attribute” in Table 26 column 2
Replace the valid range in table 26 column 2 with
Valid MAC PIB attributes or PHY PIB attributes.
Replace the description in table 26 column 2 with
The attribute that was requested.
Replace the description in table 26 column 3 with
The value of the attribute that was requested.
Replace “AttributeId” with “Attribute” in P93L11.
Replace “AttributeId” with “Attribute” in Table 27 column 2
Replace the valid range in table 27 column 2 with
Valid MAC PIB attributes or PHY PIB attributes.
Replace the description in table 27 column 2 with
The attribute to set.
Replace “AttributeId” with “Attribute” in P94L3.
Replace “AttributeId” with “Attribute” in Table 28 column 2
Replace the valid range in table 28 column 2 with
Valid MAC PIB attributes or PHY PIB attributes.
Replace the description in table 28 column 2 with
The attribute that was requested to be set.
Replace the description in table 28 column 3 with
The value of the attribute that was requested to be set.
Create a new table in 6.6.24 after P83L6 with two columns "Attribute ID", "Attribute Name".
Add to the new table all rows from table 35 so that the information is copied into the corresponding columns.
Remove column "ID" from table 35.</t>
  </si>
  <si>
    <t>Complexity of the provided formula is too high for inclusion in the standard.</t>
  </si>
  <si>
    <t xml:space="preserve">Add the following definitions:
association: The service used to establish membership for a device in an OWPAN.
backhaul: the portion of the access network that connects the coordinator to the integrated local area network (LAN).
coordinator: A device that supports additional functionality to coordinate an OWPAN and actively maintains an OWPAN.
device: An entity that implements an IEEE 802.15.13 conformant media access control and physical layer
interface to the wireless medium.
fragment: An individual contiguous subset of a MAC protocol data unit.
frame: The format of aggregated bits from a medium access control sublayer entity that are transmitted together in time.
fronthaul: A connection between the coordinator and its optical frontend(s).
optical wireless personal area network (OWPAN): A group of at least one coordinator and devices that allows connectivity between the participating devices.
poll frame: A frame that is sent by the coordinators to poll devices on downlink.
payload: The contents of a frame that is being transmitted.
</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</si>
  <si>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31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</si>
  <si>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Convert Tables 48, 50, 51, 52, 56 to Figure and follow the format specified in the section 6.1.4</t>
  </si>
  <si>
    <t>A-31</t>
  </si>
  <si>
    <t>A-32</t>
  </si>
  <si>
    <t>A-33</t>
  </si>
  <si>
    <t>It is not necessary that all frames have dedicated frames.</t>
  </si>
  <si>
    <t>A-34</t>
  </si>
  <si>
    <t>It is not clear what the call semantics of MLME primitives are. Can multiple MLME primitives be calles asynchronously but overlapping?</t>
  </si>
  <si>
    <t>A-35</t>
  </si>
  <si>
    <t>The Beacon functionality should be split up into sync, superframe configuration and OWPAN description.</t>
  </si>
  <si>
    <t>Note on unauthenticated incoming frames
Specify full and sync beacon.
Make full Beacon be transmitted at least every X seconds. Make sure the MAC fails association when beacon of OWPAN to associate with is not received anymore.
Place in architecture, what DME can expect from the MAC.
Add new column to table 16, specifying for each MLME primitive whether it can be called in parallel to other primitives or itself.</t>
  </si>
  <si>
    <t>The author withdrew the comment.</t>
  </si>
  <si>
    <t>The group decided not to provide this possibility to the DME.</t>
  </si>
  <si>
    <t>Insert a new Annex D with the following title
Annex D
(normative)
Protocol implementation conformance statement (PICS) proforma
Add the text under CID I-32 from 
https://mentor.ieee.org/802.15/dcn/21/15-21-0194-09-0013-d4-comment-resolution-instructions.docx
As the body of the new annex D</t>
  </si>
  <si>
    <t>Change 5.5.5 as follows:
To stop a running OWPAN, the DME of a coordinator issues the MLME-STOP.request through the MLME-SAP. Upon reception of the primitive, the coordinator should disassociate all associated devices. It shall then stop transmitting Beacon or Random Access frames as well as handling new association requests. Furthermore, it shall reset all state that was introduced while the OWPAN was active.
The MAC shall respond to the MLME-STOP.request with a MLME-STOP.confirm. It shall set the Status parameter to SUCCESS upon successful stopping of the OWPAN. It shall set the Status parameter to TIMEOUT if the OWPAN could not be stopped after all associated devices were successfully disassociated within the time indicated through the Timeout parameter of the preceding MLME-STOP.request.
Change the description of the Timeout parameter in Table 33 as follows:
The time after which all devices must be successfully disassociated.
In Table 34, rename FORCED to TIMEOUT</t>
  </si>
  <si>
    <t xml:space="preserve">
Change 5.5.2 as follows
A scan procedure is performed by a device to detect OWPANs that are operating in its vicinity. In this standard, only a single frequency range in the baseband is utilized for all transmissions. Hence, scanning for existing OWPANs is reduced to the scanning of a single frequency channel. Devices shall support passive scanning for OWPANs during which the device listens for signals without performing any transmissions itself. If a device makes use of multiple OFEs, it shall listen on all frontends.
A device performing a passive scan for OWPANs shall decode all received Beacon frame or Random Access frames and store their contents until the end of the scan. Furthermore, it shall consider received signals whose power exceeds an implementation-specific threshold while the signal is not decodable. Distinction of these signals shall be implementation-specific.
The scan may be initialized by the MAC itself or based on a request from the DME through the MLME-SCAN.request primitive. If the scan was initiated through the MLME-SCAN.request primitive, the results of the scan shall be returned via the MLME-SCAN.confirm primitive as follows.
For every successfully decoded Beacon frame or Random Access frame in the scan period, the device shall add the corresponding OWPAN ID to the scan result list. It shall furthermore add the received electrical signal-to-noise ratio (SNR) to the result list. The returned list shall not contain duplicate entries. If a device detects at least one non-decodable signal during the scan time, the device shall add an entry with OWPAN ID = ff-ff-ff-ff-ff-ff with the received power level of the strongest received signal to the scan result list.
Change 5.5.3 as follows
A coordinator-capable device shall start a new OWPAN upon receipt of the MLME-START.request primitive through the MLME-SAP. If the that device maintained an OWPAN before, it shall stop the OWPAN, according to 6.5.5, prior to starting a new OWPAN in order to reset all MAC and PHY state and disassociated potentially associated devices.
The parameters for starting and maintaining the OWPAN shall be obtained from the device’s PIB attribute database. Thus, the DME of the coordinator-capable device should set the intended parameters prior to issuing the MLME-START.request.
The DME of the prospective coordinator selects a 48-bit MAC address for the coordinator through setting macMac48Address to the given value. Upon reception of the MLME-START.request primitive, the MAC shall set macOwpanId to its MAC address and use it as the OWPAN ID.
If the PIB attributes contain an invalid configuration, the device shall issue a MLME-START.confirm primitive with the Status parameter set to FAIL_INVALID_CONFIGURATION.
The device shall issue a scan immediately before attempting to start a new OWPAN as described in 5.5.2. The device shall only proceed to start an OWPAN if the scan found no other networks or no-decodable optical signals. Otherwise, the device shall issue a MLME-START.confirm primitive with the Status parameter set to FAIL_OTHER_NETWORK_FOUND.
If the device is not able to start acting as a coordinator for another reason, it shall issue an MLME-START.confirm primitive with the Status parameter set to FAIL_OTHER.
When all preconditions are met, the prospective coordinator shall start to transmit Beacon or Random Access frames in accordance with the implemented channel access mechanism. It shall furthermore begin to handle requests for association and other coordinator functionality as described in Clause 5. Finally the new coordinator shall issue an MLME-START.confirm primitive with the Status parameter set to SUCCESS.
In Table 32, Rename FAIL_PARAMETER_ERROR to FAIL_INVALID_CONFIGURATION
Add new enum value FAIL_OTHER_NETWORK_FOUND</t>
  </si>
  <si>
    <t>Remove the HCM as detailed in resolution for I-192 from https://mentor.ieee.org/802.15/dcn/21/15-21-0194-09-0013-d4-comment-resolution-instructions.docx</t>
  </si>
  <si>
    <t>Change text to support eight MIMO pilot symbols and introduce multiplication with the Hadamard matrix as described in the following document
https://mentor.ieee.org/802.15/dcn/21/15-21-0303-02-0013-input-on-cid-i-277.docx</t>
  </si>
  <si>
    <t>The comment was withdrawn by the author.</t>
  </si>
  <si>
    <t>Add relaying specification, including routines and frames as described in 
https://mentor.ieee.org/802.15/dcn/21/15-21-0339-06-0013-relaying-comment-resolution-text.docx</t>
  </si>
  <si>
    <t>Remove buffering step in figure 7.
Add the following text after P34L18:
Outgoing MPDUs with ACK request should be buffered to allow later retransmission.</t>
  </si>
  <si>
    <t>A-36</t>
  </si>
  <si>
    <t>The bit order in bit maps at the MAC sublayer is not well-defined.</t>
  </si>
  <si>
    <t>A-37</t>
  </si>
  <si>
    <t>Capability Ids should be assigned in the context of elements.</t>
  </si>
  <si>
    <t>Add the sentence "Capability IDs are listed in Table 7." at the end of the "Capability List element" cubclause.
Add a new table in the "Capability List element" subclause, having the two columns "Capability" and "ID" with rows taken from the "MAC capabilities" table"
Remove the ID column from the "MAC capabilities" table.</t>
  </si>
  <si>
    <t>There is no need to allow concurrent MLME calls. Thus, place te following sentence after P87L12:
The device shall support sequential invocation of MLME primitives.Support for concurrent invocation of MLME calls is not specified.</t>
  </si>
  <si>
    <t xml:space="preserve">Add the following text at the end of the subclause "7.1 Byte order and representation"
If a field contains a bitmap, the first bit, i.e. bit 0, shall be the least significant bit (LSB) of the first octet. The eighth bit, i.e. bit 7, shall be the most significant bit (MSB) of the first octet. The ninth bit shall be the LSB of the second octet and so on.
Change the first paragraph of the description of the Capability Bitmap field in the "Capability List element" subclause as follows
Capability Bitmap: A bitmap indicating a set of capabilities as given in Table 37. In the bitmap, each bit represents the capability corresponding to the capability ID given by the bit’s offset from the first bit, i.e. bit 0. The interpretation of bitmaps is defined in 7.1. Hence, the LSB of the first octet corresponds to the ID 0 and the MSB of the last octet corresponds to the ID Bitmap Width * 8 – 1.
Change the description of the ACK Bitmap field in the Block ACK element subclause as follows:
ACK Bitmap: A bitmap containing information about the acknowledged sequence numbers. The bitmap is Bitmap Width + 1 octets wide. The transmitter of a Block ACK element shall select the width of the bitmap such that it holds the desired number of ACKs.
The interpretation of bitmaps is defined in 7.1. In the bitmap, each bit represents a sequence number based on the First Sequence Number field and the offset from the first bit of the bitmap. Hence, the LSB of the first octet corresponds to sequence number given in the First Sequence Number field and the MSB of the last octet corresponds to the sequence number First Sequence Number + (Bitmap Width + 1) * 8 - 1.
For every successfully received MPDU, the transmitter of a Block ACK element shall set the bit corresponding to its sequence number to one. All other bits shall be set to zero.
For example, an ACK Bitmap field with for Bitmap Width = 1 and First Sequence Number = 320 would look as given in Figure 49 if the sequence numbers 320, 321, 322, 324, 325, 326, 327, 328, 329, 330, 332, 333, 334, 335 were successfully received.
</t>
  </si>
  <si>
    <t>Change the sentence in P60L6:
MAC frames consist of a set of fields.
to
MAC frames consist of an ordered sequence of octets with given values. The bit order within each octet for transmission is determined by the used PHY.</t>
  </si>
  <si>
    <t>Add the following sentence after the sentence "MSDUs shall be in EtherType protocol discrimination format, described in IEEE Std 802-2014." in P86L22:
Thus, the two wide octet EtherType shall be prepended to the MSDU in big endian byte order.</t>
  </si>
  <si>
    <t>The filling in of the capabilities and MCS is handled by the MAC.
Add the following text after P50L13:
The Association Response element shall include the AID and StatusCode as received through the MLME-ASSOCIATE.response primitive.
Add the following text after P90L7 (after Table 21):
The MAC handles a MLME-ASSOCIATE.response primitive as described in 5.5.6.2.
Add the following text after P50L18:
The Association Response element shall include the set of supported MCS.
Add the following text to the MLME-SET.confirm subclause: 
A conformant device shall set the Status parameter to SUCCESS if the PIB attribute was successfully set to the provided value. If setting a read-only attribute is attempted, the MLME set the Status parameter to FAIL_READ_ONLY. If the specified PIB attribute does not exist, the Status parameter shall be set to FAIL_NON_EXISTENT. The Status parameter shall be set to FAIL_OTHER if the preceding request failed due to another reason.
Add the following text to the MLME-GET.confirm subclause
A conformant device shall set the Status parameter to SUCCESS if the PIB attribute was successfully read and the current value is contained in the AttributeValue parameter. The Status parameter shall be set to FAIL_NON_EXISTENT if the requested PIB attribute does not exist. FAIL_OTHER shall be used if the request failed for other reasons and the current value of the requested attribute is not contained in the AttributeValue parameter.
Add references for MLME primitives that do not have it yet.</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</si>
  <si>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it may be assumed to be disassociated from the OWPAN. In that case, the device MAC shall issue a MLME-DISASSOCIATE.indication with the status code Timeout.</t>
  </si>
  <si>
    <t>Convert Tables 42, 48, 50, 51, 52, 56 to Figure and follow the format specified in the section 6.1.4</t>
  </si>
  <si>
    <t>A-38</t>
  </si>
  <si>
    <t>It is not necessary that data, control and management frames have individual figures. This leads to the potential for inconsistency.
Furthermore, control frames should follow the general frame format and include a sequence number.</t>
  </si>
  <si>
    <t>Remove the figures for the three frames and place editorial description in the appropriate locations.
Remove the note about Control frames having no sequence number.</t>
  </si>
  <si>
    <t>Add relaying specification, including routines and frames as described in 
https://mentor.ieee.org/802.15/dcn/21/15-21-0339-07-0013-relaying-comment-resolution-text.docx</t>
  </si>
  <si>
    <r>
      <rPr>
        <u/>
        <sz val="10"/>
        <rFont val="Arial"/>
        <family val="2"/>
      </rPr>
      <t xml:space="preserve">Replace “AttributeId” with “Attribute” in P92L11.
Replace “AttributeId” with “Attribute” in Table 25
Replace the valid range in table 25 with
Valid MAC PIB attributes or PHY PIB attributes.
Replace the description in table 25 with
The attribute to get.
</t>
    </r>
    <r>
      <rPr>
        <sz val="10"/>
        <rFont val="Arial"/>
        <family val="2"/>
      </rPr>
      <t xml:space="preserve">
Replace “AttributeId” with “Attribute” in P92L20.
Replace “AttributeId” with “Attribute” in Table 26 column 2
Replace the valid range in table 26 column 2 with
Valid MAC PIB attributes or PHY PIB attributes.
Replace the description in table 26 column 2 with
The attribute that was requested.
Replace the description in table 26 column 3 with
The value of the attribute that was requested.
Replace “AttributeId” with “Attribute” in P93L11.
Replace “AttributeId” with “Attribute” in Table 27 column 2
Replace the valid range in table 27 column 2 with
Valid MAC PIB attributes or PHY PIB attributes.
Replace the description in table 27 column 2 with
The attribute to set.
Replace “AttributeId” with “Attribute” in P94L3.
Replace “AttributeId” with “Attribute” in Table 28 column 2
Replace the valid range in table 28 column 2 with
Valid MAC PIB attributes or PHY PIB attributes.
Replace the description in table 28 column 2 with
The attribute that was requested to be set.
Replace the description in table 28 column 3 with
The value of the attribute that was requested to be set.
Create a new table in 6.6.24 after P83L6 with two columns "Attribute ID", "Attribute Name".
Add to the new table all rows from table 35 so that the information is copied into the corresponding columns.
Remove column "ID" from table 35.</t>
    </r>
  </si>
  <si>
    <t>Update the architecture subclause and implement resolution for CID-306 from 
https://mentor.ieee.org/802.15/dcn/21/15-21-0194-04-0013-d4-comment-resolution-instructions.docx</t>
  </si>
  <si>
    <t>Add the following standards in Annex A (Bibliography) and place references in the appropriate locations:
IrDA
802.15.7-2018
ITU-T G.9991</t>
  </si>
  <si>
    <t>Description of MAC frames is outdated.</t>
  </si>
  <si>
    <t>A-39</t>
  </si>
  <si>
    <t xml:space="preserve">Replace contents if 4.7.4 with:
The standard includes elements to convey information between peer devices in the various protocol routines. A single MAC frame format, i.e., MPDU, is defined to include elements for transmission via the PHY. For fast parsing of the information carried in the frame, the MPDU take one of three types as follows: 
a) A data frame, used for all transfers of data.
b) A management frame, used for all transfers of OWPAN management information.
c) A control frame, used to assist the delivery of data and management frames.
Depending on the type, the MPDU includes a set of header fields. For each type, further subtypes exist that define the contents of the MPDU’s payload.
</t>
  </si>
  <si>
    <t>Remove Association Request, Association Response, Disassociation Notification, Alien Signal, Attribute Change Request, Attribute Change Response frames and rely on the elements being exchanged through the Variable Element Container.</t>
  </si>
  <si>
    <t>Line #</t>
  </si>
  <si>
    <t>Must Be Satisfied</t>
  </si>
  <si>
    <t>RESOLUTION</t>
  </si>
  <si>
    <t>The draft is imprecise in usage of terms and names for addresses.  This is mostly a problem with 48-bit addresses.  The draft includes 
“48-bit extended address” (4.1, is this supposed to be EUI-48?), 
“48-bit MAC address” (4.2 as the first usage), 
“full addresses” (5.2.2), 
"MAC addresses” (5.2.2, plural creating ambiguity), 
"16-bit short MAC address or 48-bit full MAC address“ (6.2.4, is MAC Address generic for either 16-bit or 48-bit?), “48-bit MAC address” and 
“valid 48-bit MAC addresses (Table 35, note singular and plural, does 
“valid mean an EUI-48 or does it allow a properly formatted locally administered 48-bit address, and/or broadcastaddress?), “EUI-48 value ff-ff-ff-ff-ff-ff shall be used as the broadcast address”, and perhaps other cases.  
Please note that MAC address is used generically in multiple IEEE 802 and other standards (e.g., various IEEE 802 standards have or do specify, 16-bit, 48-bit or 64-bit addresses as MAC addresses). It is impossible to determine with confidence if all devices shall have and use an EUI-48 as the "MAC address” or if locally administered addresses are allowed.</t>
  </si>
  <si>
    <t>Pick the minimum set of terms and define the terms in 3.1.  Use consistently eliminating alternate terms.  Make it clear when an EUI-48 is required (are MAC address and EUI-48 synonyms?).  Don’t use EUI-48 to refer to anything that isn’t assigned by the IEEE Registration Authority.</t>
  </si>
  <si>
    <t>Though outside the scope of RAC coordination, the draft is inconsistent in representation of hexadecimal digits A through F.  It should be consistent.  (Searching on 0x shows lower case used in early clauses and upper case used starting in Clause 11.  Case of hexadecimal digits is an open issue between the RAC and IEEE editorial staff.  It becomes an in-scope issue for RAC mandatory coordination for hexadecimal representation of registry assigned values.</t>
  </si>
  <si>
    <r>
      <t>Though there is no current Style Manual guidance for this, the RAC has recommended to IEEE editorial staff to add Style Manual guidance for other than decimal number bases.  </t>
    </r>
    <r>
      <rPr>
        <b/>
        <sz val="12"/>
        <color rgb="FF000000"/>
        <rFont val="Helvetica"/>
      </rPr>
      <t xml:space="preserve">Those recommendations include recommendation of upper case A through F hexadecimal digits and optional usage of spaces to improve readability. </t>
    </r>
    <r>
      <rPr>
        <sz val="12"/>
        <color rgb="FF000000"/>
        <rFont val="Helvetica"/>
        <family val="2"/>
      </rPr>
      <t> P802.15.13 should at a minimum be consistent in usage of upper or lower case for hexadecimal digits A through F.  Consultation with your publication editor is also advised on this issue.</t>
    </r>
  </si>
  <si>
    <t>Use upper case for all hexadecimal numbers.</t>
  </si>
  <si>
    <t>The 48-bit broadcast address is not an EUI-48.  (The first octet of an EUI-48 is 0xnnnnnn00.)  A group (multicast) address or locally administered address is not properly referred to as an EUI.</t>
  </si>
  <si>
    <t>Assuming the the requirement on page 33, line 25 is correct (each device shall have an EUI-48 MAC address), then change to read: “The 48-bit MAC address ff-ff-ff-ff-ff-ff shall …”.</t>
  </si>
  <si>
    <t>The use of IEEE Std 802 hexadecimal representation for MAC Addresses is noted, but not explained in the draft.</t>
  </si>
  <si>
    <r>
      <t xml:space="preserve">Because the draft uses the 0x prefix to identify a hexadecimal number in earlier subclauses, </t>
    </r>
    <r>
      <rPr>
        <sz val="10"/>
        <color rgb="FF92D050"/>
        <rFont val="Arial"/>
        <family val="2"/>
      </rPr>
      <t xml:space="preserve">we recommend the  description of the number convention in 6.1.5 should be moved to become 1.4. </t>
    </r>
    <r>
      <rPr>
        <sz val="10"/>
        <rFont val="Arial"/>
        <family val="2"/>
      </rPr>
      <t> 
Additionally add a sentence describing that "48-bit MAC addresses are an exception and instead use the IEEE Std 802 hexadecimal representation (six hexadecimal octets separated with hyphens).” or similar text.</t>
    </r>
  </si>
  <si>
    <t>Add the following sentence to the "Numbers" clause (clause 4 in D5.0):
"MAC addresses use the IEEE Std 802 hexadecimal representation (six hexadecimal octets separated with hyphens).”</t>
  </si>
  <si>
    <t>There is no pointer on where to get EtherTypes. (Please note that the recommended URL is promised to redirect to the IEEE RA home page throughout IEEE SA web redesigns.)</t>
  </si>
  <si>
    <t>Add footnote at end of line 23 "EtherTypes are administered by the IEEE RA, http://standards.ieee.org/regauth."</t>
  </si>
  <si>
    <t>84</t>
  </si>
  <si>
    <t>The Vendor Specific element should support use of either an Organizationally Unique Identifier (OUI) or a Company ID (CID).  Some other standards when accommodating the CID have retained the field name organizationally unique identifier and then defined it as being either an OUI or a CID.  Additionally, an OUI is not a "structure".  There also is no pointer on where to get an OUI.  (Please note that the recommended URL is promised to redirect to the IEEE RA home page throughout IEEE SA web redesigns.)</t>
  </si>
  <si>
    <t>Organizationally Unique Identifier: A 24-bit Organizationally Unique Identifier (OUI) or Company ID (CID) allocated to the vendor.
The first octet shall be the first octet of the identifier.
[footnote]
[footnote] OUI and CID assignments are administered by the IEEE Registration Authority; OUI assignments are included in MAC Address-Large (MA-L) assignments  http://standards.ieee.org/regauth.</t>
  </si>
  <si>
    <t>Rename field to "Vendor Identifier"
Replace description of the field with:
Organizationally Unique Identifier: A 24-bit Organizationally Unique Identifier (OUI) or Company ID (CID) allocated to the vendor.
The first octet shall be the first octet of the identifier.
Place a footnote:
OUI and CID assignments are administered by the IEEE Registration Authority; OUI assignments are included in MAC Address-Large (MA-L) assignments  http://standards.ieee.org/regauth.</t>
  </si>
  <si>
    <t>Out of scope for RAC mandatory coordination (may be treated as a comment from outside the ballot group).  The circle R is misused.  IEEE is a registered trademark as is 802 (for standards).  Individual standards are TM not circle R. Also, the reference should be undated, so that it remains valid after IEEE Std 802 is revised</t>
  </si>
  <si>
    <t>Change "IEEE Std 802®-2014" to "IEEE Std 802TM"(TM superscripted) [P18L8,P33L25] and  "IEEE Std 802-2014" to "IEEE Std 802" (P33L26,P86L23).</t>
  </si>
  <si>
    <t>Change "IEEE Std 802®-2014" to "IEEE Std 802TM"(TM superscripted) [P18L8,P33L25] and  "IEEE Std 802-2014" to "IEEE Std 802" (P33L26,P86L23).
Replace in "2. Normative references" too</t>
  </si>
  <si>
    <t>"Each device conforming to this standard shall have a EUI-48 address compatible with IEEE Std® 802-2014." is awkward.  There also is no pointer on where to get an EUI-48.</t>
  </si>
  <si>
    <t>Each device conforming to this standard shall have an EUI-48 MAC address as specified by IEEE Std 802TM-2014.
[footnote]       [footnote]EUI-48 assignments are administered by the IEEE Registration Authority, http://standards.ieee.org/regauth.</t>
  </si>
  <si>
    <t>The draft refers to "the canonical form defined in IEEE Std 802-2014."The "canonical form" of IEEE Std 802 is relevant, but there is no "canonical form" in IEEE Std 802.</t>
  </si>
  <si>
    <t>Change "form" to format in "The EUI-48 shall be sent in the canonical form defined in IEEE Std 802-2014."</t>
  </si>
  <si>
    <r>
      <t xml:space="preserve">Replace 5.2.2 with
Each device conforming to this standard shall have a MAC address that is a EUI-48 as specified by IEEE Std 802TM. </t>
    </r>
    <r>
      <rPr>
        <sz val="10"/>
        <color theme="1"/>
        <rFont val="Arial"/>
        <family val="2"/>
      </rPr>
      <t xml:space="preserve">The MAC address shall be sent in the canonical format defined in IEEE Std 802. The MAC address value FF-FF-FF-FF-FF-FF shall be used as the broadcast address.
</t>
    </r>
    <r>
      <rPr>
        <sz val="10"/>
        <color theme="1"/>
        <rFont val="Arial"/>
        <family val="2"/>
      </rPr>
      <t>In addition, a 16-bit AID is issued to each device as part of the association process. The allocation of AIDs is at the discretion of the coordinator implementation. The AID 0x0000 shall belong to the coordinator.
Compressed addresses consist of a number of the lowest bits of the AID. Coordinators maintaining an OWPAN that supports use of routines relying on compressed addresses shall limit the number of associated devices to the maximum number that is representable with the given number of bits in the compressed address.
Each OWPAN is identified through its OWPAN ID. The OWPAN ID corresponds to the MAC address of the coordinator.</t>
    </r>
    <r>
      <rPr>
        <sz val="10"/>
        <rFont val="Arial"/>
        <family val="2"/>
      </rPr>
      <t xml:space="preserve">
Unify terminology to "MAC address" and do not use any other term such as "full address" and similar.
Add footnote:
EUI-48 assignments are administered by the IEEE Registration Authority, http://standards.ieee.org/regauth.
Add the following definition:
MAC address - A media access control address.
</t>
    </r>
  </si>
  <si>
    <t>15-21-0033-29-0013</t>
  </si>
  <si>
    <t>September 2021</t>
  </si>
  <si>
    <t>The editor could not find a way to realize this in the desired way while using Microsoft Word. The draft will be professionally edited prior to publication.</t>
  </si>
  <si>
    <t>The draft will be professionally edited prior to publication.</t>
  </si>
  <si>
    <t>Verify that the WG editor instructions (doc. 15-10-0324-06) are followed.</t>
  </si>
  <si>
    <t>September 6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</si>
</sst>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5"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sz val="12"/>
      <name val="Arial"/>
      <family val="2"/>
    </font>
    <font>
      <u/>
      <sz val="10"/>
      <name val="Arial"/>
      <family val="2"/>
    </font>
    <font>
      <sz val="10"/>
      <color theme="1"/>
      <name val="Arial"/>
      <family val="2"/>
    </font>
    <font>
      <b/>
      <sz val="10"/>
      <color theme="0"/>
      <name val="Arial"/>
      <family val="2"/>
    </font>
    <font>
      <sz val="12"/>
      <color rgb="FF000000"/>
      <name val="Helvetica"/>
      <family val="2"/>
    </font>
    <font>
      <b/>
      <sz val="12"/>
      <color rgb="FF000000"/>
      <name val="Helvetica"/>
    </font>
    <font>
      <sz val="10"/>
      <color rgb="FF92D050"/>
      <name val="Arial"/>
      <family val="2"/>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theme="1" tint="0.49995422223578601"/>
        <bgColor indexed="64"/>
      </patternFill>
    </fill>
  </fills>
  <borders count="11">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style="thin">
        <color auto="1"/>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0.14999847407452621"/>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thin">
        <color theme="0" tint="-0.14999847407452621"/>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0.14999847407452621"/>
      </bottom>
      <diagonal/>
    </border>
    <border>
      <left/>
      <right style="thin">
        <color theme="0" tint="-0.14999847407452621"/>
      </right>
      <top/>
      <bottom style="thin">
        <color theme="0" tint="-4.9989318521683403E-2"/>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62">
    <xf numFmtId="0" fontId="0" fillId="0" borderId="0" xfId="0"/>
    <xf numFmtId="0" fontId="1" fillId="2" borderId="0" xfId="0" applyFont="1" applyFill="1" applyAlignment="1">
      <alignment wrapText="1"/>
    </xf>
    <xf numFmtId="0" fontId="0" fillId="0" borderId="0" xfId="0" applyFont="1" applyAlignment="1" applyProtection="1">
      <alignment horizontal="left" wrapText="1"/>
      <protection locked="0"/>
    </xf>
    <xf numFmtId="0" fontId="0" fillId="0" borderId="0" xfId="0" applyFont="1" applyAlignment="1">
      <alignment wrapText="1"/>
    </xf>
    <xf numFmtId="0" fontId="0" fillId="0" borderId="0" xfId="0" applyAlignment="1">
      <alignment wrapText="1"/>
    </xf>
    <xf numFmtId="49" fontId="3" fillId="0" borderId="0" xfId="6" applyNumberFormat="1" applyFont="1" applyAlignment="1">
      <alignment horizontal="left"/>
    </xf>
    <xf numFmtId="49" fontId="2" fillId="0" borderId="0" xfId="6" applyNumberFormat="1"/>
    <xf numFmtId="49" fontId="4" fillId="0" borderId="0" xfId="6" applyNumberFormat="1" applyFont="1"/>
    <xf numFmtId="49" fontId="3" fillId="0" borderId="0" xfId="0" applyNumberFormat="1" applyFont="1"/>
    <xf numFmtId="49" fontId="0" fillId="0" borderId="0" xfId="0" applyNumberFormat="1"/>
    <xf numFmtId="49" fontId="5" fillId="0" borderId="0" xfId="6" applyNumberFormat="1" applyFont="1" applyAlignment="1">
      <alignment horizontal="center"/>
    </xf>
    <xf numFmtId="49" fontId="6" fillId="0" borderId="1" xfId="6" applyNumberFormat="1" applyFont="1" applyBorder="1" applyAlignment="1">
      <alignment vertical="top" wrapText="1"/>
    </xf>
    <xf numFmtId="49" fontId="6" fillId="0" borderId="0" xfId="6" applyNumberFormat="1" applyFont="1" applyAlignment="1">
      <alignment vertical="top" wrapText="1"/>
    </xf>
    <xf numFmtId="49" fontId="6" fillId="0" borderId="3" xfId="6" applyNumberFormat="1" applyFont="1" applyBorder="1" applyAlignment="1">
      <alignment vertical="top" wrapText="1"/>
    </xf>
    <xf numFmtId="49" fontId="2" fillId="0" borderId="3" xfId="6" applyNumberFormat="1" applyBorder="1" applyAlignment="1">
      <alignment vertical="top" wrapText="1"/>
    </xf>
    <xf numFmtId="49" fontId="6" fillId="0" borderId="0" xfId="0" applyNumberFormat="1" applyFont="1"/>
    <xf numFmtId="49" fontId="6" fillId="0" borderId="0" xfId="6" applyNumberFormat="1" applyFont="1" applyAlignment="1">
      <alignment horizontal="left"/>
    </xf>
    <xf numFmtId="49" fontId="2" fillId="0" borderId="0" xfId="6" applyNumberFormat="1" applyAlignment="1">
      <alignment wrapText="1"/>
    </xf>
    <xf numFmtId="49" fontId="6" fillId="0" borderId="2" xfId="6" applyNumberFormat="1" applyFont="1" applyBorder="1" applyAlignment="1">
      <alignment vertical="top" wrapText="1"/>
    </xf>
    <xf numFmtId="0" fontId="1" fillId="3" borderId="0" xfId="0" applyFont="1" applyFill="1" applyAlignment="1" applyProtection="1">
      <alignment wrapText="1"/>
    </xf>
    <xf numFmtId="0" fontId="1" fillId="3" borderId="0" xfId="0" applyFont="1" applyFill="1" applyAlignment="1">
      <alignment wrapText="1"/>
    </xf>
    <xf numFmtId="0" fontId="2" fillId="0" borderId="0" xfId="0" applyFont="1" applyAlignment="1">
      <alignment wrapText="1"/>
    </xf>
    <xf numFmtId="0" fontId="2" fillId="0" borderId="0" xfId="0" applyFont="1" applyAlignment="1" applyProtection="1">
      <alignment horizontal="left" wrapText="1"/>
      <protection locked="0"/>
    </xf>
    <xf numFmtId="0" fontId="2" fillId="4" borderId="0" xfId="0" applyFont="1" applyFill="1" applyAlignment="1">
      <alignment wrapText="1"/>
    </xf>
    <xf numFmtId="0" fontId="2" fillId="0" borderId="0" xfId="0" applyFont="1" applyFill="1" applyAlignment="1">
      <alignment wrapText="1"/>
    </xf>
    <xf numFmtId="0" fontId="0" fillId="0" borderId="0" xfId="0" applyFont="1" applyFill="1" applyAlignment="1">
      <alignment wrapText="1"/>
    </xf>
    <xf numFmtId="0" fontId="7" fillId="0" borderId="0" xfId="0" applyFont="1"/>
    <xf numFmtId="0" fontId="0" fillId="0" borderId="0" xfId="0" applyFont="1"/>
    <xf numFmtId="0" fontId="8" fillId="0" borderId="0" xfId="0" applyFont="1" applyAlignment="1">
      <alignment horizontal="center"/>
    </xf>
    <xf numFmtId="0" fontId="2" fillId="0" borderId="0" xfId="0" applyFont="1" applyFill="1" applyAlignment="1" applyProtection="1">
      <alignment horizontal="left" wrapText="1"/>
      <protection locked="0"/>
    </xf>
    <xf numFmtId="0" fontId="0" fillId="0" borderId="0" xfId="0" applyFill="1"/>
    <xf numFmtId="49" fontId="0" fillId="0" borderId="0" xfId="0" applyNumberFormat="1" applyAlignment="1">
      <alignment wrapText="1"/>
    </xf>
    <xf numFmtId="0" fontId="8" fillId="0" borderId="0" xfId="0" applyFont="1" applyAlignment="1">
      <alignment horizontal="center"/>
    </xf>
    <xf numFmtId="0" fontId="0" fillId="0" borderId="0" xfId="0" applyFont="1" applyFill="1" applyAlignment="1" applyProtection="1">
      <alignment horizontal="left" wrapText="1"/>
      <protection locked="0"/>
    </xf>
    <xf numFmtId="0" fontId="7" fillId="0" borderId="4" xfId="0" applyFont="1" applyBorder="1"/>
    <xf numFmtId="0" fontId="0" fillId="0" borderId="0" xfId="0" applyFill="1" applyAlignment="1">
      <alignment wrapText="1"/>
    </xf>
    <xf numFmtId="49" fontId="1" fillId="3" borderId="0" xfId="0" applyNumberFormat="1" applyFont="1" applyFill="1" applyAlignment="1" applyProtection="1">
      <alignment wrapText="1"/>
    </xf>
    <xf numFmtId="49" fontId="1" fillId="2" borderId="0" xfId="0" applyNumberFormat="1" applyFont="1" applyFill="1" applyAlignment="1" applyProtection="1">
      <alignment wrapText="1"/>
    </xf>
    <xf numFmtId="49" fontId="11" fillId="5" borderId="0" xfId="0" applyNumberFormat="1" applyFont="1" applyFill="1" applyProtection="1"/>
    <xf numFmtId="49" fontId="0" fillId="0" borderId="0" xfId="0" applyNumberFormat="1" applyAlignment="1" applyProtection="1">
      <alignment horizontal="left" wrapText="1"/>
      <protection locked="0"/>
    </xf>
    <xf numFmtId="0" fontId="12" fillId="0" borderId="0" xfId="0" applyFont="1" applyAlignment="1">
      <alignment wrapText="1"/>
    </xf>
    <xf numFmtId="49" fontId="0" fillId="0" borderId="0" xfId="0" applyNumberFormat="1" applyFont="1"/>
    <xf numFmtId="0" fontId="1" fillId="2" borderId="5" xfId="0" applyFont="1" applyFill="1" applyBorder="1" applyAlignment="1">
      <alignment wrapText="1"/>
    </xf>
    <xf numFmtId="0" fontId="1" fillId="3" borderId="5" xfId="0" applyFont="1" applyFill="1" applyBorder="1" applyAlignment="1">
      <alignment wrapText="1"/>
    </xf>
    <xf numFmtId="0" fontId="1" fillId="3" borderId="5" xfId="0" applyFont="1" applyFill="1" applyBorder="1" applyAlignment="1" applyProtection="1">
      <alignment wrapText="1"/>
    </xf>
    <xf numFmtId="0" fontId="0" fillId="0" borderId="5" xfId="0" applyBorder="1"/>
    <xf numFmtId="0" fontId="0" fillId="4" borderId="5" xfId="0" applyFill="1" applyBorder="1" applyAlignment="1">
      <alignment vertical="top" wrapText="1"/>
    </xf>
    <xf numFmtId="49" fontId="0" fillId="4" borderId="5" xfId="0" applyNumberFormat="1" applyFill="1" applyBorder="1" applyAlignment="1">
      <alignment vertical="top" wrapText="1"/>
    </xf>
    <xf numFmtId="0" fontId="0" fillId="0" borderId="5" xfId="0" applyBorder="1" applyAlignment="1">
      <alignment wrapText="1"/>
    </xf>
    <xf numFmtId="0" fontId="0" fillId="4" borderId="5" xfId="0" applyFill="1" applyBorder="1" applyAlignment="1">
      <alignment wrapText="1"/>
    </xf>
    <xf numFmtId="49" fontId="0" fillId="4" borderId="5" xfId="0" applyNumberFormat="1" applyFill="1" applyBorder="1" applyAlignment="1">
      <alignment wrapText="1"/>
    </xf>
    <xf numFmtId="0" fontId="0" fillId="4" borderId="5" xfId="0" applyFont="1" applyFill="1" applyBorder="1" applyAlignment="1">
      <alignment wrapText="1"/>
    </xf>
    <xf numFmtId="49" fontId="0" fillId="0" borderId="5" xfId="0" applyNumberFormat="1" applyBorder="1" applyAlignment="1">
      <alignment wrapText="1"/>
    </xf>
    <xf numFmtId="0" fontId="0" fillId="4" borderId="7" xfId="0" applyFill="1" applyBorder="1" applyAlignment="1">
      <alignment vertical="top" wrapText="1"/>
    </xf>
    <xf numFmtId="0" fontId="0" fillId="4" borderId="8" xfId="0" applyFill="1" applyBorder="1" applyAlignment="1">
      <alignment vertical="top" wrapText="1"/>
    </xf>
    <xf numFmtId="49" fontId="0" fillId="4" borderId="6" xfId="0" applyNumberFormat="1" applyFill="1" applyBorder="1" applyAlignment="1">
      <alignment vertical="top" wrapText="1"/>
    </xf>
    <xf numFmtId="0" fontId="0" fillId="4" borderId="10" xfId="0" applyFill="1" applyBorder="1" applyAlignment="1">
      <alignment vertical="top" wrapText="1"/>
    </xf>
    <xf numFmtId="0" fontId="0" fillId="4" borderId="9" xfId="0" applyFill="1" applyBorder="1" applyAlignment="1">
      <alignment vertical="top" wrapText="1"/>
    </xf>
    <xf numFmtId="49" fontId="6" fillId="0" borderId="2" xfId="6" applyNumberFormat="1" applyFont="1" applyBorder="1" applyAlignment="1">
      <alignment vertical="top" wrapText="1"/>
    </xf>
    <xf numFmtId="49" fontId="5" fillId="0" borderId="2" xfId="6" applyNumberFormat="1" applyFont="1" applyBorder="1" applyAlignment="1">
      <alignment vertical="top" wrapText="1"/>
    </xf>
    <xf numFmtId="49" fontId="6" fillId="0" borderId="2" xfId="6" applyNumberFormat="1" applyFont="1" applyBorder="1" applyAlignment="1">
      <alignment horizontal="left" vertical="top" wrapText="1"/>
    </xf>
    <xf numFmtId="0" fontId="8"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C18" sqref="C18"/>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6"/>
      <c r="B1" s="5" t="s">
        <v>1514</v>
      </c>
      <c r="C1" s="7"/>
      <c r="D1" s="8" t="s">
        <v>1513</v>
      </c>
      <c r="E1" s="6"/>
      <c r="F1" s="9"/>
    </row>
    <row r="2" spans="1:6" x14ac:dyDescent="0.25">
      <c r="A2" s="6"/>
      <c r="B2" s="6"/>
      <c r="C2" s="6"/>
      <c r="D2" s="9"/>
      <c r="E2" s="6"/>
      <c r="F2" s="9"/>
    </row>
    <row r="3" spans="1:6" ht="17.399999999999999" x14ac:dyDescent="0.3">
      <c r="A3" s="6"/>
      <c r="B3" s="6"/>
      <c r="C3" s="10" t="s">
        <v>1249</v>
      </c>
      <c r="D3" s="6"/>
      <c r="E3" s="6"/>
      <c r="F3" s="9"/>
    </row>
    <row r="4" spans="1:6" ht="17.399999999999999" x14ac:dyDescent="0.3">
      <c r="A4" s="6"/>
      <c r="B4" s="6"/>
      <c r="C4" s="10" t="s">
        <v>1250</v>
      </c>
      <c r="D4" s="6"/>
      <c r="E4" s="6"/>
      <c r="F4" s="9"/>
    </row>
    <row r="5" spans="1:6" ht="17.399999999999999" x14ac:dyDescent="0.3">
      <c r="A5" s="6"/>
      <c r="B5" s="10"/>
      <c r="C5" s="6"/>
      <c r="D5" s="6"/>
      <c r="E5" s="6"/>
      <c r="F5" s="9"/>
    </row>
    <row r="6" spans="1:6" ht="15.6" x14ac:dyDescent="0.25">
      <c r="A6" s="6"/>
      <c r="B6" s="11" t="s">
        <v>1251</v>
      </c>
      <c r="C6" s="58" t="s">
        <v>1289</v>
      </c>
      <c r="D6" s="58"/>
      <c r="E6" s="6"/>
      <c r="F6" s="9"/>
    </row>
    <row r="7" spans="1:6" ht="17.399999999999999" x14ac:dyDescent="0.25">
      <c r="A7" s="6"/>
      <c r="B7" s="11" t="s">
        <v>1252</v>
      </c>
      <c r="C7" s="59" t="s">
        <v>1261</v>
      </c>
      <c r="D7" s="59"/>
      <c r="E7" s="6"/>
      <c r="F7" s="9"/>
    </row>
    <row r="8" spans="1:6" ht="15.6" x14ac:dyDescent="0.25">
      <c r="A8" s="6"/>
      <c r="B8" s="11" t="s">
        <v>1253</v>
      </c>
      <c r="C8" s="60" t="s">
        <v>1518</v>
      </c>
      <c r="D8" s="60"/>
      <c r="E8" s="6"/>
      <c r="F8" s="9"/>
    </row>
    <row r="9" spans="1:6" ht="15.6" x14ac:dyDescent="0.25">
      <c r="A9" s="6"/>
      <c r="B9" s="58" t="s">
        <v>1254</v>
      </c>
      <c r="C9" s="11" t="s">
        <v>1262</v>
      </c>
      <c r="D9" s="12" t="s">
        <v>1263</v>
      </c>
      <c r="E9" s="6"/>
      <c r="F9" s="9"/>
    </row>
    <row r="10" spans="1:6" ht="15.6" x14ac:dyDescent="0.25">
      <c r="A10" s="6"/>
      <c r="B10" s="58"/>
      <c r="C10" s="12"/>
      <c r="D10" s="12"/>
      <c r="E10" s="6"/>
      <c r="F10" s="9"/>
    </row>
    <row r="11" spans="1:6" ht="15.6" x14ac:dyDescent="0.25">
      <c r="A11" s="6"/>
      <c r="B11" s="58"/>
      <c r="C11" s="12"/>
      <c r="E11" s="6"/>
      <c r="F11" s="9"/>
    </row>
    <row r="12" spans="1:6" ht="15.6" x14ac:dyDescent="0.25">
      <c r="A12" s="6"/>
      <c r="B12" s="58"/>
      <c r="C12" s="13"/>
      <c r="D12" s="14"/>
      <c r="E12" s="6"/>
      <c r="F12" s="9"/>
    </row>
    <row r="13" spans="1:6" ht="15.6" x14ac:dyDescent="0.3">
      <c r="A13" s="6"/>
      <c r="B13" s="58" t="s">
        <v>1255</v>
      </c>
      <c r="C13" s="15"/>
      <c r="D13" s="11"/>
      <c r="E13" s="6"/>
      <c r="F13" s="9"/>
    </row>
    <row r="14" spans="1:6" ht="15.6" x14ac:dyDescent="0.3">
      <c r="A14" s="6"/>
      <c r="B14" s="58"/>
      <c r="C14" s="16"/>
      <c r="D14" s="6"/>
      <c r="E14" s="6"/>
      <c r="F14" s="9"/>
    </row>
    <row r="15" spans="1:6" ht="15.6" x14ac:dyDescent="0.25">
      <c r="A15" s="6"/>
      <c r="B15" s="11" t="s">
        <v>1238</v>
      </c>
      <c r="C15" s="58" t="s">
        <v>1261</v>
      </c>
      <c r="D15" s="58"/>
      <c r="E15" s="6"/>
      <c r="F15" s="9"/>
    </row>
    <row r="16" spans="1:6" ht="31.95" customHeight="1" x14ac:dyDescent="0.25">
      <c r="A16" s="17"/>
      <c r="B16" s="11" t="s">
        <v>1256</v>
      </c>
      <c r="C16" s="58" t="s">
        <v>1264</v>
      </c>
      <c r="D16" s="58"/>
      <c r="E16" s="17"/>
      <c r="F16" s="9"/>
    </row>
    <row r="17" spans="1:6" ht="31.2" customHeight="1" x14ac:dyDescent="0.25">
      <c r="A17" s="17"/>
      <c r="B17" s="18" t="s">
        <v>1257</v>
      </c>
      <c r="C17" s="58" t="s">
        <v>1258</v>
      </c>
      <c r="D17" s="58"/>
      <c r="E17" s="17"/>
      <c r="F17" s="9"/>
    </row>
    <row r="18" spans="1:6" ht="65.400000000000006" customHeight="1" x14ac:dyDescent="0.25">
      <c r="A18" s="17"/>
      <c r="B18" s="13" t="s">
        <v>1259</v>
      </c>
      <c r="C18" s="18" t="s">
        <v>1260</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C15:D15"/>
    <mergeCell ref="C16:D16"/>
    <mergeCell ref="C17:D17"/>
    <mergeCell ref="C6:D6"/>
    <mergeCell ref="C7:D7"/>
    <mergeCell ref="C8:D8"/>
    <mergeCell ref="B9:B12"/>
    <mergeCell ref="B13:B1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315"/>
  <sheetViews>
    <sheetView topLeftCell="C1" zoomScale="85" zoomScaleNormal="85" workbookViewId="0">
      <pane ySplit="1" topLeftCell="A2" activePane="bottomLeft" state="frozen"/>
      <selection pane="bottomLeft" activeCell="U3" sqref="U3"/>
    </sheetView>
  </sheetViews>
  <sheetFormatPr defaultColWidth="8.6640625" defaultRowHeight="13.2" x14ac:dyDescent="0.25"/>
  <cols>
    <col min="1" max="1" width="7" hidden="1" customWidth="1"/>
    <col min="2" max="2" width="10.88671875" hidden="1" customWidth="1"/>
    <col min="3" max="3" width="5.6640625" customWidth="1"/>
    <col min="4" max="4" width="10.332031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3" width="5.6640625" style="2" customWidth="1"/>
    <col min="14" max="14" width="7.5546875" customWidth="1"/>
    <col min="15" max="15" width="4.5546875" customWidth="1"/>
    <col min="16" max="16" width="30.33203125" style="4" customWidth="1"/>
    <col min="17" max="17" width="11.5546875" hidden="1" customWidth="1"/>
    <col min="18" max="18" width="5.33203125" customWidth="1"/>
    <col min="19" max="19" width="24.5546875" style="4" customWidth="1"/>
    <col min="20" max="20" width="12.44140625" customWidth="1"/>
    <col min="21" max="21" width="61.5546875" customWidth="1"/>
    <col min="25" max="30" width="8.88671875" hidden="1" customWidth="1"/>
  </cols>
  <sheetData>
    <row r="1" spans="1:97"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Z1" t="s">
        <v>21</v>
      </c>
      <c r="AA1" t="s">
        <v>22</v>
      </c>
      <c r="AB1" t="s">
        <v>23</v>
      </c>
    </row>
    <row r="2" spans="1:97" s="30" customFormat="1" ht="158.4" x14ac:dyDescent="0.25">
      <c r="A2" s="21">
        <v>273947</v>
      </c>
      <c r="B2" s="21" t="s">
        <v>1118</v>
      </c>
      <c r="C2" s="24" t="s">
        <v>1126</v>
      </c>
      <c r="D2" s="24" t="s">
        <v>904</v>
      </c>
      <c r="E2" s="21"/>
      <c r="F2" s="21" t="s">
        <v>27</v>
      </c>
      <c r="G2" s="22" t="s">
        <v>28</v>
      </c>
      <c r="H2" s="22">
        <v>12</v>
      </c>
      <c r="I2" s="22" t="s">
        <v>905</v>
      </c>
      <c r="J2" s="22" t="s">
        <v>349</v>
      </c>
      <c r="K2" s="22" t="s">
        <v>906</v>
      </c>
      <c r="L2" s="29" t="s">
        <v>98</v>
      </c>
      <c r="M2" s="29" t="s">
        <v>41</v>
      </c>
      <c r="N2" s="24" t="s">
        <v>41</v>
      </c>
      <c r="O2" s="24" t="s">
        <v>41</v>
      </c>
      <c r="P2" s="24" t="s">
        <v>1127</v>
      </c>
      <c r="Q2" s="21"/>
      <c r="R2" s="24" t="s">
        <v>37</v>
      </c>
      <c r="S2" s="24" t="s">
        <v>1128</v>
      </c>
      <c r="T2" s="25" t="s">
        <v>23</v>
      </c>
      <c r="U2" s="25" t="s">
        <v>1455</v>
      </c>
      <c r="V2" s="25"/>
      <c r="W2" s="25"/>
      <c r="X2" s="25"/>
      <c r="Y2" s="3"/>
      <c r="Z2" s="3"/>
      <c r="AA2" s="3"/>
      <c r="AB2" s="3"/>
      <c r="AC2" s="3"/>
      <c r="AD2" s="3"/>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row>
    <row r="3" spans="1:97" s="30" customFormat="1" ht="92.4" customHeight="1" x14ac:dyDescent="0.25">
      <c r="A3" s="21">
        <v>273949</v>
      </c>
      <c r="B3" s="21" t="s">
        <v>1118</v>
      </c>
      <c r="C3" s="24" t="s">
        <v>1119</v>
      </c>
      <c r="D3" s="24" t="s">
        <v>904</v>
      </c>
      <c r="E3" s="21"/>
      <c r="F3" s="21" t="s">
        <v>27</v>
      </c>
      <c r="G3" s="22" t="s">
        <v>28</v>
      </c>
      <c r="H3" s="22">
        <v>14</v>
      </c>
      <c r="I3" s="22" t="s">
        <v>905</v>
      </c>
      <c r="J3" s="22" t="s">
        <v>349</v>
      </c>
      <c r="K3" s="22" t="s">
        <v>906</v>
      </c>
      <c r="L3" s="29" t="s">
        <v>32</v>
      </c>
      <c r="M3" s="29" t="s">
        <v>41</v>
      </c>
      <c r="N3" s="24" t="s">
        <v>41</v>
      </c>
      <c r="O3" s="24" t="s">
        <v>41</v>
      </c>
      <c r="P3" s="24" t="s">
        <v>1120</v>
      </c>
      <c r="Q3" s="21"/>
      <c r="R3" s="24" t="s">
        <v>37</v>
      </c>
      <c r="S3" s="25" t="s">
        <v>1121</v>
      </c>
      <c r="T3" s="25" t="s">
        <v>21</v>
      </c>
      <c r="U3" s="24"/>
      <c r="V3" s="25"/>
      <c r="W3" s="25"/>
      <c r="X3" s="25"/>
      <c r="Y3" s="3"/>
      <c r="Z3" s="3"/>
      <c r="AA3" s="3"/>
      <c r="AB3" s="3"/>
      <c r="AC3" s="3"/>
      <c r="AD3" s="3"/>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row>
    <row r="4" spans="1:97" s="30" customFormat="1" ht="66" x14ac:dyDescent="0.25">
      <c r="A4" s="21">
        <v>273962</v>
      </c>
      <c r="B4" s="21" t="s">
        <v>958</v>
      </c>
      <c r="C4" s="24" t="s">
        <v>1080</v>
      </c>
      <c r="D4" s="24" t="s">
        <v>904</v>
      </c>
      <c r="E4" s="21"/>
      <c r="F4" s="21" t="s">
        <v>27</v>
      </c>
      <c r="G4" s="22" t="s">
        <v>28</v>
      </c>
      <c r="H4" s="22">
        <v>27</v>
      </c>
      <c r="I4" s="22" t="s">
        <v>905</v>
      </c>
      <c r="J4" s="22" t="s">
        <v>349</v>
      </c>
      <c r="K4" s="22" t="s">
        <v>906</v>
      </c>
      <c r="L4" s="29" t="s">
        <v>32</v>
      </c>
      <c r="M4" s="29" t="s">
        <v>41</v>
      </c>
      <c r="N4" s="24" t="s">
        <v>41</v>
      </c>
      <c r="O4" s="24" t="s">
        <v>41</v>
      </c>
      <c r="P4" s="24" t="s">
        <v>1081</v>
      </c>
      <c r="Q4" s="21"/>
      <c r="R4" s="24" t="s">
        <v>37</v>
      </c>
      <c r="S4" s="24" t="s">
        <v>1082</v>
      </c>
      <c r="T4" s="25" t="s">
        <v>21</v>
      </c>
      <c r="U4" s="24"/>
      <c r="V4" s="25"/>
      <c r="W4" s="25"/>
      <c r="X4" s="25"/>
      <c r="Y4" s="3"/>
      <c r="Z4" s="3"/>
      <c r="AA4" s="3"/>
      <c r="AB4" s="3"/>
      <c r="AC4" s="3"/>
      <c r="AD4" s="3"/>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row>
    <row r="5" spans="1:97" ht="52.95" customHeight="1"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3" t="s">
        <v>21</v>
      </c>
      <c r="U5" s="2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row>
    <row r="6" spans="1:97" s="30" customFormat="1" ht="52.95" customHeight="1" x14ac:dyDescent="0.25">
      <c r="A6" s="21">
        <v>273647</v>
      </c>
      <c r="B6" s="21" t="s">
        <v>1215</v>
      </c>
      <c r="C6" s="24" t="s">
        <v>1234</v>
      </c>
      <c r="D6" s="24" t="s">
        <v>1202</v>
      </c>
      <c r="E6" s="21"/>
      <c r="F6" s="21" t="s">
        <v>27</v>
      </c>
      <c r="G6" s="22" t="s">
        <v>28</v>
      </c>
      <c r="H6" s="22">
        <v>2</v>
      </c>
      <c r="I6" s="22" t="s">
        <v>523</v>
      </c>
      <c r="J6" s="22" t="s">
        <v>30</v>
      </c>
      <c r="K6" s="22" t="s">
        <v>1203</v>
      </c>
      <c r="L6" s="29" t="s">
        <v>32</v>
      </c>
      <c r="M6" s="29" t="s">
        <v>40</v>
      </c>
      <c r="N6" s="24" t="s">
        <v>517</v>
      </c>
      <c r="O6" s="24" t="s">
        <v>27</v>
      </c>
      <c r="P6" s="24" t="s">
        <v>1235</v>
      </c>
      <c r="Q6" s="21"/>
      <c r="R6" s="24" t="s">
        <v>37</v>
      </c>
      <c r="S6" s="24" t="s">
        <v>1236</v>
      </c>
      <c r="T6" s="25" t="s">
        <v>21</v>
      </c>
      <c r="U6" s="24"/>
      <c r="V6" s="25"/>
      <c r="W6" s="25"/>
      <c r="X6" s="25"/>
      <c r="Y6" s="3"/>
      <c r="Z6" s="3"/>
      <c r="AA6" s="3"/>
      <c r="AB6" s="3"/>
      <c r="AC6" s="3"/>
      <c r="AD6" s="3"/>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row>
    <row r="7" spans="1:97" s="30" customFormat="1" ht="52.95" customHeight="1" x14ac:dyDescent="0.25">
      <c r="A7" s="21">
        <v>274344</v>
      </c>
      <c r="B7" s="21" t="s">
        <v>45</v>
      </c>
      <c r="C7" s="24" t="s">
        <v>64</v>
      </c>
      <c r="D7" s="24" t="s">
        <v>26</v>
      </c>
      <c r="E7" s="21"/>
      <c r="F7" s="21" t="s">
        <v>27</v>
      </c>
      <c r="G7" s="22" t="s">
        <v>28</v>
      </c>
      <c r="H7" s="22">
        <v>1</v>
      </c>
      <c r="I7" s="22" t="s">
        <v>29</v>
      </c>
      <c r="J7" s="22" t="s">
        <v>30</v>
      </c>
      <c r="K7" s="22" t="s">
        <v>31</v>
      </c>
      <c r="L7" s="29" t="s">
        <v>32</v>
      </c>
      <c r="M7" s="29" t="s">
        <v>40</v>
      </c>
      <c r="N7" s="24" t="s">
        <v>27</v>
      </c>
      <c r="O7" s="24" t="s">
        <v>42</v>
      </c>
      <c r="P7" s="24" t="s">
        <v>43</v>
      </c>
      <c r="Q7" s="21"/>
      <c r="R7" s="24" t="s">
        <v>37</v>
      </c>
      <c r="S7" s="24" t="s">
        <v>44</v>
      </c>
      <c r="T7" s="25" t="s">
        <v>21</v>
      </c>
      <c r="U7" s="24"/>
      <c r="V7" s="25"/>
      <c r="W7" s="25"/>
      <c r="X7" s="25"/>
      <c r="Y7" s="3"/>
      <c r="Z7" s="3"/>
      <c r="AA7" s="3"/>
      <c r="AB7" s="3"/>
      <c r="AC7" s="3"/>
      <c r="AD7" s="3"/>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row>
    <row r="8" spans="1:97" s="30" customFormat="1" ht="52.95" customHeight="1" x14ac:dyDescent="0.25">
      <c r="A8" s="21">
        <v>274348</v>
      </c>
      <c r="B8" s="21" t="s">
        <v>24</v>
      </c>
      <c r="C8" s="24" t="s">
        <v>39</v>
      </c>
      <c r="D8" s="24" t="s">
        <v>26</v>
      </c>
      <c r="E8" s="21"/>
      <c r="F8" s="21" t="s">
        <v>27</v>
      </c>
      <c r="G8" s="22" t="s">
        <v>28</v>
      </c>
      <c r="H8" s="22">
        <v>5</v>
      </c>
      <c r="I8" s="22" t="s">
        <v>29</v>
      </c>
      <c r="J8" s="22" t="s">
        <v>30</v>
      </c>
      <c r="K8" s="22" t="s">
        <v>31</v>
      </c>
      <c r="L8" s="29" t="s">
        <v>32</v>
      </c>
      <c r="M8" s="29" t="s">
        <v>40</v>
      </c>
      <c r="N8" s="24" t="s">
        <v>41</v>
      </c>
      <c r="O8" s="24" t="s">
        <v>42</v>
      </c>
      <c r="P8" s="24" t="s">
        <v>43</v>
      </c>
      <c r="Q8" s="21"/>
      <c r="R8" s="24" t="s">
        <v>37</v>
      </c>
      <c r="S8" s="24" t="s">
        <v>44</v>
      </c>
      <c r="T8" s="25" t="s">
        <v>21</v>
      </c>
      <c r="U8" s="24"/>
      <c r="V8" s="25"/>
      <c r="W8" s="25"/>
      <c r="X8" s="25"/>
      <c r="Y8" s="3"/>
      <c r="Z8" s="3"/>
      <c r="AA8" s="3"/>
      <c r="AB8" s="3"/>
      <c r="AC8" s="3"/>
      <c r="AD8" s="3"/>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row>
    <row r="9" spans="1:97" s="30" customFormat="1" ht="52.95" customHeight="1" x14ac:dyDescent="0.25">
      <c r="A9" s="21">
        <v>273648</v>
      </c>
      <c r="B9" s="21" t="s">
        <v>1215</v>
      </c>
      <c r="C9" s="24" t="s">
        <v>1231</v>
      </c>
      <c r="D9" s="24" t="s">
        <v>1202</v>
      </c>
      <c r="E9" s="21"/>
      <c r="F9" s="21" t="s">
        <v>27</v>
      </c>
      <c r="G9" s="22" t="s">
        <v>28</v>
      </c>
      <c r="H9" s="22">
        <v>3</v>
      </c>
      <c r="I9" s="22" t="s">
        <v>523</v>
      </c>
      <c r="J9" s="22" t="s">
        <v>30</v>
      </c>
      <c r="K9" s="22" t="s">
        <v>1203</v>
      </c>
      <c r="L9" s="29" t="s">
        <v>32</v>
      </c>
      <c r="M9" s="29" t="s">
        <v>40</v>
      </c>
      <c r="N9" s="24" t="s">
        <v>517</v>
      </c>
      <c r="O9" s="24" t="s">
        <v>27</v>
      </c>
      <c r="P9" s="24" t="s">
        <v>1232</v>
      </c>
      <c r="Q9" s="21"/>
      <c r="R9" s="24" t="s">
        <v>37</v>
      </c>
      <c r="S9" s="24" t="s">
        <v>1233</v>
      </c>
      <c r="T9" s="25" t="s">
        <v>21</v>
      </c>
      <c r="U9" s="24"/>
      <c r="V9" s="25"/>
      <c r="W9" s="25"/>
      <c r="X9" s="25"/>
      <c r="Y9" s="3"/>
      <c r="Z9" s="3"/>
      <c r="AA9" s="3"/>
      <c r="AB9" s="3"/>
      <c r="AC9" s="3"/>
      <c r="AD9" s="3"/>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row>
    <row r="10" spans="1:97" ht="52.95" customHeight="1" x14ac:dyDescent="0.25">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3" t="s">
        <v>23</v>
      </c>
      <c r="U10" s="3" t="s">
        <v>1352</v>
      </c>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row>
    <row r="11" spans="1:97" ht="79.2" x14ac:dyDescent="0.25">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3" t="s">
        <v>899</v>
      </c>
      <c r="T11" s="3" t="s">
        <v>23</v>
      </c>
      <c r="U11" s="3" t="s">
        <v>1281</v>
      </c>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row>
    <row r="12" spans="1:97" ht="79.2" x14ac:dyDescent="0.25">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3" t="s">
        <v>899</v>
      </c>
      <c r="T12" s="3" t="s">
        <v>23</v>
      </c>
      <c r="U12" s="3" t="s">
        <v>1281</v>
      </c>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row>
    <row r="13" spans="1:97" s="30" customFormat="1" ht="66" x14ac:dyDescent="0.25">
      <c r="A13" s="21">
        <v>274134</v>
      </c>
      <c r="B13" s="21" t="s">
        <v>628</v>
      </c>
      <c r="C13" s="24" t="s">
        <v>648</v>
      </c>
      <c r="D13" s="24" t="s">
        <v>522</v>
      </c>
      <c r="E13" s="21"/>
      <c r="F13" s="21" t="s">
        <v>27</v>
      </c>
      <c r="G13" s="22" t="s">
        <v>28</v>
      </c>
      <c r="H13" s="22">
        <v>1</v>
      </c>
      <c r="I13" s="22" t="s">
        <v>523</v>
      </c>
      <c r="J13" s="22" t="s">
        <v>30</v>
      </c>
      <c r="K13" s="22" t="s">
        <v>524</v>
      </c>
      <c r="L13" s="29" t="s">
        <v>32</v>
      </c>
      <c r="M13" s="29" t="s">
        <v>485</v>
      </c>
      <c r="N13" s="24" t="s">
        <v>649</v>
      </c>
      <c r="O13" s="24" t="s">
        <v>282</v>
      </c>
      <c r="P13" s="24" t="s">
        <v>650</v>
      </c>
      <c r="Q13" s="21"/>
      <c r="R13" s="24" t="s">
        <v>37</v>
      </c>
      <c r="S13" s="24" t="s">
        <v>651</v>
      </c>
      <c r="T13" s="25" t="s">
        <v>23</v>
      </c>
      <c r="U13" s="25" t="s">
        <v>1412</v>
      </c>
      <c r="V13" s="25"/>
      <c r="W13" s="25"/>
      <c r="X13" s="25"/>
      <c r="Y13" s="3"/>
      <c r="Z13" s="3"/>
      <c r="AA13" s="3"/>
      <c r="AB13" s="3"/>
      <c r="AC13" s="3"/>
      <c r="AD13" s="3"/>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row>
    <row r="14" spans="1:97" ht="52.95" customHeight="1" x14ac:dyDescent="0.25">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3" t="s">
        <v>21</v>
      </c>
      <c r="U14" s="21"/>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row>
    <row r="15" spans="1:97" ht="52.95" customHeight="1" x14ac:dyDescent="0.25">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3" t="s">
        <v>21</v>
      </c>
      <c r="U15" s="21"/>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row>
    <row r="16" spans="1:97" ht="52.95" customHeight="1" x14ac:dyDescent="0.25">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3" t="s">
        <v>21</v>
      </c>
      <c r="U16" s="21"/>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row>
    <row r="17" spans="1:97" s="30" customFormat="1" ht="409.6" x14ac:dyDescent="0.25">
      <c r="A17" s="21">
        <v>274136</v>
      </c>
      <c r="B17" s="21" t="s">
        <v>628</v>
      </c>
      <c r="C17" s="25" t="s">
        <v>641</v>
      </c>
      <c r="D17" s="24" t="s">
        <v>522</v>
      </c>
      <c r="E17" s="21"/>
      <c r="F17" s="21" t="s">
        <v>27</v>
      </c>
      <c r="G17" s="22" t="s">
        <v>28</v>
      </c>
      <c r="H17" s="22">
        <v>3</v>
      </c>
      <c r="I17" s="22" t="s">
        <v>523</v>
      </c>
      <c r="J17" s="22" t="s">
        <v>30</v>
      </c>
      <c r="K17" s="22" t="s">
        <v>524</v>
      </c>
      <c r="L17" s="33" t="s">
        <v>32</v>
      </c>
      <c r="M17" s="29" t="s">
        <v>126</v>
      </c>
      <c r="N17" s="24" t="s">
        <v>642</v>
      </c>
      <c r="O17" s="24" t="s">
        <v>173</v>
      </c>
      <c r="P17" s="24" t="s">
        <v>643</v>
      </c>
      <c r="Q17" s="21"/>
      <c r="R17" s="24" t="s">
        <v>37</v>
      </c>
      <c r="S17" s="25" t="s">
        <v>644</v>
      </c>
      <c r="T17" s="25" t="s">
        <v>23</v>
      </c>
      <c r="U17" s="25" t="s">
        <v>1441</v>
      </c>
      <c r="V17" s="25"/>
      <c r="W17" s="25"/>
      <c r="X17" s="25"/>
      <c r="Y17" s="3"/>
      <c r="Z17" s="3"/>
      <c r="AA17" s="3"/>
      <c r="AB17" s="3"/>
      <c r="AC17" s="3"/>
      <c r="AD17" s="3"/>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row>
    <row r="18" spans="1:97" ht="79.2" customHeight="1" x14ac:dyDescent="0.25">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3" t="s">
        <v>23</v>
      </c>
      <c r="U18" s="3" t="s">
        <v>1353</v>
      </c>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row>
    <row r="19" spans="1:97" ht="52.95" customHeight="1" x14ac:dyDescent="0.25">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3" t="s">
        <v>21</v>
      </c>
      <c r="U19" s="21"/>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row>
    <row r="20" spans="1:97" ht="52.95" customHeight="1" x14ac:dyDescent="0.25">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3" t="s">
        <v>21</v>
      </c>
      <c r="U20" s="21"/>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row>
    <row r="21" spans="1:97" ht="52.95" customHeight="1" x14ac:dyDescent="0.25">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3" t="s">
        <v>672</v>
      </c>
      <c r="T21" s="3" t="s">
        <v>21</v>
      </c>
      <c r="U21" s="21"/>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row>
    <row r="22" spans="1:97" ht="237.6" x14ac:dyDescent="0.25">
      <c r="A22" s="21">
        <v>274128</v>
      </c>
      <c r="B22" s="21" t="s">
        <v>660</v>
      </c>
      <c r="C22" s="3" t="s">
        <v>667</v>
      </c>
      <c r="D22" s="21" t="s">
        <v>654</v>
      </c>
      <c r="E22" s="21"/>
      <c r="F22" s="21" t="s">
        <v>27</v>
      </c>
      <c r="G22" s="22" t="s">
        <v>28</v>
      </c>
      <c r="H22" s="22">
        <v>3</v>
      </c>
      <c r="I22" s="22" t="s">
        <v>655</v>
      </c>
      <c r="J22" s="22" t="s">
        <v>30</v>
      </c>
      <c r="K22" s="22" t="s">
        <v>656</v>
      </c>
      <c r="L22" s="22" t="s">
        <v>98</v>
      </c>
      <c r="M22" s="22" t="s">
        <v>35</v>
      </c>
      <c r="N22" s="21" t="s">
        <v>60</v>
      </c>
      <c r="O22" s="21" t="s">
        <v>61</v>
      </c>
      <c r="P22" s="23" t="s">
        <v>668</v>
      </c>
      <c r="Q22" s="21"/>
      <c r="R22" s="21" t="s">
        <v>37</v>
      </c>
      <c r="S22" s="23" t="s">
        <v>669</v>
      </c>
      <c r="T22" s="3" t="s">
        <v>22</v>
      </c>
      <c r="U22" s="3" t="s">
        <v>1336</v>
      </c>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row>
    <row r="23" spans="1:97" ht="92.4" x14ac:dyDescent="0.25">
      <c r="A23" s="21">
        <v>274137</v>
      </c>
      <c r="B23" s="21" t="s">
        <v>628</v>
      </c>
      <c r="C23" s="21" t="s">
        <v>637</v>
      </c>
      <c r="D23" s="21" t="s">
        <v>522</v>
      </c>
      <c r="E23" s="21"/>
      <c r="F23" s="21" t="s">
        <v>27</v>
      </c>
      <c r="G23" s="22" t="s">
        <v>28</v>
      </c>
      <c r="H23" s="22">
        <v>4</v>
      </c>
      <c r="I23" s="22" t="s">
        <v>523</v>
      </c>
      <c r="J23" s="22" t="s">
        <v>30</v>
      </c>
      <c r="K23" s="22" t="s">
        <v>524</v>
      </c>
      <c r="L23" s="22" t="s">
        <v>32</v>
      </c>
      <c r="M23" s="22" t="s">
        <v>35</v>
      </c>
      <c r="N23" s="21" t="s">
        <v>638</v>
      </c>
      <c r="O23" s="21" t="s">
        <v>234</v>
      </c>
      <c r="P23" s="21" t="s">
        <v>639</v>
      </c>
      <c r="Q23" s="21"/>
      <c r="R23" s="21" t="s">
        <v>37</v>
      </c>
      <c r="S23" s="21" t="s">
        <v>640</v>
      </c>
      <c r="T23" s="25" t="s">
        <v>23</v>
      </c>
      <c r="U23" s="25" t="s">
        <v>1412</v>
      </c>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row>
    <row r="24" spans="1:97" ht="52.8" x14ac:dyDescent="0.25">
      <c r="A24" s="21">
        <v>274189</v>
      </c>
      <c r="B24" s="21" t="s">
        <v>464</v>
      </c>
      <c r="C24" s="21" t="s">
        <v>512</v>
      </c>
      <c r="D24" s="21" t="s">
        <v>418</v>
      </c>
      <c r="E24" s="21"/>
      <c r="F24" s="21" t="s">
        <v>27</v>
      </c>
      <c r="G24" s="22" t="s">
        <v>28</v>
      </c>
      <c r="H24" s="22">
        <v>2</v>
      </c>
      <c r="I24" s="22" t="s">
        <v>68</v>
      </c>
      <c r="J24" s="22" t="s">
        <v>30</v>
      </c>
      <c r="K24" s="22" t="s">
        <v>419</v>
      </c>
      <c r="L24" s="22" t="s">
        <v>98</v>
      </c>
      <c r="M24" s="22" t="s">
        <v>35</v>
      </c>
      <c r="N24" s="21" t="s">
        <v>60</v>
      </c>
      <c r="O24" s="21" t="s">
        <v>221</v>
      </c>
      <c r="P24" s="21" t="s">
        <v>513</v>
      </c>
      <c r="Q24" s="21"/>
      <c r="R24" s="21" t="s">
        <v>37</v>
      </c>
      <c r="S24" s="21" t="s">
        <v>514</v>
      </c>
      <c r="T24" s="21" t="s">
        <v>23</v>
      </c>
      <c r="U24" s="21" t="s">
        <v>1265</v>
      </c>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row>
    <row r="25" spans="1:97" ht="66" customHeight="1" x14ac:dyDescent="0.25">
      <c r="A25" s="21">
        <v>274190</v>
      </c>
      <c r="B25" s="21" t="s">
        <v>464</v>
      </c>
      <c r="C25" s="21" t="s">
        <v>509</v>
      </c>
      <c r="D25" s="21" t="s">
        <v>418</v>
      </c>
      <c r="E25" s="21"/>
      <c r="F25" s="21" t="s">
        <v>27</v>
      </c>
      <c r="G25" s="22" t="s">
        <v>28</v>
      </c>
      <c r="H25" s="22">
        <v>3</v>
      </c>
      <c r="I25" s="22" t="s">
        <v>68</v>
      </c>
      <c r="J25" s="22" t="s">
        <v>30</v>
      </c>
      <c r="K25" s="22" t="s">
        <v>419</v>
      </c>
      <c r="L25" s="22" t="s">
        <v>32</v>
      </c>
      <c r="M25" s="22" t="s">
        <v>35</v>
      </c>
      <c r="N25" s="21" t="s">
        <v>60</v>
      </c>
      <c r="O25" s="21" t="s">
        <v>42</v>
      </c>
      <c r="P25" s="21" t="s">
        <v>510</v>
      </c>
      <c r="Q25" s="21"/>
      <c r="R25" s="21" t="s">
        <v>37</v>
      </c>
      <c r="S25" s="3" t="s">
        <v>511</v>
      </c>
      <c r="T25" s="3" t="s">
        <v>23</v>
      </c>
      <c r="U25" s="3" t="s">
        <v>1354</v>
      </c>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row>
    <row r="26" spans="1:97" ht="369.6" x14ac:dyDescent="0.25">
      <c r="A26" s="21">
        <v>274345</v>
      </c>
      <c r="B26" s="21" t="s">
        <v>45</v>
      </c>
      <c r="C26" s="21" t="s">
        <v>58</v>
      </c>
      <c r="D26" s="21" t="s">
        <v>26</v>
      </c>
      <c r="E26" s="21"/>
      <c r="F26" s="21" t="s">
        <v>27</v>
      </c>
      <c r="G26" s="21" t="s">
        <v>28</v>
      </c>
      <c r="H26" s="21">
        <v>2</v>
      </c>
      <c r="I26" s="21" t="s">
        <v>29</v>
      </c>
      <c r="J26" s="21" t="s">
        <v>30</v>
      </c>
      <c r="K26" s="21" t="s">
        <v>31</v>
      </c>
      <c r="L26" s="21" t="s">
        <v>59</v>
      </c>
      <c r="M26" s="21" t="s">
        <v>35</v>
      </c>
      <c r="N26" s="21" t="s">
        <v>60</v>
      </c>
      <c r="O26" s="21" t="s">
        <v>61</v>
      </c>
      <c r="P26" s="23" t="s">
        <v>62</v>
      </c>
      <c r="Q26" s="21"/>
      <c r="R26" s="21" t="s">
        <v>37</v>
      </c>
      <c r="S26" s="23" t="s">
        <v>63</v>
      </c>
      <c r="T26" s="3" t="s">
        <v>22</v>
      </c>
      <c r="U26" s="3" t="s">
        <v>1336</v>
      </c>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row>
    <row r="27" spans="1:97" ht="66" customHeight="1" x14ac:dyDescent="0.25">
      <c r="A27" s="21">
        <v>273954</v>
      </c>
      <c r="B27" s="21" t="s">
        <v>958</v>
      </c>
      <c r="C27" s="21" t="s">
        <v>1102</v>
      </c>
      <c r="D27" s="21" t="s">
        <v>904</v>
      </c>
      <c r="E27" s="21"/>
      <c r="F27" s="21" t="s">
        <v>27</v>
      </c>
      <c r="G27" s="22" t="s">
        <v>28</v>
      </c>
      <c r="H27" s="22">
        <v>19</v>
      </c>
      <c r="I27" s="22" t="s">
        <v>905</v>
      </c>
      <c r="J27" s="22" t="s">
        <v>349</v>
      </c>
      <c r="K27" s="22" t="s">
        <v>906</v>
      </c>
      <c r="L27" s="22" t="s">
        <v>32</v>
      </c>
      <c r="M27" s="22" t="s">
        <v>35</v>
      </c>
      <c r="N27" s="21" t="s">
        <v>1103</v>
      </c>
      <c r="O27" s="21" t="s">
        <v>193</v>
      </c>
      <c r="P27" s="21" t="s">
        <v>1104</v>
      </c>
      <c r="Q27" s="21"/>
      <c r="R27" s="21" t="s">
        <v>37</v>
      </c>
      <c r="S27" s="21" t="s">
        <v>1105</v>
      </c>
      <c r="T27" s="3" t="s">
        <v>21</v>
      </c>
      <c r="U27" s="21"/>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row>
    <row r="28" spans="1:97" ht="79.2" customHeight="1" x14ac:dyDescent="0.25">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3" t="s">
        <v>892</v>
      </c>
      <c r="T28" s="3" t="s">
        <v>21</v>
      </c>
      <c r="U28" s="21"/>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row>
    <row r="29" spans="1:97" ht="330" x14ac:dyDescent="0.25">
      <c r="A29" s="21">
        <v>274204</v>
      </c>
      <c r="B29" s="21" t="s">
        <v>423</v>
      </c>
      <c r="C29" s="21" t="s">
        <v>460</v>
      </c>
      <c r="D29" s="21" t="s">
        <v>418</v>
      </c>
      <c r="E29" s="21"/>
      <c r="F29" s="21" t="s">
        <v>27</v>
      </c>
      <c r="G29" s="22" t="s">
        <v>28</v>
      </c>
      <c r="H29" s="22">
        <v>17</v>
      </c>
      <c r="I29" s="22" t="s">
        <v>68</v>
      </c>
      <c r="J29" s="22" t="s">
        <v>30</v>
      </c>
      <c r="K29" s="22" t="s">
        <v>419</v>
      </c>
      <c r="L29" s="22" t="s">
        <v>98</v>
      </c>
      <c r="M29" s="22" t="s">
        <v>42</v>
      </c>
      <c r="N29" s="21" t="s">
        <v>461</v>
      </c>
      <c r="O29" s="21" t="s">
        <v>145</v>
      </c>
      <c r="P29" s="21" t="s">
        <v>462</v>
      </c>
      <c r="Q29" s="21"/>
      <c r="R29" s="21" t="s">
        <v>37</v>
      </c>
      <c r="S29" s="21" t="s">
        <v>463</v>
      </c>
      <c r="T29" s="21" t="s">
        <v>23</v>
      </c>
      <c r="U29" s="3" t="s">
        <v>1407</v>
      </c>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row>
    <row r="30" spans="1:97" ht="79.2" customHeight="1" x14ac:dyDescent="0.25">
      <c r="A30" s="21">
        <v>274275</v>
      </c>
      <c r="B30" s="21" t="s">
        <v>280</v>
      </c>
      <c r="C30" s="21" t="s">
        <v>297</v>
      </c>
      <c r="D30" s="21" t="s">
        <v>67</v>
      </c>
      <c r="E30" s="21"/>
      <c r="F30" s="21" t="s">
        <v>27</v>
      </c>
      <c r="G30" s="22" t="s">
        <v>28</v>
      </c>
      <c r="H30" s="22">
        <v>1</v>
      </c>
      <c r="I30" s="22" t="s">
        <v>68</v>
      </c>
      <c r="J30" s="22" t="s">
        <v>30</v>
      </c>
      <c r="K30" s="22" t="s">
        <v>69</v>
      </c>
      <c r="L30" s="22" t="s">
        <v>32</v>
      </c>
      <c r="M30" s="22" t="s">
        <v>42</v>
      </c>
      <c r="N30" s="21" t="s">
        <v>298</v>
      </c>
      <c r="O30" s="21" t="s">
        <v>114</v>
      </c>
      <c r="P30" s="21" t="s">
        <v>299</v>
      </c>
      <c r="Q30" s="21"/>
      <c r="R30" s="21" t="s">
        <v>37</v>
      </c>
      <c r="S30" s="21" t="s">
        <v>300</v>
      </c>
      <c r="T30" s="3" t="s">
        <v>21</v>
      </c>
      <c r="U30" s="21"/>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row>
    <row r="31" spans="1:97" ht="79.2" customHeight="1" x14ac:dyDescent="0.25">
      <c r="A31" s="21">
        <v>274276</v>
      </c>
      <c r="B31" s="21" t="s">
        <v>280</v>
      </c>
      <c r="C31" s="21" t="s">
        <v>293</v>
      </c>
      <c r="D31" s="21" t="s">
        <v>67</v>
      </c>
      <c r="E31" s="21"/>
      <c r="F31" s="21" t="s">
        <v>27</v>
      </c>
      <c r="G31" s="22" t="s">
        <v>28</v>
      </c>
      <c r="H31" s="22">
        <v>2</v>
      </c>
      <c r="I31" s="22" t="s">
        <v>68</v>
      </c>
      <c r="J31" s="22" t="s">
        <v>30</v>
      </c>
      <c r="K31" s="22" t="s">
        <v>69</v>
      </c>
      <c r="L31" s="22" t="s">
        <v>32</v>
      </c>
      <c r="M31" s="22" t="s">
        <v>42</v>
      </c>
      <c r="N31" s="21" t="s">
        <v>294</v>
      </c>
      <c r="O31" s="21" t="s">
        <v>145</v>
      </c>
      <c r="P31" s="21" t="s">
        <v>295</v>
      </c>
      <c r="Q31" s="21"/>
      <c r="R31" s="21" t="s">
        <v>37</v>
      </c>
      <c r="S31" s="3" t="s">
        <v>296</v>
      </c>
      <c r="T31" s="3" t="s">
        <v>23</v>
      </c>
      <c r="U31" s="3" t="s">
        <v>1355</v>
      </c>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row>
    <row r="32" spans="1:97" ht="79.2" customHeight="1" x14ac:dyDescent="0.25">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3" t="s">
        <v>888</v>
      </c>
      <c r="T32" s="3" t="s">
        <v>21</v>
      </c>
      <c r="U32" s="21"/>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row>
    <row r="33" spans="1:97" ht="92.4" x14ac:dyDescent="0.25">
      <c r="A33" s="21">
        <v>274138</v>
      </c>
      <c r="B33" s="21" t="s">
        <v>628</v>
      </c>
      <c r="C33" s="21" t="s">
        <v>634</v>
      </c>
      <c r="D33" s="21" t="s">
        <v>522</v>
      </c>
      <c r="E33" s="21"/>
      <c r="F33" s="21" t="s">
        <v>27</v>
      </c>
      <c r="G33" s="22" t="s">
        <v>28</v>
      </c>
      <c r="H33" s="22">
        <v>5</v>
      </c>
      <c r="I33" s="22" t="s">
        <v>523</v>
      </c>
      <c r="J33" s="22" t="s">
        <v>30</v>
      </c>
      <c r="K33" s="22" t="s">
        <v>524</v>
      </c>
      <c r="L33" s="22" t="s">
        <v>98</v>
      </c>
      <c r="M33" s="22" t="s">
        <v>274</v>
      </c>
      <c r="N33" s="21" t="s">
        <v>275</v>
      </c>
      <c r="O33" s="21" t="s">
        <v>132</v>
      </c>
      <c r="P33" s="21" t="s">
        <v>635</v>
      </c>
      <c r="Q33" s="21"/>
      <c r="R33" s="21" t="s">
        <v>37</v>
      </c>
      <c r="S33" s="21" t="s">
        <v>636</v>
      </c>
      <c r="T33" s="3" t="s">
        <v>23</v>
      </c>
      <c r="U33" s="3" t="s">
        <v>1481</v>
      </c>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row>
    <row r="34" spans="1:97" ht="52.95" customHeight="1" x14ac:dyDescent="0.25">
      <c r="A34" s="21">
        <v>274191</v>
      </c>
      <c r="B34" s="21" t="s">
        <v>464</v>
      </c>
      <c r="C34" s="21" t="s">
        <v>506</v>
      </c>
      <c r="D34" s="21" t="s">
        <v>418</v>
      </c>
      <c r="E34" s="21"/>
      <c r="F34" s="21" t="s">
        <v>27</v>
      </c>
      <c r="G34" s="22" t="s">
        <v>28</v>
      </c>
      <c r="H34" s="22">
        <v>4</v>
      </c>
      <c r="I34" s="22" t="s">
        <v>68</v>
      </c>
      <c r="J34" s="22" t="s">
        <v>30</v>
      </c>
      <c r="K34" s="22" t="s">
        <v>419</v>
      </c>
      <c r="L34" s="22" t="s">
        <v>32</v>
      </c>
      <c r="M34" s="22" t="s">
        <v>274</v>
      </c>
      <c r="N34" s="21" t="s">
        <v>457</v>
      </c>
      <c r="O34" s="21" t="s">
        <v>114</v>
      </c>
      <c r="P34" s="21" t="s">
        <v>507</v>
      </c>
      <c r="Q34" s="21"/>
      <c r="R34" s="21" t="s">
        <v>37</v>
      </c>
      <c r="S34" s="21" t="s">
        <v>508</v>
      </c>
      <c r="T34" s="3" t="s">
        <v>23</v>
      </c>
      <c r="U34" s="3" t="s">
        <v>1356</v>
      </c>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row>
    <row r="35" spans="1:97" ht="211.2" x14ac:dyDescent="0.25">
      <c r="A35" s="21">
        <v>274205</v>
      </c>
      <c r="B35" s="21" t="s">
        <v>423</v>
      </c>
      <c r="C35" s="21" t="s">
        <v>456</v>
      </c>
      <c r="D35" s="21" t="s">
        <v>418</v>
      </c>
      <c r="E35" s="21"/>
      <c r="F35" s="21" t="s">
        <v>27</v>
      </c>
      <c r="G35" s="22" t="s">
        <v>28</v>
      </c>
      <c r="H35" s="22">
        <v>18</v>
      </c>
      <c r="I35" s="22" t="s">
        <v>68</v>
      </c>
      <c r="J35" s="22" t="s">
        <v>30</v>
      </c>
      <c r="K35" s="22" t="s">
        <v>419</v>
      </c>
      <c r="L35" s="22" t="s">
        <v>98</v>
      </c>
      <c r="M35" s="22" t="s">
        <v>274</v>
      </c>
      <c r="N35" s="21" t="s">
        <v>457</v>
      </c>
      <c r="O35" s="21" t="s">
        <v>40</v>
      </c>
      <c r="P35" s="3" t="s">
        <v>458</v>
      </c>
      <c r="Q35" s="21"/>
      <c r="R35" s="21" t="s">
        <v>37</v>
      </c>
      <c r="S35" s="21" t="s">
        <v>459</v>
      </c>
      <c r="T35" s="3" t="s">
        <v>23</v>
      </c>
      <c r="U35" s="3" t="s">
        <v>1285</v>
      </c>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row>
    <row r="36" spans="1:97" ht="92.4" customHeight="1" x14ac:dyDescent="0.25">
      <c r="A36" s="21">
        <v>274277</v>
      </c>
      <c r="B36" s="21" t="s">
        <v>280</v>
      </c>
      <c r="C36" s="21" t="s">
        <v>290</v>
      </c>
      <c r="D36" s="21" t="s">
        <v>67</v>
      </c>
      <c r="E36" s="21"/>
      <c r="F36" s="21" t="s">
        <v>27</v>
      </c>
      <c r="G36" s="22" t="s">
        <v>28</v>
      </c>
      <c r="H36" s="22">
        <v>3</v>
      </c>
      <c r="I36" s="22" t="s">
        <v>68</v>
      </c>
      <c r="J36" s="22" t="s">
        <v>30</v>
      </c>
      <c r="K36" s="22" t="s">
        <v>69</v>
      </c>
      <c r="L36" s="22" t="s">
        <v>32</v>
      </c>
      <c r="M36" s="22" t="s">
        <v>274</v>
      </c>
      <c r="N36" s="21" t="s">
        <v>275</v>
      </c>
      <c r="O36" s="21" t="s">
        <v>173</v>
      </c>
      <c r="P36" s="21" t="s">
        <v>291</v>
      </c>
      <c r="Q36" s="21"/>
      <c r="R36" s="21" t="s">
        <v>37</v>
      </c>
      <c r="S36" s="3" t="s">
        <v>292</v>
      </c>
      <c r="T36" s="3" t="s">
        <v>23</v>
      </c>
      <c r="U36" s="3" t="s">
        <v>1357</v>
      </c>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row>
    <row r="37" spans="1:97" ht="79.2" customHeight="1" x14ac:dyDescent="0.25">
      <c r="A37" s="21">
        <v>274278</v>
      </c>
      <c r="B37" s="21" t="s">
        <v>280</v>
      </c>
      <c r="C37" s="21" t="s">
        <v>288</v>
      </c>
      <c r="D37" s="21" t="s">
        <v>67</v>
      </c>
      <c r="E37" s="21"/>
      <c r="F37" s="21" t="s">
        <v>27</v>
      </c>
      <c r="G37" s="22" t="s">
        <v>28</v>
      </c>
      <c r="H37" s="22">
        <v>4</v>
      </c>
      <c r="I37" s="22" t="s">
        <v>68</v>
      </c>
      <c r="J37" s="22" t="s">
        <v>30</v>
      </c>
      <c r="K37" s="22" t="s">
        <v>69</v>
      </c>
      <c r="L37" s="22" t="s">
        <v>32</v>
      </c>
      <c r="M37" s="22" t="s">
        <v>274</v>
      </c>
      <c r="N37" s="21" t="s">
        <v>275</v>
      </c>
      <c r="O37" s="21" t="s">
        <v>132</v>
      </c>
      <c r="P37" s="21" t="s">
        <v>187</v>
      </c>
      <c r="Q37" s="21"/>
      <c r="R37" s="21" t="s">
        <v>37</v>
      </c>
      <c r="S37" s="21" t="s">
        <v>289</v>
      </c>
      <c r="T37" s="3" t="s">
        <v>21</v>
      </c>
      <c r="U37" s="21"/>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row>
    <row r="38" spans="1:97" ht="79.2" customHeight="1" x14ac:dyDescent="0.25">
      <c r="A38" s="21">
        <v>274279</v>
      </c>
      <c r="B38" s="21" t="s">
        <v>280</v>
      </c>
      <c r="C38" s="21" t="s">
        <v>285</v>
      </c>
      <c r="D38" s="21" t="s">
        <v>67</v>
      </c>
      <c r="E38" s="21"/>
      <c r="F38" s="21" t="s">
        <v>27</v>
      </c>
      <c r="G38" s="22" t="s">
        <v>28</v>
      </c>
      <c r="H38" s="22">
        <v>5</v>
      </c>
      <c r="I38" s="22" t="s">
        <v>68</v>
      </c>
      <c r="J38" s="22" t="s">
        <v>30</v>
      </c>
      <c r="K38" s="22" t="s">
        <v>69</v>
      </c>
      <c r="L38" s="22" t="s">
        <v>32</v>
      </c>
      <c r="M38" s="22" t="s">
        <v>274</v>
      </c>
      <c r="N38" s="21" t="s">
        <v>275</v>
      </c>
      <c r="O38" s="21" t="s">
        <v>282</v>
      </c>
      <c r="P38" s="21" t="s">
        <v>286</v>
      </c>
      <c r="Q38" s="21"/>
      <c r="R38" s="21" t="s">
        <v>37</v>
      </c>
      <c r="S38" s="21" t="s">
        <v>287</v>
      </c>
      <c r="T38" s="3" t="s">
        <v>21</v>
      </c>
      <c r="U38" s="21"/>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row>
    <row r="39" spans="1:97" ht="79.2" customHeight="1" x14ac:dyDescent="0.25">
      <c r="A39" s="21">
        <v>274280</v>
      </c>
      <c r="B39" s="21" t="s">
        <v>280</v>
      </c>
      <c r="C39" s="21" t="s">
        <v>281</v>
      </c>
      <c r="D39" s="21" t="s">
        <v>67</v>
      </c>
      <c r="E39" s="21"/>
      <c r="F39" s="21" t="s">
        <v>27</v>
      </c>
      <c r="G39" s="22" t="s">
        <v>28</v>
      </c>
      <c r="H39" s="22">
        <v>6</v>
      </c>
      <c r="I39" s="22" t="s">
        <v>68</v>
      </c>
      <c r="J39" s="22" t="s">
        <v>30</v>
      </c>
      <c r="K39" s="22" t="s">
        <v>69</v>
      </c>
      <c r="L39" s="22" t="s">
        <v>32</v>
      </c>
      <c r="M39" s="22" t="s">
        <v>274</v>
      </c>
      <c r="N39" s="21" t="s">
        <v>275</v>
      </c>
      <c r="O39" s="21" t="s">
        <v>282</v>
      </c>
      <c r="P39" s="21" t="s">
        <v>283</v>
      </c>
      <c r="Q39" s="21"/>
      <c r="R39" s="21" t="s">
        <v>37</v>
      </c>
      <c r="S39" s="3" t="s">
        <v>284</v>
      </c>
      <c r="T39" s="3" t="s">
        <v>21</v>
      </c>
      <c r="U39" s="21"/>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row>
    <row r="40" spans="1:97" ht="79.2" customHeight="1" x14ac:dyDescent="0.25">
      <c r="A40" s="21">
        <v>274281</v>
      </c>
      <c r="B40" s="21" t="s">
        <v>74</v>
      </c>
      <c r="C40" s="21" t="s">
        <v>279</v>
      </c>
      <c r="D40" s="21" t="s">
        <v>67</v>
      </c>
      <c r="E40" s="21"/>
      <c r="F40" s="21" t="s">
        <v>27</v>
      </c>
      <c r="G40" s="22" t="s">
        <v>28</v>
      </c>
      <c r="H40" s="22">
        <v>7</v>
      </c>
      <c r="I40" s="22" t="s">
        <v>68</v>
      </c>
      <c r="J40" s="22" t="s">
        <v>30</v>
      </c>
      <c r="K40" s="22" t="s">
        <v>69</v>
      </c>
      <c r="L40" s="22" t="s">
        <v>32</v>
      </c>
      <c r="M40" s="22" t="s">
        <v>274</v>
      </c>
      <c r="N40" s="21" t="s">
        <v>275</v>
      </c>
      <c r="O40" s="21" t="s">
        <v>221</v>
      </c>
      <c r="P40" s="21" t="s">
        <v>277</v>
      </c>
      <c r="Q40" s="21"/>
      <c r="R40" s="21" t="s">
        <v>37</v>
      </c>
      <c r="S40" s="21" t="s">
        <v>278</v>
      </c>
      <c r="T40" s="3" t="s">
        <v>21</v>
      </c>
      <c r="U40" s="21"/>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row>
    <row r="41" spans="1:97" ht="79.2" customHeight="1" x14ac:dyDescent="0.25">
      <c r="A41" s="21">
        <v>274282</v>
      </c>
      <c r="B41" s="21" t="s">
        <v>74</v>
      </c>
      <c r="C41" s="21" t="s">
        <v>273</v>
      </c>
      <c r="D41" s="21" t="s">
        <v>67</v>
      </c>
      <c r="E41" s="21"/>
      <c r="F41" s="21" t="s">
        <v>27</v>
      </c>
      <c r="G41" s="22" t="s">
        <v>28</v>
      </c>
      <c r="H41" s="22">
        <v>8</v>
      </c>
      <c r="I41" s="22" t="s">
        <v>68</v>
      </c>
      <c r="J41" s="22" t="s">
        <v>30</v>
      </c>
      <c r="K41" s="22" t="s">
        <v>69</v>
      </c>
      <c r="L41" s="22" t="s">
        <v>32</v>
      </c>
      <c r="M41" s="22" t="s">
        <v>274</v>
      </c>
      <c r="N41" s="21" t="s">
        <v>275</v>
      </c>
      <c r="O41" s="21" t="s">
        <v>276</v>
      </c>
      <c r="P41" s="21" t="s">
        <v>277</v>
      </c>
      <c r="Q41" s="21"/>
      <c r="R41" s="21" t="s">
        <v>37</v>
      </c>
      <c r="S41" s="21" t="s">
        <v>278</v>
      </c>
      <c r="T41" s="3" t="s">
        <v>21</v>
      </c>
      <c r="U41" s="21"/>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row>
    <row r="42" spans="1:97" ht="52.95" customHeight="1" x14ac:dyDescent="0.25">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3" t="s">
        <v>21</v>
      </c>
      <c r="U42" s="21"/>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row>
    <row r="43" spans="1:97" ht="79.2" x14ac:dyDescent="0.25">
      <c r="A43" s="21">
        <v>274206</v>
      </c>
      <c r="B43" s="21" t="s">
        <v>423</v>
      </c>
      <c r="C43" s="21" t="s">
        <v>453</v>
      </c>
      <c r="D43" s="21" t="s">
        <v>418</v>
      </c>
      <c r="E43" s="21"/>
      <c r="F43" s="21" t="s">
        <v>27</v>
      </c>
      <c r="G43" s="22" t="s">
        <v>28</v>
      </c>
      <c r="H43" s="22">
        <v>19</v>
      </c>
      <c r="I43" s="22" t="s">
        <v>68</v>
      </c>
      <c r="J43" s="22" t="s">
        <v>30</v>
      </c>
      <c r="K43" s="22" t="s">
        <v>419</v>
      </c>
      <c r="L43" s="22" t="s">
        <v>98</v>
      </c>
      <c r="M43" s="22" t="s">
        <v>267</v>
      </c>
      <c r="N43" s="21" t="s">
        <v>268</v>
      </c>
      <c r="O43" s="21" t="s">
        <v>40</v>
      </c>
      <c r="P43" s="21" t="s">
        <v>454</v>
      </c>
      <c r="Q43" s="21"/>
      <c r="R43" s="21" t="s">
        <v>37</v>
      </c>
      <c r="S43" s="21" t="s">
        <v>455</v>
      </c>
      <c r="T43" s="3" t="s">
        <v>23</v>
      </c>
      <c r="U43" s="3" t="s">
        <v>1286</v>
      </c>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row>
    <row r="44" spans="1:97" ht="79.2" customHeight="1" x14ac:dyDescent="0.25">
      <c r="A44" s="21">
        <v>274283</v>
      </c>
      <c r="B44" s="21" t="s">
        <v>74</v>
      </c>
      <c r="C44" s="21" t="s">
        <v>271</v>
      </c>
      <c r="D44" s="21" t="s">
        <v>67</v>
      </c>
      <c r="E44" s="21"/>
      <c r="F44" s="21" t="s">
        <v>27</v>
      </c>
      <c r="G44" s="22" t="s">
        <v>28</v>
      </c>
      <c r="H44" s="22">
        <v>9</v>
      </c>
      <c r="I44" s="22" t="s">
        <v>68</v>
      </c>
      <c r="J44" s="22" t="s">
        <v>30</v>
      </c>
      <c r="K44" s="22" t="s">
        <v>69</v>
      </c>
      <c r="L44" s="22" t="s">
        <v>32</v>
      </c>
      <c r="M44" s="22" t="s">
        <v>267</v>
      </c>
      <c r="N44" s="21" t="s">
        <v>268</v>
      </c>
      <c r="O44" s="21" t="s">
        <v>76</v>
      </c>
      <c r="P44" s="21" t="s">
        <v>187</v>
      </c>
      <c r="Q44" s="21"/>
      <c r="R44" s="21" t="s">
        <v>37</v>
      </c>
      <c r="S44" s="21" t="s">
        <v>272</v>
      </c>
      <c r="T44" s="3" t="s">
        <v>21</v>
      </c>
      <c r="U44" s="21"/>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row>
    <row r="45" spans="1:97" s="30" customFormat="1" ht="79.2" x14ac:dyDescent="0.25">
      <c r="A45" s="21">
        <v>274284</v>
      </c>
      <c r="B45" s="21" t="s">
        <v>74</v>
      </c>
      <c r="C45" s="24" t="s">
        <v>266</v>
      </c>
      <c r="D45" s="24" t="s">
        <v>67</v>
      </c>
      <c r="E45" s="21"/>
      <c r="F45" s="21" t="s">
        <v>27</v>
      </c>
      <c r="G45" s="22" t="s">
        <v>28</v>
      </c>
      <c r="H45" s="22">
        <v>10</v>
      </c>
      <c r="I45" s="22" t="s">
        <v>68</v>
      </c>
      <c r="J45" s="22" t="s">
        <v>30</v>
      </c>
      <c r="K45" s="22" t="s">
        <v>69</v>
      </c>
      <c r="L45" s="29" t="s">
        <v>32</v>
      </c>
      <c r="M45" s="29" t="s">
        <v>267</v>
      </c>
      <c r="N45" s="24" t="s">
        <v>268</v>
      </c>
      <c r="O45" s="24" t="s">
        <v>221</v>
      </c>
      <c r="P45" s="24" t="s">
        <v>269</v>
      </c>
      <c r="Q45" s="21"/>
      <c r="R45" s="24" t="s">
        <v>37</v>
      </c>
      <c r="S45" s="24" t="s">
        <v>270</v>
      </c>
      <c r="T45" s="25" t="s">
        <v>23</v>
      </c>
      <c r="U45" s="25" t="s">
        <v>1480</v>
      </c>
      <c r="V45" s="25"/>
      <c r="W45" s="25"/>
      <c r="X45" s="25"/>
      <c r="Y45" s="3"/>
      <c r="Z45" s="3"/>
      <c r="AA45" s="3"/>
      <c r="AB45" s="3"/>
      <c r="AC45" s="3"/>
      <c r="AD45" s="3"/>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row>
    <row r="46" spans="1:97" ht="52.95" customHeight="1" x14ac:dyDescent="0.25">
      <c r="A46" s="21">
        <v>273951</v>
      </c>
      <c r="B46" s="21" t="s">
        <v>958</v>
      </c>
      <c r="C46" s="21" t="s">
        <v>1112</v>
      </c>
      <c r="D46" s="21" t="s">
        <v>904</v>
      </c>
      <c r="E46" s="21"/>
      <c r="F46" s="21" t="s">
        <v>27</v>
      </c>
      <c r="G46" s="22" t="s">
        <v>28</v>
      </c>
      <c r="H46" s="22">
        <v>16</v>
      </c>
      <c r="I46" s="22" t="s">
        <v>905</v>
      </c>
      <c r="J46" s="22" t="s">
        <v>349</v>
      </c>
      <c r="K46" s="22" t="s">
        <v>906</v>
      </c>
      <c r="L46" s="22" t="s">
        <v>32</v>
      </c>
      <c r="M46" s="22" t="s">
        <v>267</v>
      </c>
      <c r="N46" s="21" t="s">
        <v>268</v>
      </c>
      <c r="O46" s="21" t="s">
        <v>282</v>
      </c>
      <c r="P46" s="21" t="s">
        <v>1113</v>
      </c>
      <c r="Q46" s="21"/>
      <c r="R46" s="21" t="s">
        <v>37</v>
      </c>
      <c r="S46" s="21" t="s">
        <v>1114</v>
      </c>
      <c r="T46" s="3" t="s">
        <v>21</v>
      </c>
      <c r="U46" s="21"/>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row>
    <row r="47" spans="1:97" ht="52.95" customHeight="1" x14ac:dyDescent="0.25">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3" t="s">
        <v>21</v>
      </c>
      <c r="U47" s="21"/>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row>
    <row r="48" spans="1:97" ht="79.2" customHeight="1" x14ac:dyDescent="0.25">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3" t="s">
        <v>23</v>
      </c>
      <c r="U48" s="3" t="s">
        <v>1343</v>
      </c>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row>
    <row r="49" spans="1:97" ht="264" x14ac:dyDescent="0.25">
      <c r="A49" s="21">
        <v>274193</v>
      </c>
      <c r="B49" s="21" t="s">
        <v>464</v>
      </c>
      <c r="C49" s="3" t="s">
        <v>499</v>
      </c>
      <c r="D49" s="21" t="s">
        <v>418</v>
      </c>
      <c r="E49" s="21"/>
      <c r="F49" s="21" t="s">
        <v>27</v>
      </c>
      <c r="G49" s="22" t="s">
        <v>28</v>
      </c>
      <c r="H49" s="22">
        <v>6</v>
      </c>
      <c r="I49" s="22" t="s">
        <v>68</v>
      </c>
      <c r="J49" s="22" t="s">
        <v>30</v>
      </c>
      <c r="K49" s="22" t="s">
        <v>419</v>
      </c>
      <c r="L49" s="22" t="s">
        <v>98</v>
      </c>
      <c r="M49" s="22" t="s">
        <v>195</v>
      </c>
      <c r="N49" s="21" t="s">
        <v>450</v>
      </c>
      <c r="O49" s="21" t="s">
        <v>76</v>
      </c>
      <c r="P49" s="21" t="s">
        <v>500</v>
      </c>
      <c r="Q49" s="21"/>
      <c r="R49" s="21" t="s">
        <v>37</v>
      </c>
      <c r="S49" s="21" t="s">
        <v>501</v>
      </c>
      <c r="T49" s="3" t="s">
        <v>23</v>
      </c>
      <c r="U49" s="3" t="s">
        <v>1287</v>
      </c>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row>
    <row r="50" spans="1:97" ht="52.95" customHeight="1" x14ac:dyDescent="0.25">
      <c r="A50" s="21">
        <v>274194</v>
      </c>
      <c r="B50" s="21" t="s">
        <v>464</v>
      </c>
      <c r="C50" s="21" t="s">
        <v>496</v>
      </c>
      <c r="D50" s="21" t="s">
        <v>418</v>
      </c>
      <c r="E50" s="21"/>
      <c r="F50" s="21" t="s">
        <v>27</v>
      </c>
      <c r="G50" s="22" t="s">
        <v>28</v>
      </c>
      <c r="H50" s="22">
        <v>7</v>
      </c>
      <c r="I50" s="22" t="s">
        <v>68</v>
      </c>
      <c r="J50" s="22" t="s">
        <v>30</v>
      </c>
      <c r="K50" s="22" t="s">
        <v>419</v>
      </c>
      <c r="L50" s="22" t="s">
        <v>32</v>
      </c>
      <c r="M50" s="22" t="s">
        <v>195</v>
      </c>
      <c r="N50" s="21" t="s">
        <v>258</v>
      </c>
      <c r="O50" s="21" t="s">
        <v>195</v>
      </c>
      <c r="P50" s="21" t="s">
        <v>497</v>
      </c>
      <c r="Q50" s="21"/>
      <c r="R50" s="21" t="s">
        <v>37</v>
      </c>
      <c r="S50" s="21" t="s">
        <v>498</v>
      </c>
      <c r="T50" s="3" t="s">
        <v>21</v>
      </c>
      <c r="U50" s="21"/>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row>
    <row r="51" spans="1:97" ht="264" x14ac:dyDescent="0.25">
      <c r="A51" s="21">
        <v>274207</v>
      </c>
      <c r="B51" s="21" t="s">
        <v>423</v>
      </c>
      <c r="C51" s="21" t="s">
        <v>449</v>
      </c>
      <c r="D51" s="21" t="s">
        <v>418</v>
      </c>
      <c r="E51" s="21"/>
      <c r="F51" s="21" t="s">
        <v>27</v>
      </c>
      <c r="G51" s="22" t="s">
        <v>28</v>
      </c>
      <c r="H51" s="22">
        <v>20</v>
      </c>
      <c r="I51" s="22" t="s">
        <v>68</v>
      </c>
      <c r="J51" s="22" t="s">
        <v>30</v>
      </c>
      <c r="K51" s="22" t="s">
        <v>419</v>
      </c>
      <c r="L51" s="22" t="s">
        <v>59</v>
      </c>
      <c r="M51" s="22" t="s">
        <v>195</v>
      </c>
      <c r="N51" s="21" t="s">
        <v>450</v>
      </c>
      <c r="O51" s="21" t="s">
        <v>49</v>
      </c>
      <c r="P51" s="21" t="s">
        <v>451</v>
      </c>
      <c r="Q51" s="21"/>
      <c r="R51" s="21" t="s">
        <v>37</v>
      </c>
      <c r="S51" s="21" t="s">
        <v>452</v>
      </c>
      <c r="T51" s="3" t="s">
        <v>23</v>
      </c>
      <c r="U51" s="3" t="s">
        <v>1287</v>
      </c>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row>
    <row r="52" spans="1:97" ht="79.2" x14ac:dyDescent="0.25">
      <c r="A52" s="21">
        <v>274208</v>
      </c>
      <c r="B52" s="21" t="s">
        <v>423</v>
      </c>
      <c r="C52" s="21" t="s">
        <v>445</v>
      </c>
      <c r="D52" s="21" t="s">
        <v>418</v>
      </c>
      <c r="E52" s="21"/>
      <c r="F52" s="21" t="s">
        <v>27</v>
      </c>
      <c r="G52" s="22" t="s">
        <v>28</v>
      </c>
      <c r="H52" s="22">
        <v>21</v>
      </c>
      <c r="I52" s="22" t="s">
        <v>68</v>
      </c>
      <c r="J52" s="22" t="s">
        <v>30</v>
      </c>
      <c r="K52" s="22" t="s">
        <v>419</v>
      </c>
      <c r="L52" s="22" t="s">
        <v>59</v>
      </c>
      <c r="M52" s="22" t="s">
        <v>195</v>
      </c>
      <c r="N52" s="21" t="s">
        <v>446</v>
      </c>
      <c r="O52" s="21" t="s">
        <v>221</v>
      </c>
      <c r="P52" s="21" t="s">
        <v>447</v>
      </c>
      <c r="Q52" s="21"/>
      <c r="R52" s="21" t="s">
        <v>37</v>
      </c>
      <c r="S52" s="21" t="s">
        <v>448</v>
      </c>
      <c r="T52" s="3" t="s">
        <v>21</v>
      </c>
      <c r="U52" s="21"/>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row>
    <row r="53" spans="1:97" ht="79.2" customHeight="1" x14ac:dyDescent="0.25">
      <c r="A53" s="21">
        <v>274285</v>
      </c>
      <c r="B53" s="21" t="s">
        <v>74</v>
      </c>
      <c r="C53" s="21" t="s">
        <v>261</v>
      </c>
      <c r="D53" s="21" t="s">
        <v>67</v>
      </c>
      <c r="E53" s="21"/>
      <c r="F53" s="21" t="s">
        <v>27</v>
      </c>
      <c r="G53" s="22" t="s">
        <v>28</v>
      </c>
      <c r="H53" s="22">
        <v>11</v>
      </c>
      <c r="I53" s="22" t="s">
        <v>68</v>
      </c>
      <c r="J53" s="22" t="s">
        <v>30</v>
      </c>
      <c r="K53" s="22" t="s">
        <v>69</v>
      </c>
      <c r="L53" s="22" t="s">
        <v>32</v>
      </c>
      <c r="M53" s="22" t="s">
        <v>195</v>
      </c>
      <c r="N53" s="21" t="s">
        <v>262</v>
      </c>
      <c r="O53" s="21" t="s">
        <v>263</v>
      </c>
      <c r="P53" s="21" t="s">
        <v>264</v>
      </c>
      <c r="Q53" s="21"/>
      <c r="R53" s="21" t="s">
        <v>37</v>
      </c>
      <c r="S53" s="21" t="s">
        <v>265</v>
      </c>
      <c r="T53" s="3" t="s">
        <v>21</v>
      </c>
      <c r="U53" s="21"/>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row>
    <row r="54" spans="1:97" ht="237.6" customHeight="1" x14ac:dyDescent="0.25">
      <c r="A54" s="21">
        <v>274286</v>
      </c>
      <c r="B54" s="21" t="s">
        <v>74</v>
      </c>
      <c r="C54" s="21" t="s">
        <v>257</v>
      </c>
      <c r="D54" s="21" t="s">
        <v>67</v>
      </c>
      <c r="E54" s="21"/>
      <c r="F54" s="21" t="s">
        <v>27</v>
      </c>
      <c r="G54" s="22" t="s">
        <v>28</v>
      </c>
      <c r="H54" s="22">
        <v>12</v>
      </c>
      <c r="I54" s="22" t="s">
        <v>68</v>
      </c>
      <c r="J54" s="22" t="s">
        <v>30</v>
      </c>
      <c r="K54" s="22" t="s">
        <v>69</v>
      </c>
      <c r="L54" s="22" t="s">
        <v>32</v>
      </c>
      <c r="M54" s="22" t="s">
        <v>195</v>
      </c>
      <c r="N54" s="21" t="s">
        <v>258</v>
      </c>
      <c r="O54" s="21" t="s">
        <v>101</v>
      </c>
      <c r="P54" s="21" t="s">
        <v>259</v>
      </c>
      <c r="Q54" s="21"/>
      <c r="R54" s="21" t="s">
        <v>37</v>
      </c>
      <c r="S54" s="3" t="s">
        <v>260</v>
      </c>
      <c r="T54" s="3" t="s">
        <v>23</v>
      </c>
      <c r="U54" s="3" t="s">
        <v>1351</v>
      </c>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row>
    <row r="55" spans="1:97" ht="158.4" x14ac:dyDescent="0.25">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3" t="s">
        <v>1194</v>
      </c>
      <c r="Q55" s="21"/>
      <c r="R55" s="21" t="s">
        <v>37</v>
      </c>
      <c r="S55" s="3" t="s">
        <v>1195</v>
      </c>
      <c r="T55" s="3" t="s">
        <v>23</v>
      </c>
      <c r="U55" s="3" t="s">
        <v>1406</v>
      </c>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row>
    <row r="56" spans="1:97" ht="79.2" x14ac:dyDescent="0.25">
      <c r="A56" s="21">
        <v>274195</v>
      </c>
      <c r="B56" s="21" t="s">
        <v>464</v>
      </c>
      <c r="C56" s="21" t="s">
        <v>494</v>
      </c>
      <c r="D56" s="21" t="s">
        <v>418</v>
      </c>
      <c r="E56" s="21"/>
      <c r="F56" s="21" t="s">
        <v>27</v>
      </c>
      <c r="G56" s="22" t="s">
        <v>28</v>
      </c>
      <c r="H56" s="22">
        <v>8</v>
      </c>
      <c r="I56" s="22" t="s">
        <v>68</v>
      </c>
      <c r="J56" s="22" t="s">
        <v>30</v>
      </c>
      <c r="K56" s="22" t="s">
        <v>419</v>
      </c>
      <c r="L56" s="22" t="s">
        <v>98</v>
      </c>
      <c r="M56" s="22" t="s">
        <v>241</v>
      </c>
      <c r="N56" s="21" t="s">
        <v>242</v>
      </c>
      <c r="O56" s="21" t="s">
        <v>101</v>
      </c>
      <c r="P56" s="21" t="s">
        <v>440</v>
      </c>
      <c r="Q56" s="21"/>
      <c r="R56" s="21" t="s">
        <v>37</v>
      </c>
      <c r="S56" s="21" t="s">
        <v>495</v>
      </c>
      <c r="T56" s="3" t="s">
        <v>23</v>
      </c>
      <c r="U56" s="3" t="s">
        <v>1478</v>
      </c>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row>
    <row r="57" spans="1:97" ht="52.95" customHeight="1" x14ac:dyDescent="0.25">
      <c r="A57" s="21">
        <v>274196</v>
      </c>
      <c r="B57" s="21" t="s">
        <v>464</v>
      </c>
      <c r="C57" s="21" t="s">
        <v>491</v>
      </c>
      <c r="D57" s="21" t="s">
        <v>418</v>
      </c>
      <c r="E57" s="21"/>
      <c r="F57" s="21" t="s">
        <v>27</v>
      </c>
      <c r="G57" s="22" t="s">
        <v>28</v>
      </c>
      <c r="H57" s="22">
        <v>9</v>
      </c>
      <c r="I57" s="22" t="s">
        <v>68</v>
      </c>
      <c r="J57" s="22" t="s">
        <v>30</v>
      </c>
      <c r="K57" s="22" t="s">
        <v>419</v>
      </c>
      <c r="L57" s="22" t="s">
        <v>32</v>
      </c>
      <c r="M57" s="22" t="s">
        <v>241</v>
      </c>
      <c r="N57" s="21" t="s">
        <v>443</v>
      </c>
      <c r="O57" s="21" t="s">
        <v>274</v>
      </c>
      <c r="P57" s="3" t="s">
        <v>492</v>
      </c>
      <c r="Q57" s="21"/>
      <c r="R57" s="21" t="s">
        <v>37</v>
      </c>
      <c r="S57" s="3" t="s">
        <v>493</v>
      </c>
      <c r="T57" s="3" t="s">
        <v>21</v>
      </c>
      <c r="U57" s="21"/>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row>
    <row r="58" spans="1:97" ht="79.2" x14ac:dyDescent="0.25">
      <c r="A58" s="21">
        <v>274209</v>
      </c>
      <c r="B58" s="21" t="s">
        <v>423</v>
      </c>
      <c r="C58" s="21" t="s">
        <v>442</v>
      </c>
      <c r="D58" s="21" t="s">
        <v>418</v>
      </c>
      <c r="E58" s="21"/>
      <c r="F58" s="21" t="s">
        <v>27</v>
      </c>
      <c r="G58" s="22" t="s">
        <v>28</v>
      </c>
      <c r="H58" s="22">
        <v>22</v>
      </c>
      <c r="I58" s="22" t="s">
        <v>68</v>
      </c>
      <c r="J58" s="22" t="s">
        <v>30</v>
      </c>
      <c r="K58" s="22" t="s">
        <v>419</v>
      </c>
      <c r="L58" s="22" t="s">
        <v>98</v>
      </c>
      <c r="M58" s="22" t="s">
        <v>241</v>
      </c>
      <c r="N58" s="21" t="s">
        <v>443</v>
      </c>
      <c r="O58" s="21" t="s">
        <v>193</v>
      </c>
      <c r="P58" s="21" t="s">
        <v>440</v>
      </c>
      <c r="Q58" s="21"/>
      <c r="R58" s="21" t="s">
        <v>37</v>
      </c>
      <c r="S58" s="21" t="s">
        <v>444</v>
      </c>
      <c r="T58" s="3" t="s">
        <v>23</v>
      </c>
      <c r="U58" s="3" t="s">
        <v>1478</v>
      </c>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row>
    <row r="59" spans="1:97" ht="79.2" customHeight="1" x14ac:dyDescent="0.25">
      <c r="A59" s="21">
        <v>274287</v>
      </c>
      <c r="B59" s="21" t="s">
        <v>74</v>
      </c>
      <c r="C59" s="21" t="s">
        <v>253</v>
      </c>
      <c r="D59" s="21" t="s">
        <v>67</v>
      </c>
      <c r="E59" s="21"/>
      <c r="F59" s="21" t="s">
        <v>27</v>
      </c>
      <c r="G59" s="22" t="s">
        <v>28</v>
      </c>
      <c r="H59" s="22">
        <v>13</v>
      </c>
      <c r="I59" s="22" t="s">
        <v>68</v>
      </c>
      <c r="J59" s="22" t="s">
        <v>30</v>
      </c>
      <c r="K59" s="22" t="s">
        <v>69</v>
      </c>
      <c r="L59" s="22" t="s">
        <v>32</v>
      </c>
      <c r="M59" s="22" t="s">
        <v>241</v>
      </c>
      <c r="N59" s="21" t="s">
        <v>254</v>
      </c>
      <c r="O59" s="21" t="s">
        <v>49</v>
      </c>
      <c r="P59" s="21" t="s">
        <v>255</v>
      </c>
      <c r="Q59" s="21"/>
      <c r="R59" s="21" t="s">
        <v>37</v>
      </c>
      <c r="S59" s="21" t="s">
        <v>256</v>
      </c>
      <c r="T59" s="3" t="s">
        <v>22</v>
      </c>
      <c r="U59" s="3" t="s">
        <v>1358</v>
      </c>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row>
    <row r="60" spans="1:97" ht="79.2" x14ac:dyDescent="0.25">
      <c r="A60" s="21">
        <v>274288</v>
      </c>
      <c r="B60" s="21" t="s">
        <v>74</v>
      </c>
      <c r="C60" s="3" t="s">
        <v>250</v>
      </c>
      <c r="D60" s="21" t="s">
        <v>67</v>
      </c>
      <c r="E60" s="21"/>
      <c r="F60" s="21" t="s">
        <v>27</v>
      </c>
      <c r="G60" s="22" t="s">
        <v>28</v>
      </c>
      <c r="H60" s="22">
        <v>14</v>
      </c>
      <c r="I60" s="22" t="s">
        <v>68</v>
      </c>
      <c r="J60" s="22" t="s">
        <v>30</v>
      </c>
      <c r="K60" s="22" t="s">
        <v>69</v>
      </c>
      <c r="L60" s="22" t="s">
        <v>59</v>
      </c>
      <c r="M60" s="22" t="s">
        <v>241</v>
      </c>
      <c r="N60" s="21" t="s">
        <v>242</v>
      </c>
      <c r="O60" s="21" t="s">
        <v>120</v>
      </c>
      <c r="P60" s="21" t="s">
        <v>251</v>
      </c>
      <c r="Q60" s="21"/>
      <c r="R60" s="21" t="s">
        <v>37</v>
      </c>
      <c r="S60" s="21" t="s">
        <v>252</v>
      </c>
      <c r="T60" s="3" t="s">
        <v>22</v>
      </c>
      <c r="U60" s="3" t="s">
        <v>1440</v>
      </c>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row>
    <row r="61" spans="1:97" ht="79.2" customHeight="1" x14ac:dyDescent="0.25">
      <c r="A61" s="21">
        <v>274289</v>
      </c>
      <c r="B61" s="21" t="s">
        <v>74</v>
      </c>
      <c r="C61" s="21" t="s">
        <v>246</v>
      </c>
      <c r="D61" s="21" t="s">
        <v>67</v>
      </c>
      <c r="E61" s="21"/>
      <c r="F61" s="21" t="s">
        <v>27</v>
      </c>
      <c r="G61" s="22" t="s">
        <v>28</v>
      </c>
      <c r="H61" s="22">
        <v>15</v>
      </c>
      <c r="I61" s="22" t="s">
        <v>68</v>
      </c>
      <c r="J61" s="22" t="s">
        <v>30</v>
      </c>
      <c r="K61" s="22" t="s">
        <v>69</v>
      </c>
      <c r="L61" s="22" t="s">
        <v>32</v>
      </c>
      <c r="M61" s="22" t="s">
        <v>241</v>
      </c>
      <c r="N61" s="21" t="s">
        <v>242</v>
      </c>
      <c r="O61" s="21" t="s">
        <v>247</v>
      </c>
      <c r="P61" s="21" t="s">
        <v>248</v>
      </c>
      <c r="Q61" s="21"/>
      <c r="R61" s="21" t="s">
        <v>37</v>
      </c>
      <c r="S61" s="3" t="s">
        <v>249</v>
      </c>
      <c r="T61" s="3" t="s">
        <v>23</v>
      </c>
      <c r="U61" s="3" t="s">
        <v>1359</v>
      </c>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row>
    <row r="62" spans="1:97" ht="79.2" x14ac:dyDescent="0.25">
      <c r="A62" s="21">
        <v>274290</v>
      </c>
      <c r="B62" s="21" t="s">
        <v>74</v>
      </c>
      <c r="C62" s="21" t="s">
        <v>244</v>
      </c>
      <c r="D62" s="21" t="s">
        <v>67</v>
      </c>
      <c r="E62" s="21"/>
      <c r="F62" s="21" t="s">
        <v>27</v>
      </c>
      <c r="G62" s="22" t="s">
        <v>28</v>
      </c>
      <c r="H62" s="22">
        <v>16</v>
      </c>
      <c r="I62" s="22" t="s">
        <v>68</v>
      </c>
      <c r="J62" s="22" t="s">
        <v>30</v>
      </c>
      <c r="K62" s="22" t="s">
        <v>69</v>
      </c>
      <c r="L62" s="22" t="s">
        <v>32</v>
      </c>
      <c r="M62" s="22" t="s">
        <v>241</v>
      </c>
      <c r="N62" s="21" t="s">
        <v>242</v>
      </c>
      <c r="O62" s="21" t="s">
        <v>126</v>
      </c>
      <c r="P62" s="3" t="s">
        <v>228</v>
      </c>
      <c r="Q62" s="21"/>
      <c r="R62" s="21" t="s">
        <v>37</v>
      </c>
      <c r="S62" s="3" t="s">
        <v>245</v>
      </c>
      <c r="T62" s="3" t="s">
        <v>21</v>
      </c>
      <c r="U62" s="21"/>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row>
    <row r="63" spans="1:97" ht="79.2" customHeight="1" x14ac:dyDescent="0.25">
      <c r="A63" s="21">
        <v>274291</v>
      </c>
      <c r="B63" s="21" t="s">
        <v>74</v>
      </c>
      <c r="C63" s="21" t="s">
        <v>240</v>
      </c>
      <c r="D63" s="21" t="s">
        <v>67</v>
      </c>
      <c r="E63" s="21"/>
      <c r="F63" s="21" t="s">
        <v>27</v>
      </c>
      <c r="G63" s="22" t="s">
        <v>28</v>
      </c>
      <c r="H63" s="22">
        <v>17</v>
      </c>
      <c r="I63" s="22" t="s">
        <v>68</v>
      </c>
      <c r="J63" s="22" t="s">
        <v>30</v>
      </c>
      <c r="K63" s="22" t="s">
        <v>69</v>
      </c>
      <c r="L63" s="22" t="s">
        <v>32</v>
      </c>
      <c r="M63" s="22" t="s">
        <v>241</v>
      </c>
      <c r="N63" s="21" t="s">
        <v>242</v>
      </c>
      <c r="O63" s="21" t="s">
        <v>101</v>
      </c>
      <c r="P63" s="21" t="s">
        <v>135</v>
      </c>
      <c r="Q63" s="21"/>
      <c r="R63" s="21" t="s">
        <v>37</v>
      </c>
      <c r="S63" s="21" t="s">
        <v>243</v>
      </c>
      <c r="T63" s="3" t="s">
        <v>21</v>
      </c>
      <c r="U63" s="21"/>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row>
    <row r="64" spans="1:97" ht="409.6" x14ac:dyDescent="0.25">
      <c r="A64" s="21">
        <v>274139</v>
      </c>
      <c r="B64" s="21" t="s">
        <v>628</v>
      </c>
      <c r="C64" s="3"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25" t="s">
        <v>23</v>
      </c>
      <c r="U64" s="25" t="s">
        <v>1441</v>
      </c>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row>
    <row r="65" spans="1:97" ht="52.95" customHeight="1" x14ac:dyDescent="0.25">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3" t="s">
        <v>23</v>
      </c>
      <c r="U65" s="3" t="s">
        <v>1344</v>
      </c>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row>
    <row r="66" spans="1:97" ht="52.95" customHeight="1" x14ac:dyDescent="0.25">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3" t="s">
        <v>487</v>
      </c>
      <c r="T66" s="3" t="s">
        <v>21</v>
      </c>
      <c r="U66" s="21"/>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row>
    <row r="67" spans="1:97" ht="118.8" x14ac:dyDescent="0.25">
      <c r="A67" s="21">
        <v>274199</v>
      </c>
      <c r="B67" s="21" t="s">
        <v>464</v>
      </c>
      <c r="C67" s="21" t="s">
        <v>479</v>
      </c>
      <c r="D67" s="21" t="s">
        <v>418</v>
      </c>
      <c r="E67" s="21"/>
      <c r="F67" s="21" t="s">
        <v>27</v>
      </c>
      <c r="G67" s="22" t="s">
        <v>28</v>
      </c>
      <c r="H67" s="22">
        <v>12</v>
      </c>
      <c r="I67" s="22" t="s">
        <v>68</v>
      </c>
      <c r="J67" s="22" t="s">
        <v>30</v>
      </c>
      <c r="K67" s="22" t="s">
        <v>419</v>
      </c>
      <c r="L67" s="22" t="s">
        <v>98</v>
      </c>
      <c r="M67" s="22" t="s">
        <v>214</v>
      </c>
      <c r="N67" s="21" t="s">
        <v>480</v>
      </c>
      <c r="O67" s="21" t="s">
        <v>263</v>
      </c>
      <c r="P67" s="21" t="s">
        <v>481</v>
      </c>
      <c r="Q67" s="21"/>
      <c r="R67" s="21" t="s">
        <v>37</v>
      </c>
      <c r="S67" s="21" t="s">
        <v>482</v>
      </c>
      <c r="T67" s="3" t="s">
        <v>23</v>
      </c>
      <c r="U67" s="3" t="s">
        <v>1478</v>
      </c>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row>
    <row r="68" spans="1:97" ht="79.2" x14ac:dyDescent="0.25">
      <c r="A68" s="21">
        <v>274210</v>
      </c>
      <c r="B68" s="21" t="s">
        <v>423</v>
      </c>
      <c r="C68" s="21" t="s">
        <v>439</v>
      </c>
      <c r="D68" s="21" t="s">
        <v>418</v>
      </c>
      <c r="E68" s="21"/>
      <c r="F68" s="21" t="s">
        <v>27</v>
      </c>
      <c r="G68" s="22" t="s">
        <v>28</v>
      </c>
      <c r="H68" s="22">
        <v>23</v>
      </c>
      <c r="I68" s="22" t="s">
        <v>68</v>
      </c>
      <c r="J68" s="22" t="s">
        <v>30</v>
      </c>
      <c r="K68" s="22" t="s">
        <v>419</v>
      </c>
      <c r="L68" s="22" t="s">
        <v>98</v>
      </c>
      <c r="M68" s="22" t="s">
        <v>214</v>
      </c>
      <c r="N68" s="21" t="s">
        <v>225</v>
      </c>
      <c r="O68" s="21" t="s">
        <v>76</v>
      </c>
      <c r="P68" s="21" t="s">
        <v>440</v>
      </c>
      <c r="Q68" s="21"/>
      <c r="R68" s="21" t="s">
        <v>37</v>
      </c>
      <c r="S68" s="21" t="s">
        <v>441</v>
      </c>
      <c r="T68" s="3" t="s">
        <v>23</v>
      </c>
      <c r="U68" s="3" t="s">
        <v>1478</v>
      </c>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row>
    <row r="69" spans="1:97" ht="79.2" customHeight="1" x14ac:dyDescent="0.25">
      <c r="A69" s="21">
        <v>274292</v>
      </c>
      <c r="B69" s="21" t="s">
        <v>74</v>
      </c>
      <c r="C69" s="21" t="s">
        <v>237</v>
      </c>
      <c r="D69" s="21" t="s">
        <v>67</v>
      </c>
      <c r="E69" s="21"/>
      <c r="F69" s="21" t="s">
        <v>27</v>
      </c>
      <c r="G69" s="22" t="s">
        <v>28</v>
      </c>
      <c r="H69" s="22">
        <v>18</v>
      </c>
      <c r="I69" s="22" t="s">
        <v>68</v>
      </c>
      <c r="J69" s="22" t="s">
        <v>30</v>
      </c>
      <c r="K69" s="22" t="s">
        <v>69</v>
      </c>
      <c r="L69" s="22" t="s">
        <v>32</v>
      </c>
      <c r="M69" s="22" t="s">
        <v>214</v>
      </c>
      <c r="N69" s="21" t="s">
        <v>225</v>
      </c>
      <c r="O69" s="21" t="s">
        <v>186</v>
      </c>
      <c r="P69" s="3" t="s">
        <v>238</v>
      </c>
      <c r="Q69" s="21"/>
      <c r="R69" s="21" t="s">
        <v>37</v>
      </c>
      <c r="S69" s="3" t="s">
        <v>239</v>
      </c>
      <c r="T69" s="3" t="s">
        <v>23</v>
      </c>
      <c r="U69" s="3" t="s">
        <v>1360</v>
      </c>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row>
    <row r="70" spans="1:97" ht="79.2" customHeight="1" x14ac:dyDescent="0.25">
      <c r="A70" s="21">
        <v>274293</v>
      </c>
      <c r="B70" s="21" t="s">
        <v>74</v>
      </c>
      <c r="C70" s="21" t="s">
        <v>233</v>
      </c>
      <c r="D70" s="21" t="s">
        <v>67</v>
      </c>
      <c r="E70" s="21"/>
      <c r="F70" s="21" t="s">
        <v>27</v>
      </c>
      <c r="G70" s="22" t="s">
        <v>28</v>
      </c>
      <c r="H70" s="22">
        <v>19</v>
      </c>
      <c r="I70" s="22" t="s">
        <v>68</v>
      </c>
      <c r="J70" s="22" t="s">
        <v>30</v>
      </c>
      <c r="K70" s="22" t="s">
        <v>69</v>
      </c>
      <c r="L70" s="22" t="s">
        <v>32</v>
      </c>
      <c r="M70" s="22" t="s">
        <v>214</v>
      </c>
      <c r="N70" s="21" t="s">
        <v>225</v>
      </c>
      <c r="O70" s="21" t="s">
        <v>234</v>
      </c>
      <c r="P70" s="21" t="s">
        <v>235</v>
      </c>
      <c r="Q70" s="21"/>
      <c r="R70" s="21" t="s">
        <v>37</v>
      </c>
      <c r="S70" s="21" t="s">
        <v>236</v>
      </c>
      <c r="T70" s="3" t="s">
        <v>23</v>
      </c>
      <c r="U70" s="3" t="s">
        <v>1361</v>
      </c>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row>
    <row r="71" spans="1:97" ht="79.2" customHeight="1" x14ac:dyDescent="0.25">
      <c r="A71" s="21">
        <v>274294</v>
      </c>
      <c r="B71" s="21" t="s">
        <v>74</v>
      </c>
      <c r="C71" s="21" t="s">
        <v>230</v>
      </c>
      <c r="D71" s="21" t="s">
        <v>67</v>
      </c>
      <c r="E71" s="21"/>
      <c r="F71" s="21" t="s">
        <v>27</v>
      </c>
      <c r="G71" s="22" t="s">
        <v>28</v>
      </c>
      <c r="H71" s="22">
        <v>20</v>
      </c>
      <c r="I71" s="22" t="s">
        <v>68</v>
      </c>
      <c r="J71" s="22" t="s">
        <v>30</v>
      </c>
      <c r="K71" s="22" t="s">
        <v>69</v>
      </c>
      <c r="L71" s="22" t="s">
        <v>32</v>
      </c>
      <c r="M71" s="22" t="s">
        <v>214</v>
      </c>
      <c r="N71" s="21" t="s">
        <v>225</v>
      </c>
      <c r="O71" s="21" t="s">
        <v>49</v>
      </c>
      <c r="P71" s="21" t="s">
        <v>231</v>
      </c>
      <c r="Q71" s="21"/>
      <c r="R71" s="21" t="s">
        <v>37</v>
      </c>
      <c r="S71" s="21" t="s">
        <v>232</v>
      </c>
      <c r="T71" s="3" t="s">
        <v>23</v>
      </c>
      <c r="U71" s="3" t="s">
        <v>1362</v>
      </c>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row>
    <row r="72" spans="1:97" ht="79.2" customHeight="1" x14ac:dyDescent="0.25">
      <c r="A72" s="21">
        <v>274295</v>
      </c>
      <c r="B72" s="21" t="s">
        <v>74</v>
      </c>
      <c r="C72" s="21" t="s">
        <v>227</v>
      </c>
      <c r="D72" s="21" t="s">
        <v>67</v>
      </c>
      <c r="E72" s="21"/>
      <c r="F72" s="21" t="s">
        <v>27</v>
      </c>
      <c r="G72" s="22" t="s">
        <v>28</v>
      </c>
      <c r="H72" s="22">
        <v>21</v>
      </c>
      <c r="I72" s="22" t="s">
        <v>68</v>
      </c>
      <c r="J72" s="22" t="s">
        <v>30</v>
      </c>
      <c r="K72" s="22" t="s">
        <v>69</v>
      </c>
      <c r="L72" s="22" t="s">
        <v>32</v>
      </c>
      <c r="M72" s="22" t="s">
        <v>214</v>
      </c>
      <c r="N72" s="21" t="s">
        <v>225</v>
      </c>
      <c r="O72" s="21" t="s">
        <v>49</v>
      </c>
      <c r="P72" s="21" t="s">
        <v>228</v>
      </c>
      <c r="Q72" s="21"/>
      <c r="R72" s="21" t="s">
        <v>37</v>
      </c>
      <c r="S72" s="21" t="s">
        <v>229</v>
      </c>
      <c r="T72" s="3" t="s">
        <v>21</v>
      </c>
      <c r="U72" s="21"/>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row>
    <row r="73" spans="1:97" ht="79.2" customHeight="1" x14ac:dyDescent="0.25">
      <c r="A73" s="21">
        <v>274296</v>
      </c>
      <c r="B73" s="21" t="s">
        <v>74</v>
      </c>
      <c r="C73" s="21" t="s">
        <v>224</v>
      </c>
      <c r="D73" s="21" t="s">
        <v>67</v>
      </c>
      <c r="E73" s="21"/>
      <c r="F73" s="21" t="s">
        <v>27</v>
      </c>
      <c r="G73" s="22" t="s">
        <v>28</v>
      </c>
      <c r="H73" s="22">
        <v>22</v>
      </c>
      <c r="I73" s="22" t="s">
        <v>68</v>
      </c>
      <c r="J73" s="22" t="s">
        <v>30</v>
      </c>
      <c r="K73" s="22" t="s">
        <v>69</v>
      </c>
      <c r="L73" s="22" t="s">
        <v>32</v>
      </c>
      <c r="M73" s="22" t="s">
        <v>214</v>
      </c>
      <c r="N73" s="21" t="s">
        <v>225</v>
      </c>
      <c r="O73" s="21" t="s">
        <v>76</v>
      </c>
      <c r="P73" s="21" t="s">
        <v>135</v>
      </c>
      <c r="Q73" s="21"/>
      <c r="R73" s="21" t="s">
        <v>37</v>
      </c>
      <c r="S73" s="21" t="s">
        <v>226</v>
      </c>
      <c r="T73" s="3" t="s">
        <v>21</v>
      </c>
      <c r="U73" s="21"/>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row>
    <row r="74" spans="1:97" ht="79.2" customHeight="1" x14ac:dyDescent="0.25">
      <c r="A74" s="21">
        <v>274297</v>
      </c>
      <c r="B74" s="21" t="s">
        <v>74</v>
      </c>
      <c r="C74" s="21" t="s">
        <v>219</v>
      </c>
      <c r="D74" s="21" t="s">
        <v>67</v>
      </c>
      <c r="E74" s="21"/>
      <c r="F74" s="21" t="s">
        <v>27</v>
      </c>
      <c r="G74" s="22" t="s">
        <v>28</v>
      </c>
      <c r="H74" s="22">
        <v>23</v>
      </c>
      <c r="I74" s="22" t="s">
        <v>68</v>
      </c>
      <c r="J74" s="22" t="s">
        <v>30</v>
      </c>
      <c r="K74" s="22" t="s">
        <v>69</v>
      </c>
      <c r="L74" s="22" t="s">
        <v>32</v>
      </c>
      <c r="M74" s="22" t="s">
        <v>214</v>
      </c>
      <c r="N74" s="21" t="s">
        <v>220</v>
      </c>
      <c r="O74" s="21" t="s">
        <v>221</v>
      </c>
      <c r="P74" s="21" t="s">
        <v>222</v>
      </c>
      <c r="Q74" s="21"/>
      <c r="R74" s="21" t="s">
        <v>37</v>
      </c>
      <c r="S74" s="21" t="s">
        <v>223</v>
      </c>
      <c r="T74" s="3" t="s">
        <v>21</v>
      </c>
      <c r="U74" s="21"/>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row>
    <row r="75" spans="1:97" ht="79.2" customHeight="1" x14ac:dyDescent="0.25">
      <c r="A75" s="21">
        <v>274298</v>
      </c>
      <c r="B75" s="21" t="s">
        <v>74</v>
      </c>
      <c r="C75" s="21" t="s">
        <v>218</v>
      </c>
      <c r="D75" s="21" t="s">
        <v>67</v>
      </c>
      <c r="E75" s="21"/>
      <c r="F75" s="21" t="s">
        <v>27</v>
      </c>
      <c r="G75" s="22" t="s">
        <v>28</v>
      </c>
      <c r="H75" s="22">
        <v>24</v>
      </c>
      <c r="I75" s="22" t="s">
        <v>68</v>
      </c>
      <c r="J75" s="22" t="s">
        <v>30</v>
      </c>
      <c r="K75" s="22" t="s">
        <v>69</v>
      </c>
      <c r="L75" s="22" t="s">
        <v>32</v>
      </c>
      <c r="M75" s="22" t="s">
        <v>214</v>
      </c>
      <c r="N75" s="21" t="s">
        <v>215</v>
      </c>
      <c r="O75" s="21" t="s">
        <v>180</v>
      </c>
      <c r="P75" s="21" t="s">
        <v>216</v>
      </c>
      <c r="Q75" s="21"/>
      <c r="R75" s="21" t="s">
        <v>37</v>
      </c>
      <c r="S75" s="21" t="s">
        <v>217</v>
      </c>
      <c r="T75" s="3" t="s">
        <v>21</v>
      </c>
      <c r="U75" s="21"/>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row>
    <row r="76" spans="1:97" ht="79.2" customHeight="1" x14ac:dyDescent="0.25">
      <c r="A76" s="21">
        <v>274299</v>
      </c>
      <c r="B76" s="21" t="s">
        <v>74</v>
      </c>
      <c r="C76" s="21" t="s">
        <v>213</v>
      </c>
      <c r="D76" s="21" t="s">
        <v>67</v>
      </c>
      <c r="E76" s="21"/>
      <c r="F76" s="21" t="s">
        <v>27</v>
      </c>
      <c r="G76" s="22" t="s">
        <v>28</v>
      </c>
      <c r="H76" s="22">
        <v>25</v>
      </c>
      <c r="I76" s="22" t="s">
        <v>68</v>
      </c>
      <c r="J76" s="22" t="s">
        <v>30</v>
      </c>
      <c r="K76" s="22" t="s">
        <v>69</v>
      </c>
      <c r="L76" s="22" t="s">
        <v>32</v>
      </c>
      <c r="M76" s="22" t="s">
        <v>214</v>
      </c>
      <c r="N76" s="21" t="s">
        <v>215</v>
      </c>
      <c r="O76" s="21" t="s">
        <v>168</v>
      </c>
      <c r="P76" s="21" t="s">
        <v>216</v>
      </c>
      <c r="Q76" s="21"/>
      <c r="R76" s="21" t="s">
        <v>37</v>
      </c>
      <c r="S76" s="21" t="s">
        <v>217</v>
      </c>
      <c r="T76" s="3" t="s">
        <v>21</v>
      </c>
      <c r="U76" s="21"/>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row>
    <row r="77" spans="1:97" ht="52.8" x14ac:dyDescent="0.25">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3" t="s">
        <v>23</v>
      </c>
      <c r="U77" s="3" t="s">
        <v>1478</v>
      </c>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row>
    <row r="78" spans="1:97" ht="264" customHeight="1" x14ac:dyDescent="0.25">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3" t="s">
        <v>438</v>
      </c>
      <c r="T78" s="3" t="s">
        <v>23</v>
      </c>
      <c r="U78" s="3" t="s">
        <v>1363</v>
      </c>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row>
    <row r="79" spans="1:97" ht="52.8" x14ac:dyDescent="0.25">
      <c r="A79" s="21">
        <v>274212</v>
      </c>
      <c r="B79" s="21" t="s">
        <v>423</v>
      </c>
      <c r="C79" s="21" t="s">
        <v>432</v>
      </c>
      <c r="D79" s="21" t="s">
        <v>418</v>
      </c>
      <c r="E79" s="21"/>
      <c r="F79" s="21" t="s">
        <v>27</v>
      </c>
      <c r="G79" s="22" t="s">
        <v>28</v>
      </c>
      <c r="H79" s="22">
        <v>25</v>
      </c>
      <c r="I79" s="22" t="s">
        <v>68</v>
      </c>
      <c r="J79" s="22" t="s">
        <v>30</v>
      </c>
      <c r="K79" s="22" t="s">
        <v>419</v>
      </c>
      <c r="L79" s="22" t="s">
        <v>98</v>
      </c>
      <c r="M79" s="22" t="s">
        <v>193</v>
      </c>
      <c r="N79" s="21" t="s">
        <v>433</v>
      </c>
      <c r="O79" s="21" t="s">
        <v>114</v>
      </c>
      <c r="P79" s="21" t="s">
        <v>434</v>
      </c>
      <c r="Q79" s="21"/>
      <c r="R79" s="21" t="s">
        <v>37</v>
      </c>
      <c r="S79" s="21" t="s">
        <v>435</v>
      </c>
      <c r="T79" s="3" t="s">
        <v>23</v>
      </c>
      <c r="U79" s="3" t="s">
        <v>1478</v>
      </c>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row>
    <row r="80" spans="1:97" ht="79.2" customHeight="1" x14ac:dyDescent="0.25">
      <c r="A80" s="21">
        <v>274300</v>
      </c>
      <c r="B80" s="21" t="s">
        <v>74</v>
      </c>
      <c r="C80" s="21" t="s">
        <v>209</v>
      </c>
      <c r="D80" s="21" t="s">
        <v>67</v>
      </c>
      <c r="E80" s="21"/>
      <c r="F80" s="21" t="s">
        <v>27</v>
      </c>
      <c r="G80" s="22" t="s">
        <v>28</v>
      </c>
      <c r="H80" s="22">
        <v>26</v>
      </c>
      <c r="I80" s="22" t="s">
        <v>68</v>
      </c>
      <c r="J80" s="22" t="s">
        <v>30</v>
      </c>
      <c r="K80" s="22" t="s">
        <v>69</v>
      </c>
      <c r="L80" s="22" t="s">
        <v>32</v>
      </c>
      <c r="M80" s="22" t="s">
        <v>193</v>
      </c>
      <c r="N80" s="21" t="s">
        <v>210</v>
      </c>
      <c r="O80" s="21" t="s">
        <v>186</v>
      </c>
      <c r="P80" s="21" t="s">
        <v>211</v>
      </c>
      <c r="Q80" s="21"/>
      <c r="R80" s="21" t="s">
        <v>37</v>
      </c>
      <c r="S80" s="21" t="s">
        <v>212</v>
      </c>
      <c r="T80" s="3" t="s">
        <v>21</v>
      </c>
      <c r="U80" s="21"/>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row>
    <row r="81" spans="1:97" ht="79.2" customHeight="1" x14ac:dyDescent="0.25">
      <c r="A81" s="21">
        <v>274301</v>
      </c>
      <c r="B81" s="21" t="s">
        <v>74</v>
      </c>
      <c r="C81" s="21" t="s">
        <v>206</v>
      </c>
      <c r="D81" s="21" t="s">
        <v>67</v>
      </c>
      <c r="E81" s="21"/>
      <c r="F81" s="21" t="s">
        <v>27</v>
      </c>
      <c r="G81" s="22" t="s">
        <v>28</v>
      </c>
      <c r="H81" s="22">
        <v>27</v>
      </c>
      <c r="I81" s="22" t="s">
        <v>68</v>
      </c>
      <c r="J81" s="22" t="s">
        <v>30</v>
      </c>
      <c r="K81" s="22" t="s">
        <v>69</v>
      </c>
      <c r="L81" s="22" t="s">
        <v>32</v>
      </c>
      <c r="M81" s="22" t="s">
        <v>193</v>
      </c>
      <c r="N81" s="21" t="s">
        <v>202</v>
      </c>
      <c r="O81" s="21" t="s">
        <v>40</v>
      </c>
      <c r="P81" s="21" t="s">
        <v>207</v>
      </c>
      <c r="Q81" s="21"/>
      <c r="R81" s="21" t="s">
        <v>37</v>
      </c>
      <c r="S81" s="21" t="s">
        <v>208</v>
      </c>
      <c r="T81" s="3" t="s">
        <v>21</v>
      </c>
      <c r="U81" s="21"/>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row>
    <row r="82" spans="1:97" ht="105.6" customHeight="1" x14ac:dyDescent="0.25">
      <c r="A82" s="21">
        <v>274302</v>
      </c>
      <c r="B82" s="21" t="s">
        <v>74</v>
      </c>
      <c r="C82" s="21" t="s">
        <v>204</v>
      </c>
      <c r="D82" s="21" t="s">
        <v>67</v>
      </c>
      <c r="E82" s="21"/>
      <c r="F82" s="21" t="s">
        <v>27</v>
      </c>
      <c r="G82" s="22" t="s">
        <v>28</v>
      </c>
      <c r="H82" s="22">
        <v>28</v>
      </c>
      <c r="I82" s="22" t="s">
        <v>68</v>
      </c>
      <c r="J82" s="22" t="s">
        <v>30</v>
      </c>
      <c r="K82" s="22" t="s">
        <v>69</v>
      </c>
      <c r="L82" s="22" t="s">
        <v>32</v>
      </c>
      <c r="M82" s="22" t="s">
        <v>193</v>
      </c>
      <c r="N82" s="21" t="s">
        <v>202</v>
      </c>
      <c r="O82" s="21" t="s">
        <v>76</v>
      </c>
      <c r="P82" s="21" t="s">
        <v>135</v>
      </c>
      <c r="Q82" s="21"/>
      <c r="R82" s="21" t="s">
        <v>37</v>
      </c>
      <c r="S82" s="21" t="s">
        <v>205</v>
      </c>
      <c r="T82" s="3" t="s">
        <v>23</v>
      </c>
      <c r="U82" s="3" t="s">
        <v>1364</v>
      </c>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row>
    <row r="83" spans="1:97" ht="79.2" customHeight="1" x14ac:dyDescent="0.25">
      <c r="A83" s="21">
        <v>274303</v>
      </c>
      <c r="B83" s="21" t="s">
        <v>74</v>
      </c>
      <c r="C83" s="21" t="s">
        <v>201</v>
      </c>
      <c r="D83" s="21" t="s">
        <v>67</v>
      </c>
      <c r="E83" s="21"/>
      <c r="F83" s="21" t="s">
        <v>27</v>
      </c>
      <c r="G83" s="22" t="s">
        <v>28</v>
      </c>
      <c r="H83" s="22">
        <v>29</v>
      </c>
      <c r="I83" s="22" t="s">
        <v>68</v>
      </c>
      <c r="J83" s="22" t="s">
        <v>30</v>
      </c>
      <c r="K83" s="22" t="s">
        <v>69</v>
      </c>
      <c r="L83" s="22" t="s">
        <v>32</v>
      </c>
      <c r="M83" s="22" t="s">
        <v>193</v>
      </c>
      <c r="N83" s="21" t="s">
        <v>202</v>
      </c>
      <c r="O83" s="21" t="s">
        <v>132</v>
      </c>
      <c r="P83" s="21" t="s">
        <v>135</v>
      </c>
      <c r="Q83" s="21"/>
      <c r="R83" s="21" t="s">
        <v>37</v>
      </c>
      <c r="S83" s="21" t="s">
        <v>203</v>
      </c>
      <c r="T83" s="3" t="s">
        <v>23</v>
      </c>
      <c r="U83" s="3" t="s">
        <v>1365</v>
      </c>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row>
    <row r="84" spans="1:97" ht="79.2" customHeight="1" x14ac:dyDescent="0.25">
      <c r="A84" s="21">
        <v>274304</v>
      </c>
      <c r="B84" s="21" t="s">
        <v>74</v>
      </c>
      <c r="C84" s="21" t="s">
        <v>198</v>
      </c>
      <c r="D84" s="21" t="s">
        <v>67</v>
      </c>
      <c r="E84" s="21"/>
      <c r="F84" s="21" t="s">
        <v>27</v>
      </c>
      <c r="G84" s="22" t="s">
        <v>28</v>
      </c>
      <c r="H84" s="22">
        <v>30</v>
      </c>
      <c r="I84" s="22" t="s">
        <v>68</v>
      </c>
      <c r="J84" s="22" t="s">
        <v>30</v>
      </c>
      <c r="K84" s="22" t="s">
        <v>69</v>
      </c>
      <c r="L84" s="22" t="s">
        <v>32</v>
      </c>
      <c r="M84" s="22" t="s">
        <v>193</v>
      </c>
      <c r="N84" s="21" t="s">
        <v>199</v>
      </c>
      <c r="O84" s="21" t="s">
        <v>42</v>
      </c>
      <c r="P84" s="21" t="s">
        <v>182</v>
      </c>
      <c r="Q84" s="21"/>
      <c r="R84" s="21" t="s">
        <v>37</v>
      </c>
      <c r="S84" s="21" t="s">
        <v>200</v>
      </c>
      <c r="T84" s="3" t="s">
        <v>23</v>
      </c>
      <c r="U84" s="3" t="s">
        <v>1366</v>
      </c>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row>
    <row r="85" spans="1:97" s="30" customFormat="1" ht="105.6" customHeight="1" x14ac:dyDescent="0.25">
      <c r="A85" s="21">
        <v>274305</v>
      </c>
      <c r="B85" s="21" t="s">
        <v>74</v>
      </c>
      <c r="C85" s="24" t="s">
        <v>192</v>
      </c>
      <c r="D85" s="24" t="s">
        <v>67</v>
      </c>
      <c r="E85" s="21"/>
      <c r="F85" s="21" t="s">
        <v>27</v>
      </c>
      <c r="G85" s="22" t="s">
        <v>28</v>
      </c>
      <c r="H85" s="22">
        <v>31</v>
      </c>
      <c r="I85" s="22" t="s">
        <v>68</v>
      </c>
      <c r="J85" s="22" t="s">
        <v>30</v>
      </c>
      <c r="K85" s="22" t="s">
        <v>69</v>
      </c>
      <c r="L85" s="29" t="s">
        <v>32</v>
      </c>
      <c r="M85" s="29" t="s">
        <v>193</v>
      </c>
      <c r="N85" s="24" t="s">
        <v>194</v>
      </c>
      <c r="O85" s="24" t="s">
        <v>195</v>
      </c>
      <c r="P85" s="24" t="s">
        <v>196</v>
      </c>
      <c r="Q85" s="21"/>
      <c r="R85" s="24" t="s">
        <v>37</v>
      </c>
      <c r="S85" s="24" t="s">
        <v>197</v>
      </c>
      <c r="T85" s="25" t="s">
        <v>23</v>
      </c>
      <c r="U85" s="25" t="s">
        <v>1367</v>
      </c>
      <c r="V85" s="25"/>
      <c r="W85" s="25"/>
      <c r="X85" s="25"/>
      <c r="Y85" s="3"/>
      <c r="Z85" s="3"/>
      <c r="AA85" s="3"/>
      <c r="AB85" s="3"/>
      <c r="AC85" s="3"/>
      <c r="AD85" s="3"/>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row>
    <row r="86" spans="1:97" ht="171.6" customHeight="1" x14ac:dyDescent="0.25">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3" t="s">
        <v>23</v>
      </c>
      <c r="U86" s="3" t="s">
        <v>1417</v>
      </c>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row>
    <row r="87" spans="1:97" s="30" customFormat="1" ht="52.95" customHeight="1" x14ac:dyDescent="0.25">
      <c r="A87" s="21">
        <v>274200</v>
      </c>
      <c r="B87" s="21" t="s">
        <v>464</v>
      </c>
      <c r="C87" s="24" t="s">
        <v>475</v>
      </c>
      <c r="D87" s="24" t="s">
        <v>418</v>
      </c>
      <c r="E87" s="21"/>
      <c r="F87" s="21" t="s">
        <v>27</v>
      </c>
      <c r="G87" s="22" t="s">
        <v>28</v>
      </c>
      <c r="H87" s="22">
        <v>13</v>
      </c>
      <c r="I87" s="22" t="s">
        <v>68</v>
      </c>
      <c r="J87" s="22" t="s">
        <v>30</v>
      </c>
      <c r="K87" s="22" t="s">
        <v>419</v>
      </c>
      <c r="L87" s="29" t="s">
        <v>32</v>
      </c>
      <c r="M87" s="29" t="s">
        <v>180</v>
      </c>
      <c r="N87" s="24" t="s">
        <v>476</v>
      </c>
      <c r="O87" s="24" t="s">
        <v>40</v>
      </c>
      <c r="P87" s="24" t="s">
        <v>477</v>
      </c>
      <c r="Q87" s="21"/>
      <c r="R87" s="24" t="s">
        <v>37</v>
      </c>
      <c r="S87" s="24" t="s">
        <v>478</v>
      </c>
      <c r="T87" s="25" t="s">
        <v>21</v>
      </c>
      <c r="U87" s="24"/>
      <c r="V87" s="25"/>
      <c r="W87" s="25"/>
      <c r="X87" s="25"/>
      <c r="Y87" s="3"/>
      <c r="Z87" s="3"/>
      <c r="AA87" s="3"/>
      <c r="AB87" s="3"/>
      <c r="AC87" s="3"/>
      <c r="AD87" s="3"/>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row>
    <row r="88" spans="1:97" ht="52.95" customHeight="1" x14ac:dyDescent="0.25">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3" t="s">
        <v>21</v>
      </c>
      <c r="U88" s="21"/>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row>
    <row r="89" spans="1:97" ht="132" x14ac:dyDescent="0.25">
      <c r="A89" s="21">
        <v>274202</v>
      </c>
      <c r="B89" s="21" t="s">
        <v>464</v>
      </c>
      <c r="C89" s="21" t="s">
        <v>468</v>
      </c>
      <c r="D89" s="21" t="s">
        <v>418</v>
      </c>
      <c r="E89" s="21"/>
      <c r="F89" s="21" t="s">
        <v>27</v>
      </c>
      <c r="G89" s="22" t="s">
        <v>28</v>
      </c>
      <c r="H89" s="22">
        <v>15</v>
      </c>
      <c r="I89" s="22" t="s">
        <v>68</v>
      </c>
      <c r="J89" s="22" t="s">
        <v>30</v>
      </c>
      <c r="K89" s="22" t="s">
        <v>419</v>
      </c>
      <c r="L89" s="22" t="s">
        <v>98</v>
      </c>
      <c r="M89" s="22">
        <v>31</v>
      </c>
      <c r="N89" s="21" t="s">
        <v>469</v>
      </c>
      <c r="O89" s="21" t="s">
        <v>180</v>
      </c>
      <c r="P89" s="21" t="s">
        <v>470</v>
      </c>
      <c r="Q89" s="21"/>
      <c r="R89" s="21" t="s">
        <v>37</v>
      </c>
      <c r="S89" s="21" t="s">
        <v>471</v>
      </c>
      <c r="T89" s="3" t="s">
        <v>23</v>
      </c>
      <c r="U89" s="3" t="s">
        <v>1416</v>
      </c>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row>
    <row r="90" spans="1:97" ht="79.2" customHeight="1" x14ac:dyDescent="0.25">
      <c r="A90" s="21">
        <v>274213</v>
      </c>
      <c r="B90" s="21" t="s">
        <v>423</v>
      </c>
      <c r="C90" s="21" t="s">
        <v>428</v>
      </c>
      <c r="D90" s="21" t="s">
        <v>418</v>
      </c>
      <c r="E90" s="21"/>
      <c r="F90" s="21" t="s">
        <v>27</v>
      </c>
      <c r="G90" s="22" t="s">
        <v>28</v>
      </c>
      <c r="H90" s="22">
        <v>26</v>
      </c>
      <c r="I90" s="22" t="s">
        <v>68</v>
      </c>
      <c r="J90" s="22" t="s">
        <v>30</v>
      </c>
      <c r="K90" s="22" t="s">
        <v>419</v>
      </c>
      <c r="L90" s="22" t="s">
        <v>32</v>
      </c>
      <c r="M90" s="22" t="s">
        <v>180</v>
      </c>
      <c r="N90" s="21" t="s">
        <v>429</v>
      </c>
      <c r="O90" s="21" t="s">
        <v>126</v>
      </c>
      <c r="P90" s="21" t="s">
        <v>430</v>
      </c>
      <c r="Q90" s="21"/>
      <c r="R90" s="21" t="s">
        <v>37</v>
      </c>
      <c r="S90" s="3" t="s">
        <v>431</v>
      </c>
      <c r="T90" s="3" t="s">
        <v>23</v>
      </c>
      <c r="U90" s="3" t="s">
        <v>1345</v>
      </c>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row>
    <row r="91" spans="1:97" ht="79.2" customHeight="1" x14ac:dyDescent="0.25">
      <c r="A91" s="21">
        <v>274306</v>
      </c>
      <c r="B91" s="21" t="s">
        <v>74</v>
      </c>
      <c r="C91" s="21" t="s">
        <v>189</v>
      </c>
      <c r="D91" s="21" t="s">
        <v>67</v>
      </c>
      <c r="E91" s="21"/>
      <c r="F91" s="21" t="s">
        <v>27</v>
      </c>
      <c r="G91" s="22" t="s">
        <v>28</v>
      </c>
      <c r="H91" s="22">
        <v>32</v>
      </c>
      <c r="I91" s="22" t="s">
        <v>68</v>
      </c>
      <c r="J91" s="22" t="s">
        <v>30</v>
      </c>
      <c r="K91" s="22" t="s">
        <v>69</v>
      </c>
      <c r="L91" s="22" t="s">
        <v>32</v>
      </c>
      <c r="M91" s="22" t="s">
        <v>180</v>
      </c>
      <c r="N91" s="21" t="s">
        <v>185</v>
      </c>
      <c r="O91" s="21" t="s">
        <v>186</v>
      </c>
      <c r="P91" s="21" t="s">
        <v>190</v>
      </c>
      <c r="Q91" s="21"/>
      <c r="R91" s="21" t="s">
        <v>37</v>
      </c>
      <c r="S91" s="21" t="s">
        <v>191</v>
      </c>
      <c r="T91" s="3" t="s">
        <v>21</v>
      </c>
      <c r="U91" s="21"/>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row>
    <row r="92" spans="1:97" ht="79.2" customHeight="1" x14ac:dyDescent="0.25">
      <c r="A92" s="21">
        <v>274307</v>
      </c>
      <c r="B92" s="21" t="s">
        <v>74</v>
      </c>
      <c r="C92" s="21" t="s">
        <v>184</v>
      </c>
      <c r="D92" s="21" t="s">
        <v>67</v>
      </c>
      <c r="E92" s="21"/>
      <c r="F92" s="21" t="s">
        <v>27</v>
      </c>
      <c r="G92" s="22" t="s">
        <v>28</v>
      </c>
      <c r="H92" s="22">
        <v>33</v>
      </c>
      <c r="I92" s="22" t="s">
        <v>68</v>
      </c>
      <c r="J92" s="22" t="s">
        <v>30</v>
      </c>
      <c r="K92" s="22" t="s">
        <v>69</v>
      </c>
      <c r="L92" s="22" t="s">
        <v>32</v>
      </c>
      <c r="M92" s="22" t="s">
        <v>180</v>
      </c>
      <c r="N92" s="21" t="s">
        <v>185</v>
      </c>
      <c r="O92" s="21" t="s">
        <v>186</v>
      </c>
      <c r="P92" s="21" t="s">
        <v>187</v>
      </c>
      <c r="Q92" s="21"/>
      <c r="R92" s="21" t="s">
        <v>37</v>
      </c>
      <c r="S92" s="21" t="s">
        <v>188</v>
      </c>
      <c r="T92" s="3" t="s">
        <v>21</v>
      </c>
      <c r="U92" s="21"/>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row>
    <row r="93" spans="1:97" ht="79.2" customHeight="1" x14ac:dyDescent="0.25">
      <c r="A93" s="21">
        <v>274308</v>
      </c>
      <c r="B93" s="21" t="s">
        <v>74</v>
      </c>
      <c r="C93" s="21" t="s">
        <v>179</v>
      </c>
      <c r="D93" s="21" t="s">
        <v>67</v>
      </c>
      <c r="E93" s="21"/>
      <c r="F93" s="21" t="s">
        <v>27</v>
      </c>
      <c r="G93" s="22" t="s">
        <v>28</v>
      </c>
      <c r="H93" s="22">
        <v>34</v>
      </c>
      <c r="I93" s="22" t="s">
        <v>68</v>
      </c>
      <c r="J93" s="22" t="s">
        <v>30</v>
      </c>
      <c r="K93" s="22" t="s">
        <v>69</v>
      </c>
      <c r="L93" s="22" t="s">
        <v>32</v>
      </c>
      <c r="M93" s="22" t="s">
        <v>180</v>
      </c>
      <c r="N93" s="21" t="s">
        <v>181</v>
      </c>
      <c r="O93" s="21" t="s">
        <v>35</v>
      </c>
      <c r="P93" s="21" t="s">
        <v>182</v>
      </c>
      <c r="Q93" s="21"/>
      <c r="R93" s="21" t="s">
        <v>37</v>
      </c>
      <c r="S93" s="21" t="s">
        <v>183</v>
      </c>
      <c r="T93" s="3" t="s">
        <v>21</v>
      </c>
      <c r="U93" s="21"/>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row>
    <row r="94" spans="1:97" ht="79.2" customHeight="1" x14ac:dyDescent="0.25">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3" t="s">
        <v>21</v>
      </c>
      <c r="U94" s="21"/>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row>
    <row r="95" spans="1:97" ht="224.4" x14ac:dyDescent="0.25">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3" t="s">
        <v>659</v>
      </c>
      <c r="T95" s="3" t="s">
        <v>23</v>
      </c>
      <c r="U95" s="3" t="s">
        <v>1517</v>
      </c>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row>
    <row r="96" spans="1:97" ht="79.2" customHeight="1" x14ac:dyDescent="0.25">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3" t="s">
        <v>23</v>
      </c>
      <c r="U96" s="21" t="s">
        <v>666</v>
      </c>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row>
    <row r="97" spans="1:97" ht="105.6" x14ac:dyDescent="0.25">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3" t="s">
        <v>21</v>
      </c>
      <c r="U97" s="21"/>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row>
    <row r="98" spans="1:97" ht="237.6" customHeight="1" x14ac:dyDescent="0.25">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3" t="s">
        <v>624</v>
      </c>
      <c r="T98" s="3" t="s">
        <v>22</v>
      </c>
      <c r="U98" s="3" t="s">
        <v>1368</v>
      </c>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row>
    <row r="99" spans="1:97" s="30" customFormat="1" ht="408.6" customHeight="1" x14ac:dyDescent="0.25">
      <c r="A99" s="21">
        <v>274215</v>
      </c>
      <c r="B99" s="21" t="s">
        <v>416</v>
      </c>
      <c r="C99" s="25" t="s">
        <v>417</v>
      </c>
      <c r="D99" s="24" t="s">
        <v>418</v>
      </c>
      <c r="E99" s="21"/>
      <c r="F99" s="21" t="s">
        <v>27</v>
      </c>
      <c r="G99" s="22" t="s">
        <v>28</v>
      </c>
      <c r="H99" s="22">
        <v>28</v>
      </c>
      <c r="I99" s="22" t="s">
        <v>68</v>
      </c>
      <c r="J99" s="22" t="s">
        <v>30</v>
      </c>
      <c r="K99" s="22" t="s">
        <v>419</v>
      </c>
      <c r="L99" s="29" t="s">
        <v>98</v>
      </c>
      <c r="M99" s="29" t="s">
        <v>168</v>
      </c>
      <c r="N99" s="24" t="s">
        <v>420</v>
      </c>
      <c r="O99" s="24" t="s">
        <v>195</v>
      </c>
      <c r="P99" s="24" t="s">
        <v>421</v>
      </c>
      <c r="Q99" s="21"/>
      <c r="R99" s="24" t="s">
        <v>37</v>
      </c>
      <c r="S99" s="24" t="s">
        <v>422</v>
      </c>
      <c r="T99" s="25" t="s">
        <v>23</v>
      </c>
      <c r="U99" s="25" t="s">
        <v>1442</v>
      </c>
      <c r="V99" s="25"/>
      <c r="W99" s="25"/>
      <c r="X99" s="25"/>
      <c r="Y99" s="3"/>
      <c r="Z99" s="3"/>
      <c r="AA99" s="3"/>
      <c r="AB99" s="3"/>
      <c r="AC99" s="3"/>
      <c r="AD99" s="3"/>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row>
    <row r="100" spans="1:97" ht="79.2" customHeight="1" x14ac:dyDescent="0.25">
      <c r="A100" s="21">
        <v>274309</v>
      </c>
      <c r="B100" s="21" t="s">
        <v>74</v>
      </c>
      <c r="C100" s="21" t="s">
        <v>176</v>
      </c>
      <c r="D100" s="21" t="s">
        <v>67</v>
      </c>
      <c r="E100" s="21"/>
      <c r="F100" s="21" t="s">
        <v>27</v>
      </c>
      <c r="G100" s="22" t="s">
        <v>28</v>
      </c>
      <c r="H100" s="22">
        <v>35</v>
      </c>
      <c r="I100" s="22" t="s">
        <v>68</v>
      </c>
      <c r="J100" s="22" t="s">
        <v>30</v>
      </c>
      <c r="K100" s="22" t="s">
        <v>69</v>
      </c>
      <c r="L100" s="22" t="s">
        <v>32</v>
      </c>
      <c r="M100" s="22" t="s">
        <v>168</v>
      </c>
      <c r="N100" s="21" t="s">
        <v>172</v>
      </c>
      <c r="O100" s="21" t="s">
        <v>49</v>
      </c>
      <c r="P100" s="21" t="s">
        <v>177</v>
      </c>
      <c r="Q100" s="21"/>
      <c r="R100" s="21" t="s">
        <v>37</v>
      </c>
      <c r="S100" s="21" t="s">
        <v>178</v>
      </c>
      <c r="T100" s="3" t="s">
        <v>21</v>
      </c>
      <c r="U100" s="21"/>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row>
    <row r="101" spans="1:97" ht="79.2" customHeight="1" x14ac:dyDescent="0.25">
      <c r="A101" s="21">
        <v>274310</v>
      </c>
      <c r="B101" s="21" t="s">
        <v>74</v>
      </c>
      <c r="C101" s="21" t="s">
        <v>171</v>
      </c>
      <c r="D101" s="21" t="s">
        <v>67</v>
      </c>
      <c r="E101" s="21"/>
      <c r="F101" s="21" t="s">
        <v>27</v>
      </c>
      <c r="G101" s="22" t="s">
        <v>28</v>
      </c>
      <c r="H101" s="22">
        <v>36</v>
      </c>
      <c r="I101" s="22" t="s">
        <v>68</v>
      </c>
      <c r="J101" s="22" t="s">
        <v>30</v>
      </c>
      <c r="K101" s="22" t="s">
        <v>69</v>
      </c>
      <c r="L101" s="22" t="s">
        <v>32</v>
      </c>
      <c r="M101" s="22" t="s">
        <v>168</v>
      </c>
      <c r="N101" s="21" t="s">
        <v>172</v>
      </c>
      <c r="O101" s="21" t="s">
        <v>173</v>
      </c>
      <c r="P101" s="21" t="s">
        <v>174</v>
      </c>
      <c r="Q101" s="21"/>
      <c r="R101" s="21" t="s">
        <v>37</v>
      </c>
      <c r="S101" s="21" t="s">
        <v>175</v>
      </c>
      <c r="T101" s="3" t="s">
        <v>21</v>
      </c>
      <c r="U101" s="21"/>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row>
    <row r="102" spans="1:97" ht="79.2" customHeight="1" x14ac:dyDescent="0.25">
      <c r="A102" s="21">
        <v>274311</v>
      </c>
      <c r="B102" s="21" t="s">
        <v>74</v>
      </c>
      <c r="C102" s="21" t="s">
        <v>167</v>
      </c>
      <c r="D102" s="21" t="s">
        <v>67</v>
      </c>
      <c r="E102" s="21"/>
      <c r="F102" s="21" t="s">
        <v>27</v>
      </c>
      <c r="G102" s="22" t="s">
        <v>28</v>
      </c>
      <c r="H102" s="22">
        <v>37</v>
      </c>
      <c r="I102" s="22" t="s">
        <v>68</v>
      </c>
      <c r="J102" s="22" t="s">
        <v>30</v>
      </c>
      <c r="K102" s="22" t="s">
        <v>69</v>
      </c>
      <c r="L102" s="22" t="s">
        <v>32</v>
      </c>
      <c r="M102" s="22" t="s">
        <v>168</v>
      </c>
      <c r="N102" s="21" t="s">
        <v>169</v>
      </c>
      <c r="O102" s="21" t="s">
        <v>145</v>
      </c>
      <c r="P102" s="21" t="s">
        <v>88</v>
      </c>
      <c r="Q102" s="21"/>
      <c r="R102" s="21" t="s">
        <v>37</v>
      </c>
      <c r="S102" s="21" t="s">
        <v>170</v>
      </c>
      <c r="T102" s="3" t="s">
        <v>21</v>
      </c>
      <c r="U102" s="21"/>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row>
    <row r="103" spans="1:97" s="30" customFormat="1" ht="79.5" customHeight="1" x14ac:dyDescent="0.25">
      <c r="A103" s="21">
        <v>274143</v>
      </c>
      <c r="B103" s="21" t="s">
        <v>560</v>
      </c>
      <c r="C103" s="24" t="s">
        <v>618</v>
      </c>
      <c r="D103" s="24" t="s">
        <v>522</v>
      </c>
      <c r="E103" s="21"/>
      <c r="F103" s="21" t="s">
        <v>27</v>
      </c>
      <c r="G103" s="22" t="s">
        <v>28</v>
      </c>
      <c r="H103" s="22">
        <v>10</v>
      </c>
      <c r="I103" s="22" t="s">
        <v>523</v>
      </c>
      <c r="J103" s="22" t="s">
        <v>30</v>
      </c>
      <c r="K103" s="22" t="s">
        <v>524</v>
      </c>
      <c r="L103" s="29" t="s">
        <v>32</v>
      </c>
      <c r="M103" s="29" t="s">
        <v>163</v>
      </c>
      <c r="N103" s="24" t="s">
        <v>619</v>
      </c>
      <c r="O103" s="24" t="s">
        <v>106</v>
      </c>
      <c r="P103" s="24" t="s">
        <v>620</v>
      </c>
      <c r="Q103" s="21"/>
      <c r="R103" s="24" t="s">
        <v>37</v>
      </c>
      <c r="S103" s="24" t="s">
        <v>621</v>
      </c>
      <c r="T103" s="25" t="s">
        <v>22</v>
      </c>
      <c r="U103" s="25" t="s">
        <v>1515</v>
      </c>
      <c r="V103" s="25"/>
      <c r="W103" s="25"/>
      <c r="X103" s="25"/>
      <c r="Y103" s="3"/>
      <c r="Z103" s="3"/>
      <c r="AA103" s="3"/>
      <c r="AB103" s="3"/>
      <c r="AC103" s="3"/>
      <c r="AD103" s="3"/>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row>
    <row r="104" spans="1:97" ht="118.8" x14ac:dyDescent="0.25">
      <c r="A104" s="21">
        <v>274203</v>
      </c>
      <c r="B104" s="21" t="s">
        <v>464</v>
      </c>
      <c r="C104" s="21" t="s">
        <v>465</v>
      </c>
      <c r="D104" s="21" t="s">
        <v>418</v>
      </c>
      <c r="E104" s="21"/>
      <c r="F104" s="21" t="s">
        <v>27</v>
      </c>
      <c r="G104" s="22" t="s">
        <v>28</v>
      </c>
      <c r="H104" s="22">
        <v>16</v>
      </c>
      <c r="I104" s="22" t="s">
        <v>68</v>
      </c>
      <c r="J104" s="22" t="s">
        <v>30</v>
      </c>
      <c r="K104" s="22" t="s">
        <v>419</v>
      </c>
      <c r="L104" s="22" t="s">
        <v>32</v>
      </c>
      <c r="M104" s="22" t="s">
        <v>163</v>
      </c>
      <c r="N104" s="21" t="s">
        <v>420</v>
      </c>
      <c r="O104" s="21" t="s">
        <v>168</v>
      </c>
      <c r="P104" s="3" t="s">
        <v>466</v>
      </c>
      <c r="Q104" s="21"/>
      <c r="R104" s="21" t="s">
        <v>37</v>
      </c>
      <c r="S104" s="21" t="s">
        <v>467</v>
      </c>
      <c r="T104" s="3" t="s">
        <v>22</v>
      </c>
      <c r="U104" s="3" t="s">
        <v>1413</v>
      </c>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row>
    <row r="105" spans="1:97" ht="52.8" x14ac:dyDescent="0.25">
      <c r="A105" s="21">
        <v>274214</v>
      </c>
      <c r="B105" s="21" t="s">
        <v>423</v>
      </c>
      <c r="C105" s="21" t="s">
        <v>424</v>
      </c>
      <c r="D105" s="21" t="s">
        <v>418</v>
      </c>
      <c r="E105" s="21"/>
      <c r="F105" s="21" t="s">
        <v>27</v>
      </c>
      <c r="G105" s="22" t="s">
        <v>28</v>
      </c>
      <c r="H105" s="22">
        <v>27</v>
      </c>
      <c r="I105" s="22" t="s">
        <v>68</v>
      </c>
      <c r="J105" s="22" t="s">
        <v>30</v>
      </c>
      <c r="K105" s="22" t="s">
        <v>419</v>
      </c>
      <c r="L105" s="22" t="s">
        <v>98</v>
      </c>
      <c r="M105" s="22" t="s">
        <v>163</v>
      </c>
      <c r="N105" s="21" t="s">
        <v>425</v>
      </c>
      <c r="O105" s="21" t="s">
        <v>276</v>
      </c>
      <c r="P105" s="21" t="s">
        <v>426</v>
      </c>
      <c r="Q105" s="21"/>
      <c r="R105" s="21" t="s">
        <v>37</v>
      </c>
      <c r="S105" s="21" t="s">
        <v>427</v>
      </c>
      <c r="T105" s="3" t="s">
        <v>22</v>
      </c>
      <c r="U105" s="3" t="s">
        <v>1408</v>
      </c>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row>
    <row r="106" spans="1:97" s="30" customFormat="1" ht="171.6" customHeight="1" x14ac:dyDescent="0.25">
      <c r="A106" s="21">
        <v>274233</v>
      </c>
      <c r="B106" s="21" t="s">
        <v>325</v>
      </c>
      <c r="C106" s="24" t="s">
        <v>326</v>
      </c>
      <c r="D106" s="24" t="s">
        <v>303</v>
      </c>
      <c r="E106" s="21"/>
      <c r="F106" s="21" t="s">
        <v>27</v>
      </c>
      <c r="G106" s="22" t="s">
        <v>28</v>
      </c>
      <c r="H106" s="22">
        <v>16</v>
      </c>
      <c r="I106" s="22" t="s">
        <v>304</v>
      </c>
      <c r="J106" s="22" t="s">
        <v>30</v>
      </c>
      <c r="K106" s="22" t="s">
        <v>305</v>
      </c>
      <c r="L106" s="29" t="s">
        <v>32</v>
      </c>
      <c r="M106" s="29" t="s">
        <v>163</v>
      </c>
      <c r="N106" s="24" t="s">
        <v>327</v>
      </c>
      <c r="O106" s="24" t="s">
        <v>282</v>
      </c>
      <c r="P106" s="24" t="s">
        <v>328</v>
      </c>
      <c r="Q106" s="21"/>
      <c r="R106" s="24" t="s">
        <v>37</v>
      </c>
      <c r="S106" s="24" t="s">
        <v>329</v>
      </c>
      <c r="T106" s="25" t="s">
        <v>23</v>
      </c>
      <c r="U106" s="25" t="s">
        <v>1462</v>
      </c>
      <c r="V106" s="25"/>
      <c r="W106" s="25"/>
      <c r="X106" s="25"/>
      <c r="Y106" s="3"/>
      <c r="Z106" s="3"/>
      <c r="AA106" s="3"/>
      <c r="AB106" s="3"/>
      <c r="AC106" s="3"/>
      <c r="AD106" s="3"/>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row>
    <row r="107" spans="1:97" s="30" customFormat="1" ht="33.75" customHeight="1" x14ac:dyDescent="0.25">
      <c r="A107" s="21">
        <v>274312</v>
      </c>
      <c r="B107" s="21" t="s">
        <v>74</v>
      </c>
      <c r="C107" s="25" t="s">
        <v>162</v>
      </c>
      <c r="D107" s="24" t="s">
        <v>67</v>
      </c>
      <c r="E107" s="21"/>
      <c r="F107" s="21" t="s">
        <v>27</v>
      </c>
      <c r="G107" s="22" t="s">
        <v>28</v>
      </c>
      <c r="H107" s="22">
        <v>38</v>
      </c>
      <c r="I107" s="22" t="s">
        <v>68</v>
      </c>
      <c r="J107" s="22" t="s">
        <v>30</v>
      </c>
      <c r="K107" s="22" t="s">
        <v>69</v>
      </c>
      <c r="L107" s="29" t="s">
        <v>32</v>
      </c>
      <c r="M107" s="29" t="s">
        <v>163</v>
      </c>
      <c r="N107" s="24" t="s">
        <v>164</v>
      </c>
      <c r="O107" s="24" t="s">
        <v>85</v>
      </c>
      <c r="P107" s="24" t="s">
        <v>165</v>
      </c>
      <c r="Q107" s="21"/>
      <c r="R107" s="24" t="s">
        <v>37</v>
      </c>
      <c r="S107" s="24" t="s">
        <v>166</v>
      </c>
      <c r="T107" s="25" t="s">
        <v>23</v>
      </c>
      <c r="U107" s="25" t="s">
        <v>1288</v>
      </c>
      <c r="V107" s="25"/>
      <c r="W107" s="25"/>
      <c r="X107" s="25"/>
      <c r="Y107" s="3"/>
      <c r="Z107" s="3"/>
      <c r="AA107" s="3"/>
      <c r="AB107" s="3"/>
      <c r="AC107" s="3"/>
      <c r="AD107" s="3"/>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row>
    <row r="108" spans="1:97" ht="57.75" customHeight="1" x14ac:dyDescent="0.25">
      <c r="A108" s="21">
        <v>273955</v>
      </c>
      <c r="B108" s="21" t="s">
        <v>958</v>
      </c>
      <c r="C108" s="21" t="s">
        <v>1099</v>
      </c>
      <c r="D108" s="21" t="s">
        <v>904</v>
      </c>
      <c r="E108" s="21"/>
      <c r="F108" s="21" t="s">
        <v>27</v>
      </c>
      <c r="G108" s="22" t="s">
        <v>28</v>
      </c>
      <c r="H108" s="22">
        <v>20</v>
      </c>
      <c r="I108" s="22" t="s">
        <v>905</v>
      </c>
      <c r="J108" s="22" t="s">
        <v>349</v>
      </c>
      <c r="K108" s="22" t="s">
        <v>906</v>
      </c>
      <c r="L108" s="22" t="s">
        <v>98</v>
      </c>
      <c r="M108" s="22" t="s">
        <v>163</v>
      </c>
      <c r="N108" s="21" t="s">
        <v>327</v>
      </c>
      <c r="O108" s="21" t="s">
        <v>106</v>
      </c>
      <c r="P108" s="21" t="s">
        <v>1100</v>
      </c>
      <c r="Q108" s="21"/>
      <c r="R108" s="21" t="s">
        <v>37</v>
      </c>
      <c r="S108" s="21" t="s">
        <v>1101</v>
      </c>
      <c r="T108" s="25" t="s">
        <v>23</v>
      </c>
      <c r="U108" s="25" t="s">
        <v>1462</v>
      </c>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row>
    <row r="109" spans="1:97" ht="52.8" x14ac:dyDescent="0.25">
      <c r="A109" s="21">
        <v>274229</v>
      </c>
      <c r="B109" s="21" t="s">
        <v>345</v>
      </c>
      <c r="C109" s="21" t="s">
        <v>346</v>
      </c>
      <c r="D109" s="21" t="s">
        <v>347</v>
      </c>
      <c r="E109" s="21"/>
      <c r="F109" s="21" t="s">
        <v>27</v>
      </c>
      <c r="G109" s="22" t="s">
        <v>28</v>
      </c>
      <c r="H109" s="22">
        <v>2</v>
      </c>
      <c r="I109" s="22" t="s">
        <v>348</v>
      </c>
      <c r="J109" s="22" t="s">
        <v>349</v>
      </c>
      <c r="K109" s="22" t="s">
        <v>350</v>
      </c>
      <c r="L109" s="22" t="s">
        <v>98</v>
      </c>
      <c r="M109" s="22" t="s">
        <v>351</v>
      </c>
      <c r="N109" s="21" t="s">
        <v>352</v>
      </c>
      <c r="O109" s="21" t="s">
        <v>40</v>
      </c>
      <c r="P109" s="21" t="s">
        <v>353</v>
      </c>
      <c r="Q109" s="21"/>
      <c r="R109" s="21" t="s">
        <v>354</v>
      </c>
      <c r="S109" s="21" t="s">
        <v>355</v>
      </c>
      <c r="T109" s="3" t="s">
        <v>23</v>
      </c>
      <c r="U109" s="3" t="s">
        <v>1478</v>
      </c>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row>
    <row r="110" spans="1:97" ht="52.95" customHeight="1" x14ac:dyDescent="0.25">
      <c r="A110" s="21">
        <v>273950</v>
      </c>
      <c r="B110" s="21" t="s">
        <v>958</v>
      </c>
      <c r="C110" s="21" t="s">
        <v>1115</v>
      </c>
      <c r="D110" s="21" t="s">
        <v>904</v>
      </c>
      <c r="E110" s="21"/>
      <c r="F110" s="21" t="s">
        <v>27</v>
      </c>
      <c r="G110" s="22" t="s">
        <v>28</v>
      </c>
      <c r="H110" s="22">
        <v>15</v>
      </c>
      <c r="I110" s="22" t="s">
        <v>905</v>
      </c>
      <c r="J110" s="22" t="s">
        <v>349</v>
      </c>
      <c r="K110" s="22" t="s">
        <v>906</v>
      </c>
      <c r="L110" s="22" t="s">
        <v>32</v>
      </c>
      <c r="M110" s="22" t="s">
        <v>351</v>
      </c>
      <c r="N110" s="21" t="s">
        <v>883</v>
      </c>
      <c r="O110" s="21" t="s">
        <v>42</v>
      </c>
      <c r="P110" s="21" t="s">
        <v>1116</v>
      </c>
      <c r="Q110" s="21"/>
      <c r="R110" s="21" t="s">
        <v>37</v>
      </c>
      <c r="S110" s="21" t="s">
        <v>1117</v>
      </c>
      <c r="T110" s="3" t="s">
        <v>21</v>
      </c>
      <c r="U110" s="21"/>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row>
    <row r="111" spans="1:97" ht="105.6" x14ac:dyDescent="0.25">
      <c r="A111" s="21">
        <v>273956</v>
      </c>
      <c r="B111" s="21" t="s">
        <v>958</v>
      </c>
      <c r="C111" s="21" t="s">
        <v>1096</v>
      </c>
      <c r="D111" s="21" t="s">
        <v>904</v>
      </c>
      <c r="E111" s="21"/>
      <c r="F111" s="21" t="s">
        <v>27</v>
      </c>
      <c r="G111" s="22" t="s">
        <v>28</v>
      </c>
      <c r="H111" s="22">
        <v>21</v>
      </c>
      <c r="I111" s="22" t="s">
        <v>905</v>
      </c>
      <c r="J111" s="22" t="s">
        <v>349</v>
      </c>
      <c r="K111" s="22" t="s">
        <v>906</v>
      </c>
      <c r="L111" s="22" t="s">
        <v>98</v>
      </c>
      <c r="M111" s="22" t="s">
        <v>351</v>
      </c>
      <c r="N111" s="21" t="s">
        <v>1077</v>
      </c>
      <c r="O111" s="21" t="s">
        <v>234</v>
      </c>
      <c r="P111" s="21" t="s">
        <v>1097</v>
      </c>
      <c r="Q111" s="21"/>
      <c r="R111" s="21" t="s">
        <v>37</v>
      </c>
      <c r="S111" s="3" t="s">
        <v>1098</v>
      </c>
      <c r="T111" s="21" t="s">
        <v>21</v>
      </c>
      <c r="U111" s="21"/>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row>
    <row r="112" spans="1:97" ht="66" x14ac:dyDescent="0.25">
      <c r="A112" s="21">
        <v>273957</v>
      </c>
      <c r="B112" s="21" t="s">
        <v>958</v>
      </c>
      <c r="C112" s="21" t="s">
        <v>1093</v>
      </c>
      <c r="D112" s="21" t="s">
        <v>904</v>
      </c>
      <c r="E112" s="21"/>
      <c r="F112" s="21" t="s">
        <v>27</v>
      </c>
      <c r="G112" s="22" t="s">
        <v>28</v>
      </c>
      <c r="H112" s="22">
        <v>22</v>
      </c>
      <c r="I112" s="22" t="s">
        <v>905</v>
      </c>
      <c r="J112" s="22" t="s">
        <v>349</v>
      </c>
      <c r="K112" s="22" t="s">
        <v>906</v>
      </c>
      <c r="L112" s="22" t="s">
        <v>98</v>
      </c>
      <c r="M112" s="22" t="s">
        <v>351</v>
      </c>
      <c r="N112" s="21" t="s">
        <v>1077</v>
      </c>
      <c r="O112" s="21" t="s">
        <v>49</v>
      </c>
      <c r="P112" s="21" t="s">
        <v>1094</v>
      </c>
      <c r="Q112" s="21"/>
      <c r="R112" s="21" t="s">
        <v>37</v>
      </c>
      <c r="S112" s="3" t="s">
        <v>1095</v>
      </c>
      <c r="T112" s="3" t="s">
        <v>21</v>
      </c>
      <c r="U112" s="21"/>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row>
    <row r="113" spans="1:97" ht="92.4" customHeight="1" x14ac:dyDescent="0.25">
      <c r="A113" s="21">
        <v>273963</v>
      </c>
      <c r="B113" s="21" t="s">
        <v>958</v>
      </c>
      <c r="C113" s="21" t="s">
        <v>1076</v>
      </c>
      <c r="D113" s="21" t="s">
        <v>904</v>
      </c>
      <c r="E113" s="21"/>
      <c r="F113" s="21" t="s">
        <v>27</v>
      </c>
      <c r="G113" s="22" t="s">
        <v>28</v>
      </c>
      <c r="H113" s="22">
        <v>28</v>
      </c>
      <c r="I113" s="22" t="s">
        <v>905</v>
      </c>
      <c r="J113" s="22" t="s">
        <v>349</v>
      </c>
      <c r="K113" s="22" t="s">
        <v>906</v>
      </c>
      <c r="L113" s="22" t="s">
        <v>32</v>
      </c>
      <c r="M113" s="22" t="s">
        <v>351</v>
      </c>
      <c r="N113" s="21" t="s">
        <v>1077</v>
      </c>
      <c r="O113" s="21" t="s">
        <v>234</v>
      </c>
      <c r="P113" s="21" t="s">
        <v>1078</v>
      </c>
      <c r="Q113" s="21"/>
      <c r="R113" s="21" t="s">
        <v>37</v>
      </c>
      <c r="S113" s="3" t="s">
        <v>1079</v>
      </c>
      <c r="T113" s="3" t="s">
        <v>23</v>
      </c>
      <c r="U113" s="3" t="s">
        <v>1374</v>
      </c>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row>
    <row r="114" spans="1:97" ht="79.2" x14ac:dyDescent="0.25">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3" t="s">
        <v>21</v>
      </c>
      <c r="U114" s="21"/>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row>
    <row r="115" spans="1:97" ht="79.2" customHeight="1" x14ac:dyDescent="0.25">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3" t="s">
        <v>21</v>
      </c>
      <c r="U115" s="21"/>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row>
    <row r="116" spans="1:97" ht="52.95" customHeight="1" x14ac:dyDescent="0.25">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3" t="s">
        <v>21</v>
      </c>
      <c r="U116" s="21"/>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row>
    <row r="117" spans="1:97" ht="52.95" customHeight="1" x14ac:dyDescent="0.25">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3" t="s">
        <v>21</v>
      </c>
      <c r="U117" s="21"/>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row>
    <row r="118" spans="1:97" ht="145.19999999999999" x14ac:dyDescent="0.25">
      <c r="A118" s="21">
        <v>273662</v>
      </c>
      <c r="B118" s="21" t="s">
        <v>1188</v>
      </c>
      <c r="C118" s="21" t="s">
        <v>1189</v>
      </c>
      <c r="D118" s="21" t="s">
        <v>1168</v>
      </c>
      <c r="E118" s="21"/>
      <c r="F118" s="21" t="s">
        <v>27</v>
      </c>
      <c r="G118" s="22" t="s">
        <v>28</v>
      </c>
      <c r="H118" s="22">
        <v>3</v>
      </c>
      <c r="I118" s="22" t="s">
        <v>905</v>
      </c>
      <c r="J118" s="22" t="s">
        <v>30</v>
      </c>
      <c r="K118" s="22" t="s">
        <v>1169</v>
      </c>
      <c r="L118" s="22" t="s">
        <v>98</v>
      </c>
      <c r="M118" s="22" t="s">
        <v>158</v>
      </c>
      <c r="N118" s="21" t="s">
        <v>159</v>
      </c>
      <c r="O118" s="21" t="s">
        <v>234</v>
      </c>
      <c r="P118" s="21" t="s">
        <v>1190</v>
      </c>
      <c r="Q118" s="21"/>
      <c r="R118" s="21" t="s">
        <v>37</v>
      </c>
      <c r="S118" s="21" t="s">
        <v>1191</v>
      </c>
      <c r="T118" s="3" t="s">
        <v>21</v>
      </c>
      <c r="U118" s="21"/>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row>
    <row r="119" spans="1:97" ht="79.2" x14ac:dyDescent="0.25">
      <c r="A119" s="21">
        <v>274313</v>
      </c>
      <c r="B119" s="21" t="s">
        <v>74</v>
      </c>
      <c r="C119" s="21" t="s">
        <v>157</v>
      </c>
      <c r="D119" s="21" t="s">
        <v>67</v>
      </c>
      <c r="E119" s="21"/>
      <c r="F119" s="21" t="s">
        <v>27</v>
      </c>
      <c r="G119" s="22" t="s">
        <v>28</v>
      </c>
      <c r="H119" s="22">
        <v>39</v>
      </c>
      <c r="I119" s="22" t="s">
        <v>68</v>
      </c>
      <c r="J119" s="22" t="s">
        <v>30</v>
      </c>
      <c r="K119" s="22" t="s">
        <v>69</v>
      </c>
      <c r="L119" s="22" t="s">
        <v>32</v>
      </c>
      <c r="M119" s="22">
        <v>37</v>
      </c>
      <c r="N119" s="21" t="s">
        <v>159</v>
      </c>
      <c r="O119" s="21" t="s">
        <v>120</v>
      </c>
      <c r="P119" s="21" t="s">
        <v>160</v>
      </c>
      <c r="Q119" s="21"/>
      <c r="R119" s="21" t="s">
        <v>37</v>
      </c>
      <c r="S119" s="21" t="s">
        <v>161</v>
      </c>
      <c r="T119" s="3" t="s">
        <v>22</v>
      </c>
      <c r="U119" s="3" t="s">
        <v>1516</v>
      </c>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row>
    <row r="120" spans="1:97" ht="52.95" customHeight="1" x14ac:dyDescent="0.25">
      <c r="A120" s="21">
        <v>273965</v>
      </c>
      <c r="B120" s="21" t="s">
        <v>958</v>
      </c>
      <c r="C120" s="21" t="s">
        <v>1072</v>
      </c>
      <c r="D120" s="21" t="s">
        <v>904</v>
      </c>
      <c r="E120" s="21"/>
      <c r="F120" s="21" t="s">
        <v>27</v>
      </c>
      <c r="G120" s="22" t="s">
        <v>28</v>
      </c>
      <c r="H120" s="22">
        <v>30</v>
      </c>
      <c r="I120" s="22" t="s">
        <v>905</v>
      </c>
      <c r="J120" s="22" t="s">
        <v>349</v>
      </c>
      <c r="K120" s="22" t="s">
        <v>906</v>
      </c>
      <c r="L120" s="22" t="s">
        <v>32</v>
      </c>
      <c r="M120" s="22" t="s">
        <v>158</v>
      </c>
      <c r="N120" s="21" t="s">
        <v>549</v>
      </c>
      <c r="O120" s="21" t="s">
        <v>241</v>
      </c>
      <c r="P120" s="21" t="s">
        <v>1073</v>
      </c>
      <c r="Q120" s="21"/>
      <c r="R120" s="21" t="s">
        <v>37</v>
      </c>
      <c r="S120" s="21" t="s">
        <v>1074</v>
      </c>
      <c r="T120" s="3" t="s">
        <v>21</v>
      </c>
      <c r="U120" s="21"/>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row>
    <row r="121" spans="1:97" ht="52.95" customHeight="1" x14ac:dyDescent="0.25">
      <c r="A121" s="21">
        <v>273966</v>
      </c>
      <c r="B121" s="21" t="s">
        <v>958</v>
      </c>
      <c r="C121" s="21" t="s">
        <v>1069</v>
      </c>
      <c r="D121" s="21" t="s">
        <v>904</v>
      </c>
      <c r="E121" s="21"/>
      <c r="F121" s="21" t="s">
        <v>27</v>
      </c>
      <c r="G121" s="22" t="s">
        <v>28</v>
      </c>
      <c r="H121" s="22">
        <v>31</v>
      </c>
      <c r="I121" s="22" t="s">
        <v>905</v>
      </c>
      <c r="J121" s="22" t="s">
        <v>349</v>
      </c>
      <c r="K121" s="22" t="s">
        <v>906</v>
      </c>
      <c r="L121" s="22" t="s">
        <v>32</v>
      </c>
      <c r="M121" s="22" t="s">
        <v>158</v>
      </c>
      <c r="N121" s="21" t="s">
        <v>549</v>
      </c>
      <c r="O121" s="21" t="s">
        <v>241</v>
      </c>
      <c r="P121" s="21" t="s">
        <v>1070</v>
      </c>
      <c r="Q121" s="21"/>
      <c r="R121" s="21" t="s">
        <v>37</v>
      </c>
      <c r="S121" s="21" t="s">
        <v>1071</v>
      </c>
      <c r="T121" s="3" t="s">
        <v>21</v>
      </c>
      <c r="U121" s="21"/>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row>
    <row r="122" spans="1:97" ht="92.4" x14ac:dyDescent="0.25">
      <c r="A122" s="21">
        <v>274067</v>
      </c>
      <c r="B122" s="21" t="s">
        <v>733</v>
      </c>
      <c r="C122" s="3" t="s">
        <v>876</v>
      </c>
      <c r="D122" s="21" t="s">
        <v>678</v>
      </c>
      <c r="E122" s="21"/>
      <c r="F122" s="21" t="s">
        <v>27</v>
      </c>
      <c r="G122" s="22" t="s">
        <v>28</v>
      </c>
      <c r="H122" s="22">
        <v>8</v>
      </c>
      <c r="I122" s="22" t="s">
        <v>679</v>
      </c>
      <c r="J122" s="22" t="s">
        <v>349</v>
      </c>
      <c r="K122" s="22" t="s">
        <v>680</v>
      </c>
      <c r="L122" s="22" t="s">
        <v>98</v>
      </c>
      <c r="M122" s="22" t="s">
        <v>548</v>
      </c>
      <c r="N122" s="21" t="s">
        <v>549</v>
      </c>
      <c r="O122" s="21" t="s">
        <v>85</v>
      </c>
      <c r="P122" s="21" t="s">
        <v>877</v>
      </c>
      <c r="Q122" s="21"/>
      <c r="R122" s="21" t="s">
        <v>354</v>
      </c>
      <c r="S122" s="21" t="s">
        <v>878</v>
      </c>
      <c r="T122" s="3" t="s">
        <v>23</v>
      </c>
      <c r="U122" s="3" t="s">
        <v>1425</v>
      </c>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row>
    <row r="123" spans="1:97" ht="171.6" customHeight="1" x14ac:dyDescent="0.25">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3" t="s">
        <v>23</v>
      </c>
      <c r="U123" s="3" t="s">
        <v>1375</v>
      </c>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row>
    <row r="124" spans="1:97" ht="171.6" customHeight="1" x14ac:dyDescent="0.25">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3" t="s">
        <v>23</v>
      </c>
      <c r="U124" s="3" t="s">
        <v>1375</v>
      </c>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row>
    <row r="125" spans="1:97" ht="171.6" x14ac:dyDescent="0.25">
      <c r="A125" s="21">
        <v>273967</v>
      </c>
      <c r="B125" s="21" t="s">
        <v>958</v>
      </c>
      <c r="C125" s="21" t="s">
        <v>1066</v>
      </c>
      <c r="D125" s="21" t="s">
        <v>904</v>
      </c>
      <c r="E125" s="21"/>
      <c r="F125" s="21" t="s">
        <v>27</v>
      </c>
      <c r="G125" s="22" t="s">
        <v>28</v>
      </c>
      <c r="H125" s="22">
        <v>32</v>
      </c>
      <c r="I125" s="22" t="s">
        <v>905</v>
      </c>
      <c r="J125" s="22" t="s">
        <v>349</v>
      </c>
      <c r="K125" s="22" t="s">
        <v>906</v>
      </c>
      <c r="L125" s="22" t="s">
        <v>98</v>
      </c>
      <c r="M125" s="22" t="s">
        <v>548</v>
      </c>
      <c r="N125" s="21" t="s">
        <v>549</v>
      </c>
      <c r="O125" s="21" t="s">
        <v>85</v>
      </c>
      <c r="P125" s="21" t="s">
        <v>1067</v>
      </c>
      <c r="Q125" s="21"/>
      <c r="R125" s="21" t="s">
        <v>354</v>
      </c>
      <c r="S125" s="21" t="s">
        <v>1068</v>
      </c>
      <c r="T125" s="3" t="s">
        <v>23</v>
      </c>
      <c r="U125" s="3" t="s">
        <v>1425</v>
      </c>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row>
    <row r="126" spans="1:97" ht="211.2" x14ac:dyDescent="0.25">
      <c r="A126" s="21">
        <v>273660</v>
      </c>
      <c r="B126" s="21" t="s">
        <v>1196</v>
      </c>
      <c r="C126" s="21" t="s">
        <v>1197</v>
      </c>
      <c r="D126" s="21" t="s">
        <v>1168</v>
      </c>
      <c r="E126" s="21"/>
      <c r="F126" s="21" t="s">
        <v>27</v>
      </c>
      <c r="G126" s="22" t="s">
        <v>28</v>
      </c>
      <c r="H126" s="22">
        <v>1</v>
      </c>
      <c r="I126" s="22" t="s">
        <v>905</v>
      </c>
      <c r="J126" s="22" t="s">
        <v>30</v>
      </c>
      <c r="K126" s="22" t="s">
        <v>1169</v>
      </c>
      <c r="L126" s="22" t="s">
        <v>98</v>
      </c>
      <c r="M126" s="22" t="s">
        <v>870</v>
      </c>
      <c r="N126" s="21" t="s">
        <v>874</v>
      </c>
      <c r="O126" s="21" t="s">
        <v>186</v>
      </c>
      <c r="P126" s="21" t="s">
        <v>1198</v>
      </c>
      <c r="Q126" s="21"/>
      <c r="R126" s="21" t="s">
        <v>37</v>
      </c>
      <c r="S126" s="3" t="s">
        <v>1199</v>
      </c>
      <c r="T126" s="3" t="s">
        <v>23</v>
      </c>
      <c r="U126" s="3" t="s">
        <v>1306</v>
      </c>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row>
    <row r="127" spans="1:97" ht="79.2" customHeight="1" x14ac:dyDescent="0.25">
      <c r="A127" s="21">
        <v>274068</v>
      </c>
      <c r="B127" s="21" t="s">
        <v>733</v>
      </c>
      <c r="C127" s="21" t="s">
        <v>873</v>
      </c>
      <c r="D127" s="21" t="s">
        <v>678</v>
      </c>
      <c r="E127" s="21"/>
      <c r="F127" s="21" t="s">
        <v>27</v>
      </c>
      <c r="G127" s="22" t="s">
        <v>28</v>
      </c>
      <c r="H127" s="22">
        <v>9</v>
      </c>
      <c r="I127" s="22" t="s">
        <v>679</v>
      </c>
      <c r="J127" s="22" t="s">
        <v>349</v>
      </c>
      <c r="K127" s="22" t="s">
        <v>680</v>
      </c>
      <c r="L127" s="22" t="s">
        <v>32</v>
      </c>
      <c r="M127" s="22" t="s">
        <v>870</v>
      </c>
      <c r="N127" s="21" t="s">
        <v>874</v>
      </c>
      <c r="O127" s="21" t="s">
        <v>234</v>
      </c>
      <c r="P127" s="21" t="s">
        <v>867</v>
      </c>
      <c r="Q127" s="21"/>
      <c r="R127" s="21" t="s">
        <v>37</v>
      </c>
      <c r="S127" s="21" t="s">
        <v>875</v>
      </c>
      <c r="T127" s="3" t="s">
        <v>21</v>
      </c>
      <c r="U127" s="21"/>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row>
    <row r="128" spans="1:97" ht="79.2" customHeight="1" x14ac:dyDescent="0.25">
      <c r="A128" s="21">
        <v>274069</v>
      </c>
      <c r="B128" s="21" t="s">
        <v>733</v>
      </c>
      <c r="C128" s="21" t="s">
        <v>869</v>
      </c>
      <c r="D128" s="21" t="s">
        <v>678</v>
      </c>
      <c r="E128" s="21"/>
      <c r="F128" s="21" t="s">
        <v>27</v>
      </c>
      <c r="G128" s="22" t="s">
        <v>28</v>
      </c>
      <c r="H128" s="22">
        <v>10</v>
      </c>
      <c r="I128" s="22" t="s">
        <v>679</v>
      </c>
      <c r="J128" s="22" t="s">
        <v>349</v>
      </c>
      <c r="K128" s="22" t="s">
        <v>680</v>
      </c>
      <c r="L128" s="22" t="s">
        <v>32</v>
      </c>
      <c r="M128" s="22" t="s">
        <v>870</v>
      </c>
      <c r="N128" s="21" t="s">
        <v>871</v>
      </c>
      <c r="O128" s="21" t="s">
        <v>35</v>
      </c>
      <c r="P128" s="21" t="s">
        <v>731</v>
      </c>
      <c r="Q128" s="21"/>
      <c r="R128" s="21" t="s">
        <v>37</v>
      </c>
      <c r="S128" s="21" t="s">
        <v>872</v>
      </c>
      <c r="T128" s="3" t="s">
        <v>21</v>
      </c>
      <c r="U128" s="21"/>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row>
    <row r="129" spans="1:97" ht="52.95" customHeight="1" x14ac:dyDescent="0.25">
      <c r="A129" s="21">
        <v>273968</v>
      </c>
      <c r="B129" s="21" t="s">
        <v>958</v>
      </c>
      <c r="C129" s="21" t="s">
        <v>1063</v>
      </c>
      <c r="D129" s="21" t="s">
        <v>904</v>
      </c>
      <c r="E129" s="21"/>
      <c r="F129" s="21" t="s">
        <v>27</v>
      </c>
      <c r="G129" s="22" t="s">
        <v>28</v>
      </c>
      <c r="H129" s="22">
        <v>33</v>
      </c>
      <c r="I129" s="22" t="s">
        <v>905</v>
      </c>
      <c r="J129" s="22" t="s">
        <v>349</v>
      </c>
      <c r="K129" s="22" t="s">
        <v>906</v>
      </c>
      <c r="L129" s="22" t="s">
        <v>32</v>
      </c>
      <c r="M129" s="22" t="s">
        <v>870</v>
      </c>
      <c r="N129" s="21" t="s">
        <v>874</v>
      </c>
      <c r="O129" s="21" t="s">
        <v>132</v>
      </c>
      <c r="P129" s="21" t="s">
        <v>1064</v>
      </c>
      <c r="Q129" s="21"/>
      <c r="R129" s="21" t="s">
        <v>37</v>
      </c>
      <c r="S129" s="21" t="s">
        <v>1065</v>
      </c>
      <c r="T129" s="3" t="s">
        <v>21</v>
      </c>
      <c r="U129" s="21"/>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row>
    <row r="130" spans="1:97" ht="171.6" x14ac:dyDescent="0.25">
      <c r="A130" s="21">
        <v>273969</v>
      </c>
      <c r="B130" s="21" t="s">
        <v>958</v>
      </c>
      <c r="C130" s="21" t="s">
        <v>1060</v>
      </c>
      <c r="D130" s="21" t="s">
        <v>904</v>
      </c>
      <c r="E130" s="21"/>
      <c r="F130" s="21" t="s">
        <v>27</v>
      </c>
      <c r="G130" s="22" t="s">
        <v>28</v>
      </c>
      <c r="H130" s="22">
        <v>34</v>
      </c>
      <c r="I130" s="22" t="s">
        <v>905</v>
      </c>
      <c r="J130" s="22" t="s">
        <v>349</v>
      </c>
      <c r="K130" s="22" t="s">
        <v>906</v>
      </c>
      <c r="L130" s="22" t="s">
        <v>98</v>
      </c>
      <c r="M130" s="22" t="s">
        <v>870</v>
      </c>
      <c r="N130" s="21" t="s">
        <v>874</v>
      </c>
      <c r="O130" s="21" t="s">
        <v>132</v>
      </c>
      <c r="P130" s="21" t="s">
        <v>1061</v>
      </c>
      <c r="Q130" s="21"/>
      <c r="R130" s="21" t="s">
        <v>37</v>
      </c>
      <c r="S130" s="21" t="s">
        <v>1062</v>
      </c>
      <c r="T130" s="3" t="s">
        <v>23</v>
      </c>
      <c r="U130" s="3" t="s">
        <v>1424</v>
      </c>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row>
    <row r="131" spans="1:97" ht="79.2" customHeight="1" x14ac:dyDescent="0.25">
      <c r="A131" s="21">
        <v>274070</v>
      </c>
      <c r="B131" s="21" t="s">
        <v>733</v>
      </c>
      <c r="C131" s="3"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3" t="s">
        <v>23</v>
      </c>
      <c r="U131" s="3" t="s">
        <v>1399</v>
      </c>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row>
    <row r="132" spans="1:97" s="30" customFormat="1" ht="66" customHeight="1" x14ac:dyDescent="0.25">
      <c r="A132" s="24">
        <v>274144</v>
      </c>
      <c r="B132" s="24" t="s">
        <v>560</v>
      </c>
      <c r="C132" s="24" t="s">
        <v>614</v>
      </c>
      <c r="D132" s="24" t="s">
        <v>522</v>
      </c>
      <c r="E132" s="24"/>
      <c r="F132" s="24" t="s">
        <v>27</v>
      </c>
      <c r="G132" s="29" t="s">
        <v>28</v>
      </c>
      <c r="H132" s="29">
        <v>11</v>
      </c>
      <c r="I132" s="29" t="s">
        <v>523</v>
      </c>
      <c r="J132" s="29" t="s">
        <v>30</v>
      </c>
      <c r="K132" s="29" t="s">
        <v>524</v>
      </c>
      <c r="L132" s="29" t="s">
        <v>32</v>
      </c>
      <c r="M132" s="29" t="s">
        <v>611</v>
      </c>
      <c r="N132" s="24" t="s">
        <v>615</v>
      </c>
      <c r="O132" s="24" t="s">
        <v>101</v>
      </c>
      <c r="P132" s="24" t="s">
        <v>616</v>
      </c>
      <c r="Q132" s="24"/>
      <c r="R132" s="24" t="s">
        <v>37</v>
      </c>
      <c r="S132" s="24" t="s">
        <v>617</v>
      </c>
      <c r="T132" s="25" t="s">
        <v>21</v>
      </c>
      <c r="U132" s="24"/>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row>
    <row r="133" spans="1:97" ht="66" x14ac:dyDescent="0.25">
      <c r="A133" s="21">
        <v>274145</v>
      </c>
      <c r="B133" s="21" t="s">
        <v>560</v>
      </c>
      <c r="C133" s="21" t="s">
        <v>610</v>
      </c>
      <c r="D133" s="21" t="s">
        <v>522</v>
      </c>
      <c r="E133" s="21"/>
      <c r="F133" s="21" t="s">
        <v>27</v>
      </c>
      <c r="G133" s="22" t="s">
        <v>28</v>
      </c>
      <c r="H133" s="22">
        <v>12</v>
      </c>
      <c r="I133" s="22" t="s">
        <v>523</v>
      </c>
      <c r="J133" s="22" t="s">
        <v>30</v>
      </c>
      <c r="K133" s="22" t="s">
        <v>524</v>
      </c>
      <c r="L133" s="22" t="s">
        <v>32</v>
      </c>
      <c r="M133" s="22" t="s">
        <v>611</v>
      </c>
      <c r="N133" s="21" t="s">
        <v>607</v>
      </c>
      <c r="O133" s="21" t="s">
        <v>214</v>
      </c>
      <c r="P133" s="21" t="s">
        <v>612</v>
      </c>
      <c r="Q133" s="21"/>
      <c r="R133" s="21" t="s">
        <v>37</v>
      </c>
      <c r="S133" s="21" t="s">
        <v>613</v>
      </c>
      <c r="T133" s="3" t="s">
        <v>23</v>
      </c>
      <c r="U133" s="3" t="s">
        <v>1399</v>
      </c>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row>
    <row r="134" spans="1:97" ht="184.8" x14ac:dyDescent="0.25">
      <c r="A134" s="21">
        <v>273970</v>
      </c>
      <c r="B134" s="21" t="s">
        <v>958</v>
      </c>
      <c r="C134" s="21" t="s">
        <v>1057</v>
      </c>
      <c r="D134" s="21" t="s">
        <v>904</v>
      </c>
      <c r="E134" s="21"/>
      <c r="F134" s="21" t="s">
        <v>27</v>
      </c>
      <c r="G134" s="22" t="s">
        <v>28</v>
      </c>
      <c r="H134" s="22">
        <v>35</v>
      </c>
      <c r="I134" s="22" t="s">
        <v>905</v>
      </c>
      <c r="J134" s="22" t="s">
        <v>349</v>
      </c>
      <c r="K134" s="22" t="s">
        <v>906</v>
      </c>
      <c r="L134" s="22" t="s">
        <v>98</v>
      </c>
      <c r="M134" s="22" t="s">
        <v>611</v>
      </c>
      <c r="N134" s="21" t="s">
        <v>615</v>
      </c>
      <c r="O134" s="21" t="s">
        <v>276</v>
      </c>
      <c r="P134" s="21" t="s">
        <v>1058</v>
      </c>
      <c r="Q134" s="21"/>
      <c r="R134" s="21" t="s">
        <v>37</v>
      </c>
      <c r="S134" s="21" t="s">
        <v>1059</v>
      </c>
      <c r="T134" s="21" t="s">
        <v>22</v>
      </c>
      <c r="U134" s="21" t="s">
        <v>1248</v>
      </c>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row>
    <row r="135" spans="1:97" ht="52.8" x14ac:dyDescent="0.25">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3" t="s">
        <v>23</v>
      </c>
      <c r="U135" s="3" t="s">
        <v>1399</v>
      </c>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row>
    <row r="136" spans="1:97" ht="52.95" customHeight="1" x14ac:dyDescent="0.25">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3" t="s">
        <v>23</v>
      </c>
      <c r="U136" s="3" t="s">
        <v>1376</v>
      </c>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row>
    <row r="137" spans="1:97" ht="184.8" x14ac:dyDescent="0.25">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3" t="s">
        <v>1164</v>
      </c>
      <c r="Q137" s="21"/>
      <c r="R137" s="21" t="s">
        <v>354</v>
      </c>
      <c r="S137" s="21" t="s">
        <v>1165</v>
      </c>
      <c r="T137" s="3" t="s">
        <v>23</v>
      </c>
      <c r="U137" s="3" t="s">
        <v>1277</v>
      </c>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row>
    <row r="138" spans="1:97" ht="52.95" customHeight="1" x14ac:dyDescent="0.25">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3" t="s">
        <v>23</v>
      </c>
      <c r="U138" s="3" t="s">
        <v>1377</v>
      </c>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row>
    <row r="139" spans="1:97" ht="52.8" x14ac:dyDescent="0.25">
      <c r="A139" s="21">
        <v>274228</v>
      </c>
      <c r="B139" s="21" t="s">
        <v>356</v>
      </c>
      <c r="C139" s="3"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3" t="s">
        <v>23</v>
      </c>
      <c r="U139" s="3" t="s">
        <v>1461</v>
      </c>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row>
    <row r="140" spans="1:97" ht="52.8" x14ac:dyDescent="0.25">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3" t="s">
        <v>22</v>
      </c>
      <c r="U140" s="3" t="s">
        <v>1280</v>
      </c>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row>
    <row r="141" spans="1:97" ht="79.2" x14ac:dyDescent="0.25">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3" t="s">
        <v>23</v>
      </c>
      <c r="U141" s="3" t="s">
        <v>1437</v>
      </c>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row>
    <row r="142" spans="1:97" ht="52.95" customHeight="1" x14ac:dyDescent="0.25">
      <c r="A142" s="21">
        <v>274149</v>
      </c>
      <c r="B142" s="21" t="s">
        <v>560</v>
      </c>
      <c r="C142" s="21" t="s">
        <v>596</v>
      </c>
      <c r="D142" s="21" t="s">
        <v>522</v>
      </c>
      <c r="E142" s="21"/>
      <c r="F142" s="21" t="s">
        <v>27</v>
      </c>
      <c r="G142" s="22" t="s">
        <v>28</v>
      </c>
      <c r="H142" s="22">
        <v>16</v>
      </c>
      <c r="I142" s="22" t="s">
        <v>523</v>
      </c>
      <c r="J142" s="22" t="s">
        <v>30</v>
      </c>
      <c r="K142" s="22" t="s">
        <v>524</v>
      </c>
      <c r="L142" s="22" t="s">
        <v>98</v>
      </c>
      <c r="M142" s="22" t="s">
        <v>148</v>
      </c>
      <c r="N142" s="21" t="s">
        <v>144</v>
      </c>
      <c r="O142" s="21" t="s">
        <v>221</v>
      </c>
      <c r="P142" s="21" t="s">
        <v>597</v>
      </c>
      <c r="Q142" s="21"/>
      <c r="R142" s="21" t="s">
        <v>37</v>
      </c>
      <c r="S142" s="3" t="s">
        <v>598</v>
      </c>
      <c r="T142" s="3" t="s">
        <v>21</v>
      </c>
      <c r="U142" s="21"/>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row>
    <row r="143" spans="1:97" ht="79.2" x14ac:dyDescent="0.25">
      <c r="A143" s="21">
        <v>274315</v>
      </c>
      <c r="B143" s="21" t="s">
        <v>74</v>
      </c>
      <c r="C143" s="21" t="s">
        <v>147</v>
      </c>
      <c r="D143" s="21" t="s">
        <v>67</v>
      </c>
      <c r="E143" s="21"/>
      <c r="F143" s="21" t="s">
        <v>27</v>
      </c>
      <c r="G143" s="22" t="s">
        <v>28</v>
      </c>
      <c r="H143" s="22">
        <v>41</v>
      </c>
      <c r="I143" s="22" t="s">
        <v>68</v>
      </c>
      <c r="J143" s="22" t="s">
        <v>30</v>
      </c>
      <c r="K143" s="22" t="s">
        <v>69</v>
      </c>
      <c r="L143" s="22" t="s">
        <v>32</v>
      </c>
      <c r="M143" s="22" t="s">
        <v>148</v>
      </c>
      <c r="N143" s="21" t="s">
        <v>149</v>
      </c>
      <c r="O143" s="21" t="s">
        <v>85</v>
      </c>
      <c r="P143" s="21" t="s">
        <v>150</v>
      </c>
      <c r="Q143" s="21"/>
      <c r="R143" s="21" t="s">
        <v>37</v>
      </c>
      <c r="S143" s="21" t="s">
        <v>151</v>
      </c>
      <c r="T143" s="3" t="s">
        <v>23</v>
      </c>
      <c r="U143" s="3" t="s">
        <v>1437</v>
      </c>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row>
    <row r="144" spans="1:97" ht="118.8" x14ac:dyDescent="0.25">
      <c r="A144" s="21">
        <v>273663</v>
      </c>
      <c r="B144" s="21" t="s">
        <v>1184</v>
      </c>
      <c r="C144" s="21" t="s">
        <v>1185</v>
      </c>
      <c r="D144" s="21" t="s">
        <v>1168</v>
      </c>
      <c r="E144" s="21"/>
      <c r="F144" s="21" t="s">
        <v>27</v>
      </c>
      <c r="G144" s="22" t="s">
        <v>28</v>
      </c>
      <c r="H144" s="22">
        <v>4</v>
      </c>
      <c r="I144" s="22" t="s">
        <v>905</v>
      </c>
      <c r="J144" s="22" t="s">
        <v>30</v>
      </c>
      <c r="K144" s="22" t="s">
        <v>1169</v>
      </c>
      <c r="L144" s="22" t="s">
        <v>98</v>
      </c>
      <c r="M144" s="22" t="s">
        <v>143</v>
      </c>
      <c r="N144" s="21" t="s">
        <v>144</v>
      </c>
      <c r="O144" s="21" t="s">
        <v>173</v>
      </c>
      <c r="P144" s="3" t="s">
        <v>1186</v>
      </c>
      <c r="Q144" s="21"/>
      <c r="R144" s="21" t="s">
        <v>37</v>
      </c>
      <c r="S144" s="3" t="s">
        <v>1187</v>
      </c>
      <c r="T144" s="3" t="s">
        <v>23</v>
      </c>
      <c r="U144" s="3" t="s">
        <v>1320</v>
      </c>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row>
    <row r="145" spans="1:97" ht="52.8" x14ac:dyDescent="0.25">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3" t="s">
        <v>595</v>
      </c>
      <c r="T145" s="3" t="s">
        <v>23</v>
      </c>
      <c r="U145" s="3" t="s">
        <v>1307</v>
      </c>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row>
    <row r="146" spans="1:97" ht="52.8" x14ac:dyDescent="0.25">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3" t="s">
        <v>593</v>
      </c>
      <c r="T146" s="3" t="s">
        <v>21</v>
      </c>
      <c r="U146" s="21"/>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row>
    <row r="147" spans="1:97" ht="79.2" x14ac:dyDescent="0.25">
      <c r="A147" s="21">
        <v>274316</v>
      </c>
      <c r="B147" s="21" t="s">
        <v>74</v>
      </c>
      <c r="C147" s="21" t="s">
        <v>142</v>
      </c>
      <c r="D147" s="21" t="s">
        <v>67</v>
      </c>
      <c r="E147" s="21"/>
      <c r="F147" s="21" t="s">
        <v>27</v>
      </c>
      <c r="G147" s="22" t="s">
        <v>28</v>
      </c>
      <c r="H147" s="22">
        <v>42</v>
      </c>
      <c r="I147" s="22" t="s">
        <v>68</v>
      </c>
      <c r="J147" s="22" t="s">
        <v>30</v>
      </c>
      <c r="K147" s="22" t="s">
        <v>69</v>
      </c>
      <c r="L147" s="22" t="s">
        <v>32</v>
      </c>
      <c r="M147" s="22" t="s">
        <v>143</v>
      </c>
      <c r="N147" s="21" t="s">
        <v>144</v>
      </c>
      <c r="O147" s="21" t="s">
        <v>145</v>
      </c>
      <c r="P147" s="21" t="s">
        <v>88</v>
      </c>
      <c r="Q147" s="21"/>
      <c r="R147" s="21" t="s">
        <v>37</v>
      </c>
      <c r="S147" s="3" t="s">
        <v>146</v>
      </c>
      <c r="T147" s="3" t="s">
        <v>21</v>
      </c>
      <c r="U147" s="21"/>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row>
    <row r="148" spans="1:97" ht="79.2" x14ac:dyDescent="0.25">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3" t="s">
        <v>141</v>
      </c>
      <c r="T148" s="3" t="s">
        <v>21</v>
      </c>
      <c r="U148" s="21"/>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row>
    <row r="149" spans="1:97" ht="105.6" x14ac:dyDescent="0.25">
      <c r="A149" s="21">
        <v>274152</v>
      </c>
      <c r="B149" s="21" t="s">
        <v>560</v>
      </c>
      <c r="C149" s="21" t="s">
        <v>588</v>
      </c>
      <c r="D149" s="21" t="s">
        <v>522</v>
      </c>
      <c r="E149" s="21"/>
      <c r="F149" s="21" t="s">
        <v>27</v>
      </c>
      <c r="G149" s="22" t="s">
        <v>28</v>
      </c>
      <c r="H149" s="22">
        <v>19</v>
      </c>
      <c r="I149" s="22" t="s">
        <v>523</v>
      </c>
      <c r="J149" s="22" t="s">
        <v>30</v>
      </c>
      <c r="K149" s="22" t="s">
        <v>524</v>
      </c>
      <c r="L149" s="22" t="s">
        <v>32</v>
      </c>
      <c r="M149" s="22" t="s">
        <v>544</v>
      </c>
      <c r="N149" s="21" t="s">
        <v>139</v>
      </c>
      <c r="O149" s="21" t="s">
        <v>234</v>
      </c>
      <c r="P149" s="21" t="s">
        <v>589</v>
      </c>
      <c r="Q149" s="21"/>
      <c r="R149" s="21" t="s">
        <v>37</v>
      </c>
      <c r="S149" s="21" t="s">
        <v>590</v>
      </c>
      <c r="T149" s="3" t="s">
        <v>22</v>
      </c>
      <c r="U149" s="3" t="s">
        <v>1346</v>
      </c>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row>
    <row r="150" spans="1:97" ht="52.8" x14ac:dyDescent="0.25">
      <c r="A150" s="21">
        <v>274153</v>
      </c>
      <c r="B150" s="21" t="s">
        <v>560</v>
      </c>
      <c r="C150" s="21" t="s">
        <v>585</v>
      </c>
      <c r="D150" s="21" t="s">
        <v>522</v>
      </c>
      <c r="E150" s="21"/>
      <c r="F150" s="21" t="s">
        <v>27</v>
      </c>
      <c r="G150" s="22" t="s">
        <v>28</v>
      </c>
      <c r="H150" s="22">
        <v>20</v>
      </c>
      <c r="I150" s="22" t="s">
        <v>523</v>
      </c>
      <c r="J150" s="22" t="s">
        <v>30</v>
      </c>
      <c r="K150" s="22" t="s">
        <v>524</v>
      </c>
      <c r="L150" s="22" t="s">
        <v>32</v>
      </c>
      <c r="M150" s="22" t="s">
        <v>544</v>
      </c>
      <c r="N150" s="21" t="s">
        <v>139</v>
      </c>
      <c r="O150" s="21" t="s">
        <v>106</v>
      </c>
      <c r="P150" s="21" t="s">
        <v>586</v>
      </c>
      <c r="Q150" s="21"/>
      <c r="R150" s="21" t="s">
        <v>37</v>
      </c>
      <c r="S150" s="3" t="s">
        <v>587</v>
      </c>
      <c r="T150" s="3" t="s">
        <v>21</v>
      </c>
      <c r="U150" s="21"/>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row>
    <row r="151" spans="1:97" ht="52.8" x14ac:dyDescent="0.25">
      <c r="A151" s="21">
        <v>274162</v>
      </c>
      <c r="B151" s="21" t="s">
        <v>520</v>
      </c>
      <c r="C151" s="21" t="s">
        <v>543</v>
      </c>
      <c r="D151" s="21" t="s">
        <v>522</v>
      </c>
      <c r="E151" s="21"/>
      <c r="F151" s="21" t="s">
        <v>27</v>
      </c>
      <c r="G151" s="22" t="s">
        <v>28</v>
      </c>
      <c r="H151" s="22">
        <v>29</v>
      </c>
      <c r="I151" s="22" t="s">
        <v>523</v>
      </c>
      <c r="J151" s="22" t="s">
        <v>30</v>
      </c>
      <c r="K151" s="22" t="s">
        <v>524</v>
      </c>
      <c r="L151" s="22" t="s">
        <v>32</v>
      </c>
      <c r="M151" s="22" t="s">
        <v>544</v>
      </c>
      <c r="N151" s="21" t="s">
        <v>139</v>
      </c>
      <c r="O151" s="21" t="s">
        <v>120</v>
      </c>
      <c r="P151" s="21" t="s">
        <v>545</v>
      </c>
      <c r="Q151" s="21"/>
      <c r="R151" s="21" t="s">
        <v>37</v>
      </c>
      <c r="S151" s="21" t="s">
        <v>546</v>
      </c>
      <c r="T151" s="3" t="s">
        <v>23</v>
      </c>
      <c r="U151" s="3" t="s">
        <v>1390</v>
      </c>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row>
    <row r="152" spans="1:97" ht="79.2" x14ac:dyDescent="0.25">
      <c r="A152" s="21">
        <v>273972</v>
      </c>
      <c r="B152" s="21" t="s">
        <v>958</v>
      </c>
      <c r="C152" s="21" t="s">
        <v>1051</v>
      </c>
      <c r="D152" s="21" t="s">
        <v>904</v>
      </c>
      <c r="E152" s="21"/>
      <c r="F152" s="21" t="s">
        <v>27</v>
      </c>
      <c r="G152" s="22" t="s">
        <v>28</v>
      </c>
      <c r="H152" s="22">
        <v>37</v>
      </c>
      <c r="I152" s="22" t="s">
        <v>905</v>
      </c>
      <c r="J152" s="22" t="s">
        <v>349</v>
      </c>
      <c r="K152" s="22" t="s">
        <v>906</v>
      </c>
      <c r="L152" s="22" t="s">
        <v>98</v>
      </c>
      <c r="M152" s="22" t="s">
        <v>544</v>
      </c>
      <c r="N152" s="21" t="s">
        <v>139</v>
      </c>
      <c r="O152" s="21" t="s">
        <v>234</v>
      </c>
      <c r="P152" s="21" t="s">
        <v>1052</v>
      </c>
      <c r="Q152" s="21"/>
      <c r="R152" s="21" t="s">
        <v>37</v>
      </c>
      <c r="S152" s="21" t="s">
        <v>1053</v>
      </c>
      <c r="T152" s="3" t="s">
        <v>21</v>
      </c>
      <c r="U152" s="21"/>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row>
    <row r="153" spans="1:97" ht="105.6" x14ac:dyDescent="0.25">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5" t="s">
        <v>1266</v>
      </c>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row>
    <row r="154" spans="1:97" ht="171.6" x14ac:dyDescent="0.25">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3" t="s">
        <v>1267</v>
      </c>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row>
    <row r="155" spans="1:97" ht="52.8" x14ac:dyDescent="0.25">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1268</v>
      </c>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row>
    <row r="156" spans="1:97" ht="66" x14ac:dyDescent="0.25">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3" t="s">
        <v>22</v>
      </c>
      <c r="U156" s="3" t="s">
        <v>1378</v>
      </c>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row>
    <row r="157" spans="1:97" ht="52.8" x14ac:dyDescent="0.25">
      <c r="A157" s="21">
        <v>273998</v>
      </c>
      <c r="B157" s="21" t="s">
        <v>958</v>
      </c>
      <c r="C157" s="21" t="s">
        <v>965</v>
      </c>
      <c r="D157" s="21" t="s">
        <v>904</v>
      </c>
      <c r="E157" s="21"/>
      <c r="F157" s="21" t="s">
        <v>27</v>
      </c>
      <c r="G157" s="22" t="s">
        <v>28</v>
      </c>
      <c r="H157" s="22">
        <v>63</v>
      </c>
      <c r="I157" s="22" t="s">
        <v>905</v>
      </c>
      <c r="J157" s="22" t="s">
        <v>349</v>
      </c>
      <c r="K157" s="22" t="s">
        <v>906</v>
      </c>
      <c r="L157" s="22" t="s">
        <v>32</v>
      </c>
      <c r="M157" s="22" t="s">
        <v>951</v>
      </c>
      <c r="N157" s="21" t="s">
        <v>960</v>
      </c>
      <c r="O157" s="21" t="s">
        <v>40</v>
      </c>
      <c r="P157" s="21" t="s">
        <v>948</v>
      </c>
      <c r="Q157" s="21"/>
      <c r="R157" s="21" t="s">
        <v>37</v>
      </c>
      <c r="S157" s="21" t="s">
        <v>966</v>
      </c>
      <c r="T157" s="3" t="s">
        <v>21</v>
      </c>
      <c r="U157" s="21"/>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row>
    <row r="158" spans="1:97" ht="92.4" x14ac:dyDescent="0.25">
      <c r="A158" s="21">
        <v>273999</v>
      </c>
      <c r="B158" s="21" t="s">
        <v>958</v>
      </c>
      <c r="C158" s="21" t="s">
        <v>962</v>
      </c>
      <c r="D158" s="21" t="s">
        <v>904</v>
      </c>
      <c r="E158" s="21"/>
      <c r="F158" s="21" t="s">
        <v>27</v>
      </c>
      <c r="G158" s="22" t="s">
        <v>28</v>
      </c>
      <c r="H158" s="22">
        <v>64</v>
      </c>
      <c r="I158" s="22" t="s">
        <v>905</v>
      </c>
      <c r="J158" s="22" t="s">
        <v>349</v>
      </c>
      <c r="K158" s="22" t="s">
        <v>906</v>
      </c>
      <c r="L158" s="22" t="s">
        <v>98</v>
      </c>
      <c r="M158" s="22" t="s">
        <v>951</v>
      </c>
      <c r="N158" s="21" t="s">
        <v>960</v>
      </c>
      <c r="O158" s="21" t="s">
        <v>263</v>
      </c>
      <c r="P158" s="21" t="s">
        <v>963</v>
      </c>
      <c r="Q158" s="21"/>
      <c r="R158" s="21" t="s">
        <v>37</v>
      </c>
      <c r="S158" s="3" t="s">
        <v>964</v>
      </c>
      <c r="T158" s="21" t="s">
        <v>21</v>
      </c>
      <c r="U158" s="21"/>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row>
    <row r="159" spans="1:97" ht="52.8" x14ac:dyDescent="0.25">
      <c r="A159" s="21">
        <v>274000</v>
      </c>
      <c r="B159" s="21" t="s">
        <v>958</v>
      </c>
      <c r="C159" s="21" t="s">
        <v>959</v>
      </c>
      <c r="D159" s="21" t="s">
        <v>904</v>
      </c>
      <c r="E159" s="21"/>
      <c r="F159" s="21" t="s">
        <v>27</v>
      </c>
      <c r="G159" s="22" t="s">
        <v>28</v>
      </c>
      <c r="H159" s="22">
        <v>65</v>
      </c>
      <c r="I159" s="22" t="s">
        <v>905</v>
      </c>
      <c r="J159" s="22" t="s">
        <v>349</v>
      </c>
      <c r="K159" s="22" t="s">
        <v>906</v>
      </c>
      <c r="L159" s="22" t="s">
        <v>32</v>
      </c>
      <c r="M159" s="22" t="s">
        <v>951</v>
      </c>
      <c r="N159" s="21" t="s">
        <v>960</v>
      </c>
      <c r="O159" s="21" t="s">
        <v>101</v>
      </c>
      <c r="P159" s="21" t="s">
        <v>948</v>
      </c>
      <c r="Q159" s="21"/>
      <c r="R159" s="21" t="s">
        <v>37</v>
      </c>
      <c r="S159" s="21" t="s">
        <v>961</v>
      </c>
      <c r="T159" s="3" t="s">
        <v>21</v>
      </c>
      <c r="U159" s="21"/>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row>
    <row r="160" spans="1:97" ht="52.8" x14ac:dyDescent="0.25">
      <c r="A160" s="21">
        <v>274001</v>
      </c>
      <c r="B160" s="21" t="s">
        <v>902</v>
      </c>
      <c r="C160" s="21" t="s">
        <v>955</v>
      </c>
      <c r="D160" s="21" t="s">
        <v>904</v>
      </c>
      <c r="E160" s="21"/>
      <c r="F160" s="21" t="s">
        <v>27</v>
      </c>
      <c r="G160" s="22" t="s">
        <v>28</v>
      </c>
      <c r="H160" s="22">
        <v>66</v>
      </c>
      <c r="I160" s="22" t="s">
        <v>905</v>
      </c>
      <c r="J160" s="22" t="s">
        <v>349</v>
      </c>
      <c r="K160" s="22" t="s">
        <v>906</v>
      </c>
      <c r="L160" s="22" t="s">
        <v>32</v>
      </c>
      <c r="M160" s="22" t="s">
        <v>951</v>
      </c>
      <c r="N160" s="21" t="s">
        <v>952</v>
      </c>
      <c r="O160" s="21" t="s">
        <v>158</v>
      </c>
      <c r="P160" s="21" t="s">
        <v>956</v>
      </c>
      <c r="Q160" s="21"/>
      <c r="R160" s="21" t="s">
        <v>37</v>
      </c>
      <c r="S160" s="3" t="s">
        <v>957</v>
      </c>
      <c r="T160" s="3" t="s">
        <v>21</v>
      </c>
      <c r="U160" s="21"/>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row>
    <row r="161" spans="1:97" ht="118.8" x14ac:dyDescent="0.25">
      <c r="A161" s="21">
        <v>274002</v>
      </c>
      <c r="B161" s="21" t="s">
        <v>902</v>
      </c>
      <c r="C161" s="21" t="s">
        <v>950</v>
      </c>
      <c r="D161" s="21" t="s">
        <v>904</v>
      </c>
      <c r="E161" s="21"/>
      <c r="F161" s="21" t="s">
        <v>27</v>
      </c>
      <c r="G161" s="22" t="s">
        <v>28</v>
      </c>
      <c r="H161" s="22">
        <v>67</v>
      </c>
      <c r="I161" s="22" t="s">
        <v>905</v>
      </c>
      <c r="J161" s="22" t="s">
        <v>349</v>
      </c>
      <c r="K161" s="22" t="s">
        <v>906</v>
      </c>
      <c r="L161" s="22" t="s">
        <v>98</v>
      </c>
      <c r="M161" s="22" t="s">
        <v>951</v>
      </c>
      <c r="N161" s="21" t="s">
        <v>952</v>
      </c>
      <c r="O161" s="21" t="s">
        <v>168</v>
      </c>
      <c r="P161" s="21" t="s">
        <v>953</v>
      </c>
      <c r="Q161" s="21"/>
      <c r="R161" s="21" t="s">
        <v>37</v>
      </c>
      <c r="S161" s="21" t="s">
        <v>954</v>
      </c>
      <c r="T161" s="21" t="s">
        <v>23</v>
      </c>
      <c r="U161" s="3" t="s">
        <v>1269</v>
      </c>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row>
    <row r="162" spans="1:97" ht="145.19999999999999" x14ac:dyDescent="0.25">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4" t="s">
        <v>23</v>
      </c>
      <c r="U162" s="25" t="s">
        <v>1271</v>
      </c>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row>
    <row r="163" spans="1:97" ht="145.19999999999999" x14ac:dyDescent="0.25">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3" t="s">
        <v>23</v>
      </c>
      <c r="U163" s="3" t="s">
        <v>1379</v>
      </c>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row>
    <row r="164" spans="1:97" ht="145.19999999999999" x14ac:dyDescent="0.25">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3" t="s">
        <v>23</v>
      </c>
      <c r="U164" s="3" t="s">
        <v>1379</v>
      </c>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row>
    <row r="165" spans="1:97" ht="52.8" x14ac:dyDescent="0.25">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3" t="s">
        <v>21</v>
      </c>
      <c r="U165" s="21"/>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row>
    <row r="166" spans="1:97" ht="79.2" x14ac:dyDescent="0.25">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3" t="s">
        <v>23</v>
      </c>
      <c r="U166" s="3" t="s">
        <v>1321</v>
      </c>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row>
    <row r="167" spans="1:97" ht="105.6" x14ac:dyDescent="0.25">
      <c r="A167" s="21">
        <v>274346</v>
      </c>
      <c r="B167" s="21" t="s">
        <v>45</v>
      </c>
      <c r="C167" s="3"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3" t="s">
        <v>23</v>
      </c>
      <c r="U167" s="3" t="s">
        <v>1438</v>
      </c>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row>
    <row r="168" spans="1:97" ht="52.8" x14ac:dyDescent="0.25">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3" t="s">
        <v>23</v>
      </c>
      <c r="U168" s="3" t="s">
        <v>1438</v>
      </c>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row>
    <row r="169" spans="1:97" ht="118.8" x14ac:dyDescent="0.25">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3" t="s">
        <v>23</v>
      </c>
      <c r="U169" s="3" t="s">
        <v>1470</v>
      </c>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row>
    <row r="170" spans="1:97" ht="105.6" x14ac:dyDescent="0.25">
      <c r="A170" s="21">
        <v>273664</v>
      </c>
      <c r="B170" s="21" t="s">
        <v>1179</v>
      </c>
      <c r="C170" s="21" t="s">
        <v>1180</v>
      </c>
      <c r="D170" s="21" t="s">
        <v>1168</v>
      </c>
      <c r="E170" s="21"/>
      <c r="F170" s="21" t="s">
        <v>27</v>
      </c>
      <c r="G170" s="22" t="s">
        <v>28</v>
      </c>
      <c r="H170" s="22">
        <v>5</v>
      </c>
      <c r="I170" s="22" t="s">
        <v>905</v>
      </c>
      <c r="J170" s="22" t="s">
        <v>30</v>
      </c>
      <c r="K170" s="22" t="s">
        <v>1169</v>
      </c>
      <c r="L170" s="22" t="s">
        <v>98</v>
      </c>
      <c r="M170" s="22" t="s">
        <v>571</v>
      </c>
      <c r="N170" s="21" t="s">
        <v>1181</v>
      </c>
      <c r="O170" s="21" t="s">
        <v>114</v>
      </c>
      <c r="P170" s="3" t="s">
        <v>1182</v>
      </c>
      <c r="Q170" s="21"/>
      <c r="R170" s="21" t="s">
        <v>37</v>
      </c>
      <c r="S170" s="3" t="s">
        <v>1183</v>
      </c>
      <c r="T170" s="3" t="s">
        <v>23</v>
      </c>
      <c r="U170" s="3" t="s">
        <v>1322</v>
      </c>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row>
    <row r="171" spans="1:97" ht="198" x14ac:dyDescent="0.25">
      <c r="A171" s="21">
        <v>274156</v>
      </c>
      <c r="B171" s="21" t="s">
        <v>560</v>
      </c>
      <c r="C171" s="21" t="s">
        <v>570</v>
      </c>
      <c r="D171" s="21" t="s">
        <v>522</v>
      </c>
      <c r="E171" s="21"/>
      <c r="F171" s="21" t="s">
        <v>27</v>
      </c>
      <c r="G171" s="22" t="s">
        <v>28</v>
      </c>
      <c r="H171" s="22">
        <v>23</v>
      </c>
      <c r="I171" s="22" t="s">
        <v>523</v>
      </c>
      <c r="J171" s="22" t="s">
        <v>30</v>
      </c>
      <c r="K171" s="22" t="s">
        <v>524</v>
      </c>
      <c r="L171" s="22" t="s">
        <v>32</v>
      </c>
      <c r="M171" s="22" t="s">
        <v>571</v>
      </c>
      <c r="N171" s="21" t="s">
        <v>572</v>
      </c>
      <c r="O171" s="21" t="s">
        <v>276</v>
      </c>
      <c r="P171" s="21" t="s">
        <v>573</v>
      </c>
      <c r="Q171" s="21"/>
      <c r="R171" s="21" t="s">
        <v>37</v>
      </c>
      <c r="S171" s="21" t="s">
        <v>574</v>
      </c>
      <c r="T171" s="3" t="s">
        <v>23</v>
      </c>
      <c r="U171" s="4" t="s">
        <v>1386</v>
      </c>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row>
    <row r="172" spans="1:97" ht="52.8" x14ac:dyDescent="0.25">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3" t="s">
        <v>1089</v>
      </c>
      <c r="T172" s="3" t="s">
        <v>21</v>
      </c>
      <c r="U172" s="21"/>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row>
    <row r="173" spans="1:97" ht="79.2" x14ac:dyDescent="0.25">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3" t="s">
        <v>21</v>
      </c>
      <c r="U173" s="21"/>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row>
    <row r="174" spans="1:97" ht="105.6" x14ac:dyDescent="0.25">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3" t="s">
        <v>23</v>
      </c>
      <c r="U174" s="3" t="s">
        <v>1279</v>
      </c>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row>
    <row r="175" spans="1:97" ht="92.4" x14ac:dyDescent="0.25">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5" t="s">
        <v>23</v>
      </c>
      <c r="U175" s="25" t="s">
        <v>1380</v>
      </c>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row>
    <row r="176" spans="1:97" ht="118.8" x14ac:dyDescent="0.25">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3" t="s">
        <v>23</v>
      </c>
      <c r="U176" s="3" t="s">
        <v>1277</v>
      </c>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row>
    <row r="177" spans="1:97" ht="145.19999999999999" x14ac:dyDescent="0.25">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3" t="s">
        <v>23</v>
      </c>
      <c r="U177" s="25" t="s">
        <v>1339</v>
      </c>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row>
    <row r="178" spans="1:97" ht="79.2" x14ac:dyDescent="0.25">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3" t="s">
        <v>859</v>
      </c>
      <c r="T178" s="21" t="s">
        <v>21</v>
      </c>
      <c r="U178" s="21"/>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row>
    <row r="179" spans="1:97" ht="79.2" x14ac:dyDescent="0.25">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3" t="s">
        <v>1270</v>
      </c>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row>
    <row r="180" spans="1:97" ht="79.2" x14ac:dyDescent="0.25">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3" t="s">
        <v>859</v>
      </c>
      <c r="T180" s="21" t="s">
        <v>21</v>
      </c>
      <c r="U180" s="21"/>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row>
    <row r="181" spans="1:97" ht="79.2" x14ac:dyDescent="0.25">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1270</v>
      </c>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row>
    <row r="182" spans="1:97" ht="79.2" x14ac:dyDescent="0.25">
      <c r="A182" s="21">
        <v>274074</v>
      </c>
      <c r="B182" s="21" t="s">
        <v>733</v>
      </c>
      <c r="C182" s="21" t="s">
        <v>852</v>
      </c>
      <c r="D182" s="21" t="s">
        <v>678</v>
      </c>
      <c r="E182" s="21"/>
      <c r="F182" s="21" t="s">
        <v>27</v>
      </c>
      <c r="G182" s="22" t="s">
        <v>28</v>
      </c>
      <c r="H182" s="22">
        <v>15</v>
      </c>
      <c r="I182" s="22" t="s">
        <v>679</v>
      </c>
      <c r="J182" s="22" t="s">
        <v>349</v>
      </c>
      <c r="K182" s="22" t="s">
        <v>680</v>
      </c>
      <c r="L182" s="22" t="s">
        <v>98</v>
      </c>
      <c r="M182" s="22" t="s">
        <v>853</v>
      </c>
      <c r="N182" s="21" t="s">
        <v>854</v>
      </c>
      <c r="O182" s="21" t="s">
        <v>247</v>
      </c>
      <c r="P182" s="21" t="s">
        <v>855</v>
      </c>
      <c r="Q182" s="21"/>
      <c r="R182" s="21" t="s">
        <v>354</v>
      </c>
      <c r="S182" s="21" t="s">
        <v>856</v>
      </c>
      <c r="T182" s="3" t="s">
        <v>21</v>
      </c>
      <c r="U182" s="21"/>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row>
    <row r="183" spans="1:97" ht="409.6" x14ac:dyDescent="0.25">
      <c r="A183" s="21">
        <v>273941</v>
      </c>
      <c r="B183" s="21" t="s">
        <v>1118</v>
      </c>
      <c r="C183" s="21" t="s">
        <v>1147</v>
      </c>
      <c r="D183" s="21" t="s">
        <v>904</v>
      </c>
      <c r="E183" s="21"/>
      <c r="F183" s="21" t="s">
        <v>27</v>
      </c>
      <c r="G183" s="22" t="s">
        <v>28</v>
      </c>
      <c r="H183" s="22">
        <v>6</v>
      </c>
      <c r="I183" s="22" t="s">
        <v>905</v>
      </c>
      <c r="J183" s="22" t="s">
        <v>349</v>
      </c>
      <c r="K183" s="22" t="s">
        <v>906</v>
      </c>
      <c r="L183" s="22" t="s">
        <v>98</v>
      </c>
      <c r="M183" s="22" t="s">
        <v>853</v>
      </c>
      <c r="N183" s="21" t="s">
        <v>1148</v>
      </c>
      <c r="O183" s="21" t="s">
        <v>85</v>
      </c>
      <c r="P183" s="21" t="s">
        <v>1149</v>
      </c>
      <c r="Q183" s="21"/>
      <c r="R183" s="21" t="s">
        <v>37</v>
      </c>
      <c r="S183" s="21" t="s">
        <v>1150</v>
      </c>
      <c r="T183" s="3" t="s">
        <v>23</v>
      </c>
      <c r="U183" s="25" t="s">
        <v>1411</v>
      </c>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row>
    <row r="184" spans="1:97" ht="66" x14ac:dyDescent="0.25">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3" t="s">
        <v>23</v>
      </c>
      <c r="U184" s="3" t="s">
        <v>1282</v>
      </c>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row>
    <row r="185" spans="1:97" ht="52.8" x14ac:dyDescent="0.25">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3" t="s">
        <v>21</v>
      </c>
      <c r="U185" s="21"/>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row>
    <row r="186" spans="1:97" ht="92.4" x14ac:dyDescent="0.25">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3" t="s">
        <v>980</v>
      </c>
      <c r="T186" s="3" t="s">
        <v>21</v>
      </c>
      <c r="U186" s="21"/>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row>
    <row r="187" spans="1:97" ht="52.8" x14ac:dyDescent="0.25">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3" t="s">
        <v>21</v>
      </c>
      <c r="U187" s="21"/>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row>
    <row r="188" spans="1:97" ht="52.8" x14ac:dyDescent="0.25">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3" t="s">
        <v>23</v>
      </c>
      <c r="U188" s="3" t="s">
        <v>1283</v>
      </c>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row>
    <row r="189" spans="1:97" ht="237.6" x14ac:dyDescent="0.25">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3" t="s">
        <v>23</v>
      </c>
      <c r="U189" s="3" t="s">
        <v>1428</v>
      </c>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row>
    <row r="190" spans="1:97" ht="52.8" x14ac:dyDescent="0.25">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3" t="s">
        <v>21</v>
      </c>
      <c r="U190" s="21"/>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row>
    <row r="191" spans="1:97" ht="52.8" x14ac:dyDescent="0.25">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3" t="s">
        <v>21</v>
      </c>
      <c r="U191" s="21"/>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row>
    <row r="192" spans="1:97" ht="52.8" x14ac:dyDescent="0.25">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3" t="s">
        <v>21</v>
      </c>
      <c r="U192" s="21"/>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row>
    <row r="193" spans="1:97" ht="52.8" x14ac:dyDescent="0.25">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3" t="s">
        <v>21</v>
      </c>
      <c r="U193" s="21"/>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row>
    <row r="194" spans="1:97" ht="52.8" x14ac:dyDescent="0.25">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3" t="s">
        <v>21</v>
      </c>
      <c r="U194" s="21"/>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row>
    <row r="195" spans="1:97" ht="52.8" x14ac:dyDescent="0.25">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3" t="s">
        <v>21</v>
      </c>
      <c r="U195" s="21"/>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row>
    <row r="196" spans="1:97" ht="52.8" x14ac:dyDescent="0.25">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3" t="s">
        <v>21</v>
      </c>
      <c r="U196" s="21"/>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row>
    <row r="197" spans="1:97" ht="79.2" x14ac:dyDescent="0.25">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3" t="s">
        <v>21</v>
      </c>
      <c r="U197" s="21"/>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row>
    <row r="198" spans="1:97" ht="79.2" x14ac:dyDescent="0.25">
      <c r="A198" s="21">
        <v>274076</v>
      </c>
      <c r="B198" s="21" t="s">
        <v>733</v>
      </c>
      <c r="C198" s="21" t="s">
        <v>845</v>
      </c>
      <c r="D198" s="21" t="s">
        <v>678</v>
      </c>
      <c r="E198" s="21"/>
      <c r="F198" s="21" t="s">
        <v>27</v>
      </c>
      <c r="G198" s="22" t="s">
        <v>28</v>
      </c>
      <c r="H198" s="22">
        <v>17</v>
      </c>
      <c r="I198" s="22" t="s">
        <v>679</v>
      </c>
      <c r="J198" s="22" t="s">
        <v>349</v>
      </c>
      <c r="K198" s="22" t="s">
        <v>680</v>
      </c>
      <c r="L198" s="22" t="s">
        <v>98</v>
      </c>
      <c r="M198" s="22" t="s">
        <v>842</v>
      </c>
      <c r="N198" s="21" t="s">
        <v>843</v>
      </c>
      <c r="O198" s="21" t="s">
        <v>247</v>
      </c>
      <c r="P198" s="21" t="s">
        <v>706</v>
      </c>
      <c r="Q198" s="21"/>
      <c r="R198" s="21" t="s">
        <v>354</v>
      </c>
      <c r="S198" s="21" t="s">
        <v>846</v>
      </c>
      <c r="T198" s="3" t="s">
        <v>21</v>
      </c>
      <c r="U198" s="21"/>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row>
    <row r="199" spans="1:97" ht="79.2" x14ac:dyDescent="0.25">
      <c r="A199" s="21">
        <v>274077</v>
      </c>
      <c r="B199" s="21" t="s">
        <v>733</v>
      </c>
      <c r="C199" s="21" t="s">
        <v>841</v>
      </c>
      <c r="D199" s="21" t="s">
        <v>678</v>
      </c>
      <c r="E199" s="21"/>
      <c r="F199" s="21" t="s">
        <v>27</v>
      </c>
      <c r="G199" s="22" t="s">
        <v>28</v>
      </c>
      <c r="H199" s="22">
        <v>18</v>
      </c>
      <c r="I199" s="22" t="s">
        <v>679</v>
      </c>
      <c r="J199" s="22" t="s">
        <v>349</v>
      </c>
      <c r="K199" s="22" t="s">
        <v>680</v>
      </c>
      <c r="L199" s="22" t="s">
        <v>98</v>
      </c>
      <c r="M199" s="22" t="s">
        <v>842</v>
      </c>
      <c r="N199" s="21" t="s">
        <v>843</v>
      </c>
      <c r="O199" s="21" t="s">
        <v>263</v>
      </c>
      <c r="P199" s="21" t="s">
        <v>706</v>
      </c>
      <c r="Q199" s="21"/>
      <c r="R199" s="21" t="s">
        <v>354</v>
      </c>
      <c r="S199" s="21" t="s">
        <v>844</v>
      </c>
      <c r="T199" s="3" t="s">
        <v>21</v>
      </c>
      <c r="U199" s="21"/>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row>
    <row r="200" spans="1:97" ht="171.6" x14ac:dyDescent="0.25">
      <c r="A200" s="21">
        <v>273943</v>
      </c>
      <c r="B200" s="21" t="s">
        <v>1118</v>
      </c>
      <c r="C200" s="21" t="s">
        <v>1138</v>
      </c>
      <c r="D200" s="21" t="s">
        <v>904</v>
      </c>
      <c r="E200" s="21"/>
      <c r="F200" s="21" t="s">
        <v>27</v>
      </c>
      <c r="G200" s="22" t="s">
        <v>28</v>
      </c>
      <c r="H200" s="22">
        <v>8</v>
      </c>
      <c r="I200" s="22" t="s">
        <v>905</v>
      </c>
      <c r="J200" s="22" t="s">
        <v>349</v>
      </c>
      <c r="K200" s="22" t="s">
        <v>906</v>
      </c>
      <c r="L200" s="22" t="s">
        <v>98</v>
      </c>
      <c r="M200" s="22" t="s">
        <v>842</v>
      </c>
      <c r="N200" s="21" t="s">
        <v>1139</v>
      </c>
      <c r="O200" s="21" t="s">
        <v>101</v>
      </c>
      <c r="P200" s="21" t="s">
        <v>1140</v>
      </c>
      <c r="Q200" s="21"/>
      <c r="R200" s="21" t="s">
        <v>354</v>
      </c>
      <c r="S200" s="21" t="s">
        <v>1141</v>
      </c>
      <c r="T200" s="3" t="s">
        <v>23</v>
      </c>
      <c r="U200" s="3" t="s">
        <v>1471</v>
      </c>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row>
    <row r="201" spans="1:97" ht="52.8" x14ac:dyDescent="0.25">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3" t="s">
        <v>21</v>
      </c>
      <c r="U201" s="21"/>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row>
    <row r="202" spans="1:97" ht="52.8" x14ac:dyDescent="0.25">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3" t="s">
        <v>22</v>
      </c>
      <c r="U202" s="3" t="s">
        <v>1387</v>
      </c>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row>
    <row r="203" spans="1:97" s="30" customFormat="1" ht="224.4" x14ac:dyDescent="0.25">
      <c r="A203" s="21">
        <v>273997</v>
      </c>
      <c r="B203" s="21" t="s">
        <v>958</v>
      </c>
      <c r="C203" s="24" t="s">
        <v>967</v>
      </c>
      <c r="D203" s="24" t="s">
        <v>904</v>
      </c>
      <c r="E203" s="21"/>
      <c r="F203" s="21" t="s">
        <v>27</v>
      </c>
      <c r="G203" s="22" t="s">
        <v>28</v>
      </c>
      <c r="H203" s="22">
        <v>62</v>
      </c>
      <c r="I203" s="22" t="s">
        <v>905</v>
      </c>
      <c r="J203" s="22" t="s">
        <v>349</v>
      </c>
      <c r="K203" s="22" t="s">
        <v>906</v>
      </c>
      <c r="L203" s="29" t="s">
        <v>98</v>
      </c>
      <c r="M203" s="29" t="s">
        <v>968</v>
      </c>
      <c r="N203" s="24" t="s">
        <v>969</v>
      </c>
      <c r="O203" s="24" t="s">
        <v>85</v>
      </c>
      <c r="P203" s="24" t="s">
        <v>970</v>
      </c>
      <c r="Q203" s="21"/>
      <c r="R203" s="24" t="s">
        <v>37</v>
      </c>
      <c r="S203" s="24" t="s">
        <v>971</v>
      </c>
      <c r="T203" s="25" t="s">
        <v>23</v>
      </c>
      <c r="U203" s="25" t="s">
        <v>1473</v>
      </c>
      <c r="V203" s="25"/>
      <c r="W203" s="25"/>
      <c r="X203" s="25"/>
      <c r="Y203" s="3"/>
      <c r="Z203" s="3"/>
      <c r="AA203" s="3"/>
      <c r="AB203" s="3"/>
      <c r="AC203" s="3"/>
      <c r="AD203" s="3"/>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row>
    <row r="204" spans="1:97" ht="79.2" x14ac:dyDescent="0.25">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3" t="s">
        <v>21</v>
      </c>
      <c r="U204" s="21"/>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row>
    <row r="205" spans="1:97" ht="118.8" x14ac:dyDescent="0.25">
      <c r="A205" s="21">
        <v>274079</v>
      </c>
      <c r="B205" s="21" t="s">
        <v>733</v>
      </c>
      <c r="C205" s="21" t="s">
        <v>835</v>
      </c>
      <c r="D205" s="21" t="s">
        <v>678</v>
      </c>
      <c r="E205" s="21"/>
      <c r="F205" s="21" t="s">
        <v>27</v>
      </c>
      <c r="G205" s="22" t="s">
        <v>28</v>
      </c>
      <c r="H205" s="22">
        <v>20</v>
      </c>
      <c r="I205" s="22" t="s">
        <v>679</v>
      </c>
      <c r="J205" s="22" t="s">
        <v>349</v>
      </c>
      <c r="K205" s="22" t="s">
        <v>680</v>
      </c>
      <c r="L205" s="22" t="s">
        <v>98</v>
      </c>
      <c r="M205" s="22" t="s">
        <v>836</v>
      </c>
      <c r="N205" s="21" t="s">
        <v>837</v>
      </c>
      <c r="O205" s="21" t="s">
        <v>40</v>
      </c>
      <c r="P205" s="21" t="s">
        <v>838</v>
      </c>
      <c r="Q205" s="21"/>
      <c r="R205" s="21" t="s">
        <v>354</v>
      </c>
      <c r="S205" s="21" t="s">
        <v>839</v>
      </c>
      <c r="T205" s="3" t="s">
        <v>23</v>
      </c>
      <c r="U205" s="3" t="s">
        <v>1272</v>
      </c>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row>
    <row r="206" spans="1:97" ht="409.6" x14ac:dyDescent="0.25">
      <c r="A206" s="21">
        <v>273982</v>
      </c>
      <c r="B206" s="21" t="s">
        <v>958</v>
      </c>
      <c r="C206" s="21" t="s">
        <v>1015</v>
      </c>
      <c r="D206" s="21" t="s">
        <v>904</v>
      </c>
      <c r="E206" s="21"/>
      <c r="F206" s="21" t="s">
        <v>27</v>
      </c>
      <c r="G206" s="22" t="s">
        <v>28</v>
      </c>
      <c r="H206" s="22">
        <v>47</v>
      </c>
      <c r="I206" s="22" t="s">
        <v>905</v>
      </c>
      <c r="J206" s="22" t="s">
        <v>349</v>
      </c>
      <c r="K206" s="22" t="s">
        <v>906</v>
      </c>
      <c r="L206" s="22" t="s">
        <v>98</v>
      </c>
      <c r="M206" s="22" t="s">
        <v>836</v>
      </c>
      <c r="N206" s="21" t="s">
        <v>837</v>
      </c>
      <c r="O206" s="21" t="s">
        <v>173</v>
      </c>
      <c r="P206" s="21" t="s">
        <v>1016</v>
      </c>
      <c r="Q206" s="21"/>
      <c r="R206" s="21" t="s">
        <v>354</v>
      </c>
      <c r="S206" s="3" t="s">
        <v>1017</v>
      </c>
      <c r="T206" s="3" t="s">
        <v>23</v>
      </c>
      <c r="U206" s="25" t="s">
        <v>1284</v>
      </c>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row>
    <row r="207" spans="1:97" ht="79.2" x14ac:dyDescent="0.25">
      <c r="A207" s="21">
        <v>273983</v>
      </c>
      <c r="B207" s="21" t="s">
        <v>958</v>
      </c>
      <c r="C207" s="21" t="s">
        <v>1011</v>
      </c>
      <c r="D207" s="21" t="s">
        <v>904</v>
      </c>
      <c r="E207" s="21"/>
      <c r="F207" s="21" t="s">
        <v>27</v>
      </c>
      <c r="G207" s="22" t="s">
        <v>28</v>
      </c>
      <c r="H207" s="22">
        <v>48</v>
      </c>
      <c r="I207" s="22" t="s">
        <v>905</v>
      </c>
      <c r="J207" s="22" t="s">
        <v>349</v>
      </c>
      <c r="K207" s="22" t="s">
        <v>906</v>
      </c>
      <c r="L207" s="22" t="s">
        <v>98</v>
      </c>
      <c r="M207" s="22" t="s">
        <v>836</v>
      </c>
      <c r="N207" s="21" t="s">
        <v>1012</v>
      </c>
      <c r="O207" s="21" t="s">
        <v>221</v>
      </c>
      <c r="P207" s="21" t="s">
        <v>1013</v>
      </c>
      <c r="Q207" s="21"/>
      <c r="R207" s="21" t="s">
        <v>37</v>
      </c>
      <c r="S207" s="21" t="s">
        <v>1014</v>
      </c>
      <c r="T207" s="3" t="s">
        <v>22</v>
      </c>
      <c r="U207" s="3" t="s">
        <v>1454</v>
      </c>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row>
    <row r="208" spans="1:97" ht="79.2" x14ac:dyDescent="0.25">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3" t="s">
        <v>21</v>
      </c>
      <c r="U208" s="21"/>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row>
    <row r="209" spans="1:97" ht="79.2" x14ac:dyDescent="0.25">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3" t="s">
        <v>21</v>
      </c>
      <c r="U209" s="21"/>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row>
    <row r="210" spans="1:97" ht="52.8" x14ac:dyDescent="0.25">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3" t="s">
        <v>21</v>
      </c>
      <c r="U210" s="21"/>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row>
    <row r="211" spans="1:97" s="30" customFormat="1" ht="409.6" x14ac:dyDescent="0.25">
      <c r="A211" s="21">
        <v>273985</v>
      </c>
      <c r="B211" s="21" t="s">
        <v>958</v>
      </c>
      <c r="C211" s="24" t="s">
        <v>1005</v>
      </c>
      <c r="D211" s="24" t="s">
        <v>904</v>
      </c>
      <c r="E211" s="21"/>
      <c r="F211" s="21" t="s">
        <v>27</v>
      </c>
      <c r="G211" s="22" t="s">
        <v>28</v>
      </c>
      <c r="H211" s="22">
        <v>50</v>
      </c>
      <c r="I211" s="22" t="s">
        <v>905</v>
      </c>
      <c r="J211" s="22" t="s">
        <v>349</v>
      </c>
      <c r="K211" s="22" t="s">
        <v>906</v>
      </c>
      <c r="L211" s="29" t="s">
        <v>98</v>
      </c>
      <c r="M211" s="29" t="s">
        <v>831</v>
      </c>
      <c r="N211" s="24" t="s">
        <v>834</v>
      </c>
      <c r="O211" s="24" t="s">
        <v>114</v>
      </c>
      <c r="P211" s="24" t="s">
        <v>1006</v>
      </c>
      <c r="Q211" s="21"/>
      <c r="R211" s="24" t="s">
        <v>37</v>
      </c>
      <c r="S211" s="24" t="s">
        <v>1007</v>
      </c>
      <c r="T211" s="25" t="s">
        <v>23</v>
      </c>
      <c r="U211" s="25" t="s">
        <v>1472</v>
      </c>
      <c r="V211" s="25"/>
      <c r="W211" s="25"/>
      <c r="X211" s="25"/>
      <c r="Y211" s="3"/>
      <c r="Z211" s="3"/>
      <c r="AA211" s="3"/>
      <c r="AB211" s="3"/>
      <c r="AC211" s="3"/>
      <c r="AD211" s="3"/>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row>
    <row r="212" spans="1:97" ht="79.2" x14ac:dyDescent="0.25">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3" t="s">
        <v>21</v>
      </c>
      <c r="U212" s="21"/>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row>
    <row r="213" spans="1:97" ht="79.2" x14ac:dyDescent="0.25">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3" t="s">
        <v>21</v>
      </c>
      <c r="U213" s="21"/>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row>
    <row r="214" spans="1:97" s="30" customFormat="1" ht="409.6" x14ac:dyDescent="0.25">
      <c r="A214" s="21">
        <v>274084</v>
      </c>
      <c r="B214" s="21" t="s">
        <v>733</v>
      </c>
      <c r="C214" s="25" t="s">
        <v>821</v>
      </c>
      <c r="D214" s="24" t="s">
        <v>678</v>
      </c>
      <c r="E214" s="21"/>
      <c r="F214" s="21" t="s">
        <v>27</v>
      </c>
      <c r="G214" s="22" t="s">
        <v>28</v>
      </c>
      <c r="H214" s="22">
        <v>25</v>
      </c>
      <c r="I214" s="22" t="s">
        <v>679</v>
      </c>
      <c r="J214" s="22" t="s">
        <v>349</v>
      </c>
      <c r="K214" s="22" t="s">
        <v>680</v>
      </c>
      <c r="L214" s="29" t="s">
        <v>98</v>
      </c>
      <c r="M214" s="29">
        <v>92</v>
      </c>
      <c r="N214" s="24" t="s">
        <v>822</v>
      </c>
      <c r="O214" s="24" t="s">
        <v>114</v>
      </c>
      <c r="P214" s="24" t="s">
        <v>823</v>
      </c>
      <c r="Q214" s="21"/>
      <c r="R214" s="24" t="s">
        <v>354</v>
      </c>
      <c r="S214" s="24" t="s">
        <v>824</v>
      </c>
      <c r="T214" s="25" t="s">
        <v>23</v>
      </c>
      <c r="U214" s="25" t="s">
        <v>1479</v>
      </c>
      <c r="V214" s="25"/>
      <c r="W214" s="25"/>
      <c r="X214" s="25"/>
      <c r="Y214" s="3"/>
      <c r="Z214" s="3"/>
      <c r="AA214" s="3"/>
      <c r="AB214" s="3"/>
      <c r="AC214" s="3"/>
      <c r="AD214" s="3"/>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I214" s="25"/>
      <c r="CJ214" s="25"/>
      <c r="CK214" s="25"/>
      <c r="CL214" s="25"/>
      <c r="CM214" s="25"/>
      <c r="CN214" s="25"/>
      <c r="CO214" s="25"/>
      <c r="CP214" s="25"/>
      <c r="CQ214" s="25"/>
      <c r="CR214" s="25"/>
      <c r="CS214" s="25"/>
    </row>
    <row r="215" spans="1:97" ht="79.2" x14ac:dyDescent="0.25">
      <c r="A215" s="21">
        <v>274085</v>
      </c>
      <c r="B215" s="21" t="s">
        <v>733</v>
      </c>
      <c r="C215" s="21" t="s">
        <v>819</v>
      </c>
      <c r="D215" s="21" t="s">
        <v>678</v>
      </c>
      <c r="E215" s="21"/>
      <c r="F215" s="21" t="s">
        <v>27</v>
      </c>
      <c r="G215" s="22" t="s">
        <v>28</v>
      </c>
      <c r="H215" s="22">
        <v>26</v>
      </c>
      <c r="I215" s="22" t="s">
        <v>679</v>
      </c>
      <c r="J215" s="22" t="s">
        <v>349</v>
      </c>
      <c r="K215" s="22" t="s">
        <v>680</v>
      </c>
      <c r="L215" s="22" t="s">
        <v>32</v>
      </c>
      <c r="M215" s="22" t="s">
        <v>820</v>
      </c>
      <c r="N215" s="21" t="s">
        <v>816</v>
      </c>
      <c r="O215" s="21" t="s">
        <v>145</v>
      </c>
      <c r="P215" s="21" t="s">
        <v>805</v>
      </c>
      <c r="Q215" s="21"/>
      <c r="R215" s="21" t="s">
        <v>37</v>
      </c>
      <c r="S215" s="21" t="s">
        <v>795</v>
      </c>
      <c r="T215" s="3" t="s">
        <v>21</v>
      </c>
      <c r="U215" s="21"/>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row>
    <row r="216" spans="1:97" ht="409.6" x14ac:dyDescent="0.25">
      <c r="A216" s="21">
        <v>274086</v>
      </c>
      <c r="B216" s="21" t="s">
        <v>733</v>
      </c>
      <c r="C216" s="3" t="s">
        <v>815</v>
      </c>
      <c r="D216" s="21" t="s">
        <v>678</v>
      </c>
      <c r="E216" s="21"/>
      <c r="F216" s="21" t="s">
        <v>27</v>
      </c>
      <c r="G216" s="22" t="s">
        <v>28</v>
      </c>
      <c r="H216" s="22">
        <v>27</v>
      </c>
      <c r="I216" s="22" t="s">
        <v>679</v>
      </c>
      <c r="J216" s="22" t="s">
        <v>349</v>
      </c>
      <c r="K216" s="22" t="s">
        <v>680</v>
      </c>
      <c r="L216" s="22" t="s">
        <v>98</v>
      </c>
      <c r="M216" s="22" t="s">
        <v>810</v>
      </c>
      <c r="N216" s="21" t="s">
        <v>816</v>
      </c>
      <c r="O216" s="21" t="s">
        <v>27</v>
      </c>
      <c r="P216" s="21" t="s">
        <v>817</v>
      </c>
      <c r="Q216" s="21"/>
      <c r="R216" s="21" t="s">
        <v>354</v>
      </c>
      <c r="S216" s="21" t="s">
        <v>818</v>
      </c>
      <c r="T216" s="3" t="s">
        <v>23</v>
      </c>
      <c r="U216" s="3" t="s">
        <v>1439</v>
      </c>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row>
    <row r="217" spans="1:97" ht="79.2" x14ac:dyDescent="0.25">
      <c r="A217" s="21">
        <v>274087</v>
      </c>
      <c r="B217" s="21" t="s">
        <v>733</v>
      </c>
      <c r="C217" s="21" t="s">
        <v>814</v>
      </c>
      <c r="D217" s="21" t="s">
        <v>678</v>
      </c>
      <c r="E217" s="21"/>
      <c r="F217" s="21" t="s">
        <v>27</v>
      </c>
      <c r="G217" s="22" t="s">
        <v>28</v>
      </c>
      <c r="H217" s="22">
        <v>28</v>
      </c>
      <c r="I217" s="22" t="s">
        <v>679</v>
      </c>
      <c r="J217" s="22" t="s">
        <v>349</v>
      </c>
      <c r="K217" s="22" t="s">
        <v>680</v>
      </c>
      <c r="L217" s="22" t="s">
        <v>32</v>
      </c>
      <c r="M217" s="22" t="s">
        <v>810</v>
      </c>
      <c r="N217" s="21" t="s">
        <v>811</v>
      </c>
      <c r="O217" s="21" t="s">
        <v>282</v>
      </c>
      <c r="P217" s="21" t="s">
        <v>794</v>
      </c>
      <c r="Q217" s="21"/>
      <c r="R217" s="21" t="s">
        <v>37</v>
      </c>
      <c r="S217" s="21" t="s">
        <v>795</v>
      </c>
      <c r="T217" s="3" t="s">
        <v>21</v>
      </c>
      <c r="U217" s="21"/>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row>
    <row r="218" spans="1:97" ht="409.6" x14ac:dyDescent="0.25">
      <c r="A218" s="21">
        <v>274088</v>
      </c>
      <c r="B218" s="21" t="s">
        <v>733</v>
      </c>
      <c r="C218" s="3" t="s">
        <v>809</v>
      </c>
      <c r="D218" s="21" t="s">
        <v>678</v>
      </c>
      <c r="E218" s="21"/>
      <c r="F218" s="21" t="s">
        <v>27</v>
      </c>
      <c r="G218" s="22" t="s">
        <v>28</v>
      </c>
      <c r="H218" s="22">
        <v>29</v>
      </c>
      <c r="I218" s="22" t="s">
        <v>679</v>
      </c>
      <c r="J218" s="22" t="s">
        <v>349</v>
      </c>
      <c r="K218" s="22" t="s">
        <v>680</v>
      </c>
      <c r="L218" s="22" t="s">
        <v>98</v>
      </c>
      <c r="M218" s="22" t="s">
        <v>810</v>
      </c>
      <c r="N218" s="21" t="s">
        <v>811</v>
      </c>
      <c r="O218" s="21" t="s">
        <v>114</v>
      </c>
      <c r="P218" s="21" t="s">
        <v>812</v>
      </c>
      <c r="Q218" s="21"/>
      <c r="R218" s="21" t="s">
        <v>354</v>
      </c>
      <c r="S218" s="21" t="s">
        <v>813</v>
      </c>
      <c r="T218" s="3" t="s">
        <v>23</v>
      </c>
      <c r="U218" s="3" t="s">
        <v>1439</v>
      </c>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row>
    <row r="219" spans="1:97" ht="158.4" x14ac:dyDescent="0.25">
      <c r="A219" s="21">
        <v>273981</v>
      </c>
      <c r="B219" s="21" t="s">
        <v>958</v>
      </c>
      <c r="C219" s="21" t="s">
        <v>1018</v>
      </c>
      <c r="D219" s="21" t="s">
        <v>904</v>
      </c>
      <c r="E219" s="21"/>
      <c r="F219" s="21" t="s">
        <v>27</v>
      </c>
      <c r="G219" s="22" t="s">
        <v>28</v>
      </c>
      <c r="H219" s="22">
        <v>46</v>
      </c>
      <c r="I219" s="22" t="s">
        <v>905</v>
      </c>
      <c r="J219" s="22" t="s">
        <v>349</v>
      </c>
      <c r="K219" s="22" t="s">
        <v>906</v>
      </c>
      <c r="L219" s="22" t="s">
        <v>98</v>
      </c>
      <c r="M219" s="22" t="s">
        <v>810</v>
      </c>
      <c r="N219" s="21" t="s">
        <v>811</v>
      </c>
      <c r="O219" s="21" t="s">
        <v>485</v>
      </c>
      <c r="P219" s="21" t="s">
        <v>1019</v>
      </c>
      <c r="Q219" s="21"/>
      <c r="R219" s="21" t="s">
        <v>37</v>
      </c>
      <c r="S219" s="3" t="s">
        <v>1020</v>
      </c>
      <c r="T219" s="24" t="s">
        <v>21</v>
      </c>
      <c r="U219" s="21"/>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row>
    <row r="220" spans="1:97" ht="409.6" x14ac:dyDescent="0.25">
      <c r="A220" s="21">
        <v>274089</v>
      </c>
      <c r="B220" s="21" t="s">
        <v>733</v>
      </c>
      <c r="C220" s="21" t="s">
        <v>806</v>
      </c>
      <c r="D220" s="21" t="s">
        <v>678</v>
      </c>
      <c r="E220" s="21"/>
      <c r="F220" s="21" t="s">
        <v>27</v>
      </c>
      <c r="G220" s="22" t="s">
        <v>28</v>
      </c>
      <c r="H220" s="22">
        <v>30</v>
      </c>
      <c r="I220" s="22" t="s">
        <v>679</v>
      </c>
      <c r="J220" s="22" t="s">
        <v>349</v>
      </c>
      <c r="K220" s="22" t="s">
        <v>680</v>
      </c>
      <c r="L220" s="22" t="s">
        <v>98</v>
      </c>
      <c r="M220" s="22" t="s">
        <v>800</v>
      </c>
      <c r="N220" s="21" t="s">
        <v>804</v>
      </c>
      <c r="O220" s="21" t="s">
        <v>85</v>
      </c>
      <c r="P220" s="21" t="s">
        <v>807</v>
      </c>
      <c r="Q220" s="21"/>
      <c r="R220" s="21" t="s">
        <v>354</v>
      </c>
      <c r="S220" s="21" t="s">
        <v>808</v>
      </c>
      <c r="T220" s="3" t="s">
        <v>23</v>
      </c>
      <c r="U220" s="3" t="s">
        <v>1439</v>
      </c>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row>
    <row r="221" spans="1:97" ht="79.2" x14ac:dyDescent="0.25">
      <c r="A221" s="21">
        <v>274090</v>
      </c>
      <c r="B221" s="21" t="s">
        <v>733</v>
      </c>
      <c r="C221" s="21" t="s">
        <v>803</v>
      </c>
      <c r="D221" s="21" t="s">
        <v>678</v>
      </c>
      <c r="E221" s="21"/>
      <c r="F221" s="21" t="s">
        <v>27</v>
      </c>
      <c r="G221" s="22" t="s">
        <v>28</v>
      </c>
      <c r="H221" s="22">
        <v>31</v>
      </c>
      <c r="I221" s="22" t="s">
        <v>679</v>
      </c>
      <c r="J221" s="22" t="s">
        <v>349</v>
      </c>
      <c r="K221" s="22" t="s">
        <v>680</v>
      </c>
      <c r="L221" s="22" t="s">
        <v>32</v>
      </c>
      <c r="M221" s="22" t="s">
        <v>800</v>
      </c>
      <c r="N221" s="21" t="s">
        <v>804</v>
      </c>
      <c r="O221" s="21" t="s">
        <v>234</v>
      </c>
      <c r="P221" s="21" t="s">
        <v>805</v>
      </c>
      <c r="Q221" s="21"/>
      <c r="R221" s="21" t="s">
        <v>37</v>
      </c>
      <c r="S221" s="21" t="s">
        <v>795</v>
      </c>
      <c r="T221" s="3" t="s">
        <v>21</v>
      </c>
      <c r="U221" s="21"/>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row>
    <row r="222" spans="1:97" ht="79.2" x14ac:dyDescent="0.25">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3" t="s">
        <v>21</v>
      </c>
      <c r="U222" s="21"/>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row>
    <row r="223" spans="1:97" ht="79.2" x14ac:dyDescent="0.25">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3" t="s">
        <v>21</v>
      </c>
      <c r="U223" s="21"/>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row>
    <row r="224" spans="1:97" ht="184.8" x14ac:dyDescent="0.25">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3" t="s">
        <v>23</v>
      </c>
      <c r="U224" s="3" t="s">
        <v>1299</v>
      </c>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row>
    <row r="225" spans="1:97" ht="79.2" x14ac:dyDescent="0.25">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3" t="s">
        <v>21</v>
      </c>
      <c r="U225" s="21"/>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row>
    <row r="226" spans="1:97" s="30" customFormat="1" ht="409.6" x14ac:dyDescent="0.25">
      <c r="A226" s="21">
        <v>273974</v>
      </c>
      <c r="B226" s="21" t="s">
        <v>958</v>
      </c>
      <c r="C226" s="24" t="s">
        <v>1042</v>
      </c>
      <c r="D226" s="24" t="s">
        <v>904</v>
      </c>
      <c r="E226" s="21"/>
      <c r="F226" s="21" t="s">
        <v>27</v>
      </c>
      <c r="G226" s="22" t="s">
        <v>28</v>
      </c>
      <c r="H226" s="22">
        <v>39</v>
      </c>
      <c r="I226" s="22" t="s">
        <v>905</v>
      </c>
      <c r="J226" s="22" t="s">
        <v>349</v>
      </c>
      <c r="K226" s="22" t="s">
        <v>906</v>
      </c>
      <c r="L226" s="29" t="s">
        <v>98</v>
      </c>
      <c r="M226" s="29" t="s">
        <v>792</v>
      </c>
      <c r="N226" s="24" t="s">
        <v>1043</v>
      </c>
      <c r="O226" s="24" t="s">
        <v>76</v>
      </c>
      <c r="P226" s="24" t="s">
        <v>1044</v>
      </c>
      <c r="Q226" s="21"/>
      <c r="R226" s="24" t="s">
        <v>354</v>
      </c>
      <c r="S226" s="24" t="s">
        <v>1045</v>
      </c>
      <c r="T226" s="25" t="s">
        <v>23</v>
      </c>
      <c r="U226" s="25" t="s">
        <v>1457</v>
      </c>
      <c r="V226" s="25"/>
      <c r="W226" s="25"/>
      <c r="X226" s="25"/>
      <c r="Y226" s="3"/>
      <c r="Z226" s="3"/>
      <c r="AA226" s="3"/>
      <c r="AB226" s="3"/>
      <c r="AC226" s="3"/>
      <c r="AD226" s="3"/>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c r="CB226" s="25"/>
      <c r="CC226" s="25"/>
      <c r="CD226" s="25"/>
      <c r="CE226" s="25"/>
      <c r="CF226" s="25"/>
      <c r="CG226" s="25"/>
      <c r="CH226" s="25"/>
      <c r="CI226" s="25"/>
      <c r="CJ226" s="25"/>
      <c r="CK226" s="25"/>
      <c r="CL226" s="25"/>
      <c r="CM226" s="25"/>
      <c r="CN226" s="25"/>
      <c r="CO226" s="25"/>
      <c r="CP226" s="25"/>
      <c r="CQ226" s="25"/>
      <c r="CR226" s="25"/>
      <c r="CS226" s="25"/>
    </row>
    <row r="227" spans="1:97" ht="277.2" x14ac:dyDescent="0.25">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3" t="s">
        <v>1050</v>
      </c>
      <c r="T227" s="3" t="s">
        <v>23</v>
      </c>
      <c r="U227" s="3" t="s">
        <v>1456</v>
      </c>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row>
    <row r="228" spans="1:97" ht="79.2" x14ac:dyDescent="0.25">
      <c r="A228" s="21">
        <v>274230</v>
      </c>
      <c r="B228" s="21" t="s">
        <v>340</v>
      </c>
      <c r="C228" s="21" t="s">
        <v>341</v>
      </c>
      <c r="D228" s="21" t="s">
        <v>303</v>
      </c>
      <c r="E228" s="21"/>
      <c r="F228" s="21" t="s">
        <v>27</v>
      </c>
      <c r="G228" s="22" t="s">
        <v>28</v>
      </c>
      <c r="H228" s="22">
        <v>13</v>
      </c>
      <c r="I228" s="22" t="s">
        <v>304</v>
      </c>
      <c r="J228" s="22" t="s">
        <v>30</v>
      </c>
      <c r="K228" s="22" t="s">
        <v>305</v>
      </c>
      <c r="L228" s="22" t="s">
        <v>98</v>
      </c>
      <c r="M228" s="22" t="s">
        <v>342</v>
      </c>
      <c r="N228" s="21" t="s">
        <v>322</v>
      </c>
      <c r="O228" s="21" t="s">
        <v>186</v>
      </c>
      <c r="P228" s="21" t="s">
        <v>343</v>
      </c>
      <c r="Q228" s="21"/>
      <c r="R228" s="21" t="s">
        <v>37</v>
      </c>
      <c r="S228" s="21" t="s">
        <v>344</v>
      </c>
      <c r="T228" s="3" t="s">
        <v>22</v>
      </c>
      <c r="U228" s="3" t="s">
        <v>1453</v>
      </c>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row>
    <row r="229" spans="1:97" ht="66" x14ac:dyDescent="0.25">
      <c r="A229" s="21">
        <v>273944</v>
      </c>
      <c r="B229" s="21" t="s">
        <v>1118</v>
      </c>
      <c r="C229" s="21" t="s">
        <v>1135</v>
      </c>
      <c r="D229" s="21" t="s">
        <v>904</v>
      </c>
      <c r="E229" s="21"/>
      <c r="F229" s="21" t="s">
        <v>27</v>
      </c>
      <c r="G229" s="22" t="s">
        <v>28</v>
      </c>
      <c r="H229" s="22">
        <v>9</v>
      </c>
      <c r="I229" s="22" t="s">
        <v>905</v>
      </c>
      <c r="J229" s="22" t="s">
        <v>349</v>
      </c>
      <c r="K229" s="22" t="s">
        <v>906</v>
      </c>
      <c r="L229" s="22" t="s">
        <v>32</v>
      </c>
      <c r="M229" s="22" t="s">
        <v>342</v>
      </c>
      <c r="N229" s="21" t="s">
        <v>322</v>
      </c>
      <c r="O229" s="21" t="s">
        <v>85</v>
      </c>
      <c r="P229" s="21" t="s">
        <v>1136</v>
      </c>
      <c r="Q229" s="21"/>
      <c r="R229" s="21" t="s">
        <v>37</v>
      </c>
      <c r="S229" s="21" t="s">
        <v>1137</v>
      </c>
      <c r="T229" s="3" t="s">
        <v>21</v>
      </c>
      <c r="U229" s="21"/>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row>
    <row r="230" spans="1:97" ht="79.2" x14ac:dyDescent="0.25">
      <c r="A230" s="21">
        <v>273945</v>
      </c>
      <c r="B230" s="21" t="s">
        <v>1118</v>
      </c>
      <c r="C230" s="21" t="s">
        <v>1132</v>
      </c>
      <c r="D230" s="21" t="s">
        <v>904</v>
      </c>
      <c r="E230" s="21"/>
      <c r="F230" s="21" t="s">
        <v>27</v>
      </c>
      <c r="G230" s="22" t="s">
        <v>28</v>
      </c>
      <c r="H230" s="22">
        <v>10</v>
      </c>
      <c r="I230" s="22" t="s">
        <v>905</v>
      </c>
      <c r="J230" s="22" t="s">
        <v>349</v>
      </c>
      <c r="K230" s="22" t="s">
        <v>906</v>
      </c>
      <c r="L230" s="22" t="s">
        <v>98</v>
      </c>
      <c r="M230" s="22" t="s">
        <v>342</v>
      </c>
      <c r="N230" s="21" t="s">
        <v>322</v>
      </c>
      <c r="O230" s="21" t="s">
        <v>85</v>
      </c>
      <c r="P230" s="21" t="s">
        <v>1133</v>
      </c>
      <c r="Q230" s="21"/>
      <c r="R230" s="21" t="s">
        <v>354</v>
      </c>
      <c r="S230" s="3" t="s">
        <v>1134</v>
      </c>
      <c r="T230" s="3" t="s">
        <v>21</v>
      </c>
      <c r="U230" s="21"/>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row>
    <row r="231" spans="1:97" ht="52.8" x14ac:dyDescent="0.25">
      <c r="A231" s="21">
        <v>273979</v>
      </c>
      <c r="B231" s="21" t="s">
        <v>958</v>
      </c>
      <c r="C231" s="21" t="s">
        <v>1024</v>
      </c>
      <c r="D231" s="21" t="s">
        <v>904</v>
      </c>
      <c r="E231" s="21"/>
      <c r="F231" s="21" t="s">
        <v>27</v>
      </c>
      <c r="G231" s="22" t="s">
        <v>28</v>
      </c>
      <c r="H231" s="22">
        <v>44</v>
      </c>
      <c r="I231" s="22" t="s">
        <v>905</v>
      </c>
      <c r="J231" s="22" t="s">
        <v>349</v>
      </c>
      <c r="K231" s="22" t="s">
        <v>906</v>
      </c>
      <c r="L231" s="22" t="s">
        <v>98</v>
      </c>
      <c r="M231" s="22" t="s">
        <v>342</v>
      </c>
      <c r="N231" s="21" t="s">
        <v>322</v>
      </c>
      <c r="O231" s="21" t="s">
        <v>85</v>
      </c>
      <c r="P231" s="21" t="s">
        <v>1025</v>
      </c>
      <c r="Q231" s="21"/>
      <c r="R231" s="21" t="s">
        <v>354</v>
      </c>
      <c r="S231" s="3" t="s">
        <v>1026</v>
      </c>
      <c r="T231" s="3" t="s">
        <v>21</v>
      </c>
      <c r="U231" s="21"/>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row>
    <row r="232" spans="1:97" ht="52.8" x14ac:dyDescent="0.25">
      <c r="A232" s="21">
        <v>273980</v>
      </c>
      <c r="B232" s="21" t="s">
        <v>958</v>
      </c>
      <c r="C232" s="21" t="s">
        <v>1021</v>
      </c>
      <c r="D232" s="21" t="s">
        <v>904</v>
      </c>
      <c r="E232" s="21"/>
      <c r="F232" s="21" t="s">
        <v>27</v>
      </c>
      <c r="G232" s="22" t="s">
        <v>28</v>
      </c>
      <c r="H232" s="22">
        <v>45</v>
      </c>
      <c r="I232" s="22" t="s">
        <v>905</v>
      </c>
      <c r="J232" s="22" t="s">
        <v>349</v>
      </c>
      <c r="K232" s="22" t="s">
        <v>906</v>
      </c>
      <c r="L232" s="22" t="s">
        <v>98</v>
      </c>
      <c r="M232" s="22" t="s">
        <v>342</v>
      </c>
      <c r="N232" s="21" t="s">
        <v>322</v>
      </c>
      <c r="O232" s="21" t="s">
        <v>85</v>
      </c>
      <c r="P232" s="21" t="s">
        <v>1022</v>
      </c>
      <c r="Q232" s="21"/>
      <c r="R232" s="21" t="s">
        <v>37</v>
      </c>
      <c r="S232" s="21" t="s">
        <v>1023</v>
      </c>
      <c r="T232" s="3" t="s">
        <v>21</v>
      </c>
      <c r="U232" s="21"/>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row>
    <row r="233" spans="1:97" ht="79.2" x14ac:dyDescent="0.25">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3" t="s">
        <v>790</v>
      </c>
      <c r="T233" s="3" t="s">
        <v>21</v>
      </c>
      <c r="U233" s="21"/>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row>
    <row r="234" spans="1:97" ht="52.8" x14ac:dyDescent="0.25">
      <c r="A234" s="21">
        <v>274234</v>
      </c>
      <c r="B234" s="21" t="s">
        <v>319</v>
      </c>
      <c r="C234" s="21" t="s">
        <v>320</v>
      </c>
      <c r="D234" s="21" t="s">
        <v>303</v>
      </c>
      <c r="E234" s="21"/>
      <c r="F234" s="21" t="s">
        <v>27</v>
      </c>
      <c r="G234" s="22" t="s">
        <v>28</v>
      </c>
      <c r="H234" s="22">
        <v>17</v>
      </c>
      <c r="I234" s="22" t="s">
        <v>304</v>
      </c>
      <c r="J234" s="22" t="s">
        <v>30</v>
      </c>
      <c r="K234" s="22" t="s">
        <v>305</v>
      </c>
      <c r="L234" s="22" t="s">
        <v>32</v>
      </c>
      <c r="M234" s="22" t="s">
        <v>321</v>
      </c>
      <c r="N234" s="21" t="s">
        <v>322</v>
      </c>
      <c r="O234" s="21" t="s">
        <v>85</v>
      </c>
      <c r="P234" s="21" t="s">
        <v>323</v>
      </c>
      <c r="Q234" s="21"/>
      <c r="R234" s="21" t="s">
        <v>37</v>
      </c>
      <c r="S234" s="21" t="s">
        <v>324</v>
      </c>
      <c r="T234" s="3" t="s">
        <v>21</v>
      </c>
      <c r="U234" s="21"/>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row>
    <row r="235" spans="1:97" ht="145.19999999999999" x14ac:dyDescent="0.25">
      <c r="A235" s="21">
        <v>273986</v>
      </c>
      <c r="B235" s="21" t="s">
        <v>958</v>
      </c>
      <c r="C235" s="21" t="s">
        <v>1001</v>
      </c>
      <c r="D235" s="21" t="s">
        <v>904</v>
      </c>
      <c r="E235" s="21"/>
      <c r="F235" s="21" t="s">
        <v>27</v>
      </c>
      <c r="G235" s="22" t="s">
        <v>28</v>
      </c>
      <c r="H235" s="22">
        <v>51</v>
      </c>
      <c r="I235" s="22" t="s">
        <v>905</v>
      </c>
      <c r="J235" s="22" t="s">
        <v>349</v>
      </c>
      <c r="K235" s="22" t="s">
        <v>906</v>
      </c>
      <c r="L235" s="22" t="s">
        <v>98</v>
      </c>
      <c r="M235" s="22" t="s">
        <v>321</v>
      </c>
      <c r="N235" s="21" t="s">
        <v>1002</v>
      </c>
      <c r="O235" s="21" t="s">
        <v>234</v>
      </c>
      <c r="P235" s="21" t="s">
        <v>1003</v>
      </c>
      <c r="Q235" s="21"/>
      <c r="R235" s="21" t="s">
        <v>37</v>
      </c>
      <c r="S235" s="21" t="s">
        <v>1004</v>
      </c>
      <c r="T235" s="3" t="s">
        <v>22</v>
      </c>
      <c r="U235" s="3" t="s">
        <v>1454</v>
      </c>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row>
    <row r="236" spans="1:97" ht="79.2" x14ac:dyDescent="0.25">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3" t="s">
        <v>787</v>
      </c>
      <c r="T236" s="3" t="s">
        <v>21</v>
      </c>
      <c r="U236" s="21"/>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row>
    <row r="237" spans="1:97" ht="79.2" x14ac:dyDescent="0.25">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3" t="s">
        <v>783</v>
      </c>
      <c r="T237" s="3" t="s">
        <v>21</v>
      </c>
      <c r="U237" s="21"/>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row>
    <row r="238" spans="1:97" s="30" customFormat="1" ht="79.2" x14ac:dyDescent="0.25">
      <c r="A238" s="21">
        <v>274097</v>
      </c>
      <c r="B238" s="21" t="s">
        <v>733</v>
      </c>
      <c r="C238" s="25" t="s">
        <v>776</v>
      </c>
      <c r="D238" s="24" t="s">
        <v>678</v>
      </c>
      <c r="E238" s="21"/>
      <c r="F238" s="21" t="s">
        <v>27</v>
      </c>
      <c r="G238" s="22" t="s">
        <v>28</v>
      </c>
      <c r="H238" s="22">
        <v>38</v>
      </c>
      <c r="I238" s="22" t="s">
        <v>679</v>
      </c>
      <c r="J238" s="22" t="s">
        <v>349</v>
      </c>
      <c r="K238" s="22" t="s">
        <v>680</v>
      </c>
      <c r="L238" s="29" t="s">
        <v>98</v>
      </c>
      <c r="M238" s="29" t="s">
        <v>130</v>
      </c>
      <c r="N238" s="24" t="s">
        <v>131</v>
      </c>
      <c r="O238" s="24" t="s">
        <v>120</v>
      </c>
      <c r="P238" s="24" t="s">
        <v>777</v>
      </c>
      <c r="Q238" s="21"/>
      <c r="R238" s="24" t="s">
        <v>37</v>
      </c>
      <c r="S238" s="24" t="s">
        <v>778</v>
      </c>
      <c r="T238" s="35" t="s">
        <v>23</v>
      </c>
      <c r="U238" s="35" t="s">
        <v>1458</v>
      </c>
      <c r="V238" s="25"/>
      <c r="W238" s="25"/>
      <c r="X238" s="25"/>
      <c r="Y238" s="3"/>
      <c r="Z238" s="3"/>
      <c r="AA238" s="3"/>
      <c r="AB238" s="3"/>
      <c r="AC238" s="3"/>
      <c r="AD238" s="3"/>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c r="CC238" s="25"/>
      <c r="CD238" s="25"/>
      <c r="CE238" s="25"/>
      <c r="CF238" s="25"/>
      <c r="CG238" s="25"/>
      <c r="CH238" s="25"/>
      <c r="CI238" s="25"/>
      <c r="CJ238" s="25"/>
      <c r="CK238" s="25"/>
      <c r="CL238" s="25"/>
      <c r="CM238" s="25"/>
      <c r="CN238" s="25"/>
      <c r="CO238" s="25"/>
      <c r="CP238" s="25"/>
      <c r="CQ238" s="25"/>
      <c r="CR238" s="25"/>
      <c r="CS238" s="25"/>
    </row>
    <row r="239" spans="1:97" ht="79.2" x14ac:dyDescent="0.25">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3" t="s">
        <v>21</v>
      </c>
      <c r="U239" s="21"/>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row>
    <row r="240" spans="1:97" ht="79.2" x14ac:dyDescent="0.25">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3" t="s">
        <v>23</v>
      </c>
      <c r="U240" s="3" t="s">
        <v>1389</v>
      </c>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row>
    <row r="241" spans="1:97" ht="118.8" x14ac:dyDescent="0.25">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3" t="s">
        <v>23</v>
      </c>
      <c r="U241" s="3" t="s">
        <v>1273</v>
      </c>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row>
    <row r="242" spans="1:97" ht="52.8" x14ac:dyDescent="0.25">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3" t="s">
        <v>21</v>
      </c>
      <c r="U242" s="21"/>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row>
    <row r="243" spans="1:97" ht="79.2" x14ac:dyDescent="0.25">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3" t="s">
        <v>128</v>
      </c>
      <c r="T243" s="3" t="s">
        <v>23</v>
      </c>
      <c r="U243" s="3" t="s">
        <v>1388</v>
      </c>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row>
    <row r="244" spans="1:97" ht="52.8" x14ac:dyDescent="0.25">
      <c r="A244" s="21">
        <v>274013</v>
      </c>
      <c r="B244" s="21" t="s">
        <v>902</v>
      </c>
      <c r="C244" s="3"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3" t="s">
        <v>23</v>
      </c>
      <c r="U244" s="3" t="s">
        <v>1474</v>
      </c>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row>
    <row r="245" spans="1:97" s="30" customFormat="1" ht="105.6" x14ac:dyDescent="0.25">
      <c r="A245" s="21">
        <v>274321</v>
      </c>
      <c r="B245" s="21" t="s">
        <v>74</v>
      </c>
      <c r="C245" s="24" t="s">
        <v>117</v>
      </c>
      <c r="D245" s="24" t="s">
        <v>67</v>
      </c>
      <c r="E245" s="21"/>
      <c r="F245" s="21" t="s">
        <v>27</v>
      </c>
      <c r="G245" s="22" t="s">
        <v>28</v>
      </c>
      <c r="H245" s="22">
        <v>47</v>
      </c>
      <c r="I245" s="22" t="s">
        <v>68</v>
      </c>
      <c r="J245" s="22" t="s">
        <v>30</v>
      </c>
      <c r="K245" s="22" t="s">
        <v>69</v>
      </c>
      <c r="L245" s="29" t="s">
        <v>98</v>
      </c>
      <c r="M245" s="29" t="s">
        <v>118</v>
      </c>
      <c r="N245" s="24" t="s">
        <v>119</v>
      </c>
      <c r="O245" s="24" t="s">
        <v>120</v>
      </c>
      <c r="P245" s="24" t="s">
        <v>121</v>
      </c>
      <c r="Q245" s="21"/>
      <c r="R245" s="24" t="s">
        <v>37</v>
      </c>
      <c r="S245" s="24" t="s">
        <v>122</v>
      </c>
      <c r="T245" s="35" t="s">
        <v>23</v>
      </c>
      <c r="U245" s="35" t="s">
        <v>1458</v>
      </c>
      <c r="V245" s="25"/>
      <c r="W245" s="25"/>
      <c r="X245" s="25"/>
      <c r="Y245" s="3"/>
      <c r="Z245" s="3"/>
      <c r="AA245" s="3"/>
      <c r="AB245" s="3"/>
      <c r="AC245" s="3"/>
      <c r="AD245" s="3"/>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c r="BV245" s="25"/>
      <c r="BW245" s="25"/>
      <c r="BX245" s="25"/>
      <c r="BY245" s="25"/>
      <c r="BZ245" s="25"/>
      <c r="CA245" s="25"/>
      <c r="CB245" s="25"/>
      <c r="CC245" s="25"/>
      <c r="CD245" s="25"/>
      <c r="CE245" s="25"/>
      <c r="CF245" s="25"/>
      <c r="CG245" s="25"/>
      <c r="CH245" s="25"/>
      <c r="CI245" s="25"/>
      <c r="CJ245" s="25"/>
      <c r="CK245" s="25"/>
      <c r="CL245" s="25"/>
      <c r="CM245" s="25"/>
      <c r="CN245" s="25"/>
      <c r="CO245" s="25"/>
      <c r="CP245" s="25"/>
      <c r="CQ245" s="25"/>
      <c r="CR245" s="25"/>
      <c r="CS245" s="25"/>
    </row>
    <row r="246" spans="1:97" ht="224.4" x14ac:dyDescent="0.25">
      <c r="A246" s="21">
        <v>274158</v>
      </c>
      <c r="B246" s="21" t="s">
        <v>560</v>
      </c>
      <c r="C246" s="21" t="s">
        <v>561</v>
      </c>
      <c r="D246" s="21" t="s">
        <v>522</v>
      </c>
      <c r="E246" s="21"/>
      <c r="F246" s="21" t="s">
        <v>27</v>
      </c>
      <c r="G246" s="22" t="s">
        <v>28</v>
      </c>
      <c r="H246" s="22">
        <v>25</v>
      </c>
      <c r="I246" s="22" t="s">
        <v>523</v>
      </c>
      <c r="J246" s="22" t="s">
        <v>30</v>
      </c>
      <c r="K246" s="22" t="s">
        <v>524</v>
      </c>
      <c r="L246" s="22" t="s">
        <v>98</v>
      </c>
      <c r="M246" s="22" t="s">
        <v>112</v>
      </c>
      <c r="N246" s="21" t="s">
        <v>562</v>
      </c>
      <c r="O246" s="21" t="s">
        <v>221</v>
      </c>
      <c r="P246" s="21" t="s">
        <v>563</v>
      </c>
      <c r="Q246" s="21"/>
      <c r="R246" s="21" t="s">
        <v>37</v>
      </c>
      <c r="S246" s="21" t="s">
        <v>564</v>
      </c>
      <c r="T246" s="3" t="s">
        <v>23</v>
      </c>
      <c r="U246" s="3" t="s">
        <v>1332</v>
      </c>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row>
    <row r="247" spans="1:97" ht="79.2" x14ac:dyDescent="0.25">
      <c r="A247" s="21">
        <v>274322</v>
      </c>
      <c r="B247" s="21" t="s">
        <v>74</v>
      </c>
      <c r="C247" s="21" t="s">
        <v>111</v>
      </c>
      <c r="D247" s="21" t="s">
        <v>67</v>
      </c>
      <c r="E247" s="21"/>
      <c r="F247" s="21" t="s">
        <v>27</v>
      </c>
      <c r="G247" s="22" t="s">
        <v>28</v>
      </c>
      <c r="H247" s="22">
        <v>48</v>
      </c>
      <c r="I247" s="22" t="s">
        <v>68</v>
      </c>
      <c r="J247" s="22" t="s">
        <v>30</v>
      </c>
      <c r="K247" s="22" t="s">
        <v>69</v>
      </c>
      <c r="L247" s="22" t="s">
        <v>32</v>
      </c>
      <c r="M247" s="22" t="s">
        <v>112</v>
      </c>
      <c r="N247" s="21" t="s">
        <v>113</v>
      </c>
      <c r="O247" s="21" t="s">
        <v>114</v>
      </c>
      <c r="P247" s="21" t="s">
        <v>115</v>
      </c>
      <c r="Q247" s="21"/>
      <c r="R247" s="21" t="s">
        <v>37</v>
      </c>
      <c r="S247" s="21" t="s">
        <v>116</v>
      </c>
      <c r="T247" s="3" t="s">
        <v>21</v>
      </c>
      <c r="U247" s="21"/>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row>
    <row r="248" spans="1:97" ht="66" x14ac:dyDescent="0.25">
      <c r="A248" s="21">
        <v>274232</v>
      </c>
      <c r="B248" s="21" t="s">
        <v>330</v>
      </c>
      <c r="C248" s="21" t="s">
        <v>331</v>
      </c>
      <c r="D248" s="21" t="s">
        <v>303</v>
      </c>
      <c r="E248" s="21"/>
      <c r="F248" s="21" t="s">
        <v>27</v>
      </c>
      <c r="G248" s="22" t="s">
        <v>28</v>
      </c>
      <c r="H248" s="22">
        <v>15</v>
      </c>
      <c r="I248" s="22" t="s">
        <v>304</v>
      </c>
      <c r="J248" s="22" t="s">
        <v>30</v>
      </c>
      <c r="K248" s="22" t="s">
        <v>305</v>
      </c>
      <c r="L248" s="22" t="s">
        <v>98</v>
      </c>
      <c r="M248" s="22" t="s">
        <v>99</v>
      </c>
      <c r="N248" s="21" t="s">
        <v>332</v>
      </c>
      <c r="O248" s="21" t="s">
        <v>126</v>
      </c>
      <c r="P248" s="21" t="s">
        <v>333</v>
      </c>
      <c r="Q248" s="21"/>
      <c r="R248" s="21" t="s">
        <v>37</v>
      </c>
      <c r="S248" s="21" t="s">
        <v>334</v>
      </c>
      <c r="T248" s="3" t="s">
        <v>22</v>
      </c>
      <c r="U248" s="3" t="s">
        <v>1460</v>
      </c>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row>
    <row r="249" spans="1:97" ht="79.2" x14ac:dyDescent="0.25">
      <c r="A249" s="21">
        <v>274323</v>
      </c>
      <c r="B249" s="21" t="s">
        <v>74</v>
      </c>
      <c r="C249" s="21" t="s">
        <v>109</v>
      </c>
      <c r="D249" s="21" t="s">
        <v>67</v>
      </c>
      <c r="E249" s="21"/>
      <c r="F249" s="21" t="s">
        <v>27</v>
      </c>
      <c r="G249" s="22" t="s">
        <v>28</v>
      </c>
      <c r="H249" s="22">
        <v>49</v>
      </c>
      <c r="I249" s="22" t="s">
        <v>68</v>
      </c>
      <c r="J249" s="22" t="s">
        <v>30</v>
      </c>
      <c r="K249" s="22" t="s">
        <v>69</v>
      </c>
      <c r="L249" s="22" t="s">
        <v>32</v>
      </c>
      <c r="M249" s="22" t="s">
        <v>99</v>
      </c>
      <c r="N249" s="21" t="s">
        <v>105</v>
      </c>
      <c r="O249" s="21" t="s">
        <v>76</v>
      </c>
      <c r="P249" s="21" t="s">
        <v>77</v>
      </c>
      <c r="Q249" s="21"/>
      <c r="R249" s="21" t="s">
        <v>37</v>
      </c>
      <c r="S249" s="21" t="s">
        <v>110</v>
      </c>
      <c r="T249" s="3" t="s">
        <v>21</v>
      </c>
      <c r="U249" s="21"/>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row>
    <row r="250" spans="1:97" ht="79.2" x14ac:dyDescent="0.25">
      <c r="A250" s="21">
        <v>274324</v>
      </c>
      <c r="B250" s="21" t="s">
        <v>74</v>
      </c>
      <c r="C250" s="21" t="s">
        <v>104</v>
      </c>
      <c r="D250" s="21" t="s">
        <v>67</v>
      </c>
      <c r="E250" s="21"/>
      <c r="F250" s="21" t="s">
        <v>27</v>
      </c>
      <c r="G250" s="22" t="s">
        <v>28</v>
      </c>
      <c r="H250" s="22">
        <v>50</v>
      </c>
      <c r="I250" s="22" t="s">
        <v>68</v>
      </c>
      <c r="J250" s="22" t="s">
        <v>30</v>
      </c>
      <c r="K250" s="22" t="s">
        <v>69</v>
      </c>
      <c r="L250" s="22" t="s">
        <v>32</v>
      </c>
      <c r="M250" s="22" t="s">
        <v>99</v>
      </c>
      <c r="N250" s="21" t="s">
        <v>105</v>
      </c>
      <c r="O250" s="21" t="s">
        <v>106</v>
      </c>
      <c r="P250" s="21" t="s">
        <v>107</v>
      </c>
      <c r="Q250" s="21"/>
      <c r="R250" s="21" t="s">
        <v>37</v>
      </c>
      <c r="S250" s="21" t="s">
        <v>108</v>
      </c>
      <c r="T250" s="3" t="s">
        <v>23</v>
      </c>
      <c r="U250" s="3" t="s">
        <v>1400</v>
      </c>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row>
    <row r="251" spans="1:97" s="30" customFormat="1" ht="79.2" x14ac:dyDescent="0.25">
      <c r="A251" s="21">
        <v>274325</v>
      </c>
      <c r="B251" s="21" t="s">
        <v>74</v>
      </c>
      <c r="C251" s="24" t="s">
        <v>97</v>
      </c>
      <c r="D251" s="24" t="s">
        <v>67</v>
      </c>
      <c r="E251" s="21"/>
      <c r="F251" s="21" t="s">
        <v>27</v>
      </c>
      <c r="G251" s="22" t="s">
        <v>28</v>
      </c>
      <c r="H251" s="22">
        <v>51</v>
      </c>
      <c r="I251" s="22" t="s">
        <v>68</v>
      </c>
      <c r="J251" s="22" t="s">
        <v>30</v>
      </c>
      <c r="K251" s="22" t="s">
        <v>69</v>
      </c>
      <c r="L251" s="29" t="s">
        <v>98</v>
      </c>
      <c r="M251" s="29" t="s">
        <v>99</v>
      </c>
      <c r="N251" s="24" t="s">
        <v>100</v>
      </c>
      <c r="O251" s="24" t="s">
        <v>101</v>
      </c>
      <c r="P251" s="24" t="s">
        <v>102</v>
      </c>
      <c r="Q251" s="21"/>
      <c r="R251" s="24" t="s">
        <v>37</v>
      </c>
      <c r="S251" s="24" t="s">
        <v>103</v>
      </c>
      <c r="T251" s="35" t="s">
        <v>23</v>
      </c>
      <c r="U251" s="35" t="s">
        <v>1458</v>
      </c>
      <c r="V251" s="25"/>
      <c r="W251" s="25"/>
      <c r="X251" s="25"/>
      <c r="Y251" s="3"/>
      <c r="Z251" s="3"/>
      <c r="AA251" s="3"/>
      <c r="AB251" s="3"/>
      <c r="AC251" s="3"/>
      <c r="AD251" s="3"/>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c r="BV251" s="25"/>
      <c r="BW251" s="25"/>
      <c r="BX251" s="25"/>
      <c r="BY251" s="25"/>
      <c r="BZ251" s="25"/>
      <c r="CA251" s="25"/>
      <c r="CB251" s="25"/>
      <c r="CC251" s="25"/>
      <c r="CD251" s="25"/>
      <c r="CE251" s="25"/>
      <c r="CF251" s="25"/>
      <c r="CG251" s="25"/>
      <c r="CH251" s="25"/>
      <c r="CI251" s="25"/>
      <c r="CJ251" s="25"/>
      <c r="CK251" s="25"/>
      <c r="CL251" s="25"/>
      <c r="CM251" s="25"/>
      <c r="CN251" s="25"/>
      <c r="CO251" s="25"/>
      <c r="CP251" s="25"/>
      <c r="CQ251" s="25"/>
      <c r="CR251" s="25"/>
      <c r="CS251" s="25"/>
    </row>
    <row r="252" spans="1:97" ht="79.2" x14ac:dyDescent="0.25">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3" t="s">
        <v>96</v>
      </c>
      <c r="T252" s="3" t="s">
        <v>21</v>
      </c>
      <c r="U252" s="21"/>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row>
    <row r="253" spans="1:97" ht="79.2" x14ac:dyDescent="0.25">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3" t="s">
        <v>93</v>
      </c>
      <c r="T253" s="3" t="s">
        <v>21</v>
      </c>
      <c r="U253" s="21"/>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row>
    <row r="254" spans="1:97" ht="79.2" x14ac:dyDescent="0.25">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3" t="s">
        <v>89</v>
      </c>
      <c r="T254" s="3" t="s">
        <v>23</v>
      </c>
      <c r="U254" s="3" t="s">
        <v>1391</v>
      </c>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row>
    <row r="255" spans="1:97" ht="79.2"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3" t="s">
        <v>86</v>
      </c>
      <c r="T255" s="3" t="s">
        <v>23</v>
      </c>
      <c r="U255" s="3" t="s">
        <v>1391</v>
      </c>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row>
    <row r="256" spans="1:97" ht="79.2"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3" t="s">
        <v>23</v>
      </c>
      <c r="U256" s="3" t="s">
        <v>1401</v>
      </c>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row>
    <row r="257" spans="1:97" ht="79.2"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3" t="s">
        <v>78</v>
      </c>
      <c r="T257" s="3" t="s">
        <v>21</v>
      </c>
      <c r="U257" s="21"/>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row>
    <row r="258" spans="1:97" ht="79.2"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3" t="s">
        <v>72</v>
      </c>
      <c r="Q258" s="21"/>
      <c r="R258" s="21" t="s">
        <v>37</v>
      </c>
      <c r="S258" s="3" t="s">
        <v>73</v>
      </c>
      <c r="T258" s="3" t="s">
        <v>23</v>
      </c>
      <c r="U258" s="3" t="s">
        <v>1410</v>
      </c>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row>
    <row r="259" spans="1:97" ht="118.8" x14ac:dyDescent="0.25">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3" t="s">
        <v>23</v>
      </c>
      <c r="U259" s="3" t="s">
        <v>1273</v>
      </c>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row>
    <row r="260" spans="1:97" ht="79.2" x14ac:dyDescent="0.25">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3" t="s">
        <v>770</v>
      </c>
      <c r="T260" s="3" t="s">
        <v>23</v>
      </c>
      <c r="U260" s="3" t="s">
        <v>1274</v>
      </c>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row>
    <row r="261" spans="1:97" ht="105.6" x14ac:dyDescent="0.25">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3" t="s">
        <v>23</v>
      </c>
      <c r="U261" s="3" t="s">
        <v>1275</v>
      </c>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row>
    <row r="262" spans="1:97" ht="145.19999999999999" x14ac:dyDescent="0.25">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3" t="s">
        <v>23</v>
      </c>
      <c r="U262" s="3" t="s">
        <v>1392</v>
      </c>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row>
    <row r="263" spans="1:97" ht="52.8" x14ac:dyDescent="0.25">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3" t="s">
        <v>23</v>
      </c>
      <c r="U263" s="3" t="s">
        <v>1474</v>
      </c>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row>
    <row r="264" spans="1:97" ht="52.8" x14ac:dyDescent="0.25">
      <c r="A264" s="21">
        <v>274012</v>
      </c>
      <c r="B264" s="21" t="s">
        <v>902</v>
      </c>
      <c r="C264" s="3"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3" t="s">
        <v>913</v>
      </c>
      <c r="T264" s="3" t="s">
        <v>23</v>
      </c>
      <c r="U264" s="3" t="s">
        <v>1443</v>
      </c>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row>
    <row r="265" spans="1:97" ht="52.8" x14ac:dyDescent="0.25">
      <c r="A265" s="21">
        <v>274011</v>
      </c>
      <c r="B265" s="21" t="s">
        <v>902</v>
      </c>
      <c r="C265" s="3"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3" t="s">
        <v>23</v>
      </c>
      <c r="U265" s="3" t="s">
        <v>1443</v>
      </c>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row>
    <row r="266" spans="1:97" ht="79.2" x14ac:dyDescent="0.25">
      <c r="A266" s="21">
        <v>274102</v>
      </c>
      <c r="B266" s="21" t="s">
        <v>733</v>
      </c>
      <c r="C266" s="21" t="s">
        <v>759</v>
      </c>
      <c r="D266" s="21" t="s">
        <v>678</v>
      </c>
      <c r="E266" s="21"/>
      <c r="F266" s="21" t="s">
        <v>27</v>
      </c>
      <c r="G266" s="22" t="s">
        <v>28</v>
      </c>
      <c r="H266" s="22">
        <v>43</v>
      </c>
      <c r="I266" s="22" t="s">
        <v>679</v>
      </c>
      <c r="J266" s="22" t="s">
        <v>349</v>
      </c>
      <c r="K266" s="22" t="s">
        <v>680</v>
      </c>
      <c r="L266" s="22" t="s">
        <v>98</v>
      </c>
      <c r="M266" s="22" t="s">
        <v>756</v>
      </c>
      <c r="N266" s="21" t="s">
        <v>311</v>
      </c>
      <c r="O266" s="21" t="s">
        <v>282</v>
      </c>
      <c r="P266" s="21" t="s">
        <v>760</v>
      </c>
      <c r="Q266" s="21"/>
      <c r="R266" s="21" t="s">
        <v>354</v>
      </c>
      <c r="S266" s="21" t="s">
        <v>761</v>
      </c>
      <c r="T266" s="3" t="s">
        <v>23</v>
      </c>
      <c r="U266" s="3" t="s">
        <v>1478</v>
      </c>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row>
    <row r="267" spans="1:97" ht="79.2" x14ac:dyDescent="0.25">
      <c r="A267" s="21">
        <v>274103</v>
      </c>
      <c r="B267" s="21" t="s">
        <v>733</v>
      </c>
      <c r="C267" s="21" t="s">
        <v>755</v>
      </c>
      <c r="D267" s="21" t="s">
        <v>678</v>
      </c>
      <c r="E267" s="21"/>
      <c r="F267" s="21" t="s">
        <v>27</v>
      </c>
      <c r="G267" s="22" t="s">
        <v>28</v>
      </c>
      <c r="H267" s="22">
        <v>44</v>
      </c>
      <c r="I267" s="22" t="s">
        <v>679</v>
      </c>
      <c r="J267" s="22" t="s">
        <v>349</v>
      </c>
      <c r="K267" s="22" t="s">
        <v>680</v>
      </c>
      <c r="L267" s="22" t="s">
        <v>32</v>
      </c>
      <c r="M267" s="22" t="s">
        <v>756</v>
      </c>
      <c r="N267" s="21" t="s">
        <v>311</v>
      </c>
      <c r="O267" s="21" t="s">
        <v>263</v>
      </c>
      <c r="P267" s="3" t="s">
        <v>757</v>
      </c>
      <c r="Q267" s="21"/>
      <c r="R267" s="21" t="s">
        <v>354</v>
      </c>
      <c r="S267" s="21" t="s">
        <v>758</v>
      </c>
      <c r="T267" s="3" t="s">
        <v>23</v>
      </c>
      <c r="U267" s="3" t="s">
        <v>1402</v>
      </c>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row>
    <row r="268" spans="1:97" s="30" customFormat="1" ht="92.4" x14ac:dyDescent="0.25">
      <c r="A268" s="21">
        <v>273946</v>
      </c>
      <c r="B268" s="21" t="s">
        <v>1118</v>
      </c>
      <c r="C268" s="24" t="s">
        <v>1129</v>
      </c>
      <c r="D268" s="24" t="s">
        <v>904</v>
      </c>
      <c r="E268" s="21"/>
      <c r="F268" s="21" t="s">
        <v>27</v>
      </c>
      <c r="G268" s="22" t="s">
        <v>28</v>
      </c>
      <c r="H268" s="22">
        <v>11</v>
      </c>
      <c r="I268" s="22" t="s">
        <v>905</v>
      </c>
      <c r="J268" s="22" t="s">
        <v>349</v>
      </c>
      <c r="K268" s="22" t="s">
        <v>906</v>
      </c>
      <c r="L268" s="29" t="s">
        <v>98</v>
      </c>
      <c r="M268" s="29" t="s">
        <v>927</v>
      </c>
      <c r="N268" s="24" t="s">
        <v>928</v>
      </c>
      <c r="O268" s="24" t="s">
        <v>120</v>
      </c>
      <c r="P268" s="24" t="s">
        <v>1130</v>
      </c>
      <c r="Q268" s="21"/>
      <c r="R268" s="24" t="s">
        <v>354</v>
      </c>
      <c r="S268" s="24" t="s">
        <v>1131</v>
      </c>
      <c r="T268" s="25" t="s">
        <v>23</v>
      </c>
      <c r="U268" s="25" t="s">
        <v>1278</v>
      </c>
      <c r="V268" s="25"/>
      <c r="W268" s="25"/>
      <c r="X268" s="25"/>
      <c r="Y268" s="3"/>
      <c r="Z268" s="3"/>
      <c r="AA268" s="3"/>
      <c r="AB268" s="3"/>
      <c r="AC268" s="3"/>
      <c r="AD268" s="3"/>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row>
    <row r="269" spans="1:97" ht="198" x14ac:dyDescent="0.25">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3" t="s">
        <v>23</v>
      </c>
      <c r="U269" s="25" t="s">
        <v>1340</v>
      </c>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row>
    <row r="270" spans="1:97" ht="52.8" x14ac:dyDescent="0.25">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3" t="s">
        <v>23</v>
      </c>
      <c r="U270" s="3" t="s">
        <v>1443</v>
      </c>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row>
    <row r="271" spans="1:97" ht="118.8" x14ac:dyDescent="0.25">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3" t="s">
        <v>23</v>
      </c>
      <c r="U271" s="25" t="s">
        <v>1340</v>
      </c>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row>
    <row r="272" spans="1:97" ht="118.8" x14ac:dyDescent="0.25">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3" t="s">
        <v>23</v>
      </c>
      <c r="U272" s="25" t="s">
        <v>1340</v>
      </c>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row>
    <row r="273" spans="1:97" ht="52.8" x14ac:dyDescent="0.25">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3" t="s">
        <v>23</v>
      </c>
      <c r="U273" s="3" t="s">
        <v>1443</v>
      </c>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row>
    <row r="274" spans="1:97" ht="79.2" x14ac:dyDescent="0.25">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3" t="s">
        <v>21</v>
      </c>
      <c r="U274" s="21"/>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row>
    <row r="275" spans="1:97" ht="79.2" x14ac:dyDescent="0.25">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3" t="s">
        <v>21</v>
      </c>
      <c r="U275" s="21"/>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row>
    <row r="276" spans="1:97" ht="52.8" x14ac:dyDescent="0.25">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3" t="s">
        <v>23</v>
      </c>
      <c r="U276" s="3" t="s">
        <v>1422</v>
      </c>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row>
    <row r="277" spans="1:97" ht="79.2" x14ac:dyDescent="0.25">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3" t="s">
        <v>23</v>
      </c>
      <c r="U277" s="3" t="s">
        <v>1422</v>
      </c>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row>
    <row r="278" spans="1:97" ht="52.8" x14ac:dyDescent="0.25">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3" t="s">
        <v>23</v>
      </c>
      <c r="U278" s="3" t="s">
        <v>1422</v>
      </c>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row>
    <row r="279" spans="1:97" s="30" customFormat="1" ht="79.2" x14ac:dyDescent="0.25">
      <c r="A279" s="21">
        <v>274107</v>
      </c>
      <c r="B279" s="21" t="s">
        <v>733</v>
      </c>
      <c r="C279" s="24" t="s">
        <v>741</v>
      </c>
      <c r="D279" s="24" t="s">
        <v>678</v>
      </c>
      <c r="E279" s="21"/>
      <c r="F279" s="21" t="s">
        <v>27</v>
      </c>
      <c r="G279" s="22" t="s">
        <v>28</v>
      </c>
      <c r="H279" s="22">
        <v>48</v>
      </c>
      <c r="I279" s="22" t="s">
        <v>679</v>
      </c>
      <c r="J279" s="22" t="s">
        <v>349</v>
      </c>
      <c r="K279" s="22" t="s">
        <v>680</v>
      </c>
      <c r="L279" s="29" t="s">
        <v>32</v>
      </c>
      <c r="M279" s="29" t="s">
        <v>742</v>
      </c>
      <c r="N279" s="24" t="s">
        <v>743</v>
      </c>
      <c r="O279" s="24" t="s">
        <v>85</v>
      </c>
      <c r="P279" s="24" t="s">
        <v>744</v>
      </c>
      <c r="Q279" s="21"/>
      <c r="R279" s="24" t="s">
        <v>354</v>
      </c>
      <c r="S279" s="24" t="s">
        <v>745</v>
      </c>
      <c r="T279" s="25" t="s">
        <v>21</v>
      </c>
      <c r="U279" s="24"/>
      <c r="V279" s="25"/>
      <c r="W279" s="25"/>
      <c r="X279" s="25"/>
      <c r="Y279" s="3"/>
      <c r="Z279" s="3"/>
      <c r="AA279" s="3"/>
      <c r="AB279" s="3"/>
      <c r="AC279" s="3"/>
      <c r="AD279" s="3"/>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25"/>
      <c r="CA279" s="25"/>
      <c r="CB279" s="25"/>
      <c r="CC279" s="25"/>
      <c r="CD279" s="25"/>
      <c r="CE279" s="25"/>
      <c r="CF279" s="25"/>
      <c r="CG279" s="25"/>
      <c r="CH279" s="25"/>
      <c r="CI279" s="25"/>
      <c r="CJ279" s="25"/>
      <c r="CK279" s="25"/>
      <c r="CL279" s="25"/>
      <c r="CM279" s="25"/>
      <c r="CN279" s="25"/>
      <c r="CO279" s="25"/>
      <c r="CP279" s="25"/>
      <c r="CQ279" s="25"/>
      <c r="CR279" s="25"/>
      <c r="CS279" s="25"/>
    </row>
    <row r="280" spans="1:97" ht="92.4" x14ac:dyDescent="0.25">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3" t="s">
        <v>1177</v>
      </c>
      <c r="Q280" s="21"/>
      <c r="R280" s="21" t="s">
        <v>37</v>
      </c>
      <c r="S280" s="3" t="s">
        <v>1178</v>
      </c>
      <c r="T280" s="3" t="s">
        <v>21</v>
      </c>
      <c r="U280" s="21"/>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row>
    <row r="281" spans="1:97" ht="52.8" x14ac:dyDescent="0.25">
      <c r="A281" s="21">
        <v>274163</v>
      </c>
      <c r="B281" s="21" t="s">
        <v>520</v>
      </c>
      <c r="C281" s="3" t="s">
        <v>539</v>
      </c>
      <c r="D281" s="21" t="s">
        <v>522</v>
      </c>
      <c r="E281" s="21"/>
      <c r="F281" s="21" t="s">
        <v>27</v>
      </c>
      <c r="G281" s="22" t="s">
        <v>28</v>
      </c>
      <c r="H281" s="22">
        <v>30</v>
      </c>
      <c r="I281" s="22" t="s">
        <v>523</v>
      </c>
      <c r="J281" s="22" t="s">
        <v>30</v>
      </c>
      <c r="K281" s="22" t="s">
        <v>524</v>
      </c>
      <c r="L281" s="22" t="s">
        <v>59</v>
      </c>
      <c r="M281" s="22" t="s">
        <v>540</v>
      </c>
      <c r="N281" s="21" t="s">
        <v>536</v>
      </c>
      <c r="O281" s="21" t="s">
        <v>85</v>
      </c>
      <c r="P281" s="3" t="s">
        <v>541</v>
      </c>
      <c r="Q281" s="21"/>
      <c r="R281" s="21" t="s">
        <v>37</v>
      </c>
      <c r="S281" s="21" t="s">
        <v>542</v>
      </c>
      <c r="T281" s="3" t="s">
        <v>23</v>
      </c>
      <c r="U281" s="3" t="s">
        <v>1436</v>
      </c>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row>
    <row r="282" spans="1:97" ht="52.8" x14ac:dyDescent="0.25">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3" t="s">
        <v>23</v>
      </c>
      <c r="U282" s="3" t="s">
        <v>1414</v>
      </c>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row>
    <row r="283" spans="1:97" ht="79.2" x14ac:dyDescent="0.25">
      <c r="A283" s="21">
        <v>274108</v>
      </c>
      <c r="B283" s="21" t="s">
        <v>733</v>
      </c>
      <c r="C283" s="21" t="s">
        <v>738</v>
      </c>
      <c r="D283" s="21" t="s">
        <v>678</v>
      </c>
      <c r="E283" s="21"/>
      <c r="F283" s="21" t="s">
        <v>27</v>
      </c>
      <c r="G283" s="22" t="s">
        <v>28</v>
      </c>
      <c r="H283" s="22">
        <v>49</v>
      </c>
      <c r="I283" s="22" t="s">
        <v>679</v>
      </c>
      <c r="J283" s="22" t="s">
        <v>349</v>
      </c>
      <c r="K283" s="22" t="s">
        <v>680</v>
      </c>
      <c r="L283" s="22" t="s">
        <v>98</v>
      </c>
      <c r="M283" s="22" t="s">
        <v>735</v>
      </c>
      <c r="N283" s="21" t="s">
        <v>730</v>
      </c>
      <c r="O283" s="21" t="s">
        <v>49</v>
      </c>
      <c r="P283" s="21" t="s">
        <v>739</v>
      </c>
      <c r="Q283" s="21"/>
      <c r="R283" s="21" t="s">
        <v>354</v>
      </c>
      <c r="S283" s="21" t="s">
        <v>740</v>
      </c>
      <c r="T283" s="3" t="s">
        <v>23</v>
      </c>
      <c r="U283" s="3" t="s">
        <v>1276</v>
      </c>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row>
    <row r="284" spans="1:97" ht="79.2" x14ac:dyDescent="0.25">
      <c r="A284" s="21">
        <v>274109</v>
      </c>
      <c r="B284" s="21" t="s">
        <v>733</v>
      </c>
      <c r="C284" s="21" t="s">
        <v>734</v>
      </c>
      <c r="D284" s="21" t="s">
        <v>678</v>
      </c>
      <c r="E284" s="21"/>
      <c r="F284" s="21" t="s">
        <v>27</v>
      </c>
      <c r="G284" s="22" t="s">
        <v>28</v>
      </c>
      <c r="H284" s="22">
        <v>50</v>
      </c>
      <c r="I284" s="22" t="s">
        <v>679</v>
      </c>
      <c r="J284" s="22" t="s">
        <v>349</v>
      </c>
      <c r="K284" s="22" t="s">
        <v>680</v>
      </c>
      <c r="L284" s="22" t="s">
        <v>32</v>
      </c>
      <c r="M284" s="22" t="s">
        <v>735</v>
      </c>
      <c r="N284" s="21" t="s">
        <v>730</v>
      </c>
      <c r="O284" s="21" t="s">
        <v>132</v>
      </c>
      <c r="P284" s="21" t="s">
        <v>736</v>
      </c>
      <c r="Q284" s="21"/>
      <c r="R284" s="21" t="s">
        <v>37</v>
      </c>
      <c r="S284" s="21" t="s">
        <v>737</v>
      </c>
      <c r="T284" s="3" t="s">
        <v>21</v>
      </c>
      <c r="U284" s="21"/>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row>
    <row r="285" spans="1:97" ht="79.2" x14ac:dyDescent="0.25">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3" t="s">
        <v>732</v>
      </c>
      <c r="T285" s="3" t="s">
        <v>21</v>
      </c>
      <c r="U285" s="21"/>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row>
    <row r="286" spans="1:97" ht="118.8" x14ac:dyDescent="0.25">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3" t="s">
        <v>23</v>
      </c>
      <c r="U286" s="3" t="s">
        <v>1273</v>
      </c>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row>
    <row r="287" spans="1:97" s="30" customFormat="1" ht="105.6" x14ac:dyDescent="0.25">
      <c r="A287" s="21">
        <v>274112</v>
      </c>
      <c r="B287" s="21" t="s">
        <v>676</v>
      </c>
      <c r="C287" s="24" t="s">
        <v>720</v>
      </c>
      <c r="D287" s="24" t="s">
        <v>678</v>
      </c>
      <c r="E287" s="21"/>
      <c r="F287" s="21" t="s">
        <v>27</v>
      </c>
      <c r="G287" s="22" t="s">
        <v>28</v>
      </c>
      <c r="H287" s="22">
        <v>53</v>
      </c>
      <c r="I287" s="22" t="s">
        <v>679</v>
      </c>
      <c r="J287" s="22" t="s">
        <v>349</v>
      </c>
      <c r="K287" s="22" t="s">
        <v>680</v>
      </c>
      <c r="L287" s="29" t="s">
        <v>98</v>
      </c>
      <c r="M287" s="29" t="s">
        <v>721</v>
      </c>
      <c r="N287" s="24" t="s">
        <v>722</v>
      </c>
      <c r="O287" s="24" t="s">
        <v>120</v>
      </c>
      <c r="P287" s="24" t="s">
        <v>723</v>
      </c>
      <c r="Q287" s="21"/>
      <c r="R287" s="24" t="s">
        <v>354</v>
      </c>
      <c r="S287" s="24" t="s">
        <v>724</v>
      </c>
      <c r="T287" s="25" t="s">
        <v>23</v>
      </c>
      <c r="U287" s="25" t="s">
        <v>1275</v>
      </c>
      <c r="V287" s="25"/>
      <c r="W287" s="25"/>
      <c r="X287" s="25"/>
      <c r="Y287" s="3"/>
      <c r="Z287" s="3"/>
      <c r="AA287" s="3"/>
      <c r="AB287" s="3"/>
      <c r="AC287" s="3"/>
      <c r="AD287" s="3"/>
      <c r="AE287" s="25"/>
      <c r="AF287" s="25"/>
      <c r="AG287" s="25"/>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25"/>
      <c r="CO287" s="25"/>
      <c r="CP287" s="25"/>
      <c r="CQ287" s="25"/>
      <c r="CR287" s="25"/>
      <c r="CS287" s="25"/>
    </row>
    <row r="288" spans="1:97" ht="79.2" x14ac:dyDescent="0.25">
      <c r="A288" s="21">
        <v>274113</v>
      </c>
      <c r="B288" s="21" t="s">
        <v>676</v>
      </c>
      <c r="C288" s="21" t="s">
        <v>717</v>
      </c>
      <c r="D288" s="21" t="s">
        <v>678</v>
      </c>
      <c r="E288" s="21"/>
      <c r="F288" s="21" t="s">
        <v>27</v>
      </c>
      <c r="G288" s="22" t="s">
        <v>28</v>
      </c>
      <c r="H288" s="22">
        <v>54</v>
      </c>
      <c r="I288" s="22" t="s">
        <v>679</v>
      </c>
      <c r="J288" s="22" t="s">
        <v>349</v>
      </c>
      <c r="K288" s="22" t="s">
        <v>680</v>
      </c>
      <c r="L288" s="22" t="s">
        <v>98</v>
      </c>
      <c r="M288" s="22" t="s">
        <v>713</v>
      </c>
      <c r="N288" s="21" t="s">
        <v>714</v>
      </c>
      <c r="O288" s="21" t="s">
        <v>61</v>
      </c>
      <c r="P288" s="21" t="s">
        <v>718</v>
      </c>
      <c r="Q288" s="21"/>
      <c r="R288" s="21" t="s">
        <v>354</v>
      </c>
      <c r="S288" s="21" t="s">
        <v>719</v>
      </c>
      <c r="T288" s="3" t="s">
        <v>21</v>
      </c>
      <c r="U288" s="21"/>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row>
    <row r="289" spans="1:97" ht="79.2" x14ac:dyDescent="0.25">
      <c r="A289" s="21">
        <v>274114</v>
      </c>
      <c r="B289" s="21" t="s">
        <v>676</v>
      </c>
      <c r="C289" s="21" t="s">
        <v>712</v>
      </c>
      <c r="D289" s="21" t="s">
        <v>678</v>
      </c>
      <c r="E289" s="21"/>
      <c r="F289" s="21" t="s">
        <v>27</v>
      </c>
      <c r="G289" s="22" t="s">
        <v>28</v>
      </c>
      <c r="H289" s="22">
        <v>55</v>
      </c>
      <c r="I289" s="22" t="s">
        <v>679</v>
      </c>
      <c r="J289" s="22" t="s">
        <v>349</v>
      </c>
      <c r="K289" s="22" t="s">
        <v>680</v>
      </c>
      <c r="L289" s="22" t="s">
        <v>32</v>
      </c>
      <c r="M289" s="22" t="s">
        <v>713</v>
      </c>
      <c r="N289" s="21" t="s">
        <v>714</v>
      </c>
      <c r="O289" s="21" t="s">
        <v>61</v>
      </c>
      <c r="P289" s="21" t="s">
        <v>715</v>
      </c>
      <c r="Q289" s="21"/>
      <c r="R289" s="21" t="s">
        <v>37</v>
      </c>
      <c r="S289" s="21" t="s">
        <v>716</v>
      </c>
      <c r="T289" s="3" t="s">
        <v>21</v>
      </c>
      <c r="U289" s="21"/>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row>
    <row r="290" spans="1:97" ht="79.2" x14ac:dyDescent="0.25">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3" t="s">
        <v>23</v>
      </c>
      <c r="U290" s="25" t="s">
        <v>1341</v>
      </c>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row>
    <row r="291" spans="1:97" ht="52.8" x14ac:dyDescent="0.25">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3" t="s">
        <v>23</v>
      </c>
      <c r="U291" s="3" t="s">
        <v>1443</v>
      </c>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row>
    <row r="292" spans="1:97" ht="52.8" x14ac:dyDescent="0.25">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3" t="s">
        <v>23</v>
      </c>
      <c r="U292" s="3" t="s">
        <v>1333</v>
      </c>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row>
    <row r="293" spans="1:97" ht="79.2" x14ac:dyDescent="0.25">
      <c r="A293" s="21">
        <v>274116</v>
      </c>
      <c r="B293" s="21" t="s">
        <v>676</v>
      </c>
      <c r="C293" s="21" t="s">
        <v>705</v>
      </c>
      <c r="D293" s="21" t="s">
        <v>678</v>
      </c>
      <c r="E293" s="21"/>
      <c r="F293" s="21" t="s">
        <v>27</v>
      </c>
      <c r="G293" s="22" t="s">
        <v>28</v>
      </c>
      <c r="H293" s="22">
        <v>57</v>
      </c>
      <c r="I293" s="22" t="s">
        <v>679</v>
      </c>
      <c r="J293" s="22" t="s">
        <v>349</v>
      </c>
      <c r="K293" s="22" t="s">
        <v>680</v>
      </c>
      <c r="L293" s="22" t="s">
        <v>98</v>
      </c>
      <c r="M293" s="22" t="s">
        <v>381</v>
      </c>
      <c r="N293" s="21" t="s">
        <v>371</v>
      </c>
      <c r="O293" s="21" t="s">
        <v>40</v>
      </c>
      <c r="P293" s="21" t="s">
        <v>706</v>
      </c>
      <c r="Q293" s="21"/>
      <c r="R293" s="21" t="s">
        <v>354</v>
      </c>
      <c r="S293" s="21" t="s">
        <v>707</v>
      </c>
      <c r="T293" s="3" t="s">
        <v>21</v>
      </c>
      <c r="U293" s="21"/>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row>
    <row r="294" spans="1:97" ht="79.2" x14ac:dyDescent="0.25">
      <c r="A294" s="21">
        <v>274223</v>
      </c>
      <c r="B294" s="21" t="s">
        <v>368</v>
      </c>
      <c r="C294" s="3" t="s">
        <v>380</v>
      </c>
      <c r="D294" s="21" t="s">
        <v>303</v>
      </c>
      <c r="E294" s="21"/>
      <c r="F294" s="21" t="s">
        <v>27</v>
      </c>
      <c r="G294" s="22" t="s">
        <v>28</v>
      </c>
      <c r="H294" s="22">
        <v>8</v>
      </c>
      <c r="I294" s="22" t="s">
        <v>304</v>
      </c>
      <c r="J294" s="22" t="s">
        <v>30</v>
      </c>
      <c r="K294" s="22" t="s">
        <v>305</v>
      </c>
      <c r="L294" s="22" t="s">
        <v>98</v>
      </c>
      <c r="M294" s="22" t="s">
        <v>381</v>
      </c>
      <c r="N294" s="21" t="s">
        <v>371</v>
      </c>
      <c r="O294" s="21" t="s">
        <v>173</v>
      </c>
      <c r="P294" s="21" t="s">
        <v>382</v>
      </c>
      <c r="Q294" s="21"/>
      <c r="R294" s="21" t="s">
        <v>37</v>
      </c>
      <c r="S294" s="21" t="s">
        <v>383</v>
      </c>
      <c r="T294" s="3" t="s">
        <v>23</v>
      </c>
      <c r="U294" s="3" t="s">
        <v>1459</v>
      </c>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row>
    <row r="295" spans="1:97" ht="52.8" x14ac:dyDescent="0.25">
      <c r="A295" s="21">
        <v>274217</v>
      </c>
      <c r="B295" s="21" t="s">
        <v>384</v>
      </c>
      <c r="C295" s="21" t="s">
        <v>408</v>
      </c>
      <c r="D295" s="21" t="s">
        <v>303</v>
      </c>
      <c r="E295" s="21"/>
      <c r="F295" s="21" t="s">
        <v>27</v>
      </c>
      <c r="G295" s="22" t="s">
        <v>28</v>
      </c>
      <c r="H295" s="22">
        <v>2</v>
      </c>
      <c r="I295" s="22" t="s">
        <v>304</v>
      </c>
      <c r="J295" s="22" t="s">
        <v>30</v>
      </c>
      <c r="K295" s="22" t="s">
        <v>305</v>
      </c>
      <c r="L295" s="22" t="s">
        <v>32</v>
      </c>
      <c r="M295" s="22" t="s">
        <v>370</v>
      </c>
      <c r="N295" s="21" t="s">
        <v>371</v>
      </c>
      <c r="O295" s="21" t="s">
        <v>195</v>
      </c>
      <c r="P295" s="21" t="s">
        <v>409</v>
      </c>
      <c r="Q295" s="21"/>
      <c r="R295" s="21" t="s">
        <v>37</v>
      </c>
      <c r="S295" s="21" t="s">
        <v>410</v>
      </c>
      <c r="T295" s="3" t="s">
        <v>21</v>
      </c>
      <c r="U295" s="21"/>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row>
    <row r="296" spans="1:97" ht="118.8" x14ac:dyDescent="0.25">
      <c r="A296" s="21">
        <v>274218</v>
      </c>
      <c r="B296" s="21" t="s">
        <v>384</v>
      </c>
      <c r="C296" s="3" t="s">
        <v>405</v>
      </c>
      <c r="D296" s="21" t="s">
        <v>303</v>
      </c>
      <c r="E296" s="21"/>
      <c r="F296" s="21" t="s">
        <v>27</v>
      </c>
      <c r="G296" s="22" t="s">
        <v>28</v>
      </c>
      <c r="H296" s="22">
        <v>3</v>
      </c>
      <c r="I296" s="22" t="s">
        <v>304</v>
      </c>
      <c r="J296" s="22" t="s">
        <v>30</v>
      </c>
      <c r="K296" s="22" t="s">
        <v>305</v>
      </c>
      <c r="L296" s="22" t="s">
        <v>98</v>
      </c>
      <c r="M296" s="22" t="s">
        <v>370</v>
      </c>
      <c r="N296" s="21" t="s">
        <v>371</v>
      </c>
      <c r="O296" s="21" t="s">
        <v>195</v>
      </c>
      <c r="P296" s="21" t="s">
        <v>406</v>
      </c>
      <c r="Q296" s="21"/>
      <c r="R296" s="21" t="s">
        <v>37</v>
      </c>
      <c r="S296" s="21" t="s">
        <v>407</v>
      </c>
      <c r="T296" s="3" t="s">
        <v>23</v>
      </c>
      <c r="U296" s="3" t="s">
        <v>1459</v>
      </c>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row>
    <row r="297" spans="1:97" s="30" customFormat="1" ht="79.2" x14ac:dyDescent="0.25">
      <c r="A297" s="21">
        <v>274224</v>
      </c>
      <c r="B297" s="21" t="s">
        <v>368</v>
      </c>
      <c r="C297" s="24" t="s">
        <v>377</v>
      </c>
      <c r="D297" s="24" t="s">
        <v>303</v>
      </c>
      <c r="E297" s="21"/>
      <c r="F297" s="21" t="s">
        <v>27</v>
      </c>
      <c r="G297" s="22" t="s">
        <v>28</v>
      </c>
      <c r="H297" s="22">
        <v>9</v>
      </c>
      <c r="I297" s="22" t="s">
        <v>304</v>
      </c>
      <c r="J297" s="22" t="s">
        <v>30</v>
      </c>
      <c r="K297" s="22" t="s">
        <v>305</v>
      </c>
      <c r="L297" s="29" t="s">
        <v>98</v>
      </c>
      <c r="M297" s="29" t="s">
        <v>370</v>
      </c>
      <c r="N297" s="24" t="s">
        <v>371</v>
      </c>
      <c r="O297" s="24" t="s">
        <v>76</v>
      </c>
      <c r="P297" s="24" t="s">
        <v>378</v>
      </c>
      <c r="Q297" s="21"/>
      <c r="R297" s="24" t="s">
        <v>37</v>
      </c>
      <c r="S297" s="25" t="s">
        <v>379</v>
      </c>
      <c r="T297" s="25" t="s">
        <v>23</v>
      </c>
      <c r="U297" s="25" t="s">
        <v>1459</v>
      </c>
      <c r="V297" s="25"/>
      <c r="W297" s="25"/>
      <c r="X297" s="25"/>
      <c r="Y297" s="3"/>
      <c r="Z297" s="3"/>
      <c r="AA297" s="3"/>
      <c r="AB297" s="3"/>
      <c r="AC297" s="3"/>
      <c r="AD297" s="3"/>
      <c r="AE297" s="25"/>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25"/>
      <c r="CA297" s="25"/>
      <c r="CB297" s="25"/>
      <c r="CC297" s="25"/>
      <c r="CD297" s="25"/>
      <c r="CE297" s="25"/>
      <c r="CF297" s="25"/>
      <c r="CG297" s="25"/>
      <c r="CH297" s="25"/>
      <c r="CI297" s="25"/>
      <c r="CJ297" s="25"/>
      <c r="CK297" s="25"/>
      <c r="CL297" s="25"/>
      <c r="CM297" s="25"/>
      <c r="CN297" s="25"/>
      <c r="CO297" s="25"/>
      <c r="CP297" s="25"/>
      <c r="CQ297" s="25"/>
      <c r="CR297" s="25"/>
      <c r="CS297" s="25"/>
    </row>
    <row r="298" spans="1:97" ht="52.8" x14ac:dyDescent="0.25">
      <c r="A298" s="21">
        <v>274225</v>
      </c>
      <c r="B298" s="21" t="s">
        <v>368</v>
      </c>
      <c r="C298" s="21" t="s">
        <v>374</v>
      </c>
      <c r="D298" s="21" t="s">
        <v>303</v>
      </c>
      <c r="E298" s="21"/>
      <c r="F298" s="21" t="s">
        <v>27</v>
      </c>
      <c r="G298" s="22" t="s">
        <v>28</v>
      </c>
      <c r="H298" s="22">
        <v>10</v>
      </c>
      <c r="I298" s="22" t="s">
        <v>304</v>
      </c>
      <c r="J298" s="22" t="s">
        <v>30</v>
      </c>
      <c r="K298" s="22" t="s">
        <v>305</v>
      </c>
      <c r="L298" s="22" t="s">
        <v>32</v>
      </c>
      <c r="M298" s="22" t="s">
        <v>370</v>
      </c>
      <c r="N298" s="21" t="s">
        <v>371</v>
      </c>
      <c r="O298" s="21" t="s">
        <v>247</v>
      </c>
      <c r="P298" s="21" t="s">
        <v>375</v>
      </c>
      <c r="Q298" s="21"/>
      <c r="R298" s="21" t="s">
        <v>37</v>
      </c>
      <c r="S298" s="21" t="s">
        <v>376</v>
      </c>
      <c r="T298" s="3" t="s">
        <v>21</v>
      </c>
      <c r="U298" s="21"/>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row>
    <row r="299" spans="1:97" ht="66" x14ac:dyDescent="0.25">
      <c r="A299" s="21">
        <v>274226</v>
      </c>
      <c r="B299" s="21" t="s">
        <v>368</v>
      </c>
      <c r="C299" s="21" t="s">
        <v>369</v>
      </c>
      <c r="D299" s="21" t="s">
        <v>303</v>
      </c>
      <c r="E299" s="21"/>
      <c r="F299" s="21" t="s">
        <v>27</v>
      </c>
      <c r="G299" s="22" t="s">
        <v>28</v>
      </c>
      <c r="H299" s="22">
        <v>11</v>
      </c>
      <c r="I299" s="22" t="s">
        <v>304</v>
      </c>
      <c r="J299" s="22" t="s">
        <v>30</v>
      </c>
      <c r="K299" s="22" t="s">
        <v>305</v>
      </c>
      <c r="L299" s="22" t="s">
        <v>32</v>
      </c>
      <c r="M299" s="22" t="s">
        <v>370</v>
      </c>
      <c r="N299" s="21" t="s">
        <v>371</v>
      </c>
      <c r="O299" s="21" t="s">
        <v>267</v>
      </c>
      <c r="P299" s="21" t="s">
        <v>372</v>
      </c>
      <c r="Q299" s="21"/>
      <c r="R299" s="21" t="s">
        <v>37</v>
      </c>
      <c r="S299" s="3" t="s">
        <v>373</v>
      </c>
      <c r="T299" s="3" t="s">
        <v>21</v>
      </c>
      <c r="U299" s="21"/>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row>
    <row r="300" spans="1:97" ht="79.2" x14ac:dyDescent="0.25">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3" t="s">
        <v>23</v>
      </c>
      <c r="U300" s="3" t="s">
        <v>1409</v>
      </c>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row>
    <row r="301" spans="1:97" ht="79.2" x14ac:dyDescent="0.25">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3" t="s">
        <v>704</v>
      </c>
      <c r="T301" s="3" t="s">
        <v>21</v>
      </c>
      <c r="U301" s="21"/>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row>
    <row r="302" spans="1:97" ht="79.2" x14ac:dyDescent="0.25">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3" t="s">
        <v>21</v>
      </c>
      <c r="U302" s="21"/>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row>
    <row r="303" spans="1:97" ht="409.6" x14ac:dyDescent="0.25">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3" t="s">
        <v>23</v>
      </c>
      <c r="U303" s="3" t="s">
        <v>1421</v>
      </c>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row>
    <row r="304" spans="1:97" ht="105.6" x14ac:dyDescent="0.25">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3" t="s">
        <v>23</v>
      </c>
      <c r="U304" s="3" t="s">
        <v>1334</v>
      </c>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row>
    <row r="305" spans="1:97" ht="79.2" x14ac:dyDescent="0.25">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3" t="s">
        <v>23</v>
      </c>
      <c r="U305" s="3" t="s">
        <v>1397</v>
      </c>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row>
    <row r="306" spans="1:97" ht="79.2" x14ac:dyDescent="0.25">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3" t="s">
        <v>692</v>
      </c>
      <c r="T306" s="3" t="s">
        <v>23</v>
      </c>
      <c r="U306" s="3" t="s">
        <v>1397</v>
      </c>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row>
    <row r="307" spans="1:97" ht="52.8" x14ac:dyDescent="0.25">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3" t="s">
        <v>533</v>
      </c>
      <c r="T307" s="3" t="s">
        <v>21</v>
      </c>
      <c r="U307" s="21"/>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row>
    <row r="308" spans="1:97" ht="79.2" x14ac:dyDescent="0.25">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3" t="s">
        <v>21</v>
      </c>
      <c r="U308" s="21"/>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row>
    <row r="309" spans="1:97" ht="79.2" x14ac:dyDescent="0.25">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3" t="s">
        <v>21</v>
      </c>
      <c r="U309" s="21"/>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row>
    <row r="310" spans="1:97" ht="52.8" x14ac:dyDescent="0.25">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3" t="s">
        <v>21</v>
      </c>
      <c r="U310" s="21"/>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row>
    <row r="311" spans="1:97" ht="52.8" x14ac:dyDescent="0.25">
      <c r="A311" s="21">
        <v>273263</v>
      </c>
      <c r="B311" s="21" t="s">
        <v>1241</v>
      </c>
      <c r="C311" s="21" t="s">
        <v>1242</v>
      </c>
      <c r="D311" s="21" t="s">
        <v>1243</v>
      </c>
      <c r="E311" s="21"/>
      <c r="F311" s="21" t="s">
        <v>27</v>
      </c>
      <c r="G311" s="22" t="s">
        <v>28</v>
      </c>
      <c r="H311" s="22">
        <v>1</v>
      </c>
      <c r="I311" s="22" t="s">
        <v>1244</v>
      </c>
      <c r="J311" s="22" t="s">
        <v>30</v>
      </c>
      <c r="K311" s="22" t="s">
        <v>1245</v>
      </c>
      <c r="L311" s="22" t="s">
        <v>98</v>
      </c>
      <c r="M311" s="22" t="s">
        <v>27</v>
      </c>
      <c r="N311" s="21" t="s">
        <v>27</v>
      </c>
      <c r="O311" s="21" t="s">
        <v>27</v>
      </c>
      <c r="P311" s="21" t="s">
        <v>1246</v>
      </c>
      <c r="Q311" s="21"/>
      <c r="R311" s="21" t="s">
        <v>37</v>
      </c>
      <c r="S311" s="21" t="s">
        <v>1205</v>
      </c>
      <c r="T311" s="3" t="s">
        <v>22</v>
      </c>
      <c r="U311" s="3" t="s">
        <v>1329</v>
      </c>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row>
    <row r="312" spans="1:97" ht="52.8" x14ac:dyDescent="0.25">
      <c r="A312" s="21">
        <v>273655</v>
      </c>
      <c r="B312" s="21" t="s">
        <v>1200</v>
      </c>
      <c r="C312" s="21" t="s">
        <v>1209</v>
      </c>
      <c r="D312" s="21" t="s">
        <v>1202</v>
      </c>
      <c r="E312" s="21"/>
      <c r="F312" s="21" t="s">
        <v>27</v>
      </c>
      <c r="G312" s="22" t="s">
        <v>28</v>
      </c>
      <c r="H312" s="22">
        <v>10</v>
      </c>
      <c r="I312" s="22" t="s">
        <v>523</v>
      </c>
      <c r="J312" s="22" t="s">
        <v>30</v>
      </c>
      <c r="K312" s="22" t="s">
        <v>1203</v>
      </c>
      <c r="L312" s="22" t="s">
        <v>32</v>
      </c>
      <c r="M312" s="22" t="s">
        <v>27</v>
      </c>
      <c r="N312" s="21" t="s">
        <v>1210</v>
      </c>
      <c r="O312" s="21" t="s">
        <v>27</v>
      </c>
      <c r="P312" s="21" t="s">
        <v>1211</v>
      </c>
      <c r="Q312" s="21"/>
      <c r="R312" s="21" t="s">
        <v>37</v>
      </c>
      <c r="S312" s="21" t="s">
        <v>1212</v>
      </c>
      <c r="T312" s="3" t="s">
        <v>21</v>
      </c>
      <c r="U312" s="21"/>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row>
    <row r="313" spans="1:97" ht="79.2" x14ac:dyDescent="0.25">
      <c r="A313" s="21">
        <v>274237</v>
      </c>
      <c r="B313" s="21" t="s">
        <v>301</v>
      </c>
      <c r="C313" s="21" t="s">
        <v>302</v>
      </c>
      <c r="D313" s="21" t="s">
        <v>303</v>
      </c>
      <c r="E313" s="21"/>
      <c r="F313" s="21" t="s">
        <v>27</v>
      </c>
      <c r="G313" s="22" t="s">
        <v>28</v>
      </c>
      <c r="H313" s="22">
        <v>20</v>
      </c>
      <c r="I313" s="22" t="s">
        <v>304</v>
      </c>
      <c r="J313" s="22" t="s">
        <v>30</v>
      </c>
      <c r="K313" s="22" t="s">
        <v>305</v>
      </c>
      <c r="L313" s="22" t="s">
        <v>98</v>
      </c>
      <c r="M313" s="22" t="s">
        <v>27</v>
      </c>
      <c r="N313" s="21" t="s">
        <v>27</v>
      </c>
      <c r="O313" s="21" t="s">
        <v>27</v>
      </c>
      <c r="P313" s="21" t="s">
        <v>306</v>
      </c>
      <c r="Q313" s="21"/>
      <c r="R313" s="21" t="s">
        <v>37</v>
      </c>
      <c r="S313" s="21" t="s">
        <v>307</v>
      </c>
      <c r="T313" s="3" t="s">
        <v>22</v>
      </c>
      <c r="U313" s="3" t="s">
        <v>1335</v>
      </c>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row>
    <row r="314" spans="1:97" ht="409.6" x14ac:dyDescent="0.25">
      <c r="A314" s="21">
        <v>273650</v>
      </c>
      <c r="B314" s="21" t="s">
        <v>1215</v>
      </c>
      <c r="C314" s="21" t="s">
        <v>1224</v>
      </c>
      <c r="D314" s="21" t="s">
        <v>1202</v>
      </c>
      <c r="E314" s="21"/>
      <c r="F314" s="21" t="s">
        <v>27</v>
      </c>
      <c r="G314" s="22" t="s">
        <v>28</v>
      </c>
      <c r="H314" s="22">
        <v>5</v>
      </c>
      <c r="I314" s="22" t="s">
        <v>523</v>
      </c>
      <c r="J314" s="22" t="s">
        <v>30</v>
      </c>
      <c r="K314" s="22" t="s">
        <v>1203</v>
      </c>
      <c r="L314" s="22" t="s">
        <v>98</v>
      </c>
      <c r="M314" s="22" t="s">
        <v>27</v>
      </c>
      <c r="N314" s="21" t="s">
        <v>1225</v>
      </c>
      <c r="O314" s="21" t="s">
        <v>27</v>
      </c>
      <c r="P314" s="21" t="s">
        <v>1226</v>
      </c>
      <c r="Q314" s="21"/>
      <c r="R314" s="21" t="s">
        <v>37</v>
      </c>
      <c r="S314" s="21" t="s">
        <v>1227</v>
      </c>
      <c r="T314" s="25" t="s">
        <v>23</v>
      </c>
      <c r="U314" s="25" t="s">
        <v>1441</v>
      </c>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row>
    <row r="315" spans="1:97" ht="52.8" x14ac:dyDescent="0.25">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3" t="s">
        <v>518</v>
      </c>
      <c r="Q315" s="21"/>
      <c r="R315" s="21" t="s">
        <v>37</v>
      </c>
      <c r="S315" s="3" t="s">
        <v>519</v>
      </c>
      <c r="T315" s="3" t="s">
        <v>23</v>
      </c>
      <c r="U315" s="3" t="s">
        <v>1337</v>
      </c>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row>
  </sheetData>
  <autoFilter ref="A1:CS315">
    <sortState ref="A2:CV315">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46:T250 T2:T237 T252:T1038891 T239:T244">
      <formula1>$Z$1:$AB$1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147"/>
  <sheetViews>
    <sheetView zoomScaleNormal="100" workbookViewId="0">
      <pane ySplit="1" topLeftCell="A2" activePane="bottomLeft" state="frozen"/>
      <selection pane="bottomLeft" activeCell="A3" sqref="A3"/>
    </sheetView>
  </sheetViews>
  <sheetFormatPr defaultColWidth="8.6640625" defaultRowHeight="13.2" x14ac:dyDescent="0.25"/>
  <cols>
    <col min="1" max="1" width="6" style="48" customWidth="1"/>
    <col min="2" max="2" width="7.5546875" style="48" customWidth="1"/>
    <col min="3" max="3" width="5.44140625" style="48" customWidth="1"/>
    <col min="4" max="4" width="8.6640625" style="48"/>
    <col min="5" max="5" width="7.5546875" style="52" customWidth="1"/>
    <col min="6" max="6" width="4.88671875" style="48" customWidth="1"/>
    <col min="7" max="7" width="36.6640625" style="48" customWidth="1"/>
    <col min="8" max="8" width="12.33203125" style="48" customWidth="1"/>
    <col min="9" max="9" width="58.33203125" style="48" customWidth="1"/>
    <col min="10" max="10" width="16.6640625" style="48" customWidth="1"/>
    <col min="11" max="11" width="26.88671875" style="48" customWidth="1"/>
    <col min="12" max="16384" width="8.6640625" style="48"/>
  </cols>
  <sheetData>
    <row r="1" spans="1:22" s="45" customFormat="1" ht="39.6" x14ac:dyDescent="0.25">
      <c r="A1" s="42" t="s">
        <v>2</v>
      </c>
      <c r="B1" s="42" t="s">
        <v>9</v>
      </c>
      <c r="C1" s="42" t="s">
        <v>0</v>
      </c>
      <c r="D1" s="42" t="s">
        <v>15</v>
      </c>
      <c r="E1" s="42" t="s">
        <v>20</v>
      </c>
      <c r="F1" s="42" t="s">
        <v>16</v>
      </c>
      <c r="G1" s="42" t="s">
        <v>1</v>
      </c>
      <c r="H1" s="42" t="s">
        <v>18</v>
      </c>
      <c r="I1" s="42" t="s">
        <v>19</v>
      </c>
      <c r="J1" s="43" t="s">
        <v>5</v>
      </c>
      <c r="K1" s="43" t="s">
        <v>6</v>
      </c>
      <c r="L1" s="42"/>
      <c r="M1" s="42"/>
      <c r="N1" s="42"/>
      <c r="O1" s="42"/>
      <c r="P1" s="42"/>
      <c r="Q1" s="44"/>
      <c r="R1" s="43"/>
      <c r="S1" s="42"/>
      <c r="T1" s="42"/>
      <c r="U1" s="42"/>
      <c r="V1" s="42"/>
    </row>
    <row r="2" spans="1:22" s="49" customFormat="1" ht="52.8" hidden="1" x14ac:dyDescent="0.25">
      <c r="A2" s="46" t="s">
        <v>1300</v>
      </c>
      <c r="B2" s="46" t="s">
        <v>1247</v>
      </c>
      <c r="C2" s="46" t="s">
        <v>98</v>
      </c>
      <c r="D2" s="46"/>
      <c r="E2" s="47"/>
      <c r="F2" s="46"/>
      <c r="G2" s="46" t="s">
        <v>1342</v>
      </c>
      <c r="H2" s="46"/>
      <c r="I2" s="46" t="s">
        <v>1291</v>
      </c>
      <c r="J2" s="46"/>
      <c r="K2" s="46"/>
    </row>
    <row r="3" spans="1:22" s="49" customFormat="1" ht="52.8" x14ac:dyDescent="0.25">
      <c r="A3" s="46" t="s">
        <v>1301</v>
      </c>
      <c r="B3" s="46" t="s">
        <v>1247</v>
      </c>
      <c r="C3" s="46" t="s">
        <v>32</v>
      </c>
      <c r="D3" s="46"/>
      <c r="E3" s="47"/>
      <c r="F3" s="46"/>
      <c r="G3" s="46" t="s">
        <v>1290</v>
      </c>
      <c r="H3" s="46"/>
      <c r="I3" s="46" t="s">
        <v>1398</v>
      </c>
      <c r="J3" s="46" t="s">
        <v>21</v>
      </c>
      <c r="K3" s="46"/>
    </row>
    <row r="4" spans="1:22" s="49" customFormat="1" ht="118.8" hidden="1" x14ac:dyDescent="0.25">
      <c r="A4" s="46" t="s">
        <v>1302</v>
      </c>
      <c r="B4" s="46" t="s">
        <v>1247</v>
      </c>
      <c r="C4" s="46" t="s">
        <v>32</v>
      </c>
      <c r="D4" s="46"/>
      <c r="E4" s="47"/>
      <c r="F4" s="57"/>
      <c r="G4" s="46" t="s">
        <v>1292</v>
      </c>
      <c r="H4" s="46"/>
      <c r="I4" s="46" t="s">
        <v>1293</v>
      </c>
      <c r="J4" s="46"/>
      <c r="K4" s="46"/>
    </row>
    <row r="5" spans="1:22" s="49" customFormat="1" ht="290.39999999999998" hidden="1" x14ac:dyDescent="0.25">
      <c r="A5" s="46" t="s">
        <v>1303</v>
      </c>
      <c r="B5" s="46" t="s">
        <v>1247</v>
      </c>
      <c r="C5" s="49" t="s">
        <v>98</v>
      </c>
      <c r="D5" s="46"/>
      <c r="E5" s="55"/>
      <c r="F5" s="56"/>
      <c r="G5" s="54" t="s">
        <v>1294</v>
      </c>
      <c r="H5" s="53"/>
      <c r="I5" s="46" t="s">
        <v>1295</v>
      </c>
      <c r="J5" s="46"/>
      <c r="K5" s="46"/>
    </row>
    <row r="6" spans="1:22" s="49" customFormat="1" ht="26.4" hidden="1" x14ac:dyDescent="0.25">
      <c r="A6" s="46" t="s">
        <v>1304</v>
      </c>
      <c r="B6" s="46" t="s">
        <v>1247</v>
      </c>
      <c r="C6" s="49" t="s">
        <v>98</v>
      </c>
      <c r="E6" s="50"/>
      <c r="G6" s="49" t="s">
        <v>1296</v>
      </c>
      <c r="I6" s="49" t="s">
        <v>1297</v>
      </c>
    </row>
    <row r="7" spans="1:22" s="49" customFormat="1" ht="26.4" hidden="1" x14ac:dyDescent="0.25">
      <c r="A7" s="46" t="s">
        <v>1305</v>
      </c>
      <c r="B7" s="46" t="s">
        <v>1247</v>
      </c>
      <c r="C7" s="49" t="s">
        <v>32</v>
      </c>
      <c r="E7" s="50"/>
      <c r="G7" s="49" t="s">
        <v>1317</v>
      </c>
      <c r="I7" s="49" t="s">
        <v>1298</v>
      </c>
    </row>
    <row r="8" spans="1:22" s="49" customFormat="1" ht="39.6" hidden="1" x14ac:dyDescent="0.25">
      <c r="A8" s="46" t="s">
        <v>1323</v>
      </c>
      <c r="B8" s="46" t="s">
        <v>1247</v>
      </c>
      <c r="C8" s="49" t="s">
        <v>32</v>
      </c>
      <c r="E8" s="50"/>
      <c r="G8" s="49" t="s">
        <v>1308</v>
      </c>
      <c r="I8" s="49" t="s">
        <v>1309</v>
      </c>
    </row>
    <row r="9" spans="1:22" s="49" customFormat="1" ht="26.4" hidden="1" x14ac:dyDescent="0.25">
      <c r="A9" s="46" t="s">
        <v>1324</v>
      </c>
      <c r="B9" s="46" t="s">
        <v>1247</v>
      </c>
      <c r="C9" s="49" t="s">
        <v>32</v>
      </c>
      <c r="E9" s="50"/>
      <c r="G9" s="49" t="s">
        <v>1310</v>
      </c>
      <c r="I9" s="49" t="s">
        <v>1311</v>
      </c>
    </row>
    <row r="10" spans="1:22" s="49" customFormat="1" ht="26.4" hidden="1" x14ac:dyDescent="0.25">
      <c r="A10" s="46" t="s">
        <v>1325</v>
      </c>
      <c r="B10" s="46" t="s">
        <v>1247</v>
      </c>
      <c r="C10" s="49" t="s">
        <v>98</v>
      </c>
      <c r="E10" s="50"/>
      <c r="G10" s="49" t="s">
        <v>1312</v>
      </c>
      <c r="I10" s="49" t="s">
        <v>1314</v>
      </c>
    </row>
    <row r="11" spans="1:22" s="49" customFormat="1" ht="118.8" hidden="1" x14ac:dyDescent="0.25">
      <c r="A11" s="46" t="s">
        <v>1326</v>
      </c>
      <c r="B11" s="49" t="s">
        <v>1247</v>
      </c>
      <c r="C11" s="49" t="s">
        <v>98</v>
      </c>
      <c r="E11" s="50"/>
      <c r="G11" s="49" t="s">
        <v>1313</v>
      </c>
      <c r="I11" s="49" t="s">
        <v>1315</v>
      </c>
    </row>
    <row r="12" spans="1:22" s="49" customFormat="1" ht="52.8" hidden="1" x14ac:dyDescent="0.25">
      <c r="A12" s="46" t="s">
        <v>1327</v>
      </c>
      <c r="B12" s="49" t="s">
        <v>1247</v>
      </c>
      <c r="C12" s="49" t="s">
        <v>98</v>
      </c>
      <c r="E12" s="50"/>
      <c r="G12" s="49" t="s">
        <v>1316</v>
      </c>
      <c r="I12" s="49" t="s">
        <v>1318</v>
      </c>
    </row>
    <row r="13" spans="1:22" s="49" customFormat="1" ht="26.4" hidden="1" x14ac:dyDescent="0.25">
      <c r="A13" s="46" t="s">
        <v>1328</v>
      </c>
      <c r="B13" s="49" t="s">
        <v>1247</v>
      </c>
      <c r="C13" s="49" t="s">
        <v>32</v>
      </c>
      <c r="D13" s="49">
        <v>37</v>
      </c>
      <c r="E13" s="50"/>
      <c r="F13" s="49">
        <v>18</v>
      </c>
      <c r="G13" s="49" t="s">
        <v>1319</v>
      </c>
    </row>
    <row r="14" spans="1:22" s="49" customFormat="1" ht="145.19999999999999" hidden="1" x14ac:dyDescent="0.25">
      <c r="A14" s="49" t="s">
        <v>1369</v>
      </c>
      <c r="B14" s="49" t="s">
        <v>1247</v>
      </c>
      <c r="C14" s="49" t="s">
        <v>98</v>
      </c>
      <c r="D14" s="49">
        <v>59</v>
      </c>
      <c r="E14" s="50" t="s">
        <v>54</v>
      </c>
      <c r="F14" s="49">
        <v>3</v>
      </c>
      <c r="G14" s="49" t="s">
        <v>1370</v>
      </c>
      <c r="I14" s="49" t="s">
        <v>1371</v>
      </c>
    </row>
    <row r="15" spans="1:22" s="49" customFormat="1" ht="79.2" hidden="1" x14ac:dyDescent="0.25">
      <c r="A15" s="49" t="s">
        <v>1372</v>
      </c>
      <c r="B15" s="49" t="s">
        <v>1247</v>
      </c>
      <c r="C15" s="49" t="s">
        <v>32</v>
      </c>
      <c r="E15" s="50"/>
      <c r="G15" s="49" t="s">
        <v>1373</v>
      </c>
    </row>
    <row r="16" spans="1:22" s="49" customFormat="1" ht="79.2" hidden="1" x14ac:dyDescent="0.25">
      <c r="A16" s="49" t="s">
        <v>1381</v>
      </c>
      <c r="B16" s="49" t="s">
        <v>1247</v>
      </c>
      <c r="E16" s="50"/>
      <c r="G16" s="49" t="s">
        <v>1382</v>
      </c>
      <c r="I16" s="49" t="s">
        <v>1383</v>
      </c>
    </row>
    <row r="17" spans="1:10" s="49" customFormat="1" ht="198" x14ac:dyDescent="0.25">
      <c r="A17" s="49" t="s">
        <v>1384</v>
      </c>
      <c r="B17" s="49" t="s">
        <v>1247</v>
      </c>
      <c r="E17" s="50"/>
      <c r="G17" s="49" t="s">
        <v>1385</v>
      </c>
      <c r="I17" s="49" t="s">
        <v>1386</v>
      </c>
      <c r="J17" s="49" t="s">
        <v>21</v>
      </c>
    </row>
    <row r="18" spans="1:10" s="4" customFormat="1" ht="39.6" hidden="1" x14ac:dyDescent="0.25">
      <c r="A18" s="4" t="s">
        <v>1393</v>
      </c>
      <c r="B18" s="4" t="s">
        <v>1247</v>
      </c>
      <c r="E18" s="31" t="s">
        <v>1394</v>
      </c>
      <c r="G18" s="4" t="s">
        <v>1395</v>
      </c>
      <c r="I18" s="4" t="s">
        <v>1396</v>
      </c>
    </row>
    <row r="19" spans="1:10" s="49" customFormat="1" ht="26.4" x14ac:dyDescent="0.25">
      <c r="A19" s="49" t="s">
        <v>1403</v>
      </c>
      <c r="B19" s="49" t="s">
        <v>1247</v>
      </c>
      <c r="D19" s="49">
        <v>118</v>
      </c>
      <c r="E19" s="50"/>
      <c r="F19" s="49">
        <v>17</v>
      </c>
      <c r="G19" s="49" t="s">
        <v>1404</v>
      </c>
      <c r="I19" s="49" t="s">
        <v>1405</v>
      </c>
      <c r="J19" s="49" t="s">
        <v>21</v>
      </c>
    </row>
    <row r="20" spans="1:10" s="49" customFormat="1" ht="39.6" hidden="1" x14ac:dyDescent="0.25">
      <c r="A20" s="49" t="s">
        <v>1419</v>
      </c>
      <c r="B20" s="49" t="s">
        <v>1247</v>
      </c>
      <c r="D20" s="49">
        <v>104</v>
      </c>
      <c r="E20" s="50" t="s">
        <v>774</v>
      </c>
      <c r="F20" s="49">
        <v>3</v>
      </c>
      <c r="G20" s="49" t="s">
        <v>1420</v>
      </c>
      <c r="I20" s="49" t="s">
        <v>1418</v>
      </c>
    </row>
    <row r="21" spans="1:10" s="49" customFormat="1" ht="26.4" hidden="1" x14ac:dyDescent="0.25">
      <c r="A21" s="49" t="s">
        <v>1426</v>
      </c>
      <c r="B21" s="49" t="s">
        <v>1247</v>
      </c>
      <c r="E21" s="50"/>
      <c r="G21" s="49" t="s">
        <v>1427</v>
      </c>
    </row>
    <row r="22" spans="1:10" s="49" customFormat="1" ht="66" hidden="1" x14ac:dyDescent="0.25">
      <c r="A22" s="49" t="s">
        <v>1429</v>
      </c>
      <c r="B22" s="49" t="s">
        <v>1247</v>
      </c>
      <c r="E22" s="50"/>
      <c r="G22" s="49" t="s">
        <v>1430</v>
      </c>
      <c r="I22" s="49" t="s">
        <v>1431</v>
      </c>
    </row>
    <row r="23" spans="1:10" s="49" customFormat="1" ht="26.4" hidden="1" x14ac:dyDescent="0.25">
      <c r="A23" s="49" t="s">
        <v>1444</v>
      </c>
      <c r="B23" s="49" t="s">
        <v>1247</v>
      </c>
      <c r="E23" s="50"/>
      <c r="G23" s="49" t="s">
        <v>1432</v>
      </c>
      <c r="I23" s="49" t="s">
        <v>1433</v>
      </c>
    </row>
    <row r="24" spans="1:10" s="49" customFormat="1" ht="171.6" hidden="1" x14ac:dyDescent="0.25">
      <c r="A24" s="49" t="s">
        <v>1445</v>
      </c>
      <c r="B24" s="49" t="s">
        <v>1247</v>
      </c>
      <c r="E24" s="50"/>
      <c r="G24" s="49" t="s">
        <v>1434</v>
      </c>
      <c r="I24" s="49" t="s">
        <v>1435</v>
      </c>
    </row>
    <row r="25" spans="1:10" s="49" customFormat="1" ht="52.8" hidden="1" x14ac:dyDescent="0.25">
      <c r="A25" s="49" t="s">
        <v>1446</v>
      </c>
      <c r="B25" s="49" t="s">
        <v>1247</v>
      </c>
      <c r="E25" s="50"/>
      <c r="G25" s="49" t="s">
        <v>1447</v>
      </c>
      <c r="I25" s="49" t="s">
        <v>1485</v>
      </c>
    </row>
    <row r="26" spans="1:10" s="49" customFormat="1" ht="79.2" x14ac:dyDescent="0.25">
      <c r="A26" s="49" t="s">
        <v>1448</v>
      </c>
      <c r="B26" s="49" t="s">
        <v>1247</v>
      </c>
      <c r="E26" s="50"/>
      <c r="G26" s="49" t="s">
        <v>1449</v>
      </c>
      <c r="I26" s="49" t="s">
        <v>1468</v>
      </c>
      <c r="J26" s="49" t="s">
        <v>21</v>
      </c>
    </row>
    <row r="27" spans="1:10" s="49" customFormat="1" ht="158.4" hidden="1" x14ac:dyDescent="0.25">
      <c r="A27" s="49" t="s">
        <v>1450</v>
      </c>
      <c r="B27" s="51" t="s">
        <v>1247</v>
      </c>
      <c r="E27" s="50"/>
      <c r="G27" s="51" t="s">
        <v>1451</v>
      </c>
      <c r="I27" s="51" t="s">
        <v>1452</v>
      </c>
    </row>
    <row r="28" spans="1:10" s="49" customFormat="1" ht="409.6" x14ac:dyDescent="0.25">
      <c r="A28" s="49" t="s">
        <v>1463</v>
      </c>
      <c r="B28" s="49" t="s">
        <v>1247</v>
      </c>
      <c r="E28" s="50"/>
      <c r="G28" s="49" t="s">
        <v>1464</v>
      </c>
      <c r="I28" s="49" t="s">
        <v>1469</v>
      </c>
      <c r="J28" s="49" t="s">
        <v>21</v>
      </c>
    </row>
    <row r="29" spans="1:10" s="49" customFormat="1" ht="105.6" x14ac:dyDescent="0.25">
      <c r="A29" s="49" t="s">
        <v>1465</v>
      </c>
      <c r="B29" s="49" t="s">
        <v>1247</v>
      </c>
      <c r="E29" s="50"/>
      <c r="G29" s="49" t="s">
        <v>1466</v>
      </c>
      <c r="I29" s="49" t="s">
        <v>1467</v>
      </c>
      <c r="J29" s="49" t="s">
        <v>21</v>
      </c>
    </row>
    <row r="30" spans="1:10" s="49" customFormat="1" ht="105.6" x14ac:dyDescent="0.25">
      <c r="A30" s="49" t="s">
        <v>1475</v>
      </c>
      <c r="B30" s="49" t="s">
        <v>1247</v>
      </c>
      <c r="E30" s="50"/>
      <c r="G30" s="49" t="s">
        <v>1476</v>
      </c>
      <c r="I30" s="49" t="s">
        <v>1477</v>
      </c>
      <c r="J30" s="49" t="s">
        <v>21</v>
      </c>
    </row>
    <row r="31" spans="1:10" s="49" customFormat="1" ht="211.2" x14ac:dyDescent="0.25">
      <c r="A31" s="49" t="s">
        <v>1483</v>
      </c>
      <c r="B31" s="49" t="s">
        <v>1247</v>
      </c>
      <c r="E31" s="50"/>
      <c r="G31" s="49" t="s">
        <v>1482</v>
      </c>
      <c r="I31" s="49" t="s">
        <v>1484</v>
      </c>
      <c r="J31" s="49" t="s">
        <v>21</v>
      </c>
    </row>
    <row r="32" spans="1:10" s="49" customFormat="1" x14ac:dyDescent="0.25">
      <c r="E32" s="50"/>
    </row>
    <row r="33" spans="5:5" s="49" customFormat="1" x14ac:dyDescent="0.25">
      <c r="E33" s="50"/>
    </row>
    <row r="34" spans="5:5" s="49" customFormat="1" x14ac:dyDescent="0.25">
      <c r="E34" s="50"/>
    </row>
    <row r="35" spans="5:5" s="49" customFormat="1" x14ac:dyDescent="0.25">
      <c r="E35" s="50"/>
    </row>
    <row r="36" spans="5:5" s="49" customFormat="1" x14ac:dyDescent="0.25">
      <c r="E36" s="50"/>
    </row>
    <row r="37" spans="5:5" s="49" customFormat="1" x14ac:dyDescent="0.25">
      <c r="E37" s="50"/>
    </row>
    <row r="38" spans="5:5" s="49" customFormat="1" x14ac:dyDescent="0.25">
      <c r="E38" s="50"/>
    </row>
    <row r="39" spans="5:5" s="49" customFormat="1" x14ac:dyDescent="0.25">
      <c r="E39" s="50"/>
    </row>
    <row r="40" spans="5:5" s="49" customFormat="1" x14ac:dyDescent="0.25">
      <c r="E40" s="50"/>
    </row>
    <row r="41" spans="5:5" s="49" customFormat="1" x14ac:dyDescent="0.25">
      <c r="E41" s="50"/>
    </row>
    <row r="42" spans="5:5" s="49" customFormat="1" x14ac:dyDescent="0.25">
      <c r="E42" s="50"/>
    </row>
    <row r="43" spans="5:5" s="49" customFormat="1" x14ac:dyDescent="0.25">
      <c r="E43" s="50"/>
    </row>
    <row r="44" spans="5:5" s="49" customFormat="1" x14ac:dyDescent="0.25">
      <c r="E44" s="50"/>
    </row>
    <row r="45" spans="5:5" s="49" customFormat="1" x14ac:dyDescent="0.25">
      <c r="E45" s="50"/>
    </row>
    <row r="46" spans="5:5" s="49" customFormat="1" x14ac:dyDescent="0.25">
      <c r="E46" s="50"/>
    </row>
    <row r="47" spans="5:5" s="49" customFormat="1" x14ac:dyDescent="0.25">
      <c r="E47" s="50"/>
    </row>
    <row r="48" spans="5:5" s="49" customFormat="1" x14ac:dyDescent="0.25">
      <c r="E48" s="50"/>
    </row>
    <row r="49" spans="5:5" s="49" customFormat="1" x14ac:dyDescent="0.25">
      <c r="E49" s="50"/>
    </row>
    <row r="50" spans="5:5" s="49" customFormat="1" x14ac:dyDescent="0.25">
      <c r="E50" s="50"/>
    </row>
    <row r="51" spans="5:5" s="49" customFormat="1" x14ac:dyDescent="0.25">
      <c r="E51" s="50"/>
    </row>
    <row r="52" spans="5:5" s="49" customFormat="1" x14ac:dyDescent="0.25">
      <c r="E52" s="50"/>
    </row>
    <row r="53" spans="5:5" s="49" customFormat="1" x14ac:dyDescent="0.25">
      <c r="E53" s="50"/>
    </row>
    <row r="54" spans="5:5" s="49" customFormat="1" x14ac:dyDescent="0.25">
      <c r="E54" s="50"/>
    </row>
    <row r="55" spans="5:5" s="49" customFormat="1" x14ac:dyDescent="0.25">
      <c r="E55" s="50"/>
    </row>
    <row r="56" spans="5:5" s="49" customFormat="1" x14ac:dyDescent="0.25">
      <c r="E56" s="50"/>
    </row>
    <row r="57" spans="5:5" s="49" customFormat="1" x14ac:dyDescent="0.25">
      <c r="E57" s="50"/>
    </row>
    <row r="58" spans="5:5" s="49" customFormat="1" x14ac:dyDescent="0.25">
      <c r="E58" s="50"/>
    </row>
    <row r="59" spans="5:5" s="49" customFormat="1" x14ac:dyDescent="0.25">
      <c r="E59" s="50"/>
    </row>
    <row r="60" spans="5:5" s="49" customFormat="1" x14ac:dyDescent="0.25">
      <c r="E60" s="50"/>
    </row>
    <row r="61" spans="5:5" s="49" customFormat="1" x14ac:dyDescent="0.25">
      <c r="E61" s="50"/>
    </row>
    <row r="62" spans="5:5" s="49" customFormat="1" x14ac:dyDescent="0.25">
      <c r="E62" s="50"/>
    </row>
    <row r="63" spans="5:5" s="49" customFormat="1" x14ac:dyDescent="0.25">
      <c r="E63" s="50"/>
    </row>
    <row r="64" spans="5:5" s="49" customFormat="1" x14ac:dyDescent="0.25">
      <c r="E64" s="50"/>
    </row>
    <row r="65" spans="5:5" s="49" customFormat="1" x14ac:dyDescent="0.25">
      <c r="E65" s="50"/>
    </row>
    <row r="66" spans="5:5" s="49" customFormat="1" x14ac:dyDescent="0.25">
      <c r="E66" s="50"/>
    </row>
    <row r="67" spans="5:5" s="49" customFormat="1" x14ac:dyDescent="0.25">
      <c r="E67" s="50"/>
    </row>
    <row r="68" spans="5:5" s="49" customFormat="1" x14ac:dyDescent="0.25">
      <c r="E68" s="50"/>
    </row>
    <row r="69" spans="5:5" s="49" customFormat="1" x14ac:dyDescent="0.25">
      <c r="E69" s="50"/>
    </row>
    <row r="70" spans="5:5" s="49" customFormat="1" x14ac:dyDescent="0.25">
      <c r="E70" s="50"/>
    </row>
    <row r="71" spans="5:5" s="49" customFormat="1" x14ac:dyDescent="0.25">
      <c r="E71" s="50"/>
    </row>
    <row r="72" spans="5:5" s="49" customFormat="1" x14ac:dyDescent="0.25">
      <c r="E72" s="50"/>
    </row>
    <row r="73" spans="5:5" s="49" customFormat="1" x14ac:dyDescent="0.25">
      <c r="E73" s="50"/>
    </row>
    <row r="74" spans="5:5" s="49" customFormat="1" x14ac:dyDescent="0.25">
      <c r="E74" s="50"/>
    </row>
    <row r="75" spans="5:5" s="49" customFormat="1" x14ac:dyDescent="0.25">
      <c r="E75" s="50"/>
    </row>
    <row r="76" spans="5:5" s="49" customFormat="1" x14ac:dyDescent="0.25">
      <c r="E76" s="50"/>
    </row>
    <row r="77" spans="5:5" s="49" customFormat="1" x14ac:dyDescent="0.25">
      <c r="E77" s="50"/>
    </row>
    <row r="78" spans="5:5" s="49" customFormat="1" x14ac:dyDescent="0.25">
      <c r="E78" s="50"/>
    </row>
    <row r="79" spans="5:5" s="49" customFormat="1" x14ac:dyDescent="0.25">
      <c r="E79" s="50"/>
    </row>
    <row r="80" spans="5:5" s="49" customFormat="1" x14ac:dyDescent="0.25">
      <c r="E80" s="50"/>
    </row>
    <row r="81" spans="5:5" s="49" customFormat="1" x14ac:dyDescent="0.25">
      <c r="E81" s="50"/>
    </row>
    <row r="82" spans="5:5" s="49" customFormat="1" x14ac:dyDescent="0.25">
      <c r="E82" s="50"/>
    </row>
    <row r="83" spans="5:5" s="49" customFormat="1" x14ac:dyDescent="0.25">
      <c r="E83" s="50"/>
    </row>
    <row r="84" spans="5:5" s="49" customFormat="1" x14ac:dyDescent="0.25">
      <c r="E84" s="50"/>
    </row>
    <row r="85" spans="5:5" s="49" customFormat="1" x14ac:dyDescent="0.25">
      <c r="E85" s="50"/>
    </row>
    <row r="86" spans="5:5" s="49" customFormat="1" x14ac:dyDescent="0.25">
      <c r="E86" s="50"/>
    </row>
    <row r="87" spans="5:5" s="49" customFormat="1" x14ac:dyDescent="0.25">
      <c r="E87" s="50"/>
    </row>
    <row r="88" spans="5:5" s="49" customFormat="1" x14ac:dyDescent="0.25">
      <c r="E88" s="50"/>
    </row>
    <row r="89" spans="5:5" s="49" customFormat="1" x14ac:dyDescent="0.25">
      <c r="E89" s="50"/>
    </row>
    <row r="90" spans="5:5" s="49" customFormat="1" x14ac:dyDescent="0.25">
      <c r="E90" s="50"/>
    </row>
    <row r="91" spans="5:5" s="49" customFormat="1" x14ac:dyDescent="0.25">
      <c r="E91" s="50"/>
    </row>
    <row r="92" spans="5:5" s="49" customFormat="1" x14ac:dyDescent="0.25">
      <c r="E92" s="50"/>
    </row>
    <row r="93" spans="5:5" s="49" customFormat="1" x14ac:dyDescent="0.25">
      <c r="E93" s="50"/>
    </row>
    <row r="94" spans="5:5" s="49" customFormat="1" x14ac:dyDescent="0.25">
      <c r="E94" s="50"/>
    </row>
    <row r="95" spans="5:5" s="49" customFormat="1" x14ac:dyDescent="0.25">
      <c r="E95" s="50"/>
    </row>
    <row r="96" spans="5:5" s="49" customFormat="1" x14ac:dyDescent="0.25">
      <c r="E96" s="50"/>
    </row>
    <row r="97" spans="5:5" s="49" customFormat="1" x14ac:dyDescent="0.25">
      <c r="E97" s="50"/>
    </row>
    <row r="98" spans="5:5" s="49" customFormat="1" x14ac:dyDescent="0.25">
      <c r="E98" s="50"/>
    </row>
    <row r="99" spans="5:5" s="49" customFormat="1" x14ac:dyDescent="0.25">
      <c r="E99" s="50"/>
    </row>
    <row r="100" spans="5:5" s="49" customFormat="1" x14ac:dyDescent="0.25">
      <c r="E100" s="50"/>
    </row>
    <row r="101" spans="5:5" s="49" customFormat="1" x14ac:dyDescent="0.25">
      <c r="E101" s="50"/>
    </row>
    <row r="102" spans="5:5" s="49" customFormat="1" x14ac:dyDescent="0.25">
      <c r="E102" s="50"/>
    </row>
    <row r="103" spans="5:5" s="49" customFormat="1" x14ac:dyDescent="0.25">
      <c r="E103" s="50"/>
    </row>
    <row r="104" spans="5:5" s="49" customFormat="1" x14ac:dyDescent="0.25">
      <c r="E104" s="50"/>
    </row>
    <row r="105" spans="5:5" s="49" customFormat="1" x14ac:dyDescent="0.25">
      <c r="E105" s="50"/>
    </row>
    <row r="106" spans="5:5" s="49" customFormat="1" x14ac:dyDescent="0.25">
      <c r="E106" s="50"/>
    </row>
    <row r="107" spans="5:5" s="49" customFormat="1" x14ac:dyDescent="0.25">
      <c r="E107" s="50"/>
    </row>
    <row r="108" spans="5:5" s="49" customFormat="1" x14ac:dyDescent="0.25">
      <c r="E108" s="50"/>
    </row>
    <row r="109" spans="5:5" s="49" customFormat="1" x14ac:dyDescent="0.25">
      <c r="E109" s="50"/>
    </row>
    <row r="110" spans="5:5" s="49" customFormat="1" x14ac:dyDescent="0.25">
      <c r="E110" s="50"/>
    </row>
    <row r="111" spans="5:5" s="49" customFormat="1" x14ac:dyDescent="0.25">
      <c r="E111" s="50"/>
    </row>
    <row r="112" spans="5:5" s="49" customFormat="1" x14ac:dyDescent="0.25">
      <c r="E112" s="50"/>
    </row>
    <row r="113" spans="5:5" s="49" customFormat="1" x14ac:dyDescent="0.25">
      <c r="E113" s="50"/>
    </row>
    <row r="114" spans="5:5" s="49" customFormat="1" x14ac:dyDescent="0.25">
      <c r="E114" s="50"/>
    </row>
    <row r="115" spans="5:5" s="49" customFormat="1" x14ac:dyDescent="0.25">
      <c r="E115" s="50"/>
    </row>
    <row r="116" spans="5:5" s="49" customFormat="1" x14ac:dyDescent="0.25">
      <c r="E116" s="50"/>
    </row>
    <row r="117" spans="5:5" s="49" customFormat="1" x14ac:dyDescent="0.25">
      <c r="E117" s="50"/>
    </row>
    <row r="118" spans="5:5" s="49" customFormat="1" x14ac:dyDescent="0.25">
      <c r="E118" s="50"/>
    </row>
    <row r="119" spans="5:5" s="49" customFormat="1" x14ac:dyDescent="0.25">
      <c r="E119" s="50"/>
    </row>
    <row r="120" spans="5:5" s="49" customFormat="1" x14ac:dyDescent="0.25">
      <c r="E120" s="50"/>
    </row>
    <row r="121" spans="5:5" s="49" customFormat="1" x14ac:dyDescent="0.25">
      <c r="E121" s="50"/>
    </row>
    <row r="122" spans="5:5" s="49" customFormat="1" x14ac:dyDescent="0.25">
      <c r="E122" s="50"/>
    </row>
    <row r="123" spans="5:5" s="49" customFormat="1" x14ac:dyDescent="0.25">
      <c r="E123" s="50"/>
    </row>
    <row r="124" spans="5:5" s="49" customFormat="1" x14ac:dyDescent="0.25">
      <c r="E124" s="50"/>
    </row>
    <row r="125" spans="5:5" s="49" customFormat="1" x14ac:dyDescent="0.25">
      <c r="E125" s="50"/>
    </row>
    <row r="126" spans="5:5" s="49" customFormat="1" x14ac:dyDescent="0.25">
      <c r="E126" s="50"/>
    </row>
    <row r="127" spans="5:5" s="49" customFormat="1" x14ac:dyDescent="0.25">
      <c r="E127" s="50"/>
    </row>
    <row r="128" spans="5:5" s="49" customFormat="1" x14ac:dyDescent="0.25">
      <c r="E128" s="50"/>
    </row>
    <row r="129" spans="5:5" s="49" customFormat="1" x14ac:dyDescent="0.25">
      <c r="E129" s="50"/>
    </row>
    <row r="130" spans="5:5" s="49" customFormat="1" x14ac:dyDescent="0.25">
      <c r="E130" s="50"/>
    </row>
    <row r="131" spans="5:5" s="49" customFormat="1" x14ac:dyDescent="0.25">
      <c r="E131" s="50"/>
    </row>
    <row r="132" spans="5:5" s="49" customFormat="1" x14ac:dyDescent="0.25">
      <c r="E132" s="50"/>
    </row>
    <row r="133" spans="5:5" s="49" customFormat="1" x14ac:dyDescent="0.25">
      <c r="E133" s="50"/>
    </row>
    <row r="134" spans="5:5" s="49" customFormat="1" x14ac:dyDescent="0.25">
      <c r="E134" s="50"/>
    </row>
    <row r="135" spans="5:5" s="49" customFormat="1" x14ac:dyDescent="0.25">
      <c r="E135" s="50"/>
    </row>
    <row r="136" spans="5:5" s="49" customFormat="1" x14ac:dyDescent="0.25">
      <c r="E136" s="50"/>
    </row>
    <row r="137" spans="5:5" s="49" customFormat="1" x14ac:dyDescent="0.25">
      <c r="E137" s="50"/>
    </row>
    <row r="138" spans="5:5" s="49" customFormat="1" x14ac:dyDescent="0.25">
      <c r="E138" s="50"/>
    </row>
    <row r="139" spans="5:5" s="49" customFormat="1" x14ac:dyDescent="0.25">
      <c r="E139" s="50"/>
    </row>
    <row r="140" spans="5:5" s="49" customFormat="1" x14ac:dyDescent="0.25">
      <c r="E140" s="50"/>
    </row>
    <row r="141" spans="5:5" s="49" customFormat="1" x14ac:dyDescent="0.25">
      <c r="E141" s="50"/>
    </row>
    <row r="142" spans="5:5" s="49" customFormat="1" x14ac:dyDescent="0.25">
      <c r="E142" s="50"/>
    </row>
    <row r="143" spans="5:5" s="49" customFormat="1" x14ac:dyDescent="0.25">
      <c r="E143" s="50"/>
    </row>
    <row r="144" spans="5:5" s="49" customFormat="1" x14ac:dyDescent="0.25">
      <c r="E144" s="50"/>
    </row>
    <row r="145" spans="5:5" s="49" customFormat="1" x14ac:dyDescent="0.25">
      <c r="E145" s="50"/>
    </row>
    <row r="146" spans="5:5" s="49" customFormat="1" x14ac:dyDescent="0.25">
      <c r="E146" s="50"/>
    </row>
    <row r="147" spans="5:5" s="49" customFormat="1" x14ac:dyDescent="0.25">
      <c r="E147" s="50"/>
    </row>
  </sheetData>
  <autoFilter ref="A1:K31">
    <filterColumn colId="9">
      <customFilters>
        <customFilter operator="notEqual" val=" "/>
      </customFilters>
    </filterColumn>
  </autoFilter>
  <dataValidations disablePrompts="1" count="7">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s>
  <pageMargins left="0.7" right="0.7" top="0.75" bottom="0.75" header="0.3" footer="0.3"/>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85" zoomScaleNormal="85" workbookViewId="0">
      <selection activeCell="E3" sqref="E3"/>
    </sheetView>
  </sheetViews>
  <sheetFormatPr defaultRowHeight="13.2" x14ac:dyDescent="0.25"/>
  <cols>
    <col min="2" max="2" width="9.77734375" customWidth="1"/>
    <col min="3" max="3" width="9" customWidth="1"/>
    <col min="4" max="4" width="45.44140625" customWidth="1"/>
    <col min="5" max="5" width="41.5546875" customWidth="1"/>
    <col min="6" max="6" width="21.6640625" customWidth="1"/>
    <col min="7" max="7" width="38.88671875" customWidth="1"/>
  </cols>
  <sheetData>
    <row r="1" spans="1:7" ht="26.4" x14ac:dyDescent="0.25">
      <c r="A1" s="37" t="s">
        <v>15</v>
      </c>
      <c r="B1" s="37" t="s">
        <v>20</v>
      </c>
      <c r="C1" s="37" t="s">
        <v>1486</v>
      </c>
      <c r="D1" s="36" t="s">
        <v>1</v>
      </c>
      <c r="E1" s="37" t="s">
        <v>19</v>
      </c>
      <c r="F1" s="38" t="s">
        <v>1487</v>
      </c>
      <c r="G1" s="37" t="s">
        <v>1488</v>
      </c>
    </row>
    <row r="2" spans="1:7" ht="409.6" x14ac:dyDescent="0.25">
      <c r="A2" s="39"/>
      <c r="B2" s="39"/>
      <c r="C2" s="39"/>
      <c r="D2" s="40" t="s">
        <v>1489</v>
      </c>
      <c r="E2" s="40" t="s">
        <v>1490</v>
      </c>
      <c r="F2" s="41"/>
      <c r="G2" s="31" t="s">
        <v>1512</v>
      </c>
    </row>
    <row r="3" spans="1:7" ht="228.6" x14ac:dyDescent="0.25">
      <c r="A3" s="39"/>
      <c r="B3" s="39"/>
      <c r="C3" s="39"/>
      <c r="D3" s="40" t="s">
        <v>1491</v>
      </c>
      <c r="E3" s="40" t="s">
        <v>1492</v>
      </c>
      <c r="F3" s="41"/>
      <c r="G3" s="9" t="s">
        <v>1493</v>
      </c>
    </row>
    <row r="4" spans="1:7" ht="409.6" x14ac:dyDescent="0.25">
      <c r="A4" s="39" t="s">
        <v>163</v>
      </c>
      <c r="B4" s="39" t="s">
        <v>164</v>
      </c>
      <c r="C4" s="39" t="s">
        <v>234</v>
      </c>
      <c r="D4" s="40" t="s">
        <v>1494</v>
      </c>
      <c r="E4" s="40" t="s">
        <v>1495</v>
      </c>
      <c r="F4" s="41"/>
      <c r="G4" s="31" t="s">
        <v>1512</v>
      </c>
    </row>
    <row r="5" spans="1:7" ht="132" x14ac:dyDescent="0.25">
      <c r="A5" s="39" t="s">
        <v>163</v>
      </c>
      <c r="B5" s="39" t="s">
        <v>164</v>
      </c>
      <c r="C5" s="39" t="s">
        <v>234</v>
      </c>
      <c r="D5" s="40" t="s">
        <v>1496</v>
      </c>
      <c r="E5" s="39" t="s">
        <v>1497</v>
      </c>
      <c r="F5" s="41"/>
      <c r="G5" s="31" t="s">
        <v>1498</v>
      </c>
    </row>
    <row r="6" spans="1:7" ht="52.8" x14ac:dyDescent="0.25">
      <c r="A6" s="39" t="s">
        <v>842</v>
      </c>
      <c r="B6" s="39" t="s">
        <v>1139</v>
      </c>
      <c r="C6" s="39" t="s">
        <v>35</v>
      </c>
      <c r="D6" s="39" t="s">
        <v>1499</v>
      </c>
      <c r="E6" s="39" t="s">
        <v>1500</v>
      </c>
      <c r="F6" s="41"/>
      <c r="G6" s="39" t="s">
        <v>1500</v>
      </c>
    </row>
    <row r="7" spans="1:7" ht="211.2" x14ac:dyDescent="0.25">
      <c r="A7" s="39" t="s">
        <v>1501</v>
      </c>
      <c r="B7" s="39" t="s">
        <v>849</v>
      </c>
      <c r="C7" s="39" t="s">
        <v>221</v>
      </c>
      <c r="D7" s="39" t="s">
        <v>1502</v>
      </c>
      <c r="E7" s="39" t="s">
        <v>1503</v>
      </c>
      <c r="F7" s="41"/>
      <c r="G7" s="31" t="s">
        <v>1504</v>
      </c>
    </row>
    <row r="8" spans="1:7" ht="92.4" x14ac:dyDescent="0.25">
      <c r="A8" s="39" t="s">
        <v>168</v>
      </c>
      <c r="B8" s="39" t="s">
        <v>164</v>
      </c>
      <c r="C8" s="39" t="s">
        <v>274</v>
      </c>
      <c r="D8" s="39" t="s">
        <v>1505</v>
      </c>
      <c r="E8" s="39" t="s">
        <v>1506</v>
      </c>
      <c r="F8" s="41"/>
      <c r="G8" s="39" t="s">
        <v>1507</v>
      </c>
    </row>
    <row r="9" spans="1:7" ht="409.6" x14ac:dyDescent="0.25">
      <c r="A9" s="39" t="s">
        <v>168</v>
      </c>
      <c r="B9" s="39" t="s">
        <v>164</v>
      </c>
      <c r="C9" s="39" t="s">
        <v>274</v>
      </c>
      <c r="D9" s="39" t="s">
        <v>1508</v>
      </c>
      <c r="E9" s="3" t="s">
        <v>1509</v>
      </c>
      <c r="F9" s="41"/>
      <c r="G9" s="31" t="s">
        <v>1512</v>
      </c>
    </row>
    <row r="10" spans="1:7" ht="409.6" x14ac:dyDescent="0.25">
      <c r="A10" s="39" t="s">
        <v>168</v>
      </c>
      <c r="B10" s="39" t="s">
        <v>164</v>
      </c>
      <c r="C10" s="39" t="s">
        <v>267</v>
      </c>
      <c r="D10" s="39" t="s">
        <v>1510</v>
      </c>
      <c r="E10" s="39" t="s">
        <v>1511</v>
      </c>
      <c r="F10" s="41"/>
      <c r="G10" s="31" t="s">
        <v>1512</v>
      </c>
    </row>
  </sheetData>
  <dataValidations count="6">
    <dataValidation type="custom" allowBlank="1" showInputMessage="1" showErrorMessage="1" promptTitle="Page" prompt="Enter the number of page in Arabic or Roman format. The number should be the printed page number from the clean (i.e. non-redline) draft." sqref="A1"/>
    <dataValidation type="custom" allowBlank="1" showInputMessage="1" showErrorMessage="1" promptTitle="Subclause" prompt="Enter subclause,  e.g.  &quot;1.2a.3b&quot;,  &quot;C.3&quot;. Don't include the word &quot;Annex, Clause, Subclause&quot; etc." sqref="B1">
      <formula1>B1</formula1>
    </dataValidation>
    <dataValidation type="custom" allowBlank="1" showInputMessage="1" showErrorMessage="1" promptTitle="Line #" prompt="Enter the line number in Arabic or Roman format. The number should be the printed line number from the clean (i.e. non-redline) draft." sqref="C1"/>
    <dataValidation type="custom" allowBlank="1" showInputMessage="1" showErrorMessage="1" promptTitle="Comment" prompt="Describe a problem or something you want to be changed" sqref="D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E1">
      <formula1>E1</formula1>
    </dataValidation>
    <dataValidation type="list" allowBlank="1" showInputMessage="1" showErrorMessage="1" sqref="F2:F10">
      <formula1>MBS</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130" zoomScaleNormal="130" workbookViewId="0">
      <selection activeCell="G14" sqref="G14"/>
    </sheetView>
  </sheetViews>
  <sheetFormatPr defaultRowHeight="13.2" x14ac:dyDescent="0.25"/>
  <cols>
    <col min="1" max="1" width="14.6640625" customWidth="1"/>
    <col min="2" max="2" width="10.44140625" customWidth="1"/>
    <col min="5" max="5" width="12.6640625" customWidth="1"/>
    <col min="6" max="6" width="10" customWidth="1"/>
    <col min="7" max="9" width="10.6640625" customWidth="1"/>
    <col min="10" max="10" width="11.5546875" customWidth="1"/>
    <col min="11" max="11" width="10.33203125" customWidth="1"/>
    <col min="12" max="12" width="11.6640625" customWidth="1"/>
    <col min="13" max="13" width="10.6640625" customWidth="1"/>
    <col min="14" max="14" width="12.33203125" customWidth="1"/>
  </cols>
  <sheetData>
    <row r="1" spans="1:16" ht="15.6" x14ac:dyDescent="0.3">
      <c r="B1" s="61" t="s">
        <v>1348</v>
      </c>
      <c r="C1" s="61"/>
      <c r="D1" s="61"/>
      <c r="E1" s="61"/>
      <c r="F1" s="61"/>
      <c r="G1" s="61"/>
      <c r="H1" s="28"/>
      <c r="I1" s="32"/>
      <c r="J1" s="61" t="s">
        <v>1331</v>
      </c>
      <c r="K1" s="61"/>
      <c r="L1" s="61"/>
      <c r="M1" s="61"/>
      <c r="N1" s="61"/>
      <c r="O1" s="61"/>
      <c r="P1" s="61"/>
    </row>
    <row r="2" spans="1:16" x14ac:dyDescent="0.25">
      <c r="A2" s="26" t="s">
        <v>1415</v>
      </c>
      <c r="B2" s="27" t="s">
        <v>1347</v>
      </c>
      <c r="C2" s="27" t="s">
        <v>1338</v>
      </c>
      <c r="D2" s="27" t="s">
        <v>1330</v>
      </c>
      <c r="E2" s="26" t="s">
        <v>21</v>
      </c>
      <c r="F2" s="26" t="s">
        <v>23</v>
      </c>
      <c r="G2" s="26" t="s">
        <v>22</v>
      </c>
      <c r="H2" s="26" t="s">
        <v>1350</v>
      </c>
      <c r="I2" s="26" t="s">
        <v>1415</v>
      </c>
      <c r="J2" s="27" t="s">
        <v>1347</v>
      </c>
      <c r="K2" s="27" t="s">
        <v>1330</v>
      </c>
      <c r="L2" s="26" t="s">
        <v>21</v>
      </c>
      <c r="M2" s="26" t="s">
        <v>23</v>
      </c>
      <c r="N2" s="26" t="s">
        <v>22</v>
      </c>
      <c r="O2" s="26" t="s">
        <v>1350</v>
      </c>
    </row>
    <row r="3" spans="1:16" x14ac:dyDescent="0.25">
      <c r="A3" t="s">
        <v>98</v>
      </c>
      <c r="B3">
        <f>COUNTIFS('SA-Ballot Comments'!$T:$T, "",  'SA-Ballot Comments'!$L:$L, $A3)</f>
        <v>0</v>
      </c>
      <c r="C3">
        <f>COUNTIFS('SA-Ballot Comments'!$T:$T, C$2,  'SA-Ballot Comments'!$L:$L, $A3)</f>
        <v>0</v>
      </c>
      <c r="D3">
        <f>COUNTIFS('SA-Ballot Comments'!$T:$T, D$2,  'SA-Ballot Comments'!$L:$L, $A3)</f>
        <v>0</v>
      </c>
      <c r="E3">
        <f>COUNTIFS('SA-Ballot Comments'!$T:$T, E$2,  'SA-Ballot Comments'!$L:$L, $A3)</f>
        <v>24</v>
      </c>
      <c r="F3">
        <f>COUNTIFS('SA-Ballot Comments'!$T:$T, F$2,  'SA-Ballot Comments'!$L:$L, $A3)</f>
        <v>78</v>
      </c>
      <c r="G3">
        <f>COUNTIFS('SA-Ballot Comments'!$T:$T, G$2,  'SA-Ballot Comments'!$L:$L, $A3)</f>
        <v>10</v>
      </c>
      <c r="H3">
        <f>SUM(B3:G3)</f>
        <v>112</v>
      </c>
      <c r="I3" t="s">
        <v>98</v>
      </c>
      <c r="J3">
        <f>COUNTIFS('Additional Comments'!$J:$J, "",  'Additional Comments'!$C:$C, $A3)</f>
        <v>7</v>
      </c>
      <c r="K3">
        <f>COUNTIFS('Additional Comments'!$J:$J, K$2,  'Additional Comments'!$C:$C, $A3)</f>
        <v>0</v>
      </c>
      <c r="L3">
        <f>COUNTIFS('Additional Comments'!$J:$J, L$2,  'Additional Comments'!$C:$C, $A3)</f>
        <v>0</v>
      </c>
      <c r="M3">
        <f>COUNTIFS('Additional Comments'!$J:$J, M$2,  'Additional Comments'!$C:$C, $A3)</f>
        <v>0</v>
      </c>
      <c r="N3">
        <f>COUNTIFS('Additional Comments'!$J:$J, N$2,  'Additional Comments'!$C:$C, $A3)</f>
        <v>0</v>
      </c>
      <c r="O3">
        <f>SUM(J3:N3)</f>
        <v>7</v>
      </c>
    </row>
    <row r="4" spans="1:16" x14ac:dyDescent="0.25">
      <c r="A4" t="s">
        <v>32</v>
      </c>
      <c r="B4">
        <f>COUNTIFS('SA-Ballot Comments'!$T:$T, "",  'SA-Ballot Comments'!$L:$L, $A4)</f>
        <v>0</v>
      </c>
      <c r="C4">
        <f>COUNTIFS('SA-Ballot Comments'!$T:$T, C$2,  'SA-Ballot Comments'!$L:$L, $A4)</f>
        <v>0</v>
      </c>
      <c r="D4">
        <f>COUNTIFS('SA-Ballot Comments'!$T:$T, D$2,  'SA-Ballot Comments'!$L:$L, $A4)</f>
        <v>0</v>
      </c>
      <c r="E4">
        <f>COUNTIFS('SA-Ballot Comments'!$T:$T, E$2,  'SA-Ballot Comments'!$L:$L, $A4)</f>
        <v>116</v>
      </c>
      <c r="F4">
        <f>COUNTIFS('SA-Ballot Comments'!$T:$T, F$2,  'SA-Ballot Comments'!$L:$L, $A4)</f>
        <v>69</v>
      </c>
      <c r="G4">
        <f>COUNTIFS('SA-Ballot Comments'!$T:$T, G$2,  'SA-Ballot Comments'!$L:$L, $A4)</f>
        <v>8</v>
      </c>
      <c r="H4">
        <f>SUM(B4:G4)</f>
        <v>193</v>
      </c>
      <c r="I4" t="s">
        <v>32</v>
      </c>
      <c r="J4">
        <f>COUNTIFS('Additional Comments'!$J:$J, "",  'Additional Comments'!$C:$C, $A4)</f>
        <v>6</v>
      </c>
      <c r="K4">
        <f>COUNTIFS('Additional Comments'!$J:$J, K$2,  'Additional Comments'!$C:$C, $A4)</f>
        <v>0</v>
      </c>
      <c r="L4">
        <f>COUNTIFS('Additional Comments'!$J:$J, L$2,  'Additional Comments'!$C:$C, $A4)</f>
        <v>1</v>
      </c>
      <c r="M4">
        <f>COUNTIFS('Additional Comments'!$J:$J, M$2,  'Additional Comments'!$C:$C, $A4)</f>
        <v>0</v>
      </c>
      <c r="N4">
        <f>COUNTIFS('Additional Comments'!$J:$J, N$2,  'Additional Comments'!$C:$C, $A4)</f>
        <v>0</v>
      </c>
      <c r="O4">
        <f>SUM(J4:N4)</f>
        <v>7</v>
      </c>
    </row>
    <row r="5" spans="1:16" x14ac:dyDescent="0.25">
      <c r="A5" t="s">
        <v>59</v>
      </c>
      <c r="B5">
        <f>COUNTIFS('SA-Ballot Comments'!$T:$T, "",  'SA-Ballot Comments'!$L:$L, $A5)</f>
        <v>0</v>
      </c>
      <c r="C5">
        <f>COUNTIFS('SA-Ballot Comments'!$T:$T, C$2,  'SA-Ballot Comments'!$L:$L, $A5)</f>
        <v>0</v>
      </c>
      <c r="D5">
        <f>COUNTIFS('SA-Ballot Comments'!$T:$T, D$2,  'SA-Ballot Comments'!$L:$L, $A5)</f>
        <v>0</v>
      </c>
      <c r="E5">
        <f>COUNTIFS('SA-Ballot Comments'!$T:$T, E$2,  'SA-Ballot Comments'!$L:$L, $A5)</f>
        <v>1</v>
      </c>
      <c r="F5">
        <f>COUNTIFS('SA-Ballot Comments'!$T:$T, F$2,  'SA-Ballot Comments'!$L:$L, $A5)</f>
        <v>6</v>
      </c>
      <c r="G5">
        <f>COUNTIFS('SA-Ballot Comments'!$T:$T, G$2,  'SA-Ballot Comments'!$L:$L, $A5)</f>
        <v>2</v>
      </c>
      <c r="H5">
        <f>SUM(B5:G5)</f>
        <v>9</v>
      </c>
      <c r="I5" t="s">
        <v>59</v>
      </c>
      <c r="J5">
        <f>COUNTIFS('Additional Comments'!$J:$J, "",  'Additional Comments'!$C:$C, $A5)</f>
        <v>0</v>
      </c>
      <c r="K5">
        <f>COUNTIFS('Additional Comments'!$J:$J, K$2,  'Additional Comments'!$C:$C, $A5)</f>
        <v>0</v>
      </c>
      <c r="L5">
        <f>COUNTIFS('Additional Comments'!$J:$J, L$2,  'Additional Comments'!$C:$C, $A5)</f>
        <v>0</v>
      </c>
      <c r="M5">
        <f>COUNTIFS('Additional Comments'!$J:$J, M$2,  'Additional Comments'!$C:$C, $A5)</f>
        <v>0</v>
      </c>
      <c r="N5">
        <f>COUNTIFS('Additional Comments'!$J:$J, N$2,  'Additional Comments'!$C:$C, $A5)</f>
        <v>0</v>
      </c>
      <c r="O5">
        <f>SUM(J5:N5)</f>
        <v>0</v>
      </c>
    </row>
    <row r="6" spans="1:16" x14ac:dyDescent="0.25">
      <c r="A6" t="s">
        <v>1350</v>
      </c>
      <c r="B6" s="34">
        <f t="shared" ref="B6:H6" si="0">SUM(B3:B5)</f>
        <v>0</v>
      </c>
      <c r="C6" s="34">
        <f t="shared" si="0"/>
        <v>0</v>
      </c>
      <c r="D6" s="34">
        <f t="shared" si="0"/>
        <v>0</v>
      </c>
      <c r="E6" s="34">
        <f t="shared" si="0"/>
        <v>141</v>
      </c>
      <c r="F6" s="34">
        <f t="shared" si="0"/>
        <v>153</v>
      </c>
      <c r="G6" s="34">
        <f t="shared" si="0"/>
        <v>20</v>
      </c>
      <c r="H6" s="34">
        <f t="shared" si="0"/>
        <v>314</v>
      </c>
      <c r="I6" t="s">
        <v>1350</v>
      </c>
      <c r="J6" s="34">
        <v>0</v>
      </c>
      <c r="K6" s="34">
        <f>SUM(K3:K5)</f>
        <v>0</v>
      </c>
      <c r="L6" s="34">
        <f>SUM(L3:L5)</f>
        <v>1</v>
      </c>
      <c r="M6" s="34">
        <f>SUM(M3:M5)</f>
        <v>0</v>
      </c>
      <c r="N6" s="34">
        <f>SUM(N3:N5)</f>
        <v>0</v>
      </c>
      <c r="O6" s="34">
        <f>SUM(O3:O5)</f>
        <v>14</v>
      </c>
    </row>
    <row r="9" spans="1:16" ht="15.6" x14ac:dyDescent="0.3">
      <c r="B9" s="61" t="s">
        <v>1423</v>
      </c>
      <c r="C9" s="61"/>
      <c r="D9" s="61"/>
      <c r="E9" s="61"/>
    </row>
    <row r="10" spans="1:16" x14ac:dyDescent="0.25">
      <c r="B10" s="26" t="s">
        <v>1349</v>
      </c>
      <c r="C10" s="26" t="s">
        <v>32</v>
      </c>
      <c r="D10" s="26" t="s">
        <v>59</v>
      </c>
      <c r="E10" s="26" t="s">
        <v>98</v>
      </c>
    </row>
    <row r="11" spans="1:16" x14ac:dyDescent="0.25">
      <c r="A11" s="26"/>
      <c r="B11">
        <v>314</v>
      </c>
      <c r="C11">
        <v>193</v>
      </c>
      <c r="D11">
        <v>9</v>
      </c>
      <c r="E11">
        <v>112</v>
      </c>
    </row>
  </sheetData>
  <mergeCells count="3">
    <mergeCell ref="J1:P1"/>
    <mergeCell ref="B1:G1"/>
    <mergeCell ref="B9:E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RAC Comments </vt:lpstr>
      <vt:lpstr>Statistics (Formula)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2021-09-14T12:29:31Z</dcterms:created>
  <dcterms:modified xsi:type="dcterms:W3CDTF">2021-09-14T12:34:22Z</dcterms:modified>
  <cp:category/>
  <cp:contentStatus/>
</cp:coreProperties>
</file>