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40" windowHeight="9192"/>
  </bookViews>
  <sheets>
    <sheet name="IEEE_Cover" sheetId="3" r:id="rId1"/>
    <sheet name="SA-Ballot Comments" sheetId="1" r:id="rId2"/>
    <sheet name="Additional Comments" sheetId="2" r:id="rId3"/>
    <sheet name="Statistics (Pivot)" sheetId="5" r:id="rId4"/>
    <sheet name="Statistics (Formula)" sheetId="6" r:id="rId5"/>
    <sheet name="Lost&amp;Found" sheetId="7" r:id="rId6"/>
  </sheets>
  <definedNames>
    <definedName name="_xlnm._FilterDatabase" localSheetId="2" hidden="1">'Additional Comments'!$A$1:$N$21</definedName>
    <definedName name="_xlnm._FilterDatabase" localSheetId="1" hidden="1">'SA-Ballot Comments'!$A$1:$CV$315</definedName>
  </definedNames>
  <calcPr calcId="162913"/>
  <pivotCaches>
    <pivotCache cacheId="0" r:id="rId7"/>
    <pivotCache cacheId="1" r:id="rId8"/>
  </pivotCache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C5" i="6" l="1"/>
  <c r="C4" i="6"/>
  <c r="C3" i="6"/>
  <c r="C6" i="6" l="1"/>
  <c r="J3" i="6"/>
  <c r="J5" i="6"/>
  <c r="J4" i="6"/>
  <c r="K4" i="6"/>
  <c r="N5" i="6"/>
  <c r="M5" i="6"/>
  <c r="L5" i="6"/>
  <c r="K5" i="6"/>
  <c r="L4" i="6"/>
  <c r="M4" i="6"/>
  <c r="N4" i="6"/>
  <c r="N3" i="6"/>
  <c r="M3" i="6"/>
  <c r="L3" i="6"/>
  <c r="K3" i="6"/>
  <c r="K6" i="6" s="1"/>
  <c r="B4" i="6"/>
  <c r="B3" i="6"/>
  <c r="D3" i="6"/>
  <c r="B5" i="6"/>
  <c r="D5" i="6"/>
  <c r="E5" i="6"/>
  <c r="F5" i="6"/>
  <c r="G5" i="6"/>
  <c r="G4" i="6"/>
  <c r="F4" i="6"/>
  <c r="E4" i="6"/>
  <c r="D4" i="6"/>
  <c r="G3" i="6"/>
  <c r="F3" i="6"/>
  <c r="E3" i="6"/>
  <c r="O5" i="6" l="1"/>
  <c r="G6" i="6"/>
  <c r="L6" i="6"/>
  <c r="M6" i="6"/>
  <c r="N6" i="6"/>
  <c r="O4" i="6"/>
  <c r="O3" i="6"/>
  <c r="E6" i="6"/>
  <c r="F6" i="6"/>
  <c r="D6" i="6"/>
  <c r="B6" i="6"/>
  <c r="H4" i="6"/>
  <c r="H5" i="6"/>
  <c r="H3" i="6"/>
  <c r="O6" i="6" l="1"/>
  <c r="H6" i="6"/>
</calcChain>
</file>

<file path=xl/sharedStrings.xml><?xml version="1.0" encoding="utf-8"?>
<sst xmlns="http://schemas.openxmlformats.org/spreadsheetml/2006/main" count="5752" uniqueCount="1522">
  <si>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</si>
  <si>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</si>
  <si>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</si>
  <si>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</si>
  <si>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</si>
  <si>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</si>
  <si>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</si>
  <si>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</si>
  <si>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</si>
  <si>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</si>
  <si>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</si>
  <si>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</si>
  <si>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</si>
  <si>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</si>
  <si>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</si>
  <si>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</si>
  <si>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</si>
  <si>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</si>
  <si>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</si>
  <si>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</si>
  <si>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</si>
  <si>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</si>
  <si>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</si>
  <si>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</si>
  <si>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</si>
  <si>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</si>
  <si>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</si>
  <si>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</si>
  <si>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</si>
  <si>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</si>
  <si>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</si>
  <si>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</si>
  <si>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</si>
  <si>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</si>
  <si>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</si>
  <si>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</si>
  <si>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</si>
  <si>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</si>
  <si>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</si>
  <si>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</si>
  <si>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</si>
  <si>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</si>
  <si>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</si>
  <si>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</si>
  <si>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</si>
  <si>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</si>
  <si>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</si>
  <si>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</si>
  <si>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</si>
  <si>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</si>
  <si>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</si>
  <si>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</si>
  <si>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</si>
  <si>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</si>
  <si>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</si>
  <si>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</si>
  <si>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</si>
  <si>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</si>
  <si>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</si>
  <si>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</si>
  <si>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</si>
  <si>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</si>
  <si>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</si>
  <si>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</si>
  <si>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</si>
  <si>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</si>
  <si>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</si>
  <si>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</si>
  <si>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</si>
  <si>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</si>
  <si>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</si>
  <si>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</si>
  <si>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</si>
  <si>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</si>
  <si>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</si>
  <si>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</si>
  <si>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</si>
  <si>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</si>
  <si>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</si>
  <si>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</si>
  <si>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</si>
  <si>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</si>
  <si>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</si>
  <si>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</si>
  <si>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</si>
  <si>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</si>
  <si>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</si>
  <si>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</si>
  <si>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</si>
  <si>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</si>
  <si>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</si>
  <si>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</si>
  <si>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</si>
  <si>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</si>
  <si>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</si>
  <si>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</si>
  <si>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</si>
  <si>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</si>
  <si>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</si>
  <si>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</si>
  <si>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</si>
  <si>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</si>
  <si>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</si>
  <si>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</si>
  <si>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</si>
  <si>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</si>
  <si>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</si>
  <si>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</si>
  <si>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</si>
  <si>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</si>
  <si>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</si>
  <si>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</si>
  <si>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</si>
  <si>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</si>
  <si>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</si>
  <si>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</si>
  <si>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</si>
  <si>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</si>
  <si>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</si>
  <si>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</si>
  <si>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</si>
  <si>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</si>
  <si>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</si>
  <si>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</si>
  <si>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</si>
  <si>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</si>
  <si>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</si>
  <si>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</si>
  <si>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</si>
  <si>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</si>
  <si>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</si>
  <si>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</si>
  <si>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</si>
  <si>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</si>
  <si>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</si>
  <si>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</si>
  <si>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</si>
  <si>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</si>
  <si>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</si>
  <si>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</si>
  <si>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</si>
  <si>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</si>
  <si>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</si>
  <si>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</si>
  <si>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</si>
  <si>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</si>
  <si>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</si>
  <si>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</si>
  <si>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</si>
  <si>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</si>
  <si>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</si>
  <si>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</si>
  <si>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</si>
  <si>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</si>
  <si>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</si>
  <si>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</si>
  <si>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</si>
  <si>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</si>
  <si>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</si>
  <si>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</si>
  <si>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</si>
  <si>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</si>
  <si>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</si>
  <si>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</si>
  <si>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</si>
  <si>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</si>
  <si>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</si>
  <si>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</si>
  <si>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</si>
  <si>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</si>
  <si>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</si>
  <si>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</si>
  <si>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</si>
  <si>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</si>
  <si>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</si>
  <si>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</si>
  <si>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</si>
  <si>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</si>
  <si>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</si>
  <si>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</si>
  <si>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</si>
  <si>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</si>
  <si>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</si>
  <si>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</si>
  <si>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</si>
  <si>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</si>
  <si>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</si>
  <si>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</si>
  <si>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</si>
  <si>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</si>
  <si>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</si>
  <si>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</si>
  <si>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</si>
  <si>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</si>
  <si>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</si>
  <si>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</si>
  <si>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</si>
  <si>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</si>
  <si>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</si>
  <si>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</si>
  <si>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</si>
  <si>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</si>
  <si>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</si>
  <si>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</si>
  <si>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</si>
  <si>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</si>
  <si>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</si>
  <si>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</si>
  <si>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</si>
  <si>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</si>
  <si>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</si>
  <si>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</si>
  <si>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</si>
  <si>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</si>
  <si>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</si>
  <si>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</si>
  <si>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</si>
  <si>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</si>
  <si>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</si>
  <si>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</si>
  <si>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</si>
  <si>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</si>
  <si>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</si>
  <si>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</si>
  <si>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</si>
  <si>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</si>
  <si>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</si>
  <si>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</si>
  <si>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</si>
  <si>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</si>
  <si>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</si>
  <si>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</si>
  <si>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</si>
  <si>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</si>
  <si>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</si>
  <si>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</si>
  <si>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</si>
  <si>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</si>
  <si>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</si>
  <si>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</si>
  <si>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</si>
  <si>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</si>
  <si>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</si>
  <si>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</si>
  <si>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</si>
  <si>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</si>
  <si>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</si>
  <si>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</si>
  <si>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</si>
  <si>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</si>
  <si>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</si>
  <si>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</si>
  <si>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</si>
  <si>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</si>
  <si>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</si>
  <si>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</si>
  <si>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</si>
  <si>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</si>
  <si>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</si>
  <si>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</si>
  <si>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</si>
  <si>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</si>
  <si>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</si>
  <si>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</si>
  <si>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</si>
  <si>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</si>
  <si>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</si>
  <si>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</si>
  <si>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</si>
  <si>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</si>
  <si>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</si>
  <si>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</si>
  <si>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</si>
  <si>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</si>
  <si>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</si>
  <si>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</si>
  <si>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</si>
  <si>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</si>
  <si>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</si>
  <si>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</si>
  <si>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</si>
  <si>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</si>
  <si>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</si>
  <si>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</si>
  <si>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</si>
  <si>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</si>
  <si>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</si>
  <si>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</si>
  <si>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</si>
  <si>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</si>
  <si>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</si>
  <si>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</si>
  <si>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</si>
  <si>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</si>
  <si>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</si>
  <si>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</si>
  <si>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</si>
  <si>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</si>
  <si>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</si>
  <si>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</si>
  <si>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</si>
  <si>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</si>
  <si>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</si>
  <si>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</si>
  <si>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</si>
  <si>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</si>
  <si>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</si>
  <si>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</si>
  <si>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</si>
  <si>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</si>
  <si>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</si>
  <si>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</si>
  <si>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</si>
  <si>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</si>
  <si>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</si>
  <si>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</si>
  <si>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</si>
  <si>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</si>
  <si>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</si>
  <si>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</si>
  <si>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</si>
  <si>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</si>
  <si>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</si>
  <si>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</si>
  <si>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</si>
  <si>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</si>
  <si>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</si>
  <si>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</si>
  <si>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</si>
  <si>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</si>
  <si>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</si>
  <si>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</si>
  <si>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</si>
  <si>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</si>
  <si>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</si>
  <si>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</si>
  <si>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</si>
  <si>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</si>
  <si>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</si>
  <si>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</si>
  <si>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</si>
  <si>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</si>
  <si>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</si>
  <si>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</si>
  <si>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</si>
  <si>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</si>
  <si>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</si>
  <si>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</si>
  <si>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</si>
  <si>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</si>
  <si>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</si>
  <si>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</si>
  <si>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</si>
  <si>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</si>
  <si>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</si>
  <si>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</si>
  <si>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</si>
  <si>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</si>
  <si>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</si>
  <si>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</si>
  <si>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</si>
  <si>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</si>
  <si>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</si>
  <si>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</si>
  <si>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</si>
  <si>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</si>
  <si>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</si>
  <si>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</si>
  <si>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</si>
  <si>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</si>
  <si>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</si>
  <si>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</si>
  <si>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</si>
  <si>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</si>
  <si>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</si>
  <si>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</si>
  <si>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</si>
  <si>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</si>
  <si>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</si>
  <si>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</si>
  <si>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</si>
  <si>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</si>
  <si>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</si>
  <si>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</si>
  <si>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</si>
  <si>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</si>
  <si>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</si>
  <si>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</si>
  <si>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</si>
  <si>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</si>
  <si>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</si>
  <si>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</si>
  <si>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</si>
  <si>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</si>
  <si>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</si>
  <si>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</si>
  <si>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</si>
  <si>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</si>
  <si>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</si>
  <si>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</si>
  <si>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</si>
  <si>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</si>
  <si>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</si>
  <si>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</si>
  <si>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</si>
  <si>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</si>
  <si>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</si>
  <si>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</si>
  <si>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</si>
  <si>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</si>
  <si>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</si>
  <si>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</si>
  <si>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</si>
  <si>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</si>
  <si>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</si>
  <si>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</si>
  <si>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</si>
  <si>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</si>
  <si>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</si>
  <si>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</si>
  <si>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</si>
  <si>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</si>
  <si>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</si>
  <si>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</si>
  <si>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</si>
  <si>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</si>
  <si>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</si>
  <si>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</si>
  <si>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</si>
  <si>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</si>
  <si>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</si>
  <si>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</si>
  <si>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</si>
  <si>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</si>
  <si>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</si>
  <si>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</si>
  <si>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</si>
  <si>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</si>
  <si>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</si>
  <si>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</si>
  <si>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</si>
  <si>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</si>
  <si>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</si>
  <si>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</si>
  <si>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</si>
  <si>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</si>
  <si>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</si>
  <si>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</si>
  <si>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</si>
  <si>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</si>
  <si>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</si>
  <si>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</si>
  <si>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</si>
  <si>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</si>
  <si>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</si>
  <si>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</si>
  <si>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</si>
  <si>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</si>
  <si>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</si>
  <si>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</si>
  <si>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</si>
  <si>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</si>
  <si>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</si>
  <si>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</si>
  <si>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</si>
  <si>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</si>
  <si>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</si>
  <si>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</si>
  <si>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</si>
  <si>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</si>
  <si>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</si>
  <si>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</si>
  <si>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</si>
  <si>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</si>
  <si>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</si>
  <si>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</si>
  <si>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</si>
  <si>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</si>
  <si>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</si>
  <si>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</si>
  <si>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</si>
  <si>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</si>
  <si>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</si>
  <si>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</si>
  <si>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</si>
  <si>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</si>
  <si>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</si>
  <si>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</si>
  <si>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</si>
  <si>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</si>
  <si>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</si>
  <si>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</si>
  <si>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</si>
  <si>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</si>
  <si>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</si>
  <si>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</si>
  <si>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</si>
  <si>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</si>
  <si>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</si>
  <si>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</si>
  <si>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</si>
  <si>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</si>
  <si>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</si>
  <si>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</si>
  <si>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</si>
  <si>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</si>
  <si>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</si>
  <si>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</si>
  <si>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</si>
  <si>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</si>
  <si>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</si>
  <si>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</si>
  <si>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</si>
  <si>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</si>
  <si>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</si>
  <si>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</si>
  <si>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</si>
  <si>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</si>
  <si>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</si>
  <si>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</si>
  <si>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</si>
  <si>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</si>
  <si>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</si>
  <si>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</si>
  <si>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</si>
  <si>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</si>
  <si>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</si>
  <si>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</si>
  <si>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</si>
  <si>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</si>
  <si>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</si>
  <si>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</si>
  <si>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</si>
  <si>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</si>
  <si>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</si>
  <si>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</si>
  <si>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</si>
  <si>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</si>
  <si>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</si>
  <si>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</si>
  <si>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</si>
  <si>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</si>
  <si>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</si>
  <si>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</si>
  <si>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</si>
  <si>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</si>
  <si>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</si>
  <si>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</si>
  <si>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</si>
  <si>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</si>
  <si>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</si>
  <si>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</si>
  <si>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</si>
  <si>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</si>
  <si>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</si>
  <si>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</si>
  <si>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</si>
  <si>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</si>
  <si>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</si>
  <si>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</si>
  <si>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</si>
  <si>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</si>
  <si>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</si>
  <si>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</si>
  <si>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</si>
  <si>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</si>
  <si>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</si>
  <si>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</si>
  <si>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</si>
  <si>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</si>
  <si>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</si>
  <si>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</si>
  <si>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</si>
  <si>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</si>
  <si>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</si>
  <si>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</si>
  <si>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</si>
  <si>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</si>
  <si>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</si>
  <si>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</si>
  <si>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</si>
  <si>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</si>
  <si>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</si>
  <si>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</si>
  <si>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</si>
  <si>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</si>
  <si>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</si>
  <si>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</si>
  <si>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</si>
  <si>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</si>
  <si>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</si>
  <si>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</si>
  <si>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</si>
  <si>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</si>
  <si>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</si>
  <si>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</si>
  <si>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</si>
  <si>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</si>
  <si>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</si>
  <si>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</si>
  <si>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</si>
  <si>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</si>
  <si>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</si>
  <si>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</si>
  <si>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</si>
  <si>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</si>
  <si>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</si>
  <si>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</si>
  <si>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</si>
  <si>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</si>
  <si>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</si>
  <si>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</si>
  <si>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</si>
  <si>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</si>
  <si>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</si>
  <si>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</si>
  <si>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</si>
  <si>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</si>
  <si>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</si>
  <si>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</si>
  <si>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</si>
  <si>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</si>
  <si>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</si>
  <si>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</si>
  <si>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</si>
  <si>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</si>
  <si>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</si>
  <si>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</si>
  <si>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</si>
  <si>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</si>
  <si>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</si>
  <si>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</si>
  <si>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</si>
  <si>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</si>
  <si>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</si>
  <si>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</si>
  <si>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</si>
  <si>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</si>
  <si>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</si>
  <si>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</si>
  <si>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</si>
  <si>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</si>
  <si>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</si>
  <si>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</si>
  <si>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</si>
  <si>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</si>
  <si>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</si>
  <si>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</si>
  <si>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</si>
  <si>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</si>
  <si>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</si>
  <si>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</si>
  <si>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</si>
  <si>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</si>
  <si>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</si>
  <si>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</si>
  <si>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</si>
  <si>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</si>
  <si>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</si>
  <si>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</si>
  <si>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</si>
  <si>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</si>
  <si>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</si>
  <si>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</si>
  <si>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</si>
  <si>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</si>
  <si>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</si>
  <si>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</si>
  <si>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</si>
  <si>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</si>
  <si>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</si>
  <si>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</si>
  <si>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</si>
  <si>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</si>
  <si>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</si>
  <si>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</si>
  <si>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</si>
  <si>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</si>
  <si>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</si>
  <si>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</si>
  <si>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</si>
  <si>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</si>
  <si>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</si>
  <si>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</si>
  <si>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</si>
  <si>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</si>
  <si>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</si>
  <si>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</si>
  <si>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</si>
  <si>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</si>
  <si>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</si>
  <si>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</si>
  <si>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</si>
  <si>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</si>
  <si>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</si>
  <si>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</si>
  <si>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</si>
  <si>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</si>
  <si>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</si>
  <si>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</si>
  <si>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</si>
  <si>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</si>
  <si>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</si>
  <si>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</si>
  <si>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</si>
  <si>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</si>
  <si>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</si>
  <si>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</si>
  <si>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</si>
  <si>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</si>
  <si>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</si>
  <si>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</si>
  <si>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</si>
  <si>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</si>
  <si>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</si>
  <si>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</si>
  <si>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</si>
  <si>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</si>
  <si>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</si>
  <si>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</si>
  <si>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</si>
  <si>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</si>
  <si>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</si>
  <si>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</si>
  <si>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</si>
  <si>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</si>
  <si>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</si>
  <si>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</si>
  <si>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</si>
  <si>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</si>
  <si>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</si>
  <si>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</si>
  <si>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</si>
  <si>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</si>
  <si>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</si>
  <si>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</si>
  <si>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</si>
  <si>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</si>
  <si>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</si>
  <si>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</si>
  <si>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</si>
  <si>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</si>
  <si>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</si>
  <si>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</si>
  <si>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</si>
  <si>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</si>
  <si>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</si>
  <si>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</si>
  <si>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</si>
  <si>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</si>
  <si>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</si>
  <si>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</si>
  <si>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</si>
  <si>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</si>
  <si>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</si>
  <si>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</si>
  <si>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</si>
  <si>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</si>
  <si>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</si>
  <si>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</si>
  <si>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</si>
  <si>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</si>
  <si>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</si>
  <si>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</si>
  <si>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</si>
  <si>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</si>
  <si>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</si>
  <si>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</si>
  <si>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</si>
  <si>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</si>
  <si>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</si>
  <si>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</si>
  <si>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</si>
  <si>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</si>
  <si>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</si>
  <si>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</si>
  <si>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</si>
  <si>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</si>
  <si>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</si>
  <si>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</si>
  <si>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</si>
  <si>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</si>
  <si>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</si>
  <si>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</si>
  <si>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</si>
  <si>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</si>
  <si>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</si>
  <si>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</si>
  <si>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</si>
  <si>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</si>
  <si>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</si>
  <si>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</si>
  <si>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</si>
  <si>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</si>
  <si>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</si>
  <si>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</si>
  <si>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</si>
  <si>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</si>
  <si>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</si>
  <si>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</si>
  <si>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</si>
  <si>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</si>
  <si>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</si>
  <si>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</si>
  <si>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</si>
  <si>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</si>
  <si>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</si>
  <si>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</si>
  <si>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</si>
  <si>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</si>
  <si>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</si>
  <si>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</si>
  <si>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</si>
  <si>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</si>
  <si>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</si>
  <si>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</si>
  <si>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</si>
  <si>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</si>
  <si>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</si>
  <si>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</si>
  <si>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</si>
  <si>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</si>
  <si>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</si>
  <si>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</si>
  <si>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</si>
  <si>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</si>
  <si>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</si>
  <si>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</si>
  <si>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</si>
  <si>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</si>
  <si>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</si>
  <si>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</si>
  <si>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</si>
  <si>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</si>
  <si>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</si>
  <si>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</si>
  <si>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</si>
  <si>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</si>
  <si>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</si>
  <si>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</si>
  <si>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</si>
  <si>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</si>
  <si>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</si>
  <si>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</si>
  <si>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</si>
  <si>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</si>
  <si>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</si>
  <si>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</si>
  <si>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</si>
  <si>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</si>
  <si>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</si>
  <si>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</si>
  <si>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</si>
  <si>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</si>
  <si>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</si>
  <si>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</si>
  <si>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</si>
  <si>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</si>
  <si>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</si>
  <si>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</si>
  <si>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</si>
  <si>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</si>
  <si>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</si>
  <si>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</si>
  <si>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</si>
  <si>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</si>
  <si>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</si>
  <si>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</si>
  <si>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</si>
  <si>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</si>
  <si>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</si>
  <si>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</si>
  <si>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</si>
  <si>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</si>
  <si>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</si>
  <si>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</si>
  <si>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</si>
  <si>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</si>
  <si>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</si>
  <si>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</si>
  <si>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</si>
  <si>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</si>
  <si>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</si>
  <si>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</si>
  <si>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</si>
  <si>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</si>
  <si>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</si>
  <si>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</si>
  <si>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</si>
  <si>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</si>
  <si>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</si>
  <si>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</si>
  <si>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</si>
  <si>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</si>
  <si>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</si>
  <si>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</si>
  <si>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</si>
  <si>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</si>
  <si>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</si>
  <si>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</si>
  <si>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</si>
  <si>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</si>
  <si>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</si>
  <si>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</si>
  <si>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</si>
  <si>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</si>
  <si>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</si>
  <si>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</si>
  <si>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</si>
  <si>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</si>
  <si>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</si>
  <si>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</si>
  <si>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</si>
  <si>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</si>
  <si>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</si>
  <si>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</si>
  <si>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</si>
  <si>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</si>
  <si>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</si>
  <si>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</si>
  <si>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</si>
  <si>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</si>
  <si>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</si>
  <si>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</si>
  <si>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</si>
  <si>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</si>
  <si>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</si>
  <si>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</si>
  <si>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</si>
  <si>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</si>
  <si>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</si>
  <si>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</si>
  <si>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</si>
  <si>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</si>
  <si>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</si>
  <si>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</si>
  <si>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</si>
  <si>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</si>
  <si>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</si>
  <si>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</si>
  <si>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</si>
  <si>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</si>
  <si>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</si>
  <si>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</si>
  <si>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</si>
  <si>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</si>
  <si>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</si>
  <si>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</si>
  <si>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</si>
  <si>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</si>
  <si>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</si>
  <si>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</si>
  <si>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</si>
  <si>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</si>
  <si>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</si>
  <si>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</si>
  <si>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</si>
  <si>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</si>
  <si>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</si>
  <si>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</si>
  <si>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</si>
  <si>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</si>
  <si>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</si>
  <si>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</si>
  <si>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</si>
  <si>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</si>
  <si>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</si>
  <si>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</si>
  <si>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</si>
  <si>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</si>
  <si>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</si>
  <si>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</si>
  <si>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</si>
  <si>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</si>
  <si>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</si>
  <si>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</si>
  <si>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</si>
  <si>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</si>
  <si>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</si>
  <si>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</si>
  <si>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</si>
  <si>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</si>
  <si>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</si>
  <si>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</si>
  <si>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</si>
  <si>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</si>
  <si>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</si>
  <si>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</si>
  <si>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</si>
  <si>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</si>
  <si>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</si>
  <si>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</si>
  <si>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</si>
  <si>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</si>
  <si>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</si>
  <si>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</si>
  <si>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</si>
  <si>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</si>
  <si>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</si>
  <si>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</si>
  <si>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</si>
  <si>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</si>
  <si>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</si>
  <si>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</si>
  <si>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</si>
  <si>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</si>
  <si>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</si>
  <si>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</si>
  <si>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</si>
  <si>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</si>
  <si>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</si>
  <si>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</si>
  <si>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</si>
  <si>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</si>
  <si>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</si>
  <si>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</si>
  <si>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</si>
  <si>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</si>
  <si>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</si>
  <si>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</si>
  <si>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</si>
  <si>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</si>
  <si>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</si>
  <si>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</si>
  <si>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</si>
  <si>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</si>
  <si>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</si>
  <si>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</si>
  <si>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</si>
  <si>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</si>
  <si>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</si>
  <si>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</si>
  <si>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</si>
  <si>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</si>
  <si>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</si>
  <si>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</si>
  <si>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</si>
  <si>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</si>
  <si>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</si>
  <si>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</si>
  <si>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</si>
  <si>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</si>
  <si>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</si>
  <si>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</si>
  <si>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</si>
  <si>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</si>
  <si>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</si>
  <si>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</si>
  <si>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</si>
  <si>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</si>
  <si>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</si>
  <si>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</si>
  <si>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</si>
  <si>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</si>
  <si>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</si>
  <si>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</si>
  <si>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</si>
  <si>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</si>
  <si>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</si>
  <si>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</si>
  <si>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</si>
  <si>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</si>
  <si>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</si>
  <si>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</si>
  <si>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</si>
  <si>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</si>
  <si>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</si>
  <si>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</si>
  <si>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</si>
  <si>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</si>
  <si>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</si>
  <si>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</si>
  <si>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</si>
  <si>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</si>
  <si>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</si>
  <si>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</si>
  <si>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</si>
  <si>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</si>
  <si>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</si>
  <si>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</si>
  <si>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</si>
  <si>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</si>
  <si>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</si>
  <si>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</si>
  <si>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</si>
  <si>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</si>
  <si>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</si>
  <si>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</si>
  <si>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</si>
  <si>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</si>
  <si>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</si>
  <si>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</si>
  <si>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</si>
  <si>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</si>
  <si>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</si>
  <si>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</si>
  <si>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</si>
  <si>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</si>
  <si>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</si>
  <si>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</si>
  <si>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</si>
  <si>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</si>
  <si>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</si>
  <si>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</si>
  <si>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</si>
  <si>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</si>
  <si>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</si>
  <si>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</si>
  <si>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</si>
  <si>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</si>
  <si>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</si>
  <si>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</si>
  <si>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</si>
  <si>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</si>
  <si>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</si>
  <si>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</si>
  <si>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</si>
  <si>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</si>
  <si>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</si>
  <si>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</si>
  <si>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</si>
  <si>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</si>
  <si>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</si>
  <si>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</si>
  <si>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</si>
  <si>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</si>
  <si>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</si>
  <si>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</si>
  <si>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</si>
  <si>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</si>
  <si>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</si>
  <si>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</si>
  <si>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</si>
  <si>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</si>
  <si>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</si>
  <si>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</si>
  <si>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</si>
  <si>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</si>
  <si>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</si>
  <si>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</si>
  <si>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</si>
  <si>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</si>
  <si>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</si>
  <si>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</si>
  <si>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</si>
  <si>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</si>
  <si>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</si>
  <si>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</si>
  <si>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</si>
  <si>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</si>
  <si>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</si>
  <si>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</si>
  <si>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</si>
  <si>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</si>
  <si>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</si>
  <si>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</si>
  <si>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</si>
  <si>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</si>
  <si>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</si>
  <si>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</si>
  <si>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</si>
  <si>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</si>
  <si>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</si>
  <si>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</si>
  <si>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</si>
  <si>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</si>
  <si>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</si>
  <si>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</si>
  <si>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</si>
  <si>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</si>
  <si>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</si>
  <si>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</si>
  <si>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</si>
  <si>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</si>
  <si>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</si>
  <si>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</si>
  <si>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</si>
  <si>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</si>
  <si>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</si>
  <si>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</si>
  <si>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</si>
  <si>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</si>
  <si>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</si>
  <si>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</si>
  <si>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</si>
  <si>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</si>
  <si>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</si>
  <si>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</si>
  <si>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</si>
  <si>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</si>
  <si>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</si>
  <si>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</si>
  <si>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</si>
  <si>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</si>
  <si>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</si>
  <si>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</si>
  <si>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</si>
  <si>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</si>
  <si>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</si>
  <si>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</si>
  <si>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</si>
  <si>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</si>
  <si>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</si>
  <si>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</si>
  <si>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</si>
  <si>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</si>
  <si>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</si>
  <si>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</si>
  <si>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</si>
  <si>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</si>
  <si>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</si>
  <si>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</si>
  <si>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</si>
  <si>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</si>
  <si>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</si>
  <si>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</si>
  <si>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</si>
  <si>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</si>
  <si>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</si>
  <si>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</si>
  <si>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</si>
  <si>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</si>
  <si>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</si>
  <si>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</si>
  <si>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</si>
  <si>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</si>
  <si>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</si>
  <si>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</si>
  <si>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</si>
  <si>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</si>
  <si>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</si>
  <si>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</si>
  <si>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</si>
  <si>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</si>
  <si>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</si>
  <si>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</si>
  <si>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</si>
  <si>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</si>
  <si>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</si>
  <si>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</si>
  <si>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</si>
  <si>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</si>
  <si>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</si>
  <si>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</si>
  <si>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</si>
  <si>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</si>
  <si>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</si>
  <si>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</si>
  <si>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</si>
  <si>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</si>
  <si>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</si>
  <si>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Tuncer Baykas</t>
  </si>
  <si>
    <t>Create contribution</t>
  </si>
  <si>
    <t>Create text describing RS</t>
  </si>
  <si>
    <t>Modify figure according to proposed resolution</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</si>
  <si>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</si>
  <si>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</si>
  <si>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</si>
  <si>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</si>
  <si>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</si>
  <si>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</si>
  <si>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</si>
  <si>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</si>
  <si>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</si>
  <si>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</si>
  <si>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</si>
  <si>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</si>
  <si>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</si>
  <si>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</si>
  <si>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</si>
  <si>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</si>
  <si>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</si>
  <si>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TE Comment</t>
  </si>
  <si>
    <t>remove word "flat"</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</si>
  <si>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</si>
  <si>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</si>
  <si>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</si>
  <si>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</si>
  <si>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</si>
  <si>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Change "MPDUs with acknowledgement request" in P54L17 into "All MPDUs, execept control frames"</t>
  </si>
  <si>
    <t>Change the field "3-255" in table 5 to "3-127"</t>
  </si>
  <si>
    <t>Create draft on using PIB attribute names instead of IDs.</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</si>
  <si>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</si>
  <si>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</si>
  <si>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</si>
  <si>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</si>
  <si>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</si>
  <si>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in Table 51, row "Beacon ACK"</t>
  </si>
  <si>
    <t>Remove the sentence in P64L9 "In the uplink…"</t>
  </si>
  <si>
    <t>Chong Han</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</si>
  <si>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</si>
  <si>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</si>
  <si>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</si>
  <si>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</si>
  <si>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</si>
  <si>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</si>
  <si>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</si>
  <si>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</si>
  <si>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</si>
  <si>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</si>
  <si>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</si>
  <si>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</si>
  <si>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</si>
  <si>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</si>
  <si>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</si>
  <si>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</si>
  <si>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"The duration after which an acknowledgment is required for a transmitted frame." sounds strange.</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</si>
  <si>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</si>
  <si>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</si>
  <si>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</si>
  <si>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</si>
  <si>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</si>
  <si>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</si>
  <si>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</si>
  <si>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</si>
  <si>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</si>
  <si>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</si>
  <si>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</si>
  <si>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</si>
  <si>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</si>
  <si>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</si>
  <si>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</si>
  <si>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</si>
  <si>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</si>
  <si>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Rename FAIL_PARAMETER_ERROR to FAIL_INVALID_CONFIGURATION
Add new enum value FAIL_OTHER_NETWORK_FOUND
Add a paragraph to describe used Status parameter in Clause 5 after P49L5 with the following content:
Return invalid configuration if PIB attributes are not set correctly.
Return FAIL_OTHER_NETWORK_FOUND if the scan found other networks.</t>
  </si>
  <si>
    <t>In table 33, passes -&gt; passed. Successfully -&gt; successful</t>
  </si>
  <si>
    <t>Rename FORCED enum value to TIMEOUT.
Add the following text after P49L22: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Change the description of the Timeout parameter in Table 33 as follows (remodel text):
The time after which all devices must be successfully disassociated.</t>
  </si>
  <si>
    <t>A-1</t>
  </si>
  <si>
    <t>A-2</t>
  </si>
  <si>
    <t>A-3</t>
  </si>
  <si>
    <t>A-4</t>
  </si>
  <si>
    <t>A-5</t>
  </si>
  <si>
    <t>A-6</t>
  </si>
  <si>
    <t>A-7</t>
  </si>
  <si>
    <t>A-8</t>
  </si>
  <si>
    <t>A-9</t>
  </si>
  <si>
    <t>A-10</t>
  </si>
  <si>
    <t>This will be resolved through comment resolution of A-7. TODO: Copy resolution of A-7 here.</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</si>
  <si>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</si>
  <si>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</si>
  <si>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</si>
  <si>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</si>
  <si>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</si>
  <si>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</si>
  <si>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</si>
  <si>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</si>
  <si>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</si>
  <si>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</si>
  <si>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</si>
  <si>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</si>
  <si>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</si>
  <si>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</si>
  <si>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</si>
  <si>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</si>
  <si>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 xml:space="preserve">Create a list of words to be improved in subclause 5.4.
E.g.: 
Change P45L10 "will" to "may".
</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</si>
  <si>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</si>
  <si>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</si>
  <si>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the sentence in P60L6:
MAC frames consist of a set of fields.
From the MAC perspective, MAC frames consist of an ordered sequence of octets. The  transmission order, e.g. of bits within each octet, is further determined by the PHY.</t>
  </si>
  <si>
    <t>Change text to:
Widths of fields are specified in numbers of bits or numbers of octets, if the total number of bits is representable by an integer number of octets.</t>
  </si>
  <si>
    <t>This is in 6.6.9.</t>
  </si>
  <si>
    <t>Group</t>
  </si>
  <si>
    <t>Remove the HCM from the PM-PHY.</t>
  </si>
  <si>
    <t>A-11</t>
  </si>
  <si>
    <t>A-12</t>
  </si>
  <si>
    <t>A-13</t>
  </si>
  <si>
    <t>A-14</t>
  </si>
  <si>
    <t>A-15</t>
  </si>
  <si>
    <t>A-16</t>
  </si>
  <si>
    <t>A-17</t>
  </si>
  <si>
    <t>A-18</t>
  </si>
  <si>
    <t>A-19</t>
  </si>
  <si>
    <t>Add resolution after comment A-19 is resolved.</t>
  </si>
  <si>
    <t>Note on unautheniticated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</si>
  <si>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Copy resolution from A-19</t>
  </si>
  <si>
    <t>No actionable input is provided. Please refer to clause 4 for an overview over the PHYs. If a table is contributed, can be added.</t>
  </si>
  <si>
    <t>assigned</t>
  </si>
  <si>
    <t>SA-Ballot comments</t>
  </si>
  <si>
    <t>Additional comments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</si>
  <si>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</si>
  <si>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Add the following sentence to the description of the HCS field in table 56 after the first sentence:
The HCS shall include B0 to B151.</t>
  </si>
  <si>
    <t>Change sentences in P157L22-23 "The value […] N/4" as follows:
The value of NCP may vary during a frame. In the header and for the MIMO Pilots, NCP = NGI-HD = N/4.</t>
  </si>
  <si>
    <t>The author withdrew the comment, since correct interpretation of numbers is possible when numbers with a width of more than one octet are just transmitted LSB to MSB.</t>
  </si>
  <si>
    <t>Find some non-obvious terms and create definitions.</t>
  </si>
  <si>
    <t xml:space="preserve">The group discussed possible alternatives and decided to keep the term OWPAN to avoid many changes in the text, possibly introducing new errors. </t>
  </si>
  <si>
    <t>same as I-97</t>
  </si>
  <si>
    <t>Change "After recirculations, the draft was submitted to the IEEE SA sponsor ballot" into "After three recirculations, the draft was submitted to the IEEE SA sponsor ballot in November 2020."</t>
  </si>
  <si>
    <t xml:space="preserve">Please provide a formula for the data rate and values for the different clock rate values. Max. data rate is enough. Only data rate for </t>
  </si>
  <si>
    <t>Copy resoultion from I-90</t>
  </si>
  <si>
    <t>duplicate</t>
  </si>
  <si>
    <t>Add the following text after line 28 on page 47: 
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t>
  </si>
  <si>
    <t>Add the following text before P34L1: 
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
Change text ‘full address’ into ‘AID’ in line 8 page 64.</t>
  </si>
  <si>
    <t>Add the following text after the existing text in the description column:
When the value equals zero, the header is transmitted in one symbol (D=1) as defined in 11.2.5.3. If the value equaly one, the header is spread over two symbols (D=2) as defined in 11.2.5.3.</t>
  </si>
  <si>
    <t>“Construction of frequency domain pilot symbol is based on the same LFSR for constellation scrambling as used for the generation of the synchronization preamble, defined in 11.3.2.5.</t>
  </si>
  <si>
    <t>A-20</t>
  </si>
  <si>
    <t xml:space="preserve">Figure 85 seems to have text missing. </t>
  </si>
  <si>
    <t>Malte Hinrichs</t>
  </si>
  <si>
    <t>Some PIB values such as macDeviceTimeout, macCapMaxRetries, macMaximumCapCw, macRetransmitTimeout need default values.</t>
  </si>
  <si>
    <t>delete "networked", delete "wireless", delete ", and"</t>
  </si>
  <si>
    <t>Copy resolution of I-216</t>
  </si>
  <si>
    <t>Delete "many", delete "visible" i L15.</t>
  </si>
  <si>
    <t>Remove term "relay device". 
Use something like "device that supports relaying" to refer to such devices. 
Use a gerund ("relaying device") construction to refer to such devices alternatively.</t>
  </si>
  <si>
    <t>Change sentence to:
Cyclic redundancy check (CRC) is used to detect corrupt data.</t>
  </si>
  <si>
    <t>Verify that the WG editor instructions (15-10-0324-06) are followed.</t>
  </si>
  <si>
    <t>Create text or example within the figures, explaining the format of figures 13, 18, 19.
Possibly add a pattern to the device boxes, marking the different devices (only if it increases readability).</t>
  </si>
  <si>
    <t>In Figures 12, 14, 15, 17, spell out Yes and No.</t>
  </si>
  <si>
    <t>Both ways to insert a note a possible according to the style manual (2020, 18.1), but differ in whether it is a standalone paragraph:
“Note that” is normative and is translated to mean “pay special attention to.” “Note that” is usually part of a
paragraph while “NOTE—” is set apart as its own paragraph.</t>
  </si>
  <si>
    <t>Column Labels</t>
  </si>
  <si>
    <t>unhandled</t>
  </si>
  <si>
    <t>Official comments</t>
  </si>
  <si>
    <t>Discuss and ask Sang-Kyu
Malte to provide input</t>
  </si>
  <si>
    <t>Total CIDs</t>
  </si>
  <si>
    <t>TOTAL</t>
  </si>
  <si>
    <t>For OWC, it is the first occurence in the standard, as the introduction does not count into the stanard. Make sure, other acronyms are only expanded once in the standard.
Change to REVISED if corrections were made.
Change to REJECTED if no change was made to the draft.</t>
  </si>
  <si>
    <t>implemented</t>
  </si>
  <si>
    <t>Replace whole paragraph with:
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t>
  </si>
  <si>
    <t>Change to REVISED if changes were made to the draft.
Change to REJECTED if no change was made to the draft.</t>
  </si>
  <si>
    <t>Remove the sentence. It is unnecessary information.</t>
  </si>
  <si>
    <t>Add new acronym "OCR optical clock rate" after acronym MSDU.</t>
  </si>
  <si>
    <t>check acronyms once more</t>
  </si>
  <si>
    <t>Change sentence to "Devices associate with an OWPAN in order to establish a connection with the network"</t>
  </si>
  <si>
    <t>Change to "may be orchestrated"</t>
  </si>
  <si>
    <t>Change into "reducing"</t>
  </si>
  <si>
    <t>Change whole sentence to 
"The propagation of light is confined within the illuminated area, typically spanning a few meters in diameter"</t>
  </si>
  <si>
    <t>The PHY refers to the general physical layer.</t>
  </si>
  <si>
    <t>Change in 4.6.3 and 9.1.1</t>
  </si>
  <si>
    <t>Use "constellation sizes"</t>
  </si>
  <si>
    <t>Change to "subcarrier or subcarrier group"</t>
  </si>
  <si>
    <t>Changed to "… sizes are used for FEC,"</t>
  </si>
  <si>
    <t>Delete sentence "Data transfers from the coordinator to the device may happen at all time." because it contradicts the subsequent specification for the half duplex mode.
Move sentence "In full-duplex …" to the end of the paragraph and add the following sentence thereafter:
"The device may acknowledge the successful reception of the data by transmitting an ACK frame to the coordinator."</t>
  </si>
  <si>
    <t>Change whole sentence to
"A relay device is a non-coordinator device that forwards data from a coordinator to a device and from a device to a coordinator."</t>
  </si>
  <si>
    <t>add "the" before "OWPAN"</t>
  </si>
  <si>
    <t>Change to "…  used for all transfers of OWPAN management information"</t>
  </si>
  <si>
    <t>Remove 4.7.5.1
Move other subclauses of 4.7.5 to be subclauses of 4.7.
Delete the empty remaining 4.7.5.</t>
  </si>
  <si>
    <t>The group checked the requirements for trademark- and copyright signs. They are as follows:
The ™ and ® only need to  be printed the first time, the term occurs.
For the specific IEEE standards, IEEE Std 802 seems to be the only which is a ®. All others are ™.
Thus, no changes are necessary.</t>
  </si>
  <si>
    <t>A-21</t>
  </si>
  <si>
    <t>Spatial multiplexing requires definition of implicit pilots and precoding. Moreover, the mapping of data streams needs to be defined. As the spatial multiplexing mode is underspecified, it should be removed and possibly added in a future amendment.</t>
  </si>
  <si>
    <t xml:space="preserve">Remove P59L3-6. Rename subclause to "MIMO transmission".
Change the text in P58L31-34 as follows:
Coordinators supporting capExplicitMimoEstimation capability may use the CSI information to perform MIMO transmission via multiple OFEs. For MIMO transmission, the same information is transmitted from all OFEs as shown in Figure 25. Only one MCS information is provided. The selection of OFEs for MIMO transmission is vendor-specific but should aim for low interference.
</t>
  </si>
  <si>
    <t>A-22</t>
  </si>
  <si>
    <t>Remove the distiction between Synchronization- and demodulation header. I.e. place Preamble, Channel estimiation, PHY header, explicit MIMO pilots as the sole sequential fields in the PPDU without grouping them.</t>
  </si>
  <si>
    <t>Change the sentence as follows:
Aggregated MSDUs shall be passed to the higher layer in the order they appear in the A-MSDU.</t>
  </si>
  <si>
    <t>As success needs to be an end state (compare e.g. flow charts in IEEE Std 802.15.4-2020), we renamed this decision box to be close to the text (where the terms "detect a failed transmission" is used). The NO-Case then leads to the final state (indicated through round edges). Also added Failure end state.</t>
  </si>
  <si>
    <t>Spaces should mean interframe spaces. Correct accordingly.</t>
  </si>
  <si>
    <t>Remove word "effectively"</t>
  </si>
  <si>
    <t>The black boxes are the end symboly according to the editors instructions (https://mentor.ieee.org/802.15/dcn/10/15-10-0324-06-0000-wg-editors-instructions.pdf). 
Similar also in IEEE Std 802.15.4-2020.</t>
  </si>
  <si>
    <t>Replace sentences in P54L11
"If an MSDU was received through the MCPS-SAP with the Acknowledged parameter set to TRUE, it shall be transmitted in an MPDU with acknowledgment request. MPDUs carrying such MSDUs shall have the Ack Request bit set to 1."
with 
"If an MSDU was received through the MCPS-SAP with the Acknowledged parameter set to TRUE, it shall be transmitted in an MPDU with the ACK Request bit set to one."</t>
  </si>
  <si>
    <t>Replace "Beacon" with "Random Access" in P64L16
Add the following text after P42L19:
Polled devices shall send an acknowledgment for the Random Access frame to the coordinator in the High-reliability Control header of the LB-PHY PPDU or in the Poll ACK field of the MAC frame.</t>
  </si>
  <si>
    <t>A-23</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</si>
  <si>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</si>
  <si>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</si>
  <si>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A-24</t>
  </si>
  <si>
    <t xml:space="preserve">The representation of frames and fields is not uniform. </t>
  </si>
  <si>
    <t>Move the representation part, i.e., in which order data are represented in figures to the new conventions clause. 
Thus: merge 6.1.1 and 6.1.2 as a new clause 6.1 "Byte order and representation".
Move the following sections under the new clause "conventions" in the order of listing here:
6.1.4 Representation
6.1.5 Numbers
6.1.3 Reserved fields and values
Delete all occurences of the acronym "MAC" in the three aforementioned subclauses.</t>
  </si>
  <si>
    <t>It is not clear what the author means. There is no actionable resolution. The format of the MLME primitives seems to be correct though.</t>
  </si>
  <si>
    <t>Changed to "… It enables cross- and autocorrelation with ..."</t>
  </si>
  <si>
    <t>Place varying once before the list.</t>
  </si>
  <si>
    <t>IEEE style seems to be a) 1) i). Change accordingly.</t>
  </si>
  <si>
    <t>Change sentence to 
The length of the cyclic prefix may be 160 ns or 1280 ns</t>
  </si>
  <si>
    <t>Remove the grouping of PPDU fields for all three PHYs.</t>
  </si>
  <si>
    <t>A-25</t>
  </si>
  <si>
    <t>10.2.4.4</t>
  </si>
  <si>
    <t>This subclause is redundant with the header encoding information given in 10.2.4.1 PHY header</t>
  </si>
  <si>
    <t>Combine with the PHY header subclause.</t>
  </si>
  <si>
    <t>Accept, try to figure out how to do this in word.</t>
  </si>
  <si>
    <t>Corrected several quotation marks in Annex A</t>
  </si>
  <si>
    <t>A-26</t>
  </si>
  <si>
    <t>The following lines are redundant with the fields in the table.</t>
  </si>
  <si>
    <t>Either integrate in the table (if this format is kept for PPDUs) or change table to be a figure of the PPDU format.
Debate wether we want to represent PPDUs different from MAC frames. If yes, augment the new conventions clause with the specification of the PPDU table format.</t>
  </si>
  <si>
    <t>Change description of the PIB attribute to 
The duration after which the transmitter of a frame for that an ACK was requested retransmits the frame if no ACK was received.</t>
  </si>
  <si>
    <t>(blank)</t>
  </si>
  <si>
    <t>Grand Total</t>
  </si>
  <si>
    <t>Change sentence to "A transmitting device shall finish its transmissions at least TAIFS before the end of the GTS in order to enable all receiving devices to utilize fully their GTSs from the beginning."</t>
  </si>
  <si>
    <t>Obtain complete bibliographic data</t>
  </si>
  <si>
    <t>Change to "generator polynomial"</t>
  </si>
  <si>
    <t>Remove lines 8-9</t>
  </si>
  <si>
    <t>Make the options an unnumbered list</t>
  </si>
  <si>
    <t>A-27</t>
  </si>
  <si>
    <t>Bit structs within this clause need to be converted to numbers.</t>
  </si>
  <si>
    <t>Convert bits to binary numbers. Assume multi-bit structs are represented like binary numbers (LSB right).</t>
  </si>
  <si>
    <t>Withdrawn</t>
  </si>
  <si>
    <t>Change text to 
Binary pulse-amplitude modulation (2-PAM) with 8B10B line coding, as defined in 10.3.5, in combination with Reed-Solomon (RS) forward error correction (FEC) is used for modulation and error coding.</t>
  </si>
  <si>
    <t>Remove all references to the master coordinator and / or coordinated topology. I.e.: 
Change sententes in P17L6-10 to read as follows:
"It is designed for point-to-point and point-to-multipoint communications and adaptation to varying channel conditions."
Remove subclause 4.3.4 
Change Sentence in P23L1 as follows:
"IEEE Std 802.15.13 networks operate independently from any other IEEE Std 802.15.13 networks currently in operation. "
Remove L35L28-29
Remove P48L9
Remove the following text from P48L31 on:
", or if resource coordination with observed OWPANs between multiple OWPAN coordinators may be provided through a coordinated topology"
Remove the following text from P63L6:
"For example, this may be the case in the coordinated topology."</t>
  </si>
  <si>
    <t>The figure for the receive process was removed before as decided by the group.</t>
  </si>
  <si>
    <t>Same resolution as I-184, I-196</t>
  </si>
  <si>
    <t>Same resolution as I-183, I-196</t>
  </si>
  <si>
    <t>Same resolution as I-183, I-184</t>
  </si>
  <si>
    <t>Rename FEC subclause to coding. Place header and payload coding subclauses in the new coding section.</t>
  </si>
  <si>
    <t>Replace sentence with 
"Clock rates between 1 and 32 MHz are defined, as listed in Table 47."</t>
  </si>
  <si>
    <t>Copy I-274</t>
  </si>
  <si>
    <t>Copy I-278</t>
  </si>
  <si>
    <t>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t>
  </si>
  <si>
    <t xml:space="preserve">Add the following text after line 12 on page 43: 
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Add the following text after line 5 on page 45: 
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
Add the following text at the beginning of line 10 on page 45: 
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Remove the reference to the payload clause in table 3 for the Poll, Poll Request, and Poll Response frames.
Remove subclauses 6.4.2, 6.4.3, 6.4.4.
Merge 6.4.1 into 6.4
</t>
  </si>
  <si>
    <t>Cannot implement. Only 3 bits în MIMO Pilot Symbol
Number</t>
  </si>
  <si>
    <t>TODO: Write text for backlinks to all MLME primitives.</t>
  </si>
  <si>
    <t>Check whether acronyms are expanded correctly.</t>
  </si>
  <si>
    <t>The author withdrew the comment after discussion.</t>
  </si>
  <si>
    <t>If it's not trivial, draft will be professionally edited.</t>
  </si>
  <si>
    <t>Need to alter figure. Split into two figures. If figure is split, mark comment as revised.</t>
  </si>
  <si>
    <t>Restructure the subclause "10.3.3 OFDM modulator" so that it is clear that the mentioned paragraphs belong to the four stream mapping. As a consequence, the subclause is easier to read and additional numbering of the paragraphs is not needed.</t>
  </si>
  <si>
    <t xml:space="preserve">Add the following definitions:
association: The service used to establish membership for a device in a network.
backhaul: the portion of the access network that connects the coordinator to the integrated local area network (LAN).
coordinator: A device that support additional functionality to coordinate an OWPAN and actively maintains an OWPAN.
fragment: An individual contiguous subset of a MAC protocol data unit.
frame: The format of aggregated bits from a medium access control sublayer entity that are transmitted together in time.
fronthaul: The portion of the access network that connects the coordinator with its optical frontend(s).
poll frame: A frame, which is sent by the coordinators to poll devices on downlink.
payload: The contents of a data message that is being transmitted.
</t>
  </si>
  <si>
    <t>TYPE</t>
  </si>
  <si>
    <t>Comments</t>
  </si>
  <si>
    <t>Change Auxiliary address?</t>
  </si>
  <si>
    <t>Follow the instructions in 
https://mentor.ieee.org/802.15/dcn/21/15-21-0303-02-0013-input-on-cid-i-277.docx</t>
  </si>
  <si>
    <t>Implement resolution for CID-306 from 
https://mentor.ieee.org/802.15/dcn/21/15-21-0194-04-0013-d4-comment-resolution-instructions.docx</t>
  </si>
  <si>
    <t>Remove clause 4.8
Remove P86L7-13</t>
  </si>
  <si>
    <t xml:space="preserve">Remove clause 4.8
Remove P86L7-13
</t>
  </si>
  <si>
    <t>Update figure 7 as follows:
Move fragmentation after buffering box.
Replace "(Optional)Bufferingfor MSDU Protection" 
with
"Buffering for re-transmission"
Add the following text after P34L18:
Outgoing MPDUs with ACK request should be buffered to allow later retransmission.</t>
  </si>
  <si>
    <t>Same resolution as I-292</t>
  </si>
  <si>
    <t>Same resolution as I-40</t>
  </si>
  <si>
    <t>Apply resolution for A-19 from https://mentor.ieee.org/802.15/dcn/21/15-21-0194-03-0013-d4-comment-resolution-instructions.docx</t>
  </si>
  <si>
    <t>Make PM-PHY aMaxPsduSize 2044 octets.</t>
  </si>
  <si>
    <t>A-28</t>
  </si>
  <si>
    <t xml:space="preserve">In 9.2.5, P107L9 it says that the PSDU shall be padded to a multiple of 4 octets. Thus, </t>
  </si>
  <si>
    <t>Same as A-19</t>
  </si>
  <si>
    <t xml:space="preserve">Modify sentence starting in P17L5 as follows:
It is designed for point to point and point to multi point communications in non-coordinated and coordinated topologies.
Modify the sentence starting in P30L10 as follows:
The coordinator should have connectivity to the relaying device and the end device.
Modify the sentence starting in P37L3 as follows:
The CAP and the CFP may shrink or grow dynamically on a superframe-by-superframe basis in order to allow more random access transmissions in the CAP or more scheduled ones in the CFP.
Modify the sentence starting in P45L6 as follows:
A newly connected device is made aware of its queue number with the first valid frame it receives from the coordinator. This frame contains the devices queue number and MAC address.
Modify the sentence starting in P47L5 as follows:
After the downlink and uplink transmissions are complete, the coordinator sends a data frame to Device 2.
Modify the sentence starting in P61L7 as follows:
Widths of fields are specified in numbers of bits or numbers of octets if the total number of bits is representable by an integer number of octets.
Modify the sentence starting in P104L19 as follows:
It enables cross- and autocorrelation with an appropriate window size as described by Schmidl and Cox [B12], Minn et al. [B3], Schellmann et al. [B10] and Goroshko et al. [B9].
Modify the sentence starting in P132L3 as follows:
Following this procedure, all negative samples in St1 and St2 are removed, and the two signals are summed.
Modify the sentence starting in P150L19 as follows:
Puncturing is applied to information and parity-check bits.
Modify the sentence starting in P153L11 as follows:
The LFSR is advanced by two bits for each supported subcarrier or masked subcarrier of each symbol of the payload.
Modify the sentence starting in P154L19 as follows:
Support for all even order constellations is mandatory at the transmitter and the receiver.
Modify the sentence starting in P167L14 as follows:
The control unit can set the bias and the modulation index to achieve the required dimming level and to avoid clipping.
</t>
  </si>
  <si>
    <t>Apply resolution for CID I-13 / I-191 / I-9 / A-20 from 
https://mentor.ieee.org/802.15/dcn/21/15-21-0194-04-0013-d4-comment-resolution-instructions.docx</t>
  </si>
  <si>
    <t>Initial numbers</t>
  </si>
  <si>
    <t>June 2021</t>
  </si>
  <si>
    <t>Replace 5 in P39L10 with macGtsRequestTimeout.
Add new PIB attribute in Table 35:
macGtsRequestTimeout
Description: The number of superframes after which an issued GTS request shall be considered to have failed if no additional GTS were allocated to the requesting device.
Access: get, set, change
Bits: 8
Unit/ Range: integer [1, 255] Superframes</t>
  </si>
  <si>
    <t>Apply resolutio for CID I- 243 from https://mentor.ieee.org/802.15/dcn/21/15-21-0194-05-0013-d4-comment-resolution-instructions.docx</t>
  </si>
  <si>
    <t>June 28 20212</t>
  </si>
  <si>
    <t>15-21-0033-24-0013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</si>
</sst>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6"/>
      <name val="Arial"/>
      <family val="2"/>
    </font>
    <font>
      <b/>
      <sz val="10"/>
      <name val="Arial"/>
      <family val="2"/>
    </font>
    <font>
      <b/>
      <sz val="12"/>
      <name val="Arial"/>
      <family val="2"/>
    </font>
  </fonts>
  <fills count="7">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57">
    <xf numFmtId="0" fontId="0" fillId="0" borderId="0" xfId="0"/>
    <xf numFmtId="0" fontId="1" fillId="2" borderId="0" xfId="0" applyFont="1" applyFill="1" applyAlignment="1">
      <alignment wrapText="1"/>
    </xf>
    <xf numFmtId="0" fontId="0" fillId="0" borderId="0" xfId="0" applyFont="1" applyAlignment="1" applyProtection="1">
      <alignment horizontal="left" wrapText="1"/>
      <protection locked="0"/>
    </xf>
    <xf numFmtId="0" fontId="0" fillId="0" borderId="0" xfId="0" applyFont="1" applyAlignment="1">
      <alignment wrapText="1"/>
    </xf>
    <xf numFmtId="0" fontId="0" fillId="0" borderId="0" xfId="0" applyAlignment="1">
      <alignment wrapText="1"/>
    </xf>
    <xf numFmtId="49" fontId="3" fillId="0" borderId="0" xfId="6" applyNumberFormat="1" applyFont="1" applyAlignment="1">
      <alignment horizontal="left"/>
    </xf>
    <xf numFmtId="49" fontId="2" fillId="0" borderId="0" xfId="6" applyNumberFormat="1"/>
    <xf numFmtId="49" fontId="4" fillId="0" borderId="0" xfId="6" applyNumberFormat="1" applyFont="1"/>
    <xf numFmtId="49" fontId="3" fillId="0" borderId="0" xfId="0" applyNumberFormat="1" applyFont="1"/>
    <xf numFmtId="49" fontId="0" fillId="0" borderId="0" xfId="0" applyNumberFormat="1"/>
    <xf numFmtId="49" fontId="5" fillId="0" borderId="0" xfId="6" applyNumberFormat="1" applyFont="1" applyAlignment="1">
      <alignment horizontal="center"/>
    </xf>
    <xf numFmtId="49" fontId="6" fillId="0" borderId="1" xfId="6" applyNumberFormat="1" applyFont="1" applyBorder="1" applyAlignment="1">
      <alignment vertical="top" wrapText="1"/>
    </xf>
    <xf numFmtId="49" fontId="6" fillId="0" borderId="0" xfId="6" applyNumberFormat="1" applyFont="1" applyAlignment="1">
      <alignment vertical="top" wrapText="1"/>
    </xf>
    <xf numFmtId="49" fontId="6" fillId="0" borderId="3" xfId="6" applyNumberFormat="1" applyFont="1" applyBorder="1" applyAlignment="1">
      <alignment vertical="top" wrapText="1"/>
    </xf>
    <xf numFmtId="49" fontId="2" fillId="0" borderId="3" xfId="6" applyNumberFormat="1" applyBorder="1" applyAlignment="1">
      <alignment vertical="top" wrapText="1"/>
    </xf>
    <xf numFmtId="49" fontId="6" fillId="0" borderId="0" xfId="0" applyNumberFormat="1" applyFont="1"/>
    <xf numFmtId="49" fontId="6" fillId="0" borderId="0" xfId="6" applyNumberFormat="1" applyFont="1" applyAlignment="1">
      <alignment horizontal="left"/>
    </xf>
    <xf numFmtId="49" fontId="2" fillId="0" borderId="0" xfId="6" applyNumberFormat="1" applyAlignment="1">
      <alignment wrapText="1"/>
    </xf>
    <xf numFmtId="49" fontId="6" fillId="0" borderId="2" xfId="6" applyNumberFormat="1" applyFont="1" applyBorder="1" applyAlignment="1">
      <alignment vertical="top" wrapText="1"/>
    </xf>
    <xf numFmtId="0" fontId="1" fillId="3" borderId="0" xfId="0" applyFont="1" applyFill="1" applyAlignment="1" applyProtection="1">
      <alignment wrapText="1"/>
    </xf>
    <xf numFmtId="0" fontId="1" fillId="3" borderId="0" xfId="0" applyFont="1" applyFill="1" applyAlignment="1">
      <alignment wrapText="1"/>
    </xf>
    <xf numFmtId="0" fontId="2" fillId="0" borderId="0" xfId="0" applyFont="1" applyAlignment="1">
      <alignment wrapText="1"/>
    </xf>
    <xf numFmtId="0" fontId="2" fillId="0" borderId="0" xfId="0" applyFont="1" applyAlignment="1" applyProtection="1">
      <alignment horizontal="left" wrapText="1"/>
      <protection locked="0"/>
    </xf>
    <xf numFmtId="0" fontId="2" fillId="4" borderId="0" xfId="0" applyFont="1" applyFill="1" applyAlignment="1">
      <alignment wrapText="1"/>
    </xf>
    <xf numFmtId="0" fontId="2" fillId="0" borderId="0" xfId="0" applyFont="1" applyFill="1" applyAlignment="1">
      <alignment wrapText="1"/>
    </xf>
    <xf numFmtId="0" fontId="0" fillId="0" borderId="0" xfId="0" applyFont="1" applyFill="1" applyAlignment="1">
      <alignment wrapText="1"/>
    </xf>
    <xf numFmtId="0" fontId="0" fillId="0" borderId="0" xfId="0" applyAlignment="1">
      <alignment vertical="top" wrapText="1"/>
    </xf>
    <xf numFmtId="0" fontId="1" fillId="2" borderId="0" xfId="0" applyFont="1" applyFill="1" applyAlignment="1">
      <alignment vertical="top" wrapText="1"/>
    </xf>
    <xf numFmtId="0" fontId="1" fillId="3" borderId="0" xfId="0" applyFont="1" applyFill="1" applyAlignment="1" applyProtection="1">
      <alignment vertical="top" wrapText="1"/>
    </xf>
    <xf numFmtId="0" fontId="1" fillId="3" borderId="0" xfId="0" applyFont="1" applyFill="1" applyAlignment="1">
      <alignment vertical="top" wrapText="1"/>
    </xf>
    <xf numFmtId="0" fontId="0" fillId="0" borderId="0" xfId="0" pivotButton="1"/>
    <xf numFmtId="0" fontId="0" fillId="0" borderId="0" xfId="0" applyNumberFormat="1"/>
    <xf numFmtId="0" fontId="7" fillId="0" borderId="0" xfId="0" applyFont="1"/>
    <xf numFmtId="0" fontId="0" fillId="5" borderId="0" xfId="0" applyFont="1" applyFill="1" applyAlignment="1">
      <alignment wrapText="1"/>
    </xf>
    <xf numFmtId="0" fontId="0" fillId="6" borderId="0" xfId="0" applyNumberFormat="1" applyFill="1"/>
    <xf numFmtId="0" fontId="0" fillId="0" borderId="0" xfId="0" applyNumberFormat="1" applyFill="1"/>
    <xf numFmtId="0" fontId="0" fillId="3" borderId="0" xfId="0" applyNumberFormat="1" applyFill="1"/>
    <xf numFmtId="0" fontId="8" fillId="0" borderId="0" xfId="0" applyFont="1"/>
    <xf numFmtId="0" fontId="0" fillId="0" borderId="0" xfId="0" applyFont="1"/>
    <xf numFmtId="0" fontId="9" fillId="0" borderId="0" xfId="0" applyFont="1" applyAlignment="1">
      <alignment horizontal="center"/>
    </xf>
    <xf numFmtId="0" fontId="2" fillId="5" borderId="0" xfId="0" applyFont="1" applyFill="1" applyAlignment="1">
      <alignment wrapText="1"/>
    </xf>
    <xf numFmtId="0" fontId="2" fillId="5" borderId="0" xfId="0" applyFont="1" applyFill="1" applyAlignment="1" applyProtection="1">
      <alignment horizontal="left" wrapText="1"/>
      <protection locked="0"/>
    </xf>
    <xf numFmtId="0" fontId="0" fillId="5" borderId="0" xfId="0" applyFill="1"/>
    <xf numFmtId="0" fontId="2" fillId="0" borderId="0" xfId="0" applyFont="1" applyFill="1" applyAlignment="1" applyProtection="1">
      <alignment horizontal="left" wrapText="1"/>
      <protection locked="0"/>
    </xf>
    <xf numFmtId="0" fontId="0" fillId="0" borderId="0" xfId="0" applyFill="1"/>
    <xf numFmtId="49" fontId="0" fillId="0" borderId="0" xfId="0" applyNumberFormat="1" applyAlignment="1">
      <alignment wrapText="1"/>
    </xf>
    <xf numFmtId="0" fontId="9" fillId="0" borderId="0" xfId="0" applyFont="1" applyAlignment="1">
      <alignment horizontal="center"/>
    </xf>
    <xf numFmtId="0" fontId="0" fillId="0" borderId="0" xfId="0" applyFont="1" applyFill="1" applyAlignment="1" applyProtection="1">
      <alignment horizontal="left" wrapText="1"/>
      <protection locked="0"/>
    </xf>
    <xf numFmtId="0" fontId="8" fillId="0" borderId="4" xfId="0" applyFont="1" applyBorder="1"/>
    <xf numFmtId="0" fontId="8" fillId="0" borderId="0" xfId="0" applyFont="1" applyBorder="1"/>
    <xf numFmtId="49" fontId="1" fillId="2" borderId="0" xfId="0" applyNumberFormat="1" applyFont="1" applyFill="1" applyAlignment="1">
      <alignment vertical="top" wrapText="1"/>
    </xf>
    <xf numFmtId="49" fontId="0" fillId="0" borderId="0" xfId="0" applyNumberFormat="1" applyAlignment="1">
      <alignment vertical="top" wrapText="1"/>
    </xf>
    <xf numFmtId="49" fontId="6" fillId="0" borderId="2" xfId="6" applyNumberFormat="1" applyFont="1" applyBorder="1" applyAlignment="1">
      <alignment vertical="top" wrapText="1"/>
    </xf>
    <xf numFmtId="49" fontId="5" fillId="0" borderId="2" xfId="6" applyNumberFormat="1" applyFont="1" applyBorder="1" applyAlignment="1">
      <alignment vertical="top" wrapText="1"/>
    </xf>
    <xf numFmtId="49" fontId="6" fillId="0" borderId="2" xfId="6" applyNumberFormat="1" applyFont="1" applyBorder="1" applyAlignment="1">
      <alignment horizontal="left" vertical="top" wrapText="1"/>
    </xf>
    <xf numFmtId="0" fontId="7" fillId="0" borderId="0" xfId="0" applyFont="1" applyAlignment="1">
      <alignment horizontal="center"/>
    </xf>
    <xf numFmtId="0" fontId="9"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24">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FF0000"/>
        </patternFill>
      </fill>
    </dxf>
    <dxf>
      <fill>
        <patternFill patternType="none">
          <fgColor indexed="64"/>
          <bgColor indexed="65"/>
        </patternFill>
      </fill>
    </dxf>
    <dxf>
      <fill>
        <patternFill patternType="solid">
          <bgColor rgb="FF92D050"/>
        </patternFill>
      </fill>
    </dxf>
    <dxf>
      <fill>
        <patternFill patternType="solid">
          <bgColor rgb="FFFF0000"/>
        </patternFill>
      </fill>
    </dxf>
    <dxf>
      <fill>
        <patternFill patternType="solid">
          <bgColor rgb="FFFF0000"/>
        </patternFill>
      </fill>
    </dxf>
    <dxf>
      <font>
        <sz val="16"/>
      </font>
    </dxf>
    <dxf>
      <font>
        <sz val="14"/>
      </font>
    </dxf>
    <dxf>
      <font>
        <sz val="12"/>
      </font>
    </dxf>
    <dxf>
      <font>
        <sz val="11"/>
      </font>
    </dxf>
    <dxf>
      <font>
        <b/>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er, Kai Lennert" refreshedDate="44333.746833680554" createdVersion="6" refreshedVersion="6" minRefreshableVersion="3" recordCount="315">
  <cacheSource type="worksheet">
    <worksheetSource ref="C1:V1048576" sheet="SA-Ballot Comments"/>
  </cacheSource>
  <cacheFields count="20">
    <cacheField name="Comment #" numFmtId="0">
      <sharedItems containsBlank="1"/>
    </cacheField>
    <cacheField name="Name" numFmtId="0">
      <sharedItems containsBlank="1"/>
    </cacheField>
    <cacheField name="Email" numFmtId="0">
      <sharedItems containsNonDate="0" containsString="0" containsBlank="1"/>
    </cacheField>
    <cacheField name="Phone" numFmtId="0">
      <sharedItems containsBlank="1"/>
    </cacheField>
    <cacheField name="Style" numFmtId="0">
      <sharedItems containsBlank="1"/>
    </cacheField>
    <cacheField name="Index #" numFmtId="0">
      <sharedItems containsString="0" containsBlank="1" containsNumber="1" containsInteger="1" minValue="1" maxValue="78"/>
    </cacheField>
    <cacheField name="Classification" numFmtId="0">
      <sharedItems containsBlank="1"/>
    </cacheField>
    <cacheField name="Vote" numFmtId="0">
      <sharedItems containsBlank="1"/>
    </cacheField>
    <cacheField name="Affiliation" numFmtId="0">
      <sharedItems containsBlank="1"/>
    </cacheField>
    <cacheField name="Category" numFmtId="0">
      <sharedItems containsBlank="1" count="4">
        <s v="Technical"/>
        <s v="Editorial"/>
        <s v="General"/>
        <m/>
      </sharedItems>
    </cacheField>
    <cacheField name="Page" numFmtId="0">
      <sharedItems containsBlank="1" containsMixedTypes="1" containsNumber="1" containsInteger="1" minValue="37" maxValue="37"/>
    </cacheField>
    <cacheField name="Subclause" numFmtId="0">
      <sharedItems containsBlank="1"/>
    </cacheField>
    <cacheField name="Line" numFmtId="0">
      <sharedItems containsBlank="1"/>
    </cacheField>
    <cacheField name="Comment" numFmtId="0">
      <sharedItems containsBlank="1" longText="1"/>
    </cacheField>
    <cacheField name="File" numFmtId="0">
      <sharedItems containsNonDate="0" containsString="0" containsBlank="1"/>
    </cacheField>
    <cacheField name="Must be Satisfied" numFmtId="0">
      <sharedItems containsBlank="1"/>
    </cacheField>
    <cacheField name="Proposed Change" numFmtId="0">
      <sharedItems containsBlank="1" longText="1"/>
    </cacheField>
    <cacheField name="Disposition Status" numFmtId="0">
      <sharedItems containsBlank="1" count="6">
        <s v="assigned"/>
        <s v="ACCEPTED"/>
        <s v="REVISED"/>
        <s v="REJECTED"/>
        <s v="duplicate"/>
        <m/>
      </sharedItems>
    </cacheField>
    <cacheField name="Disposition Detail" numFmtId="0">
      <sharedItems containsBlank="1" longText="1"/>
    </cacheField>
    <cacheField name="Assignee"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er, Kai Lennert" refreshedDate="44333.746909837966" createdVersion="6" refreshedVersion="6" minRefreshableVersion="3" recordCount="19">
  <cacheSource type="worksheet">
    <worksheetSource ref="A1:N20" sheet="Additional Comments"/>
  </cacheSource>
  <cacheFields count="14">
    <cacheField name="Comment #" numFmtId="0">
      <sharedItems/>
    </cacheField>
    <cacheField name="Name" numFmtId="0">
      <sharedItems/>
    </cacheField>
    <cacheField name="Category" numFmtId="0">
      <sharedItems containsBlank="1"/>
    </cacheField>
    <cacheField name="Page" numFmtId="0">
      <sharedItems containsString="0" containsBlank="1" containsNumber="1" containsInteger="1" minValue="37" maxValue="37"/>
    </cacheField>
    <cacheField name="Subclause" numFmtId="0">
      <sharedItems containsString="0" containsBlank="1" containsNumber="1" containsInteger="1" minValue="9" maxValue="9"/>
    </cacheField>
    <cacheField name="Line" numFmtId="0">
      <sharedItems containsString="0" containsBlank="1" containsNumber="1" containsInteger="1" minValue="18" maxValue="18"/>
    </cacheField>
    <cacheField name="Comment" numFmtId="0">
      <sharedItems/>
    </cacheField>
    <cacheField name="Must be Satisfied" numFmtId="0">
      <sharedItems containsNonDate="0" containsString="0" containsBlank="1"/>
    </cacheField>
    <cacheField name="Proposed Change" numFmtId="0">
      <sharedItems containsBlank="1" longText="1"/>
    </cacheField>
    <cacheField name="Disposition Status" numFmtId="0">
      <sharedItems containsBlank="1" count="2">
        <m/>
        <s v="assigned"/>
      </sharedItems>
    </cacheField>
    <cacheField name="Disposition Detail" numFmtId="0">
      <sharedItems containsNonDate="0" containsString="0" containsBlank="1"/>
    </cacheField>
    <cacheField name="Assignee" numFmtId="0">
      <sharedItems containsBlank="1"/>
    </cacheField>
    <cacheField name="Notes" numFmtId="0">
      <sharedItems containsBlank="1"/>
    </cacheField>
    <cacheField name="TE Com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5">
  <r>
    <s v="I-32"/>
    <s v="Kivinen, Tero"/>
    <m/>
    <s v=""/>
    <s v="Ballot"/>
    <n v="12"/>
    <s v="General Interest"/>
    <s v="Disapprove"/>
    <s v="Self Employed"/>
    <x v="0"/>
    <s v="0"/>
    <s v="0"/>
    <s v="0"/>
    <s v="There is no Protocol implementation conformance statements (PICS) for this standard at all."/>
    <m/>
    <s v="No"/>
    <s v="What are mandatory to implement features, and what are the optional features that can be implemented. Which features require other features to be implemented. This information is now missing as there is no PICS. Add Annex describing PICS."/>
    <x v="0"/>
    <m/>
    <s v="Lennert Bober"/>
  </r>
  <r>
    <s v="I-34"/>
    <s v="Kivinen, Tero"/>
    <m/>
    <s v=""/>
    <s v="Ballot"/>
    <n v="14"/>
    <s v="General Interest"/>
    <s v="Disapprove"/>
    <s v="Self Employed"/>
    <x v="1"/>
    <s v="0"/>
    <s v="0"/>
    <s v="0"/>
    <s v="There are several cases where word “acknowledgement” is used even when there is acronym “ACK” defined. Some of those cases probably ok, but there are several cases where it should use ACK instead of spelling it out."/>
    <m/>
    <s v="No"/>
    <s v="Go through all cases where word “acknowledgement” is used and verify that it needs to be spelled out on that spot. If not replace it with acronym of “ACK”."/>
    <x v="1"/>
    <m/>
    <m/>
  </r>
  <r>
    <s v="I-47"/>
    <s v="Kivinen, Tero"/>
    <m/>
    <s v=""/>
    <s v="Ballot"/>
    <n v="27"/>
    <s v="General Interest"/>
    <s v="Disapprove"/>
    <s v="Self Employed"/>
    <x v="1"/>
    <s v="0"/>
    <s v="0"/>
    <s v="0"/>
    <s v="All isolated numbers inside the general text below ten should be spelled out by the stylemanual. See section 12.2 of IEEE SA Style Manual."/>
    <m/>
    <s v="No"/>
    <s v="Spell out all numbers below ten inside the text"/>
    <x v="1"/>
    <m/>
    <m/>
  </r>
  <r>
    <s v="I-2"/>
    <s v="Chou, C"/>
    <m/>
    <s v=""/>
    <s v="Ballot"/>
    <n v="1"/>
    <s v="Consulting"/>
    <s v="Approve"/>
    <s v="C-K. Chou Consulting,CONSULTING"/>
    <x v="1"/>
    <s v="2"/>
    <s v="Abstract"/>
    <s v=""/>
    <s v="Avoid abbreviations in the abstract, or at least spell out."/>
    <m/>
    <s v="No"/>
    <s v="Change abbreviations to full terms."/>
    <x v="1"/>
    <m/>
    <m/>
  </r>
  <r>
    <s v="I-3"/>
    <s v="Chou, C"/>
    <m/>
    <s v=""/>
    <s v="Ballot"/>
    <n v="2"/>
    <s v="Consulting"/>
    <s v="Approve"/>
    <s v="C-K. Chou Consulting,CONSULTING"/>
    <x v="1"/>
    <s v="8"/>
    <s v="Introduction"/>
    <s v=""/>
    <s v="MAC appears 254 times in the document but not explained its meaning until the 16th time on page 17."/>
    <m/>
    <s v="No"/>
    <s v="Define MAC at the very first appearance."/>
    <x v="1"/>
    <m/>
    <m/>
  </r>
  <r>
    <s v="I-355"/>
    <s v="Laubach, Mark"/>
    <m/>
    <s v=""/>
    <s v="Ballot"/>
    <n v="1"/>
    <s v="User - Consumer"/>
    <s v="Approve"/>
    <s v="IEEE member / Self Employed"/>
    <x v="1"/>
    <s v="8"/>
    <s v=""/>
    <s v="24"/>
    <s v="As with most of the other acronyms in this Introduction, please spell out OFE before use."/>
    <m/>
    <s v="No"/>
    <s v="Change &quot;OFE&quot; to &quot;optical front end (OFE)&quot;"/>
    <x v="1"/>
    <m/>
    <m/>
  </r>
  <r>
    <s v="I-359"/>
    <s v="Laubach, Mark"/>
    <m/>
    <s v=""/>
    <s v="Ballot"/>
    <n v="5"/>
    <s v="User - Consumer"/>
    <s v="Approve"/>
    <s v="IEEE member / Self Employed"/>
    <x v="1"/>
    <s v="8"/>
    <s v="0"/>
    <s v="24"/>
    <s v="As with most of the other acronyms in this Introduction, please spell out OFE before use."/>
    <m/>
    <s v="No"/>
    <s v="Change &quot;OFE&quot; to &quot;optical front end (OFE)&quot;"/>
    <x v="1"/>
    <m/>
    <m/>
  </r>
  <r>
    <s v="I-4"/>
    <s v="Chou, C"/>
    <m/>
    <s v=""/>
    <s v="Ballot"/>
    <n v="3"/>
    <s v="Consulting"/>
    <s v="Approve"/>
    <s v="C-K. Chou Consulting,CONSULTING"/>
    <x v="1"/>
    <s v="8"/>
    <s v="Introduction"/>
    <s v=""/>
    <s v="Same for OFE, not defined until page 19."/>
    <m/>
    <s v="No"/>
    <s v="Define OFE at the very first appearance."/>
    <x v="1"/>
    <m/>
    <m/>
  </r>
  <r>
    <s v="I-5"/>
    <s v="Chou, C"/>
    <m/>
    <s v=""/>
    <s v="Ballot"/>
    <n v="4"/>
    <s v="Consulting"/>
    <s v="Approve"/>
    <s v="C-K. Chou Consulting,CONSULTING"/>
    <x v="1"/>
    <s v="8"/>
    <s v="Introduction"/>
    <s v="25"/>
    <s v="FPGA appear only once, why abbreviate it?"/>
    <m/>
    <s v="No"/>
    <s v="Spell out FPGA."/>
    <x v="2"/>
    <s v="Remove the sentence. It is unnecessary information."/>
    <m/>
  </r>
  <r>
    <s v="I-145"/>
    <s v="Lim, Sang-Kyu"/>
    <m/>
    <s v=""/>
    <s v="Ballot"/>
    <n v="1"/>
    <s v="Research"/>
    <s v="Disapprove"/>
    <s v="Electronics and Telecommunications Research Institute (ETRI)"/>
    <x v="2"/>
    <s v="17"/>
    <s v="1.1"/>
    <s v="5"/>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146"/>
    <s v="Lim, Sang-Kyu"/>
    <m/>
    <s v=""/>
    <s v="Ballot"/>
    <n v="2"/>
    <s v="Research"/>
    <s v="Disapprove"/>
    <s v="Electronics and Telecommunications Research Institute (ETRI)"/>
    <x v="2"/>
    <s v="17"/>
    <s v="1.2"/>
    <s v="12"/>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214"/>
    <s v="Moise, Avygdor"/>
    <m/>
    <s v=""/>
    <s v="Ballot"/>
    <n v="1"/>
    <s v="Consulting"/>
    <s v="Approve"/>
    <s v="Future DOS R&amp;D Inc."/>
    <x v="1"/>
    <s v="17"/>
    <s v="1.2"/>
    <s v="11"/>
    <s v="The term OWC (and similar acronyms) are used before definition, need to expand it as done elsewhere (e.g. the title)."/>
    <m/>
    <s v="No"/>
    <s v="Generally speaking all acronyms must be expanded at most twice. Once on first use (if before definitions) and in definitions."/>
    <x v="2"/>
    <s v="Check whether acronyms are expanded correctly."/>
    <m/>
  </r>
  <r>
    <s v="I-33"/>
    <s v="Kivinen, Tero"/>
    <m/>
    <s v=""/>
    <s v="Ballot"/>
    <n v="13"/>
    <s v="General Interest"/>
    <s v="Disapprove"/>
    <s v="Self Employed"/>
    <x v="1"/>
    <s v="17"/>
    <s v="1.3"/>
    <s v="18"/>
    <s v="I think the comma between two footnotes, should also be footnote, i.e., smaller and higher up between 1 and 2."/>
    <m/>
    <s v="No"/>
    <s v="Make comma between footnotes to match footnote size and location."/>
    <x v="1"/>
    <m/>
    <m/>
  </r>
  <r>
    <s v="I-37"/>
    <s v="Kivinen, Tero"/>
    <m/>
    <s v=""/>
    <s v="Ballot"/>
    <n v="17"/>
    <s v="General Interest"/>
    <s v="Disapprove"/>
    <s v="Self Employed"/>
    <x v="1"/>
    <s v="17"/>
    <s v="1.1"/>
    <s v="3"/>
    <s v="This is first use of acronym MAC, but the expansion does not match what is listed in the section 3.2."/>
    <m/>
    <s v="No"/>
    <s v="Change “media access control” to “medium access control”. Note, that some IEEE standards use media and some use medium."/>
    <x v="1"/>
    <m/>
    <m/>
  </r>
  <r>
    <s v="I-215"/>
    <s v="Moise, Avygdor"/>
    <m/>
    <s v=""/>
    <s v="Ballot"/>
    <n v="2"/>
    <s v="Consulting"/>
    <s v="Approve"/>
    <s v="Future DOS R&amp;D Inc."/>
    <x v="1"/>
    <s v="19"/>
    <s v="3.1"/>
    <s v="6"/>
    <s v="This is an optical standard, not RF. Elaborations on RF should not be part of normative definitions."/>
    <m/>
    <s v="No"/>
    <s v="Strike out &quot;An OFE corresponds to an antenna in radio frequency communication.&quot;"/>
    <x v="1"/>
    <m/>
    <m/>
  </r>
  <r>
    <s v="I-216"/>
    <s v="Moise, Avygdor"/>
    <m/>
    <s v=""/>
    <s v="Ballot"/>
    <n v="3"/>
    <s v="Consulting"/>
    <s v="Approve"/>
    <s v="Future DOS R&amp;D Inc."/>
    <x v="1"/>
    <s v="19"/>
    <s v="3.1"/>
    <s v="6"/>
    <s v="It appears that bulk of definitions are missing, e.g. Poll Frame.  Such definitions are italicise where used, as an indication tat this is a &quot;known term&quot;. But, the definition is implied though clause names in the standard body."/>
    <m/>
    <s v="No"/>
    <s v="Add definition for Poll frame. &quot;A MAC frame, which is sent by the coordinators to poll devices on downlink.&quot;_x000a_This is a general principle for creation and reference to definitions in the entire document, so it will only be mentioned once. The above principle should be applied consistently throughout the document._x000a_Also see comment on clause 4.9 Conventions in this standard."/>
    <x v="2"/>
    <s v="Add the following definitions:_x000a__x000a_association: The service used to establish membership for a device in a network._x000a__x000a_backhaul: the portion of the access network that connects the coordinator to the integrated local area network (LAN)._x000a__x000a_coordinator: A device that support additional functionality to coordinate an OWPAN and actively maintains an OWPAN._x000a__x000a_fragment: An individual contiguous subset of a MAC protocol data unit._x000a__x000a_frame: The format of aggregated bits from a medium access control sublayer entity that are transmitted together in time._x000a__x000a_fronthaul: The portion of the access network that connects the coordinator with its optical frontend(s)._x000a__x000a_poll frame: A frame, which is sent by the coordinators to poll devices on downlink._x000a__x000a_payload: The contents of a data message that is being transmitted._x000a_"/>
    <m/>
  </r>
  <r>
    <s v="I-147"/>
    <s v="Lim, Sang-Kyu"/>
    <m/>
    <s v=""/>
    <s v="Ballot"/>
    <n v="3"/>
    <s v="Research"/>
    <s v="Disapprove"/>
    <s v="Electronics and Telecommunications Research Institute (ETRI)"/>
    <x v="1"/>
    <s v="20"/>
    <s v="3.2"/>
    <s v="20"/>
    <s v="The abbreviation &quot;OCR&quot; is used in 6.6.21, 9.1.1, and 9.2.4.3. However, it has not been included in 3.2."/>
    <m/>
    <s v="Yes"/>
    <s v="Add the abbreviation &quot;OCR&quot; to 3.2 or change the expression &quot;OCR&quot; used in 6.6.21, 9.1.1, and 9.2.4.3."/>
    <x v="2"/>
    <s v="Add new acronym &quot;OCR optical clock rate&quot; after acronym MSDU."/>
    <m/>
  </r>
  <r>
    <s v="I-38"/>
    <s v="Kivinen, Tero"/>
    <m/>
    <s v=""/>
    <s v="Ballot"/>
    <n v="18"/>
    <s v="General Interest"/>
    <s v="Disapprove"/>
    <s v="Self Employed"/>
    <x v="1"/>
    <s v="20"/>
    <s v="3.2"/>
    <s v="15"/>
    <s v="The definition of MIMO does not match the expanded use."/>
    <m/>
    <s v="No"/>
    <s v="Change “multiple input” to “multiple-input”."/>
    <x v="1"/>
    <m/>
    <m/>
  </r>
  <r>
    <s v="I-208"/>
    <s v="Riegel, Maximilian"/>
    <m/>
    <s v=""/>
    <s v="Ballot"/>
    <n v="1"/>
    <s v="Producer - System / Manufacturer"/>
    <s v="Approve"/>
    <s v="Nokia"/>
    <x v="1"/>
    <s v="22"/>
    <s v="4.1"/>
    <s v="3"/>
    <s v="Intensity-modulation is not the only way in OWC to transmit data"/>
    <m/>
    <s v="No"/>
    <s v="remove ‘intensity-’ to keep the more general ‘modulation optical sources’"/>
    <x v="1"/>
    <m/>
    <m/>
  </r>
  <r>
    <s v="I-209"/>
    <s v="Riegel, Maximilian"/>
    <m/>
    <s v=""/>
    <s v="Ballot"/>
    <n v="2"/>
    <s v="Producer - System / Manufacturer"/>
    <s v="Approve"/>
    <s v="Nokia"/>
    <x v="1"/>
    <s v="22"/>
    <s v="4.1"/>
    <s v="4"/>
    <s v="OWC does not necessarily merge lighting with communications; it could be deployed solely for communications e.g. through IR"/>
    <m/>
    <s v="No"/>
    <s v="Amend ‘OWC merges lighting…’ to ‘OWC can merge lighting…’"/>
    <x v="1"/>
    <m/>
    <m/>
  </r>
  <r>
    <s v="I-210"/>
    <s v="Riegel, Maximilian"/>
    <m/>
    <s v=""/>
    <s v="Ballot"/>
    <n v="3"/>
    <s v="Producer - System / Manufacturer"/>
    <s v="Approve"/>
    <s v="Nokia"/>
    <x v="0"/>
    <s v="22"/>
    <s v="4.2"/>
    <s v="14"/>
    <s v="The specification assigns normative meaning to the term ‘OWPAN’. However, such term is already commonly used in a more generic meaning (e.g. https://arxiv.org/pdf/1909.04350). In addition, the specification addresses optical wireless networks far beyond personal area networks."/>
    <m/>
    <s v="No"/>
    <s v="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
    <x v="3"/>
    <s v="The group discussed possible alternatives and decided to keep the term OWPAN to avoid many changes in the text, possibly introducing new errors. "/>
    <m/>
  </r>
  <r>
    <s v="I-217"/>
    <s v="Moise, Avygdor"/>
    <m/>
    <s v=""/>
    <s v="Ballot"/>
    <n v="4"/>
    <s v="Consulting"/>
    <s v="Approve"/>
    <s v="Future DOS R&amp;D Inc."/>
    <x v="1"/>
    <s v="22"/>
    <s v="4.1"/>
    <s v="3"/>
    <s v="This is a term in the acronyms. No need to repeatedly place it after the each occurrence of OWC / Optical wireless communication is already defined.  The acronym OWC should presented once, following its definition."/>
    <m/>
    <s v="No"/>
    <s v="Strike &quot;(OWC)&quot;_x000a__x000a_Similarly same applies globally to all other acronyms (so I will not repeat the concern again about the other acronyms)."/>
    <x v="0"/>
    <m/>
    <m/>
  </r>
  <r>
    <s v="I-248"/>
    <s v="Jungnickel, Volker"/>
    <m/>
    <s v=""/>
    <s v="Ballot"/>
    <n v="2"/>
    <s v="Academic-Researcher"/>
    <s v="Approve"/>
    <s v="Fraunhofer Heinrich Hertz Institute"/>
    <x v="0"/>
    <s v="22"/>
    <s v="4.2"/>
    <s v="16"/>
    <s v="Clarify the meaning of &quot;flat addressing in the network&quot;"/>
    <m/>
    <s v="No"/>
    <s v="Add little more intuition readable for non-experts"/>
    <x v="2"/>
    <s v="remove word &quot;flat&quot;"/>
    <m/>
  </r>
  <r>
    <s v="I-249"/>
    <s v="Jungnickel, Volker"/>
    <m/>
    <s v=""/>
    <s v="Ballot"/>
    <n v="3"/>
    <s v="Academic-Researcher"/>
    <s v="Approve"/>
    <s v="Fraunhofer Heinrich Hertz Institute"/>
    <x v="1"/>
    <s v="22"/>
    <s v="4.2"/>
    <s v="24"/>
    <s v="Revise wording in : &quot;in order to gain layer 2 connectivity with the network&quot;"/>
    <m/>
    <s v="No"/>
    <s v="replace by &quot;in order to establish  layer 2 connectivity to the network&quot;"/>
    <x v="2"/>
    <s v="Change sentence to &quot;Devices associate with an OWPAN in order to establish a connection with the network&quot;"/>
    <m/>
  </r>
  <r>
    <s v="I-356"/>
    <s v="Laubach, Mark"/>
    <m/>
    <s v=""/>
    <s v="Ballot"/>
    <n v="2"/>
    <s v="User - Consumer"/>
    <s v="Approve"/>
    <s v="IEEE member / Self Employed"/>
    <x v="2"/>
    <s v="22"/>
    <s v="4.2"/>
    <s v="14"/>
    <s v="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quot;include control of mobile robots in manufacturing cells or on assembly lines, automated guided vehicle systems, small cell backhaul, security monitoring in petrochemical_x000a_plants, secure communications in nuclear facilities and hospitals, etc. There is also a similar emerging need in commercial/business settings, especially in environments requiring high data rates and high levels of security.&quot; These applications spaces are certainly not &quot;personal&quot;.  I make this as more of an observation to raise attention rather than something that must be satisfied."/>
    <m/>
    <s v="No"/>
    <s v="Consider changing &quot;personal&quot; to &quot;local&quot; and &quot;OWPAN&quot; to &quot;OWLAN&quot; in this standard (or equivalent)."/>
    <x v="3"/>
    <s v="The group discussed possible alternatives and decided to keep the term OWPAN to avoid many changes in the text, possibly introducing new errors. "/>
    <m/>
  </r>
  <r>
    <s v="I-39"/>
    <s v="Kivinen, Tero"/>
    <m/>
    <s v=""/>
    <s v="Ballot"/>
    <n v="19"/>
    <s v="General Interest"/>
    <s v="Disapprove"/>
    <s v="Self Employed"/>
    <x v="1"/>
    <s v="22"/>
    <s v="4.3.1"/>
    <s v="30"/>
    <s v="There are several cases where the IEEE Standards are simply refered as “IEEE 802.15.13” instead of proper format of “IEEE Std 802.15.13”."/>
    <m/>
    <s v="No"/>
    <s v="Fix all references to IEEE Standards to use proper format. About 20-30 cases. This is just one of the cases."/>
    <x v="1"/>
    <m/>
    <m/>
  </r>
  <r>
    <s v="I-148"/>
    <s v="Lim, Sang-Kyu"/>
    <m/>
    <s v=""/>
    <s v="Ballot"/>
    <n v="4"/>
    <s v="Research"/>
    <s v="Disapprove"/>
    <s v="Electronics and Telecommunications Research Institute (ETRI)"/>
    <x v="1"/>
    <s v="24"/>
    <s v="4.3.4"/>
    <s v="23"/>
    <s v="&quot;out scope&quot;"/>
    <m/>
    <s v="No"/>
    <s v="Change &quot;out scope for this standard&quot; to &quot;out of scope of the standard&quot;."/>
    <x v="1"/>
    <m/>
    <m/>
  </r>
  <r>
    <s v="I-263"/>
    <s v="Jungnickel, Volker"/>
    <m/>
    <s v=""/>
    <s v="Ballot"/>
    <n v="17"/>
    <s v="Academic-Researcher"/>
    <s v="Approve"/>
    <s v="Fraunhofer Heinrich Hertz Institute"/>
    <x v="0"/>
    <s v="24"/>
    <s v="4.3.4."/>
    <s v="20"/>
    <s v="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
    <m/>
    <s v="No"/>
    <s v="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
    <x v="2"/>
    <s v="Remove all references to the master coordinator and / or coordinated topology. I.e.: _x000a__x000a_Change sententes in P17L6-10 to read as follows:_x000a__x000a_&quot;It is designed for point-to-point and point-to-multipoint communications and adaptation to varying channel conditions.&quot;_x000a__x000a_Remove subclause 4.3.4 _x000a__x000a_Change Sentence in P23L1 as follows:_x000a__x000a_&quot;IEEE Std 802.15.13 networks operate independently from any other IEEE Std 802.15.13 networks currently in operation. &quot;_x000a__x000a_Remove L35L28-29_x000a_Remove P48L9_x000a_Remove the following text from P48L31 on:_x000a__x000a_&quot;, or if resource coordination with observed OWPANs between multiple OWPAN coordinators may be provided through a coordinated topology&quot;_x000a__x000a_Remove the following text from P63L6:_x000a__x000a_&quot;For example, this may be the case in the coordinated topology.&quot;"/>
    <m/>
  </r>
  <r>
    <s v="I-297"/>
    <s v="Hinrichs, Malte"/>
    <m/>
    <s v=""/>
    <s v="Ballot"/>
    <n v="1"/>
    <s v="Academic-Researcher"/>
    <s v="Approve"/>
    <s v="Fraunhofer Heinrich Hertz Institute,Technische Universitat Berlin"/>
    <x v="1"/>
    <s v="24"/>
    <s v="4.3.2"/>
    <s v="7"/>
    <s v="Change word use"/>
    <m/>
    <s v="No"/>
    <s v="Replace &quot;regard&quot; with &quot;account&quot;"/>
    <x v="1"/>
    <m/>
    <m/>
  </r>
  <r>
    <s v="I-298"/>
    <s v="Hinrichs, Malte"/>
    <m/>
    <s v=""/>
    <s v="Ballot"/>
    <n v="2"/>
    <s v="Academic-Researcher"/>
    <s v="Approve"/>
    <s v="Fraunhofer Heinrich Hertz Institute,Technische Universitat Berlin"/>
    <x v="1"/>
    <s v="24"/>
    <s v="4.3.4"/>
    <s v="20"/>
    <s v="Change wording to avoid ambiguity"/>
    <m/>
    <s v="No"/>
    <s v="Change &quot;may be coordinated&quot; to &quot;may be orchestrated&quot; or &quot;may be controlled&quot;"/>
    <x v="2"/>
    <s v="Change to &quot;may be orchestrated&quot;"/>
    <m/>
  </r>
  <r>
    <s v="I-149"/>
    <s v="Lim, Sang-Kyu"/>
    <m/>
    <s v=""/>
    <s v="Ballot"/>
    <n v="5"/>
    <s v="Research"/>
    <s v="Disapprove"/>
    <s v="Electronics and Telecommunications Research Institute (ETRI)"/>
    <x v="1"/>
    <s v="25"/>
    <s v="4.4"/>
    <s v="10"/>
    <s v="A typo"/>
    <m/>
    <s v="Yes"/>
    <s v="Change &quot;The currents standards&quot; to &quot;The current standards&quot;."/>
    <x v="1"/>
    <m/>
    <m/>
  </r>
  <r>
    <s v="I-218"/>
    <s v="Moise, Avygdor"/>
    <m/>
    <s v=""/>
    <s v="Ballot"/>
    <n v="5"/>
    <s v="Consulting"/>
    <s v="Approve"/>
    <s v="Future DOS R&amp;D Inc."/>
    <x v="0"/>
    <s v="25"/>
    <s v="4.4"/>
    <s v="10"/>
    <s v="If these standards are essential for the implementation of P802.15.13  then they should be listed in clause 2. Normative references . Otherwise they should be listed in Bibliography section and referenced [Bx]"/>
    <m/>
    <s v="No"/>
    <s v="Add the standard listed on p25 lines 11-21 &amp; p27 line 1-4 to clause 2 normative references or bibliography as applicable.  When adding it to bibliography add citation number [Bx]"/>
    <x v="2"/>
    <s v="Add the following standards in Annex A (Bibliography) and place references in the appropriate locations:_x000a__x000a_IrDA_x000a_GigaIR_x000a_Bluetooth_x000a_IEEE 802.11_x000a_IEEE 802.15.7-2018"/>
    <m/>
  </r>
  <r>
    <s v="I-250"/>
    <s v="Jungnickel, Volker"/>
    <m/>
    <s v=""/>
    <s v="Ballot"/>
    <n v="4"/>
    <s v="Academic-Researcher"/>
    <s v="Approve"/>
    <s v="Fraunhofer Heinrich Hertz Institute"/>
    <x v="1"/>
    <s v="25"/>
    <s v="4.4."/>
    <s v="7"/>
    <s v="revise text in &quot;the directivity of light helps minimize interference&quot;"/>
    <m/>
    <s v="No"/>
    <s v="revise &quot;minimize&quot; into &quot;minimizing&quot;"/>
    <x v="2"/>
    <s v="Change into &quot;reducing&quot;"/>
    <m/>
  </r>
  <r>
    <s v="I-264"/>
    <s v="Jungnickel, Volker"/>
    <m/>
    <s v=""/>
    <s v="Ballot"/>
    <n v="18"/>
    <s v="Academic-Researcher"/>
    <s v="Approve"/>
    <s v="Fraunhofer Heinrich Hertz Institute"/>
    <x v="0"/>
    <s v="25"/>
    <s v="4.4."/>
    <s v="8"/>
    <s v="revise the text &quot;Prior to starting a new network, coordinators are mandated to ensure that there are no overlapping OWC networks in operation.&quot;"/>
    <m/>
    <s v="No"/>
    <s v="Depending on the solution of previous comment, the sentence needs to be revised as &quot;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quot;"/>
    <x v="2"/>
    <s v="Change text to_x000a__x000a_Coordinators shall only start a new OWPAN if no overlapping OWC networks in operation were detected as described in 5.5.3."/>
    <m/>
  </r>
  <r>
    <s v="I-299"/>
    <s v="Hinrichs, Malte"/>
    <m/>
    <s v=""/>
    <s v="Ballot"/>
    <n v="3"/>
    <s v="Academic-Researcher"/>
    <s v="Approve"/>
    <s v="Fraunhofer Heinrich Hertz Institute,Technische Universitat Berlin"/>
    <x v="1"/>
    <s v="25"/>
    <s v="4.4"/>
    <s v="6"/>
    <s v="Rewrite sentence for clarity"/>
    <m/>
    <s v="No"/>
    <s v="Change &quot;few meters diameter of illuminated area&quot; to &quot;illuminated area of a few meters in diameter&quot;"/>
    <x v="2"/>
    <s v="Change whole sentence to _x000a__x000a_&quot;The propagation of light is confined within the illuminated area, typically spanning a few meters in diameter&quot;"/>
    <m/>
  </r>
  <r>
    <s v="I-300"/>
    <s v="Hinrichs, Malte"/>
    <m/>
    <s v=""/>
    <s v="Ballot"/>
    <n v="4"/>
    <s v="Academic-Researcher"/>
    <s v="Approve"/>
    <s v="Fraunhofer Heinrich Hertz Institute,Technische Universitat Berlin"/>
    <x v="1"/>
    <s v="25"/>
    <s v="4.4"/>
    <s v="10"/>
    <s v="Fix typographic error"/>
    <m/>
    <s v="No"/>
    <s v="Change &quot;currents&quot; to &quot;current&quot;"/>
    <x v="1"/>
    <m/>
    <m/>
  </r>
  <r>
    <s v="I-301"/>
    <s v="Hinrichs, Malte"/>
    <m/>
    <s v=""/>
    <s v="Ballot"/>
    <n v="5"/>
    <s v="Academic-Researcher"/>
    <s v="Approve"/>
    <s v="Fraunhofer Heinrich Hertz Institute,Technische Universitat Berlin"/>
    <x v="1"/>
    <s v="25"/>
    <s v="4.4"/>
    <s v="11"/>
    <s v="Clarify type of RC"/>
    <m/>
    <s v="No"/>
    <s v="Add &quot;Infrared&quot; to &quot;Remote controls&quot;"/>
    <x v="1"/>
    <m/>
    <m/>
  </r>
  <r>
    <s v="I-302"/>
    <s v="Hinrichs, Malte"/>
    <m/>
    <s v=""/>
    <s v="Ballot"/>
    <n v="6"/>
    <s v="Academic-Researcher"/>
    <s v="Approve"/>
    <s v="Fraunhofer Heinrich Hertz Institute,Technische Universitat Berlin"/>
    <x v="1"/>
    <s v="25"/>
    <s v="4.4"/>
    <s v="11"/>
    <s v="Make formulation more technically precise"/>
    <m/>
    <s v="No"/>
    <s v="Change &quot;are narrowband&quot; to &quot;usually emit narrowband signals&quot;"/>
    <x v="1"/>
    <m/>
    <m/>
  </r>
  <r>
    <s v="I-303"/>
    <s v="Hinrichs, Malte"/>
    <m/>
    <s v=""/>
    <s v="Ballot"/>
    <n v="7"/>
    <s v="Academic-Researcher"/>
    <s v="Approve"/>
    <s v="Fraunhofer Heinrich Hertz Institute,Technische Universitat Berlin"/>
    <x v="1"/>
    <s v="25"/>
    <s v="4.4"/>
    <s v="16"/>
    <s v="Fix preposition"/>
    <m/>
    <s v="No"/>
    <s v="&quot;coexistence by&quot; --&gt; &quot;coexistence with&quot;"/>
    <x v="1"/>
    <m/>
    <m/>
  </r>
  <r>
    <s v="I-304"/>
    <s v="Hinrichs, Malte"/>
    <m/>
    <s v=""/>
    <s v="Ballot"/>
    <n v="8"/>
    <s v="Academic-Researcher"/>
    <s v="Approve"/>
    <s v="Fraunhofer Heinrich Hertz Institute,Technische Universitat Berlin"/>
    <x v="1"/>
    <s v="25"/>
    <s v="4.4"/>
    <s v="21"/>
    <s v="Fix preposition"/>
    <m/>
    <s v="No"/>
    <s v="&quot;coexistence by&quot; --&gt; &quot;coexistence with&quot;"/>
    <x v="1"/>
    <m/>
    <m/>
  </r>
  <r>
    <s v="I-7"/>
    <s v="Chou, C"/>
    <m/>
    <s v=""/>
    <s v="Ballot"/>
    <n v="6"/>
    <s v="Consulting"/>
    <s v="Approve"/>
    <s v="C-K. Chou Consulting,CONSULTING"/>
    <x v="1"/>
    <s v="25"/>
    <s v="4.4"/>
    <s v="10"/>
    <s v="The currents standards in the light spectrum are as follows:  Should be &quot;current standards&quot;."/>
    <m/>
    <s v="No"/>
    <s v="The current standards in the light spectrum are as follows:"/>
    <x v="1"/>
    <m/>
    <m/>
  </r>
  <r>
    <s v="I-265"/>
    <s v="Jungnickel, Volker"/>
    <m/>
    <s v=""/>
    <s v="Ballot"/>
    <n v="19"/>
    <s v="Academic-Researcher"/>
    <s v="Approve"/>
    <s v="Fraunhofer Heinrich Hertz Institute"/>
    <x v="0"/>
    <s v="26"/>
    <s v="4.5.1"/>
    <s v="8"/>
    <s v="revise wording in &quot;The_x000a_interface between the layers serve to define the logical links that are described in this standard.&quot;"/>
    <m/>
    <s v="No"/>
    <s v="Rwplace by &quot;The interfaces between these layers are defines as logical links. The interfaces towards the network and over the air are specified in this standard.&quot;"/>
    <x v="2"/>
    <s v="Remove the sentence &quot;The interface between the layers serve to define the logical links that are described in this standard.&quot;"/>
    <m/>
  </r>
  <r>
    <s v="I-305"/>
    <s v="Hinrichs, Malte"/>
    <m/>
    <s v=""/>
    <s v="Ballot"/>
    <n v="9"/>
    <s v="Academic-Researcher"/>
    <s v="Approve"/>
    <s v="Fraunhofer Heinrich Hertz Institute,Technische Universitat Berlin"/>
    <x v="1"/>
    <s v="26"/>
    <s v="4.5.1"/>
    <s v="9"/>
    <s v="Fix typographic error"/>
    <m/>
    <s v="No"/>
    <s v="&quot;interface&quot; --&gt; &quot;interfaces&quot;"/>
    <x v="1"/>
    <m/>
    <m/>
  </r>
  <r>
    <s v="I-306"/>
    <s v="Hinrichs, Malte"/>
    <m/>
    <s v=""/>
    <s v="Ballot"/>
    <n v="10"/>
    <s v="Academic-Researcher"/>
    <s v="Approve"/>
    <s v="Fraunhofer Heinrich Hertz Institute,Technische Universitat Berlin"/>
    <x v="1"/>
    <s v="26"/>
    <s v="4.5.1"/>
    <s v="16"/>
    <s v="Also introduce MCPS-SAP"/>
    <m/>
    <s v="No"/>
    <s v="Add some sentences introducing MCPS-SAP, like MLME-SAP is introduced."/>
    <x v="0"/>
    <m/>
    <s v="Lennert Bober"/>
  </r>
  <r>
    <s v="I-36"/>
    <s v="Kivinen, Tero"/>
    <m/>
    <s v=""/>
    <s v="Ballot"/>
    <n v="16"/>
    <s v="General Interest"/>
    <s v="Disapprove"/>
    <s v="Self Employed"/>
    <x v="1"/>
    <s v="26"/>
    <s v="4.5.1"/>
    <s v="11"/>
    <s v="This is not first use of MAC."/>
    <m/>
    <s v="No"/>
    <s v="Do not expand acronym MAC here"/>
    <x v="1"/>
    <m/>
    <m/>
  </r>
  <r>
    <s v="I-8"/>
    <s v="Chou, C"/>
    <m/>
    <s v=""/>
    <s v="Ballot"/>
    <n v="7"/>
    <s v="Consulting"/>
    <s v="Approve"/>
    <s v="C-K. Chou Consulting,CONSULTING"/>
    <x v="1"/>
    <s v="26"/>
    <s v="4.5"/>
    <s v="11"/>
    <s v="medium access control (MAC), MAC already defined before."/>
    <m/>
    <s v="No"/>
    <s v="MAC"/>
    <x v="1"/>
    <m/>
    <m/>
  </r>
  <r>
    <s v="I-251"/>
    <s v="Jungnickel, Volker"/>
    <m/>
    <s v=""/>
    <s v="Ballot"/>
    <n v="5"/>
    <s v="Academic-Researcher"/>
    <s v="Approve"/>
    <s v="Fraunhofer Heinrich Hertz Institute"/>
    <x v="1"/>
    <s v="27"/>
    <s v="4.5.2"/>
    <s v="16"/>
    <s v="the term &quot;networked&quot; could lead to confusion between fronthaul and backhaul. OFEs are conneted to the CO via the fronthaul, while the backhaul exists only towards the network layer."/>
    <m/>
    <s v="No"/>
    <s v="delete &quot;networked&quot;, delete &quot;, and&quot;"/>
    <x v="2"/>
    <s v="delete &quot;networked&quot;, delete &quot;wireless&quot;, delete &quot;, and&quot;"/>
    <m/>
  </r>
  <r>
    <s v="I-252"/>
    <s v="Jungnickel, Volker"/>
    <m/>
    <s v=""/>
    <s v="Ballot"/>
    <n v="6"/>
    <s v="Academic-Researcher"/>
    <s v="Approve"/>
    <s v="Fraunhofer Heinrich Hertz Institute"/>
    <x v="0"/>
    <s v="27"/>
    <s v="4.5.2."/>
    <s v="9"/>
    <s v="Explain the difference between &quot;feature&quot; and &quot;service&quot; offered by the MAC. Avoid mixing these two terms."/>
    <m/>
    <s v="No"/>
    <s v="use the word &quot;services&quot;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53"/>
    <s v="Jungnickel, Volker"/>
    <m/>
    <s v=""/>
    <s v="Ballot"/>
    <n v="7"/>
    <s v="Academic-Researcher"/>
    <s v="Approve"/>
    <s v="Fraunhofer Heinrich Hertz Institute"/>
    <x v="1"/>
    <s v="27"/>
    <s v="4.5.4"/>
    <s v="27"/>
    <s v="&quot;at least 1 MHz&quot;"/>
    <m/>
    <s v="No"/>
    <s v="replace by &quot;at least 12.5 MHz&quot;"/>
    <x v="1"/>
    <m/>
    <m/>
  </r>
  <r>
    <s v="I-266"/>
    <s v="Jungnickel, Volker"/>
    <m/>
    <s v=""/>
    <s v="Ballot"/>
    <n v="20"/>
    <s v="Academic-Researcher"/>
    <s v="Approve"/>
    <s v="Fraunhofer Heinrich Hertz Institute"/>
    <x v="2"/>
    <s v="27"/>
    <s v="4.5.2."/>
    <s v="4"/>
    <s v="Links to sub-clauses are missing"/>
    <m/>
    <s v="No"/>
    <s v="For each feature and service, please mention and link the corresponding clause or subclause numbers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67"/>
    <s v="Jungnickel, Volker"/>
    <m/>
    <s v=""/>
    <s v="Ballot"/>
    <n v="21"/>
    <s v="Academic-Researcher"/>
    <s v="Approve"/>
    <s v="Fraunhofer Heinrich Hertz Institute"/>
    <x v="2"/>
    <s v="27"/>
    <s v="4.5.2a"/>
    <s v="16"/>
    <s v="I am a bit confused when looking at Figure 5, why, at least in the text structure, the physical layers are not considered part of the architecture and described in a separate subclause 4.6."/>
    <m/>
    <s v="No"/>
    <s v="Move 4.6 under 4.5 after 4.5.2. Also take care that for each PHY, the respective clause numbers are mentioned and linked in the text."/>
    <x v="1"/>
    <m/>
    <m/>
  </r>
  <r>
    <s v="I-307"/>
    <s v="Hinrichs, Malte"/>
    <m/>
    <s v=""/>
    <s v="Ballot"/>
    <n v="11"/>
    <s v="Academic-Researcher"/>
    <s v="Approve"/>
    <s v="Fraunhofer Heinrich Hertz Institute,Technische Universitat Berlin"/>
    <x v="1"/>
    <s v="27"/>
    <s v="4.5.3"/>
    <s v="18"/>
    <s v="Clarify wording"/>
    <m/>
    <s v="No"/>
    <s v="&quot;considered independent&quot; --&gt; &quot;considered to be independent&quot;"/>
    <x v="1"/>
    <m/>
    <m/>
  </r>
  <r>
    <s v="I-308"/>
    <s v="Hinrichs, Malte"/>
    <m/>
    <s v=""/>
    <s v="Ballot"/>
    <n v="12"/>
    <s v="Academic-Researcher"/>
    <s v="Approve"/>
    <s v="Fraunhofer Heinrich Hertz Institute,Technische Universitat Berlin"/>
    <x v="1"/>
    <s v="27"/>
    <s v="4.5.4"/>
    <s v="23"/>
    <s v="Change sentence. Do not mix current and light intensity."/>
    <m/>
    <s v="No"/>
    <s v="&quot;if average light output […] human eye.&quot; --&gt; &quot;if the average light intensity is constant and modulated at high speed around this average, with no frequency components below ca. 1 kHz.&quot;"/>
    <x v="2"/>
    <s v="Replace whole paragraph with:_x000a__x000a_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
    <m/>
  </r>
  <r>
    <s v="I-15"/>
    <s v="Rannow, R K"/>
    <m/>
    <s v=""/>
    <s v="Ballot"/>
    <n v="2"/>
    <s v="General Interest"/>
    <s v="Approve"/>
    <s v="silverdraft supercomputing"/>
    <x v="2"/>
    <s v="28"/>
    <s v="4.6.3"/>
    <s v="17"/>
    <s v="Binary pulse-amplitude modulation (2-PAM) with 8B10B line coding, as defined in 9.3.5, or multi-level M-ary PAM with HCM, as defined in 9.3.7, are supported. Both are combined with Reed-Solomon (RS) forward 18 error correction (FEC) to correct errors due to the noise."/>
    <m/>
    <s v="No"/>
    <s v="Binary pulse-amplitude modulation (2-PAM) with 8B10B line coding, as defined in 9.3.5, or multi-level M-ary PAM with HCM, as defined in 9.3.7, are supported, and are combined with Reed-Solomon (RS) forward 18 error correction (FEC) to correct errors due to the noise."/>
    <x v="2"/>
    <s v="Change text to _x000a__x000a_Binary pulse-amplitude modulation (2-PAM) with 8B10B line coding, as defined in 10.3.5, in combination with Reed-Solomon (RS) forward error correction (FEC) is used for modulation and error coding."/>
    <m/>
  </r>
  <r>
    <s v="I-254"/>
    <s v="Jungnickel, Volker"/>
    <m/>
    <s v=""/>
    <s v="Ballot"/>
    <n v="8"/>
    <s v="Academic-Researcher"/>
    <s v="Approve"/>
    <s v="Fraunhofer Heinrich Hertz Institute"/>
    <x v="0"/>
    <s v="28"/>
    <s v="4.6.3"/>
    <s v="23"/>
    <s v="Relaying is so far not included in the MAC specification."/>
    <m/>
    <s v="No"/>
    <s v="remove the sentence &quot;In addition, PM-PHY supports relaying functionality.&quot; or add information by means of what features this is supported.."/>
    <x v="0"/>
    <m/>
    <s v="Tuncer Baykas"/>
  </r>
  <r>
    <s v="I-255"/>
    <s v="Jungnickel, Volker"/>
    <m/>
    <s v=""/>
    <s v="Ballot"/>
    <n v="9"/>
    <s v="Academic-Researcher"/>
    <s v="Approve"/>
    <s v="Fraunhofer Heinrich Hertz Institute"/>
    <x v="1"/>
    <s v="28"/>
    <s v="4.6.4"/>
    <s v="25"/>
    <s v="wording of &quot;using bit-interleaved 25 OFDM modulation&quot; is wrong"/>
    <m/>
    <s v="No"/>
    <s v="replace by &quot;using bit-interleaved coded modulation based on OFDM&quot;"/>
    <x v="1"/>
    <m/>
    <m/>
  </r>
  <r>
    <s v="I-268"/>
    <s v="Jungnickel, Volker"/>
    <m/>
    <s v=""/>
    <s v="Ballot"/>
    <n v="22"/>
    <s v="Academic-Researcher"/>
    <s v="Approve"/>
    <s v="Fraunhofer Heinrich Hertz Institute"/>
    <x v="0"/>
    <s v="28"/>
    <s v="4.6.4"/>
    <s v="30"/>
    <s v="Relaying is so far not included in the MAC specification."/>
    <m/>
    <s v="No"/>
    <s v="remove &quot;and relaying in &quot;The LB-PHY supports MIMO and relaying.&quot; or add information by means of what features this is supported."/>
    <x v="0"/>
    <m/>
    <s v="Tuncer Baykas"/>
  </r>
  <r>
    <s v="I-309"/>
    <s v="Hinrichs, Malte"/>
    <m/>
    <s v=""/>
    <s v="Ballot"/>
    <n v="13"/>
    <s v="Academic-Researcher"/>
    <s v="Approve"/>
    <s v="Fraunhofer Heinrich Hertz Institute,Technische Universitat Berlin"/>
    <x v="1"/>
    <s v="28"/>
    <s v="4.6.1"/>
    <s v="4"/>
    <s v="Clarify wording so that it becomes clear that multiple PHYs can be used, but only one at a time."/>
    <m/>
    <s v="No"/>
    <s v="&quot;The PHY&quot; --&gt; &quot;The deployed PHY&quot;"/>
    <x v="3"/>
    <s v="The PHY refers to the general physical layer."/>
    <m/>
  </r>
  <r>
    <s v="I-310"/>
    <s v="Hinrichs, Malte"/>
    <m/>
    <s v=""/>
    <s v="Ballot"/>
    <n v="14"/>
    <s v="Academic-Researcher"/>
    <s v="Approve"/>
    <s v="Fraunhofer Heinrich Hertz Institute,Technische Universitat Berlin"/>
    <x v="2"/>
    <s v="28"/>
    <s v="4.6.3"/>
    <s v="13"/>
    <s v="It is not clear, how the maximum data rate is calculated. Table 39 only gives values for base MCS up to 99.42 Mb/s"/>
    <m/>
    <s v="No"/>
    <s v="Add according data rate calculation to PM-PHY section."/>
    <x v="0"/>
    <m/>
    <s v="Malte Hinrichs"/>
  </r>
  <r>
    <s v="I-311"/>
    <s v="Hinrichs, Malte"/>
    <m/>
    <s v=""/>
    <s v="Ballot"/>
    <n v="15"/>
    <s v="Academic-Researcher"/>
    <s v="Approve"/>
    <s v="Fraunhofer Heinrich Hertz Institute,Technische Universitat Berlin"/>
    <x v="1"/>
    <s v="28"/>
    <s v="4.6.3"/>
    <s v="15"/>
    <s v="Improve wording"/>
    <m/>
    <s v="No"/>
    <s v="&quot;while keeping spectral efficiency low&quot; --&gt; &quot;and modulation with low spectral efficiency&quot;"/>
    <x v="2"/>
    <s v="Change in 4.6.3 and 9.1.1"/>
    <m/>
  </r>
  <r>
    <s v="I-312"/>
    <s v="Hinrichs, Malte"/>
    <m/>
    <s v=""/>
    <s v="Ballot"/>
    <n v="16"/>
    <s v="Academic-Researcher"/>
    <s v="Approve"/>
    <s v="Fraunhofer Heinrich Hertz Institute,Technische Universitat Berlin"/>
    <x v="1"/>
    <s v="28"/>
    <s v="4.6.3"/>
    <s v="19"/>
    <s v="Remove unneeded comments. The task of an FEC is self-explanatory."/>
    <m/>
    <s v="No"/>
    <s v="Delete &quot;to correct errors due to noise&quot;"/>
    <x v="1"/>
    <m/>
    <m/>
  </r>
  <r>
    <s v="I-313"/>
    <s v="Hinrichs, Malte"/>
    <m/>
    <s v=""/>
    <s v="Ballot"/>
    <n v="17"/>
    <s v="Academic-Researcher"/>
    <s v="Approve"/>
    <s v="Fraunhofer Heinrich Hertz Institute,Technische Universitat Berlin"/>
    <x v="1"/>
    <s v="28"/>
    <s v="4.6.3"/>
    <s v="23"/>
    <s v="Add article"/>
    <m/>
    <s v="No"/>
    <s v="&quot;PM-PHY&quot; --&gt; &quot;the PM-PHY&quot;"/>
    <x v="1"/>
    <m/>
    <m/>
  </r>
  <r>
    <s v="I-219"/>
    <s v="Moise, Avygdor"/>
    <m/>
    <s v=""/>
    <s v="Ballot"/>
    <n v="6"/>
    <s v="Consulting"/>
    <s v="Approve"/>
    <s v="Future DOS R&amp;D Inc."/>
    <x v="1"/>
    <s v="29"/>
    <s v="4.7.2.2"/>
    <s v="32"/>
    <s v="Poll frame is a reference to a non-existing definitions."/>
    <m/>
    <s v="No"/>
    <s v="See comment #4 for corrections."/>
    <x v="4"/>
    <m/>
    <m/>
  </r>
  <r>
    <s v="I-256"/>
    <s v="Jungnickel, Volker"/>
    <m/>
    <s v=""/>
    <s v="Ballot"/>
    <n v="10"/>
    <s v="Academic-Researcher"/>
    <s v="Approve"/>
    <s v="Fraunhofer Heinrich Hertz Institute"/>
    <x v="1"/>
    <s v="29"/>
    <s v="4.7.1."/>
    <s v="14"/>
    <s v="There are only few wireless standards which have real impact, like 3GPP, 802.11 and 802.15.4.. These are not many, actually."/>
    <m/>
    <s v="No"/>
    <s v="Delete &quot;many&quot;"/>
    <x v="2"/>
    <s v="Delete &quot;many&quot;, delete &quot;visible&quot; i L15."/>
    <m/>
  </r>
  <r>
    <s v="I-257"/>
    <s v="Jungnickel, Volker"/>
    <m/>
    <s v=""/>
    <s v="Ballot"/>
    <n v="11"/>
    <s v="Academic-Researcher"/>
    <s v="Approve"/>
    <s v="Fraunhofer Heinrich Hertz Institute"/>
    <x v="1"/>
    <s v="29"/>
    <s v="4.7.1."/>
    <s v="17"/>
    <s v="revise wording"/>
    <m/>
    <s v="No"/>
    <s v="&quot;replace &quot;outside the line-of-sight of the transmitter&quot; by &quot;if  the line-of-sight to the transmitter is blocked&quot;"/>
    <x v="1"/>
    <m/>
    <m/>
  </r>
  <r>
    <s v="I-258"/>
    <s v="Jungnickel, Volker"/>
    <m/>
    <s v=""/>
    <s v="Ballot"/>
    <n v="12"/>
    <s v="Academic-Researcher"/>
    <s v="Approve"/>
    <s v="Fraunhofer Heinrich Hertz Institute"/>
    <x v="0"/>
    <s v="29"/>
    <s v="4.7.2.1."/>
    <s v="18"/>
    <s v="remove reference to relaying if it is not explictly described in the MAC"/>
    <m/>
    <s v="No"/>
    <s v="Replace &quot;Direct communication between non-coordinator devices is only allowed for relaying frames between the coordinator and a device.&quot; by &quot;Direct communication between non-coordinator devices is not allowed.&quot;"/>
    <x v="0"/>
    <m/>
    <s v="Tuncer Baykas"/>
  </r>
  <r>
    <s v="I-269"/>
    <s v="Jungnickel, Volker"/>
    <m/>
    <s v=""/>
    <s v="Ballot"/>
    <n v="23"/>
    <s v="Academic-Researcher"/>
    <s v="Approve"/>
    <s v="Fraunhofer Heinrich Hertz Institute"/>
    <x v="0"/>
    <s v="29"/>
    <s v="4.6.5"/>
    <s v="9"/>
    <s v="Relaying is so far not included in the MAC specification."/>
    <m/>
    <s v="No"/>
    <s v="remove the sentence &quot;In addition, HB-PHY supports relaying functionality.&quot; or add information by means of what features this is supported."/>
    <x v="0"/>
    <m/>
    <s v="Tuncer Baykas"/>
  </r>
  <r>
    <s v="I-314"/>
    <s v="Hinrichs, Malte"/>
    <m/>
    <s v=""/>
    <s v="Ballot"/>
    <n v="18"/>
    <s v="Academic-Researcher"/>
    <s v="Approve"/>
    <s v="Fraunhofer Heinrich Hertz Institute,Technische Universitat Berlin"/>
    <x v="1"/>
    <s v="29"/>
    <s v="4.6.5"/>
    <s v="2"/>
    <s v="Fix wording &quot;constellation orders&quot;"/>
    <m/>
    <s v="No"/>
    <s v="Use either &quot;constellation sizes&quot; or &quot;modulation orders&quot;"/>
    <x v="2"/>
    <s v="Use &quot;constellation sizes&quot;"/>
    <m/>
  </r>
  <r>
    <s v="I-315"/>
    <s v="Hinrichs, Malte"/>
    <m/>
    <s v=""/>
    <s v="Ballot"/>
    <n v="19"/>
    <s v="Academic-Researcher"/>
    <s v="Approve"/>
    <s v="Fraunhofer Heinrich Hertz Institute,Technische Universitat Berlin"/>
    <x v="1"/>
    <s v="29"/>
    <s v="4.6.5"/>
    <s v="3"/>
    <s v="Formatting"/>
    <m/>
    <s v="No"/>
    <s v="Remove excess space character in subcarrier/subcarrier group"/>
    <x v="2"/>
    <s v="Change to &quot;subcarrier or subcarrier group&quot;"/>
    <m/>
  </r>
  <r>
    <s v="I-316"/>
    <s v="Hinrichs, Malte"/>
    <m/>
    <s v=""/>
    <s v="Ballot"/>
    <n v="20"/>
    <s v="Academic-Researcher"/>
    <s v="Approve"/>
    <s v="Fraunhofer Heinrich Hertz Institute,Technische Universitat Berlin"/>
    <x v="1"/>
    <s v="29"/>
    <s v="4.6.5"/>
    <s v="4"/>
    <s v="Improve wording. FEC does rather not assist, but has a distinct purpose"/>
    <m/>
    <s v="No"/>
    <s v="&quot;assist&quot; --&gt; &quot;are deployed&quot;"/>
    <x v="2"/>
    <s v="Changed to &quot;… sizes are used for FEC,&quot;"/>
    <m/>
  </r>
  <r>
    <s v="I-317"/>
    <s v="Hinrichs, Malte"/>
    <m/>
    <s v=""/>
    <s v="Ballot"/>
    <n v="21"/>
    <s v="Academic-Researcher"/>
    <s v="Approve"/>
    <s v="Fraunhofer Heinrich Hertz Institute,Technische Universitat Berlin"/>
    <x v="1"/>
    <s v="29"/>
    <s v="4.6.5"/>
    <s v="4"/>
    <s v="Remove unneeded comments. The task of an FEC is self-explanatory."/>
    <m/>
    <s v="No"/>
    <s v="Delete &quot;correcting errors due […] in the OFE&quot;"/>
    <x v="1"/>
    <m/>
    <m/>
  </r>
  <r>
    <s v="I-318"/>
    <s v="Hinrichs, Malte"/>
    <m/>
    <s v=""/>
    <s v="Ballot"/>
    <n v="22"/>
    <s v="Academic-Researcher"/>
    <s v="Approve"/>
    <s v="Fraunhofer Heinrich Hertz Institute,Technische Universitat Berlin"/>
    <x v="1"/>
    <s v="29"/>
    <s v="4.6.5"/>
    <s v="9"/>
    <s v="Add article"/>
    <m/>
    <s v="No"/>
    <s v="&quot;HB-PHY&quot; --&gt; &quot;the HB-PHY&quot;"/>
    <x v="1"/>
    <m/>
    <m/>
  </r>
  <r>
    <s v="I-319"/>
    <s v="Hinrichs, Malte"/>
    <m/>
    <s v=""/>
    <s v="Ballot"/>
    <n v="23"/>
    <s v="Academic-Researcher"/>
    <s v="Approve"/>
    <s v="Fraunhofer Heinrich Hertz Institute,Technische Universitat Berlin"/>
    <x v="1"/>
    <s v="29"/>
    <s v="4.7.1"/>
    <s v="16"/>
    <s v="Fix wording &quot;solid media&quot;: solidity is not the right criterion here - think glass as a solid but non-opaque medium, or dirty water or smoke as non-solid, but opaque"/>
    <m/>
    <s v="No"/>
    <s v="&quot;solid media&quot; --&gt; &quot;opaque media&quot;"/>
    <x v="1"/>
    <m/>
    <m/>
  </r>
  <r>
    <s v="I-320"/>
    <s v="Hinrichs, Malte"/>
    <m/>
    <s v=""/>
    <s v="Ballot"/>
    <n v="24"/>
    <s v="Academic-Researcher"/>
    <s v="Approve"/>
    <s v="Fraunhofer Heinrich Hertz Institute,Technische Universitat Berlin"/>
    <x v="1"/>
    <s v="29"/>
    <s v="4.7.2.2"/>
    <s v="31"/>
    <s v="Adapt wording to standardisation requirements"/>
    <m/>
    <s v="No"/>
    <s v="&quot;optionally acknowledges&quot; --&gt; &quot;may acknowledge&quot;"/>
    <x v="1"/>
    <m/>
    <m/>
  </r>
  <r>
    <s v="I-321"/>
    <s v="Hinrichs, Malte"/>
    <m/>
    <s v=""/>
    <s v="Ballot"/>
    <n v="25"/>
    <s v="Academic-Researcher"/>
    <s v="Approve"/>
    <s v="Fraunhofer Heinrich Hertz Institute,Technische Universitat Berlin"/>
    <x v="1"/>
    <s v="29"/>
    <s v="4.7.2.2"/>
    <s v="33"/>
    <s v="Adapt wording to standardisation requirements"/>
    <m/>
    <s v="No"/>
    <s v="&quot;optionally acknowledges&quot; --&gt; &quot;may acknowledge&quot;"/>
    <x v="1"/>
    <m/>
    <m/>
  </r>
  <r>
    <s v="I-220"/>
    <s v="Moise, Avygdor"/>
    <m/>
    <s v=""/>
    <s v="Ballot"/>
    <n v="7"/>
    <s v="Consulting"/>
    <s v="Approve"/>
    <s v="Future DOS R&amp;D Inc."/>
    <x v="1"/>
    <s v="30"/>
    <s v="4.7.2.4"/>
    <s v="7"/>
    <s v="relay device is a reference to a non-existing definitions."/>
    <m/>
    <s v="No"/>
    <s v="See comment #4 for corrections."/>
    <x v="0"/>
    <m/>
    <s v="Tuncer Baykas"/>
  </r>
  <r>
    <s v="I-270"/>
    <s v="Jungnickel, Volker"/>
    <m/>
    <s v=""/>
    <s v="Ballot"/>
    <n v="24"/>
    <s v="Academic-Researcher"/>
    <s v="Approve"/>
    <s v="Fraunhofer Heinrich Hertz Institute"/>
    <x v="1"/>
    <s v="30"/>
    <s v="4.7.2.3"/>
    <s v="2"/>
    <s v="FDD is not typical mode of operation in 802.15.13 networks."/>
    <m/>
    <s v="No"/>
    <s v="Move the sentence &quot;In full-duplex operation, devices 2 are able to receive frames from the coordinator at all time.&quot; to the end of the paragraph."/>
    <x v="2"/>
    <s v="Delete sentence &quot;Data transfers from the coordinator to the device may happen at all time.&quot; because it contradicts the subsequent specification for the half duplex mode._x000a__x000a_Move sentence &quot;In full-duplex …&quot; to the end of the paragraph and add the following sentence thereafter:_x000a__x000a_&quot;The device may acknowledge the successful reception of the data by transmitting an ACK frame to the coordinator.&quot;"/>
    <m/>
  </r>
  <r>
    <s v="I-271"/>
    <s v="Jungnickel, Volker"/>
    <m/>
    <s v=""/>
    <s v="Ballot"/>
    <n v="25"/>
    <s v="Academic-Researcher"/>
    <s v="Approve"/>
    <s v="Fraunhofer Heinrich Hertz Institute"/>
    <x v="0"/>
    <s v="30"/>
    <s v="4.7.2.4."/>
    <s v="7"/>
    <s v="Remove this subclause if relaying is not fully specified in Sections 5-7. The idea is nice but should be fully specified."/>
    <m/>
    <s v="No"/>
    <s v="Remove subclause 4.7.2.4."/>
    <x v="0"/>
    <m/>
    <s v="Tuncer Baykas"/>
  </r>
  <r>
    <s v="I-322"/>
    <s v="Hinrichs, Malte"/>
    <m/>
    <s v=""/>
    <s v="Ballot"/>
    <n v="26"/>
    <s v="Academic-Researcher"/>
    <s v="Approve"/>
    <s v="Fraunhofer Heinrich Hertz Institute,Technische Universitat Berlin"/>
    <x v="1"/>
    <s v="30"/>
    <s v="4.7.2.3"/>
    <s v="2"/>
    <s v="Adapt wording"/>
    <m/>
    <s v="No"/>
    <s v="&quot;all time&quot; --&gt; &quot;any time&quot;"/>
    <x v="1"/>
    <m/>
    <m/>
  </r>
  <r>
    <s v="I-323"/>
    <s v="Hinrichs, Malte"/>
    <m/>
    <s v=""/>
    <s v="Ballot"/>
    <n v="27"/>
    <s v="Academic-Researcher"/>
    <s v="Approve"/>
    <s v="Fraunhofer Heinrich Hertz Institute,Technische Universitat Berlin"/>
    <x v="1"/>
    <s v="30"/>
    <s v="4.7.2.4"/>
    <s v="8"/>
    <s v="Fix word use. Foreseeing is predicting the future."/>
    <m/>
    <s v="No"/>
    <s v="&quot;foreseen&quot; --&gt; &quot;intended&quot;"/>
    <x v="1"/>
    <m/>
    <m/>
  </r>
  <r>
    <s v="I-324"/>
    <s v="Hinrichs, Malte"/>
    <m/>
    <s v=""/>
    <s v="Ballot"/>
    <n v="28"/>
    <s v="Academic-Researcher"/>
    <s v="Approve"/>
    <s v="Fraunhofer Heinrich Hertz Institute,Technische Universitat Berlin"/>
    <x v="1"/>
    <s v="30"/>
    <s v="4.7.2.4"/>
    <s v="9"/>
    <s v="Add article"/>
    <m/>
    <s v="No"/>
    <s v="&quot;Relay device&quot; --&gt; &quot;The relay device&quot;"/>
    <x v="2"/>
    <s v="Change whole sentence to_x000a__x000a_&quot;A relay device is a non-coordinator device that forwards data from a coordinator to a device and from a device to a coordinator.&quot;"/>
    <m/>
  </r>
  <r>
    <s v="I-325"/>
    <s v="Hinrichs, Malte"/>
    <m/>
    <s v=""/>
    <s v="Ballot"/>
    <n v="29"/>
    <s v="Academic-Researcher"/>
    <s v="Approve"/>
    <s v="Fraunhofer Heinrich Hertz Institute,Technische Universitat Berlin"/>
    <x v="1"/>
    <s v="30"/>
    <s v="4.7.2.4"/>
    <s v="10"/>
    <s v="Add article"/>
    <m/>
    <s v="No"/>
    <s v="&quot;OWPAN device&quot; --&gt; &quot;the OWPAN device&quot;"/>
    <x v="2"/>
    <s v="add &quot;the&quot; before &quot;OWPAN&quot;"/>
    <m/>
  </r>
  <r>
    <s v="I-326"/>
    <s v="Hinrichs, Malte"/>
    <m/>
    <s v=""/>
    <s v="Ballot"/>
    <n v="30"/>
    <s v="Academic-Researcher"/>
    <s v="Approve"/>
    <s v="Fraunhofer Heinrich Hertz Institute,Technische Universitat Berlin"/>
    <x v="1"/>
    <s v="30"/>
    <s v="4.7.4"/>
    <s v="24"/>
    <s v="Formulation"/>
    <m/>
    <s v="No"/>
    <s v="&quot;for all […] transfer&quot; --&gt; &quot;of all […] transfers&quot;"/>
    <x v="2"/>
    <s v="Change to &quot;…  used for all transfers of OWPAN management information&quot;"/>
    <m/>
  </r>
  <r>
    <s v="I-327"/>
    <s v="Hinrichs, Malte"/>
    <m/>
    <s v=""/>
    <s v="Ballot"/>
    <n v="31"/>
    <s v="Academic-Researcher"/>
    <s v="Approve"/>
    <s v="Fraunhofer Heinrich Hertz Institute,Technische Universitat Berlin"/>
    <x v="1"/>
    <s v="30"/>
    <s v="4.7.5"/>
    <s v="27"/>
    <s v="Change title of subclause to summarize what is described rather than the motivation for it."/>
    <m/>
    <s v="No"/>
    <s v="E.g. &quot;Error prevention and correction&quot;"/>
    <x v="2"/>
    <s v="Remove 4.7.5.1_x000a__x000a_Move other subclauses of 4.7.5 to be subclauses of 4.7._x000a__x000a_Delete the empty remaining 4.7.5."/>
    <m/>
  </r>
  <r>
    <s v="I-212"/>
    <s v="Riegel, Maximilian"/>
    <m/>
    <s v=""/>
    <s v="Ballot"/>
    <n v="5"/>
    <s v="Producer - System / Manufacturer"/>
    <s v="Approve"/>
    <s v="Nokia"/>
    <x v="1"/>
    <s v="31"/>
    <s v="4.8"/>
    <s v="20"/>
    <s v="Concept of primitives is a superfluous clause as it only presents common concepts and introduces ambiguities through its unclear use of terminology"/>
    <m/>
    <s v="No"/>
    <s v="Remove clause 4.8"/>
    <x v="2"/>
    <s v="Remove clause 4.8_x000a__x000a_Remove P86L7-13_x000a__x000a_Add the following paragraph after P27L3:_x000a__x000a_Layers make use of SAPs based on primitives, as described in the subclause &quot;Concept of primitives&quot; in IEEE Std 802.15.4."/>
    <m/>
  </r>
  <r>
    <s v="I-259"/>
    <s v="Jungnickel, Volker"/>
    <m/>
    <s v=""/>
    <s v="Ballot"/>
    <n v="13"/>
    <s v="Academic-Researcher"/>
    <s v="Approve"/>
    <s v="Fraunhofer Heinrich Hertz Institute"/>
    <x v="1"/>
    <s v="31"/>
    <s v="4.7.5.2."/>
    <s v="8"/>
    <s v="&quot;by data period&quot;"/>
    <m/>
    <s v="No"/>
    <s v="Change to &quot;by a data period&quot;"/>
    <x v="1"/>
    <m/>
    <m/>
  </r>
  <r>
    <s v="I-260"/>
    <s v="Jungnickel, Volker"/>
    <m/>
    <s v=""/>
    <s v="Ballot"/>
    <n v="14"/>
    <s v="Academic-Researcher"/>
    <s v="Approve"/>
    <s v="Fraunhofer Heinrich Hertz Institute"/>
    <x v="1"/>
    <s v="31"/>
    <s v="4.7.6."/>
    <s v="22"/>
    <s v="Revise wording"/>
    <m/>
    <s v="No"/>
    <s v="&quot;assumed to be handled&quot;"/>
    <x v="1"/>
    <m/>
    <m/>
  </r>
  <r>
    <s v="I-261"/>
    <s v="Jungnickel, Volker"/>
    <m/>
    <s v=""/>
    <s v="Ballot"/>
    <n v="15"/>
    <s v="Academic-Researcher"/>
    <s v="Approve"/>
    <s v="Fraunhofer Heinrich Hertz Institute"/>
    <x v="0"/>
    <s v="31"/>
    <s v="4.8."/>
    <s v="31"/>
    <s v="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
    <m/>
    <s v="No"/>
    <s v="Limit the application of the primitives concept to the two higher layer interfaces, i.e. MCSP-SAP and MLME-SAP which are not real-time by nature."/>
    <x v="2"/>
    <s v="Remove clause 4.8_x000a__x000a_Remove P86L7-13_x000a__x000a_Add the following paragraph after P27L3:_x000a__x000a_Layers make use of SAPs based on primitives, as described in the subclause &quot;Concept of primitives&quot; in IEEE Std 802.15.4."/>
    <m/>
  </r>
  <r>
    <s v="I-272"/>
    <s v="Jungnickel, Volker"/>
    <m/>
    <s v=""/>
    <s v="Ballot"/>
    <n v="26"/>
    <s v="Academic-Researcher"/>
    <s v="Approve"/>
    <s v="Fraunhofer Heinrich Hertz Institute"/>
    <x v="1"/>
    <s v="31"/>
    <s v="4.7.5.4."/>
    <s v="19"/>
    <s v="Revise wording"/>
    <m/>
    <s v="No"/>
    <s v="Change to &quot;A cyclic redundancy check (CRC) is included both, in the PHY header and in the MAC frame to verify successfull forward error correction and the validity of the received payload data, respectively.&quot;"/>
    <x v="2"/>
    <s v="Change sentence to:_x000a__x000a_Cyclic redundancy check (CRC) is used to detect corrupt data."/>
    <m/>
  </r>
  <r>
    <s v="I-328"/>
    <s v="Hinrichs, Malte"/>
    <m/>
    <s v=""/>
    <s v="Ballot"/>
    <n v="32"/>
    <s v="Academic-Researcher"/>
    <s v="Approve"/>
    <s v="Fraunhofer Heinrich Hertz Institute,Technische Universitat Berlin"/>
    <x v="1"/>
    <s v="31"/>
    <s v="4.7.5.2"/>
    <s v="2"/>
    <s v="Remove unclear formulation"/>
    <m/>
    <s v="No"/>
    <s v="Delete &quot;In addition,&quot;"/>
    <x v="1"/>
    <m/>
    <m/>
  </r>
  <r>
    <s v="I-329"/>
    <s v="Hinrichs, Malte"/>
    <m/>
    <s v=""/>
    <s v="Ballot"/>
    <n v="33"/>
    <s v="Academic-Researcher"/>
    <s v="Approve"/>
    <s v="Fraunhofer Heinrich Hertz Institute,Technische Universitat Berlin"/>
    <x v="1"/>
    <s v="31"/>
    <s v="4.7.5.2"/>
    <s v="2"/>
    <s v="Fix typographic error"/>
    <m/>
    <s v="No"/>
    <s v="&quot;mechanism&quot; --&gt; &quot;mechanisms&quot;"/>
    <x v="1"/>
    <m/>
    <m/>
  </r>
  <r>
    <s v="I-330"/>
    <s v="Hinrichs, Malte"/>
    <m/>
    <s v=""/>
    <s v="Ballot"/>
    <n v="34"/>
    <s v="Academic-Researcher"/>
    <s v="Approve"/>
    <s v="Fraunhofer Heinrich Hertz Institute,Technische Universitat Berlin"/>
    <x v="1"/>
    <s v="31"/>
    <s v="4.7.6"/>
    <s v="22"/>
    <s v="Formulation"/>
    <m/>
    <s v="No"/>
    <s v="&quot;assumed handled&quot; --&gt; &quot;assumed to be handled&quot;"/>
    <x v="1"/>
    <m/>
    <m/>
  </r>
  <r>
    <s v="I-211"/>
    <s v="Riegel, Maximilian"/>
    <m/>
    <s v=""/>
    <s v="Ballot"/>
    <n v="4"/>
    <s v="Producer - System / Manufacturer"/>
    <s v="Approve"/>
    <s v="Nokia"/>
    <x v="1"/>
    <s v="32"/>
    <s v="4.9"/>
    <s v="21"/>
    <s v="Conventions are important for the understanding and clarity of the whole specification. They should be exposed in the front and not embedded anywhere deep in the specification"/>
    <m/>
    <s v="No"/>
    <s v="Move the clause 4.9 into a new top level clause 4 Conventions after 3 Definitions, acronyms, and abbreviations"/>
    <x v="1"/>
    <m/>
    <m/>
  </r>
  <r>
    <s v="I-213"/>
    <s v="Riegel, Maximilian"/>
    <m/>
    <s v=""/>
    <s v="Ballot"/>
    <n v="6"/>
    <s v="Producer - System / Manufacturer"/>
    <s v="Approve"/>
    <s v="Nokia"/>
    <x v="1"/>
    <s v="32"/>
    <s v="4.9.1"/>
    <s v="32"/>
    <s v="The format conventions are unclear, ambiguous, and not aligned to common principles."/>
    <m/>
    <s v="No"/>
    <s v="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
    <x v="2"/>
    <s v="Verify that the WG editor instructions (15-10-0324-06) are followed."/>
    <m/>
  </r>
  <r>
    <s v="I-221"/>
    <s v="Moise, Avygdor"/>
    <m/>
    <s v=""/>
    <s v="Ballot"/>
    <n v="8"/>
    <s v="Consulting"/>
    <s v="Approve"/>
    <s v="Future DOS R&amp;D Inc."/>
    <x v="1"/>
    <s v="32"/>
    <s v="4.9"/>
    <s v="20"/>
    <s v="Conventions in this standard clause is introduced too late in the document. It should appear shortly after Word Usage and before anything with in is actually being used in the document."/>
    <m/>
    <s v="No"/>
    <s v="Move this sub-clause anywhere after 1.3 and before 4. General description."/>
    <x v="2"/>
    <s v="Move the clause 4.9 into a new top level clause 4 Conventions after 3 Definitions, acronyms, and abbreviations"/>
    <m/>
  </r>
  <r>
    <s v="I-239"/>
    <s v="Moise, Avygdor"/>
    <m/>
    <s v=""/>
    <s v="Ballot"/>
    <n v="26"/>
    <s v="Consulting"/>
    <s v="Approve"/>
    <s v="Future DOS R&amp;D Inc."/>
    <x v="1"/>
    <s v="32"/>
    <s v="4.8"/>
    <s v="13"/>
    <s v="Enumerated list here and itemized lists elsewhere. Not clear as to reasoning and what the  interpretation should be."/>
    <m/>
    <s v="No"/>
    <s v="Make list enumeration rules consistent here compared to all others in the document. Use enumerator when counting cases, use itemized when listing arbitrary possibility or &quot;for instance&quot; cases."/>
    <x v="1"/>
    <m/>
    <m/>
  </r>
  <r>
    <s v="I-222"/>
    <s v="Moise, Avygdor"/>
    <m/>
    <s v=""/>
    <s v="Ballot"/>
    <n v="9"/>
    <s v="Consulting"/>
    <s v="Approve"/>
    <s v="Future DOS R&amp;D Inc."/>
    <x v="1"/>
    <s v="33"/>
    <s v="5.2.2"/>
    <s v="25"/>
    <s v="No ® in IEEE Std® 802-2014."/>
    <m/>
    <s v="No"/>
    <s v="IEEE Std is it an ®?, IEEE is ®_x000a_IEEE Std 802 is a TM, as in IEEE Std 802TM-2014_x000a__x000a_Please check it out throughout and correct as applicable."/>
    <x v="3"/>
    <s v="The group checked the requirements for trademark- and copyright signs. They are as follows:_x000a__x000a_The ™ and ® only need to  be printed the first time, the term occurs._x000a__x000a_For the specific IEEE standards, IEEE Std 802 seems to be the only which is a ®. All others are ™._x000a__x000a_Thus, no changes are necessary."/>
    <m/>
  </r>
  <r>
    <s v="I-274"/>
    <s v="Jungnickel, Volker"/>
    <m/>
    <s v=""/>
    <s v="Ballot"/>
    <n v="28"/>
    <s v="Academic-Researcher"/>
    <s v="Approve"/>
    <s v="Fraunhofer Heinrich Hertz Institute"/>
    <x v="0"/>
    <s v="33"/>
    <s v="5.2.2."/>
    <s v="27"/>
    <s v="I have general doubts about the use of short adresses in a communication standard using high data rates. It makes things complicated and we might think about using the 48 bit adress only and keep things simpler."/>
    <m/>
    <s v="No"/>
    <s v="Possibly remove the concept of short adresses in the whole standard."/>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331"/>
    <s v="Hinrichs, Malte"/>
    <m/>
    <s v=""/>
    <s v="Ballot"/>
    <n v="35"/>
    <s v="Academic-Researcher"/>
    <s v="Approve"/>
    <s v="Fraunhofer Heinrich Hertz Institute,Technische Universitat Berlin"/>
    <x v="1"/>
    <s v="33"/>
    <s v="5.1"/>
    <s v="4"/>
    <s v="Words"/>
    <m/>
    <s v="No"/>
    <s v="&quot;the consequence&quot; --&gt; &quot;as a consequence&quot;"/>
    <x v="1"/>
    <m/>
    <m/>
  </r>
  <r>
    <s v="I-332"/>
    <s v="Hinrichs, Malte"/>
    <m/>
    <s v=""/>
    <s v="Ballot"/>
    <n v="36"/>
    <s v="Academic-Researcher"/>
    <s v="Approve"/>
    <s v="Fraunhofer Heinrich Hertz Institute,Technische Universitat Berlin"/>
    <x v="1"/>
    <s v="33"/>
    <s v="5.1"/>
    <s v="6"/>
    <s v="Adapt wording of list"/>
    <m/>
    <s v="No"/>
    <s v="The list is written in verbs (&quot;associating&quot;, etc.), while a similar list in the overview of Section 8 is written in nouns (&quot;association&quot;). Use nouns in both lists."/>
    <x v="1"/>
    <m/>
    <m/>
  </r>
  <r>
    <s v="I-333"/>
    <s v="Hinrichs, Malte"/>
    <m/>
    <s v=""/>
    <s v="Ballot"/>
    <n v="37"/>
    <s v="Academic-Researcher"/>
    <s v="Approve"/>
    <s v="Fraunhofer Heinrich Hertz Institute,Technische Universitat Berlin"/>
    <x v="1"/>
    <s v="33"/>
    <s v="5.2.1"/>
    <s v="20"/>
    <s v="Wording"/>
    <m/>
    <s v="No"/>
    <s v="As in previous sentence, it might be better to use &quot;until&quot; instead of &quot;to&quot; to make the meaning clearer"/>
    <x v="1"/>
    <m/>
    <m/>
  </r>
  <r>
    <s v="I-223"/>
    <s v="Moise, Avygdor"/>
    <m/>
    <s v=""/>
    <s v="Ballot"/>
    <n v="10"/>
    <s v="Consulting"/>
    <s v="Approve"/>
    <s v="Future DOS R&amp;D Inc."/>
    <x v="1"/>
    <s v="34"/>
    <s v="5.2.3."/>
    <s v="12"/>
    <s v="Need separator after Figure and Table"/>
    <m/>
    <s v="No"/>
    <s v="Figure 7 — The MAC transmit process_x000a__x000a_Please check it out throughout and correct as applicable."/>
    <x v="1"/>
    <m/>
    <m/>
  </r>
  <r>
    <s v="I-262"/>
    <s v="Jungnickel, Volker"/>
    <m/>
    <s v=""/>
    <s v="Ballot"/>
    <n v="16"/>
    <s v="Academic-Researcher"/>
    <s v="Approve"/>
    <s v="Fraunhofer Heinrich Hertz Institute"/>
    <x v="1"/>
    <s v="34"/>
    <s v="5.2.2."/>
    <s v="33"/>
    <s v="Check sentences. They seem to belong together. &quot;The short address 0xfffe shall be allocated to devices when an ordinary short address cannot be allocated. 31 For example, when available short addresses are exhausted.&quot;"/>
    <m/>
    <s v="No"/>
    <s v="Possibly revise sentences. Better delete the whole paragraph because it is a very unlikely what is regulated here. Coordinators have a small coverage area. How to adress more than 65k devices in a cell size of fewe meters?"/>
    <x v="3"/>
    <s v="The author withdrew the comment after discussion."/>
    <m/>
  </r>
  <r>
    <s v="I-273"/>
    <s v="Jungnickel, Volker"/>
    <m/>
    <s v=""/>
    <s v="Ballot"/>
    <n v="27"/>
    <s v="Academic-Researcher"/>
    <s v="Approve"/>
    <s v="Fraunhofer Heinrich Hertz Institute"/>
    <x v="0"/>
    <s v="34"/>
    <s v="5.2.4."/>
    <s v="21"/>
    <s v="A figure for the receive process would be nice, similar to Figure 7."/>
    <m/>
    <s v="No"/>
    <s v="Add a figure for the receive process and reference it in the text, accordingly."/>
    <x v="3"/>
    <s v="The figure for the receive process was removed before as decided by the group."/>
    <m/>
  </r>
  <r>
    <s v="I-292"/>
    <s v="Bober, Lennert"/>
    <m/>
    <s v=""/>
    <s v="Ballot"/>
    <n v="16"/>
    <s v="Producer - Software"/>
    <s v="Approve"/>
    <s v="Fraunhofer Heinrich Hertz Institute,Self"/>
    <x v="1"/>
    <s v="34"/>
    <s v="5.2.3"/>
    <s v="11"/>
    <s v="MSDU Protection should be acknowledged transmission."/>
    <m/>
    <s v="No"/>
    <s v="Remove the term &quot;Protection&quot;, as the new term is acknowledged transmission. Find a better text."/>
    <x v="2"/>
    <s v="Update figure 7 as follows:_x000a__x000a_Move fragmentation after buffering box._x000a__x000a_Replace &quot;(Optional)Bufferingfor MSDU Protection&quot; _x000a__x000a_with_x000a__x000a_&quot;Buffering_x000a_for re-transmission&quot;"/>
    <m/>
  </r>
  <r>
    <s v="I-334"/>
    <s v="Hinrichs, Malte"/>
    <m/>
    <s v=""/>
    <s v="Ballot"/>
    <n v="38"/>
    <s v="Academic-Researcher"/>
    <s v="Approve"/>
    <s v="Fraunhofer Heinrich Hertz Institute,Technische Universitat Berlin"/>
    <x v="1"/>
    <s v="34"/>
    <s v="5.2.2"/>
    <s v="1"/>
    <s v="Nomenclature"/>
    <m/>
    <s v="No"/>
    <s v="Introduce the term &quot;MAC address&quot; for the full address before using it."/>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40"/>
    <s v="Kivinen, Tero"/>
    <m/>
    <s v=""/>
    <s v="Ballot"/>
    <n v="20"/>
    <s v="General Interest"/>
    <s v="Disapprove"/>
    <s v="Self Employed"/>
    <x v="0"/>
    <s v="34"/>
    <s v="5.2.3"/>
    <s v="12"/>
    <s v="In figure 7 there is step called “(Optional) Buffering for MSDU Protection” which is not described anywhere in the standard."/>
    <m/>
    <s v="No"/>
    <s v="Remove the box called “(Optional) Buffering for MSDU Protection” from the Figure 7."/>
    <x v="0"/>
    <m/>
    <s v="Lennert Bober"/>
  </r>
  <r>
    <s v="I-288"/>
    <s v="Baykas, Tuncer"/>
    <m/>
    <s v=""/>
    <s v="Ballot"/>
    <n v="2"/>
    <s v="Producer - Component"/>
    <s v="Disapprove"/>
    <s v="Hyperion Technologies"/>
    <x v="0"/>
    <s v="35"/>
    <s v="5.3"/>
    <s v="8"/>
    <s v="Relaying in beacon-enabled channel access should be described"/>
    <m/>
    <s v="Yes"/>
    <s v="Add a subclause to explain how relaying is performed in  beacon-enabled channel access"/>
    <x v="0"/>
    <m/>
    <s v="Tuncer Baykas"/>
  </r>
  <r>
    <s v="I-35"/>
    <s v="Kivinen, Tero"/>
    <m/>
    <s v=""/>
    <s v="Ballot"/>
    <n v="15"/>
    <s v="General Interest"/>
    <s v="Disapprove"/>
    <s v="Self Employed"/>
    <x v="1"/>
    <s v="35"/>
    <s v="5.3.2"/>
    <s v="24"/>
    <s v="There is acronym CAPOP here which is not listed in the section 3.2. This is the first use of it."/>
    <m/>
    <s v="No"/>
    <s v="Expand the CAPOP acronym here, and add it to the section 3.2."/>
    <x v="1"/>
    <m/>
    <m/>
  </r>
  <r>
    <s v="I-41"/>
    <s v="Kivinen, Tero"/>
    <m/>
    <s v=""/>
    <s v="Ballot"/>
    <n v="21"/>
    <s v="General Interest"/>
    <s v="Disapprove"/>
    <s v="Self Employed"/>
    <x v="0"/>
    <s v="35"/>
    <s v="5.2.4"/>
    <s v="3"/>
    <s v="What is the “acknowledged MPDUs” trying to say. This is receiver end so this is the end who sends ACKs and it will never know whether the ACKs reach the other end thus it will not really know whether the MSDUs are really going to be acknowledged."/>
    <m/>
    <s v="No"/>
    <s v="Change “MSDUs of acknowledged MPDUs” to MSDUs of MPDUs”."/>
    <x v="1"/>
    <m/>
    <m/>
  </r>
  <r>
    <s v="I-42"/>
    <s v="Kivinen, Tero"/>
    <m/>
    <s v=""/>
    <s v="Ballot"/>
    <n v="22"/>
    <s v="General Interest"/>
    <s v="Disapprove"/>
    <s v="Self Employed"/>
    <x v="0"/>
    <s v="35"/>
    <s v="5.2.4"/>
    <s v="4"/>
    <s v="How does the receiver know this is duplicate acknowledged MPDU? It would be better to say that if the sequence numbers"/>
    <m/>
    <s v="No"/>
    <s v="As this is already specified in the section 5.8.1 on page 55 line 3-6, remove the “The MAC shall discard duplicate acknowledged MPDUs”."/>
    <x v="1"/>
    <m/>
    <m/>
  </r>
  <r>
    <s v="I-48"/>
    <s v="Kivinen, Tero"/>
    <m/>
    <s v=""/>
    <s v="Ballot"/>
    <n v="28"/>
    <s v="General Interest"/>
    <s v="Disapprove"/>
    <s v="Self Employed"/>
    <x v="1"/>
    <s v="35"/>
    <s v="5.2.4"/>
    <s v="3"/>
    <s v="The “in order” is bit unclear. In alphabetical order? I assume it was trying to say that they are passed to the higher layer in the order they were received, and in order they appeared in the aggregated frame if the frame was aggregated."/>
    <m/>
    <s v="No"/>
    <s v="Change “in order” to “in order they were received and in the order they appeared in the aggregated frame if frame was aggregated."/>
    <x v="2"/>
    <s v="Change the sentence as follows:_x000a__x000a_Aggregated MSDUs shall be passed to the higher layer in the order they appear in the A-MSDU."/>
    <m/>
  </r>
  <r>
    <s v="I-150"/>
    <s v="Lim, Sang-Kyu"/>
    <m/>
    <s v=""/>
    <s v="Ballot"/>
    <n v="6"/>
    <s v="Research"/>
    <s v="Disapprove"/>
    <s v="Electronics and Telecommunications Research Institute (ETRI)"/>
    <x v="1"/>
    <s v="36"/>
    <s v="5.3.2"/>
    <s v="1"/>
    <s v="Missing number in Figure 8"/>
    <m/>
    <s v="No"/>
    <s v="Add the number &quot;1002&quot; to Figure 8 and renumber the numbers after &quot;1001&quot; because &quot;1002&quot; is not shown in Figure 8."/>
    <x v="1"/>
    <m/>
    <m/>
  </r>
  <r>
    <s v="I-151"/>
    <s v="Lim, Sang-Kyu"/>
    <m/>
    <s v=""/>
    <s v="Ballot"/>
    <n v="7"/>
    <s v="Research"/>
    <s v="Disapprove"/>
    <s v="Electronics and Telecommunications Research Institute (ETRI)"/>
    <x v="1"/>
    <s v="36"/>
    <s v="5.3.3"/>
    <s v="17"/>
    <s v="Font style"/>
    <m/>
    <s v="Yes"/>
    <s v="Change the font style of &quot;and&quot; between &quot;macNumSuperframeSlots&quot; and &quot;macCapOpLength&quot; to non-italic font."/>
    <x v="1"/>
    <m/>
    <m/>
  </r>
  <r>
    <s v="I-290"/>
    <s v="Bober, Lennert"/>
    <m/>
    <s v=""/>
    <s v="Ballot"/>
    <n v="14"/>
    <s v="Producer - Software"/>
    <s v="Approve"/>
    <s v="Fraunhofer Heinrich Hertz Institute,Self"/>
    <x v="1"/>
    <s v="36"/>
    <s v="5.3.4.1"/>
    <s v="28"/>
    <s v="The procedure was renamed to GTS request procedure."/>
    <m/>
    <s v="No"/>
    <s v="Change &quot;Resource&quot; to &quot;GTS&quot;"/>
    <x v="1"/>
    <m/>
    <m/>
  </r>
  <r>
    <s v="I-49"/>
    <s v="Kivinen, Tero"/>
    <m/>
    <s v=""/>
    <s v="Ballot"/>
    <n v="29"/>
    <s v="General Interest"/>
    <s v="Disapprove"/>
    <s v="Self Employed"/>
    <x v="1"/>
    <s v="36"/>
    <s v="5.3.3"/>
    <s v="10"/>
    <s v="The number “0” needs to be spelled out."/>
    <m/>
    <s v="No"/>
    <s v="Change “0” to “zero”"/>
    <x v="1"/>
    <m/>
    <m/>
  </r>
  <r>
    <s v="I-16"/>
    <s v="Rannow, R K"/>
    <m/>
    <s v=""/>
    <s v="Ballot"/>
    <n v="3"/>
    <s v="General Interest"/>
    <s v="Approve"/>
    <s v="silverdraft supercomputing"/>
    <x v="0"/>
    <s v="37"/>
    <s v="5.3.4.1"/>
    <s v="3"/>
    <s v="The use of the term &quot;both&quot; may appear ambiguous or confusing in the context of the paragraph (both = and)._x000a__x000a_Both CAP and CFP periods may shrink or grow dynamically on a superframe-by-superframe basis in order to allow more random access transmissions in the CAP or more scheduled ones in the CFP."/>
    <m/>
    <s v="No"/>
    <s v="CAP and CFP periods may shrink or grow dynamically on a superframe-by-superframe basis in order to allow more random access transmissions in the CAP or more scheduled ones in the CFP."/>
    <x v="1"/>
    <m/>
    <m/>
  </r>
  <r>
    <s v="I-335"/>
    <s v="Hinrichs, Malte"/>
    <m/>
    <s v=""/>
    <s v="Ballot"/>
    <n v="39"/>
    <s v="Academic-Researcher"/>
    <s v="Approve"/>
    <s v="Fraunhofer Heinrich Hertz Institute,Technische Universitat Berlin"/>
    <x v="1"/>
    <n v="37"/>
    <s v="5.3.4.1"/>
    <s v="13"/>
    <s v="Formatting (applies to all formulas)"/>
    <m/>
    <s v="No"/>
    <s v="Format words, so that their letters are not represented like individual mathematical symbols"/>
    <x v="1"/>
    <m/>
    <m/>
  </r>
  <r>
    <s v="I-50"/>
    <s v="Kivinen, Tero"/>
    <m/>
    <s v=""/>
    <s v="Ballot"/>
    <n v="30"/>
    <s v="General Interest"/>
    <s v="Disapprove"/>
    <s v="Self Employed"/>
    <x v="1"/>
    <s v="37"/>
    <s v="5.3.4.2"/>
    <s v="28"/>
    <s v="The number “0” needs to be spelled out."/>
    <m/>
    <s v="No"/>
    <s v="Change “0” to “zero”"/>
    <x v="1"/>
    <m/>
    <m/>
  </r>
  <r>
    <s v="I-51"/>
    <s v="Kivinen, Tero"/>
    <m/>
    <s v=""/>
    <s v="Ballot"/>
    <n v="31"/>
    <s v="General Interest"/>
    <s v="Disapprove"/>
    <s v="Self Employed"/>
    <x v="1"/>
    <s v="37"/>
    <s v="5.3.4.2"/>
    <s v="28"/>
    <s v="The number “1” needs to be spelled out."/>
    <m/>
    <s v="No"/>
    <s v="Change “1” to “one”"/>
    <x v="1"/>
    <m/>
    <m/>
  </r>
  <r>
    <s v="I-152"/>
    <s v="Lim, Sang-Kyu"/>
    <m/>
    <s v=""/>
    <s v="Ballot"/>
    <n v="8"/>
    <s v="Research"/>
    <s v="Disapprove"/>
    <s v="Electronics and Telecommunications Research Institute (ETRI)"/>
    <x v="0"/>
    <s v="38"/>
    <s v="5.3.4.2"/>
    <s v="1"/>
    <s v="The expressions, &quot;CW&quot;, &quot;RC&quot; and &quot;RS&quot;, are shown in Figure 9, and the short descriptions on &quot;CW&quot; and &quot;RC&quot; have been found in 5.3.4.1 and 5.3.4.2. However, the description on &quot;RS&quot; has not been shown."/>
    <m/>
    <s v="Yes"/>
    <s v="Add the short description on &quot;RS&quot; to a reasonable place in 5.3.4.2."/>
    <x v="0"/>
    <m/>
    <s v="Lennert Bober"/>
  </r>
  <r>
    <s v="I-240"/>
    <s v="Moise, Avygdor"/>
    <m/>
    <s v=""/>
    <s v="Ballot"/>
    <n v="27"/>
    <s v="Consulting"/>
    <s v="Approve"/>
    <s v="Future DOS R&amp;D Inc."/>
    <x v="1"/>
    <s v="38"/>
    <s v="5.3.4.2"/>
    <s v="1"/>
    <s v="In flowchart. Decision &quot;Detect success&quot; not a conditional"/>
    <m/>
    <s v="No"/>
    <s v="Replace &quot;Detect success&quot; with &quot;Success?&quot;"/>
    <x v="2"/>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241"/>
    <s v="Moise, Avygdor"/>
    <m/>
    <s v=""/>
    <s v="Ballot"/>
    <n v="28"/>
    <s v="Consulting"/>
    <s v="Approve"/>
    <s v="Future DOS R&amp;D Inc."/>
    <x v="1"/>
    <s v="38"/>
    <s v="5.3.4.2"/>
    <s v="1"/>
    <s v="In flowchart. &quot;Transmission successful&quot;, and &quot;Give up CAP transmission&quot;. Not clear of these are end states or transfers to another flow chart."/>
    <m/>
    <s v="No"/>
    <s v="If End states then add a next step that is an &quot;End&quot;.  Otherwise identify the figure number that it transfers to."/>
    <x v="2"/>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52"/>
    <s v="Kivinen, Tero"/>
    <m/>
    <s v=""/>
    <s v="Ballot"/>
    <n v="32"/>
    <s v="General Interest"/>
    <s v="Disapprove"/>
    <s v="Self Employed"/>
    <x v="0"/>
    <s v="38"/>
    <s v="5.3.4.2"/>
    <s v="1"/>
    <s v="The Figure 9 misses the part where the transmitter verifies that there is enough space in CAP before it starts transmitting."/>
    <m/>
    <s v="Yes"/>
    <s v="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
    <x v="0"/>
    <m/>
    <s v="Lennert Bober"/>
  </r>
  <r>
    <s v="I-14"/>
    <s v="Rannow, R K"/>
    <m/>
    <s v=""/>
    <s v="Ballot"/>
    <n v="1"/>
    <s v="General Interest"/>
    <s v="Approve"/>
    <s v="silverdraft supercomputing"/>
    <x v="0"/>
    <s v="39"/>
    <s v="5.3.4.4"/>
    <s v="2"/>
    <s v="Typically, devices shall request additional resources in the CFP, as described in 5.3.6_x000a__x000a_Normative appears ambiguous, perhaps confusing."/>
    <m/>
    <s v="No"/>
    <s v="Devices shall request additional resources in the CFP, as described in 5.3.6_x000a__x000a_or_x000a__x000a_Devices requesting additional resources in the CFP, shall be as described in 5.3.6_x000a__x000a_or_x000a__x000a_Devices request additional resources in the CFP, as described in 5.3.6"/>
    <x v="2"/>
    <s v="Change sentence to Devices request additional resources in the CFP, as described in 5.3.6."/>
    <m/>
  </r>
  <r>
    <s v="I-153"/>
    <s v="Lim, Sang-Kyu"/>
    <m/>
    <s v=""/>
    <s v="Ballot"/>
    <n v="9"/>
    <s v="Research"/>
    <s v="Disapprove"/>
    <s v="Electronics and Telecommunications Research Institute (ETRI)"/>
    <x v="1"/>
    <s v="39"/>
    <s v="5.3.4.4"/>
    <s v="3"/>
    <s v="Incorrect expression"/>
    <m/>
    <s v="No"/>
    <s v="Change &quot; ~ GTS time allocated for to perform ~ &quot; to &quot; ~ GTS time allocated to perform ~ &quot;."/>
    <x v="1"/>
    <m/>
    <m/>
  </r>
  <r>
    <s v="I-154"/>
    <s v="Lim, Sang-Kyu"/>
    <m/>
    <s v=""/>
    <s v="Ballot"/>
    <n v="10"/>
    <s v="Research"/>
    <s v="Disapprove"/>
    <s v="Electronics and Telecommunications Research Institute (ETRI)"/>
    <x v="1"/>
    <s v="39"/>
    <s v="5.3.5"/>
    <s v="22"/>
    <s v="Naming style"/>
    <m/>
    <s v="No"/>
    <s v="Change &quot;inter-frame&quot; to &quot;interframe&quot; for consistency."/>
    <x v="1"/>
    <m/>
    <m/>
  </r>
  <r>
    <s v="I-53"/>
    <s v="Kivinen, Tero"/>
    <m/>
    <s v=""/>
    <s v="Ballot"/>
    <n v="33"/>
    <s v="General Interest"/>
    <s v="Disapprove"/>
    <s v="Self Employed"/>
    <x v="1"/>
    <s v="39"/>
    <s v="5.3.4.4"/>
    <s v="10"/>
    <s v="The number “5” needs to be spelled out."/>
    <m/>
    <s v="No"/>
    <s v="Change “5” to “five”"/>
    <x v="1"/>
    <m/>
    <m/>
  </r>
  <r>
    <s v="I-54"/>
    <s v="Kivinen, Tero"/>
    <m/>
    <s v=""/>
    <s v="Ballot"/>
    <n v="34"/>
    <s v="General Interest"/>
    <s v="Disapprove"/>
    <s v="Self Employed"/>
    <x v="0"/>
    <s v="39"/>
    <s v="5.3.4.4"/>
    <s v="10"/>
    <s v="Should the fixed value “5” here to be changed either to PIB variable or constant variable defined later."/>
    <m/>
    <s v="No"/>
    <s v="Change “5” to either PIB or constant."/>
    <x v="0"/>
    <m/>
    <s v="Lennert Bober"/>
  </r>
  <r>
    <s v="I-155"/>
    <s v="Lim, Sang-Kyu"/>
    <m/>
    <s v=""/>
    <s v="Ballot"/>
    <n v="11"/>
    <s v="Research"/>
    <s v="Disapprove"/>
    <s v="Electronics and Telecommunications Research Institute (ETRI)"/>
    <x v="1"/>
    <s v="40"/>
    <s v="5.3.8"/>
    <s v="29"/>
    <s v="Incorrect expression"/>
    <m/>
    <s v="No"/>
    <s v="Rewrite the sentence &quot;A transmitter shall end its transmissions end at least ~ &quot;."/>
    <x v="2"/>
    <s v="Change sentence to &quot;A transmitting device shall finish its transmissions at least TAIFS before the end of the GTS in order to enable all receiving devices to utilize fully their GTSs from the beginning.&quot;"/>
    <m/>
  </r>
  <r>
    <s v="I-224"/>
    <s v="Moise, Avygdor"/>
    <m/>
    <s v=""/>
    <s v="Ballot"/>
    <n v="11"/>
    <s v="Consulting"/>
    <s v="Approve"/>
    <s v="Future DOS R&amp;D Inc."/>
    <x v="1"/>
    <s v="40"/>
    <s v="5.3.7"/>
    <s v="23"/>
    <s v="Standards are voluntary unless legislated, compliance/conformance wording should be properly applied."/>
    <m/>
    <s v="No"/>
    <s v="Replace &quot;A compliant device&quot; with &quot;A conforming device&quot;._x000a__x000a_Please check it out throughout and correct as applicable."/>
    <x v="1"/>
    <m/>
    <m/>
  </r>
  <r>
    <s v="I-225"/>
    <s v="Moise, Avygdor"/>
    <m/>
    <s v=""/>
    <s v="Ballot"/>
    <n v="12"/>
    <s v="Consulting"/>
    <s v="Approve"/>
    <s v="Future DOS R&amp;D Inc."/>
    <x v="1"/>
    <s v="40"/>
    <s v="5.3.8"/>
    <s v="29"/>
    <s v="Extra word &quot;end&quot;"/>
    <m/>
    <s v="No"/>
    <s v="Strike out &quot;end&quot; or explain that this relates to the conclusion the transmission of the last bit in the bit-frame."/>
    <x v="2"/>
    <s v="Change sentence to &quot;A transmitting device shall finish its transmissions at least TAIFS before the end of the GTS in order to enable all receiving devices to utilize fully their GTSs from the beginning.&quot;"/>
    <m/>
  </r>
  <r>
    <s v="I-55"/>
    <s v="Kivinen, Tero"/>
    <m/>
    <s v=""/>
    <s v="Ballot"/>
    <n v="35"/>
    <s v="General Interest"/>
    <s v="Disapprove"/>
    <s v="Self Employed"/>
    <x v="0"/>
    <s v="40"/>
    <s v="5.3.7"/>
    <s v="21"/>
    <s v="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
    <m/>
    <s v="No"/>
    <s v="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
    <x v="3"/>
    <s v="The group has decided that taking the start of the preamble is better to time the real beginning of the transmit slot."/>
    <m/>
  </r>
  <r>
    <s v="I-56"/>
    <s v="Kivinen, Tero"/>
    <m/>
    <s v=""/>
    <s v="Ballot"/>
    <n v="36"/>
    <s v="General Interest"/>
    <s v="Disapprove"/>
    <s v="Self Employed"/>
    <x v="1"/>
    <s v="40"/>
    <s v="5.3.8"/>
    <s v="29"/>
    <s v="I think there is extra end here: “A transmitter shall end its transmissions end at least...”"/>
    <m/>
    <s v="No"/>
    <s v="Remove second “end”"/>
    <x v="2"/>
    <s v="Change sentence to &quot;A transmitting device shall finish its transmissions at least TAIFS before the end of the GTS in order to enable all receiving devices to utilize fully their GTSs from the beginning.&quot;"/>
    <m/>
  </r>
  <r>
    <s v="I-226"/>
    <s v="Moise, Avygdor"/>
    <m/>
    <s v=""/>
    <s v="Ballot"/>
    <n v="13"/>
    <s v="Consulting"/>
    <s v="Approve"/>
    <s v="Future DOS R&amp;D Inc."/>
    <x v="1"/>
    <s v="41"/>
    <s v="5.3.8"/>
    <s v="1"/>
    <s v="Misues of the word &quot;Space&quot;, space is not a measure of time."/>
    <m/>
    <s v="No"/>
    <s v="Replace &quot;Spaces&quot; with &quot;Gaps&quot; or &quot;Intermissions&quot;."/>
    <x v="2"/>
    <s v="Spaces should mean interframe spaces. Correct accordingly."/>
    <m/>
  </r>
  <r>
    <s v="I-21"/>
    <s v="Kivinen, Tero"/>
    <m/>
    <s v=""/>
    <s v="Ballot"/>
    <n v="1"/>
    <s v="General Interest"/>
    <s v="Disapprove"/>
    <s v="Self Employed"/>
    <x v="0"/>
    <s v="42"/>
    <s v="5.4.1"/>
    <s v="4"/>
    <s v="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
    <m/>
    <s v="Yes"/>
    <s v="Add note that non-beacon-enabled can only be used with LB-PHY."/>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227"/>
    <s v="Moise, Avygdor"/>
    <m/>
    <s v=""/>
    <s v="Ballot"/>
    <n v="14"/>
    <s v="Consulting"/>
    <s v="Approve"/>
    <s v="Future DOS R&amp;D Inc."/>
    <x v="1"/>
    <s v="42"/>
    <s v="5.4.1"/>
    <s v="10"/>
    <s v="Misues of the word &quot;Effectively&quot;, effectiveness is not a quatitative measure."/>
    <m/>
    <s v="No"/>
    <s v="Strike &quot;Effectively&quot;_x000a_or replace &quot;Effectively&quot; with &quot;Coordinators shall | should poll for devices, and...&quot;"/>
    <x v="2"/>
    <s v="Remove word &quot;effectively&quot;"/>
    <m/>
  </r>
  <r>
    <s v="I-287"/>
    <s v="Baykas, Tuncer"/>
    <m/>
    <s v=""/>
    <s v="Ballot"/>
    <n v="1"/>
    <s v="Producer - Component"/>
    <s v="Disapprove"/>
    <s v="Hyperion Technologies"/>
    <x v="0"/>
    <s v="42"/>
    <s v="5.4"/>
    <s v="3"/>
    <s v="Relaying function is not described for non beacon enabled channel access"/>
    <m/>
    <s v="Yes"/>
    <s v="Add a separate section of how relaying works in non beacon enabled channel access."/>
    <x v="0"/>
    <m/>
    <s v="Tuncer Baykas"/>
  </r>
  <r>
    <s v="I-228"/>
    <s v="Moise, Avygdor"/>
    <m/>
    <s v=""/>
    <s v="Ballot"/>
    <n v="15"/>
    <s v="Consulting"/>
    <s v="Approve"/>
    <s v="Future DOS R&amp;D Inc."/>
    <x v="0"/>
    <s v="43"/>
    <s v="5.4.2"/>
    <s v="9"/>
    <s v="Interoperability problem with the use of the word &quot;may&quot;"/>
    <m/>
    <s v="No"/>
    <s v="Replace &quot;coordinator may ignore&quot; with &quot;coordinator can ignore&quot;"/>
    <x v="3"/>
    <s v="May is a valid normative term here, because the receiving device is allowed to perform either option (receiving or ignoring)."/>
    <m/>
  </r>
  <r>
    <s v="I-336"/>
    <s v="Hinrichs, Malte"/>
    <m/>
    <s v=""/>
    <s v="Ballot"/>
    <n v="40"/>
    <s v="Academic-Researcher"/>
    <s v="Approve"/>
    <s v="Fraunhofer Heinrich Hertz Institute,Technische Universitat Berlin"/>
    <x v="1"/>
    <s v="43"/>
    <s v="5.4.1"/>
    <s v="1"/>
    <s v="Formatting (applies to all figures of this type)"/>
    <m/>
    <s v="No"/>
    <s v="Make formatting of variables more readable with super- and subscript"/>
    <x v="0"/>
    <m/>
    <s v="Chong Han"/>
  </r>
  <r>
    <s v="I-229"/>
    <s v="Moise, Avygdor"/>
    <m/>
    <s v=""/>
    <s v="Ballot"/>
    <n v="16"/>
    <s v="Consulting"/>
    <s v="Approve"/>
    <s v="Future DOS R&amp;D Inc."/>
    <x v="0"/>
    <s v="44"/>
    <s v="5.4.3"/>
    <s v="16"/>
    <s v="Interoperability problem with the use of the word &quot;should&quot;"/>
    <m/>
    <s v="No"/>
    <s v="Replace &quot;A device should also be able&quot; with &quot;A device shall also be able&quot;"/>
    <x v="1"/>
    <m/>
    <m/>
  </r>
  <r>
    <s v="I-337"/>
    <s v="Hinrichs, Malte"/>
    <m/>
    <s v=""/>
    <s v="Ballot"/>
    <n v="41"/>
    <s v="Academic-Researcher"/>
    <s v="Approve"/>
    <s v="Fraunhofer Heinrich Hertz Institute,Technische Universitat Berlin"/>
    <x v="1"/>
    <s v="44"/>
    <s v="5.4.2"/>
    <s v="1"/>
    <s v="Avoid ambiguity between variable N and N = No"/>
    <m/>
    <s v="No"/>
    <s v="Rename variable N (e.g. to n)"/>
    <x v="0"/>
    <m/>
    <s v="Lennert Bober"/>
  </r>
  <r>
    <s v="I-17"/>
    <s v="Rannow, R K"/>
    <m/>
    <s v=""/>
    <s v="Ballot"/>
    <n v="4"/>
    <s v="General Interest"/>
    <s v="Approve"/>
    <s v="silverdraft supercomputing"/>
    <x v="0"/>
    <s v="45"/>
    <s v="5.4.3"/>
    <s v="6"/>
    <s v="A newly connected device is made aware of its queue number with the first valid frame it receives from the coordinator, which contains both its queue number and its MAC address._x000a__x000a_The term &quot;both&quot; appears verbose and may be ambiguous to users"/>
    <m/>
    <s v="No"/>
    <s v="A newly connected device is made aware of its queue number with the first valid frame it receives from the coordinator, which contains the queue number and its MAC address."/>
    <x v="2"/>
    <s v="Delete the sentence_x000a__x000a_&quot;A newly connected device is made aware of its queue number with the first valid frame it receives from the coordinator, which contains both its queue number and its MAC address&quot;"/>
    <m/>
  </r>
  <r>
    <s v="I-230"/>
    <s v="Moise, Avygdor"/>
    <m/>
    <s v=""/>
    <s v="Ballot"/>
    <n v="17"/>
    <s v="Consulting"/>
    <s v="Approve"/>
    <s v="Future DOS R&amp;D Inc."/>
    <x v="0"/>
    <s v="45"/>
    <s v="5.4.3"/>
    <s v="16"/>
    <s v="Interoperability problem with the use of the word &quot;will&quot;"/>
    <m/>
    <s v="No"/>
    <s v="Replace &quot;a device will need to send&quot; with &quot;a device shall need to send&quot;"/>
    <x v="2"/>
    <s v="Replace &quot;a device will need to send&quot; with &quot;a device shall send&quot;"/>
    <m/>
  </r>
  <r>
    <s v="I-231"/>
    <s v="Moise, Avygdor"/>
    <m/>
    <s v=""/>
    <s v="Ballot"/>
    <n v="18"/>
    <s v="Consulting"/>
    <s v="Approve"/>
    <s v="Future DOS R&amp;D Inc."/>
    <x v="0"/>
    <s v="45"/>
    <s v="5.4.3"/>
    <s v="17"/>
    <s v="Interoperability problem with the use of the word &quot;will&quot;"/>
    <m/>
    <s v="No"/>
    <s v="Replace &quot;coordinator will not shall&quot; with &quot;coordinator shall not consider&quot;"/>
    <x v="0"/>
    <m/>
    <s v="Lennert Bober"/>
  </r>
  <r>
    <s v="I-338"/>
    <s v="Hinrichs, Malte"/>
    <m/>
    <s v=""/>
    <s v="Ballot"/>
    <n v="42"/>
    <s v="Academic-Researcher"/>
    <s v="Approve"/>
    <s v="Fraunhofer Heinrich Hertz Institute,Technische Universitat Berlin"/>
    <x v="1"/>
    <s v="45"/>
    <s v="5.4.3"/>
    <s v="20"/>
    <s v="Wording"/>
    <m/>
    <s v="No"/>
    <s v="&quot;Coordinator assumes the&quot; --&gt; &quot;Coordinator assumes that&quot;"/>
    <x v="1"/>
    <m/>
    <m/>
  </r>
  <r>
    <s v="I-339"/>
    <s v="Hinrichs, Malte"/>
    <m/>
    <s v=""/>
    <s v="Ballot"/>
    <n v="43"/>
    <s v="Academic-Researcher"/>
    <s v="Approve"/>
    <s v="Fraunhofer Heinrich Hertz Institute,Technische Universitat Berlin"/>
    <x v="1"/>
    <s v="46"/>
    <s v="5.4.4"/>
    <s v="5"/>
    <s v="Typo"/>
    <m/>
    <s v="No"/>
    <s v="&quot;contention-fee&quot; --&gt; &quot;Contention-free&quot;"/>
    <x v="1"/>
    <m/>
    <m/>
  </r>
  <r>
    <s v="I-232"/>
    <s v="Moise, Avygdor"/>
    <m/>
    <s v=""/>
    <s v="Ballot"/>
    <n v="19"/>
    <s v="Consulting"/>
    <s v="Approve"/>
    <s v="Future DOS R&amp;D Inc."/>
    <x v="1"/>
    <s v="47"/>
    <s v="5.4.4"/>
    <s v="3"/>
    <s v="IEEE style uses &quot;Note that&quot; and not &quot;Note --&quot;"/>
    <m/>
    <s v="No"/>
    <s v="Replace all occurances of &quot;NOTE—&quot; with &quot;Note that&quot;.  E.g. &quot;Note that when the high-reliability…&quot;_x000a__x000a_Please check it out throughout and correct as applicable."/>
    <x v="3"/>
    <s v="Both ways to insert a note a possible according to the style manual (2020, 18.1), but differ in whether it is a standalone paragraph:_x000a__x000a_“Note that” is normative and is translated to mean “pay special attention to.” “Note that” is usually part of a_x000a_paragraph while “NOTE—” is set apart as its own paragraph."/>
    <m/>
  </r>
  <r>
    <s v="I-233"/>
    <s v="Moise, Avygdor"/>
    <m/>
    <s v=""/>
    <s v="Ballot"/>
    <n v="20"/>
    <s v="Consulting"/>
    <s v="Approve"/>
    <s v="Future DOS R&amp;D Inc."/>
    <x v="1"/>
    <s v="47"/>
    <s v="5.4.4"/>
    <s v="12"/>
    <s v="Use of the word demonstrates."/>
    <m/>
    <s v="No"/>
    <s v="Replace &quot;Figure 19 demonstartes&quot; with &quot;Figure 19 illustrates&quot;"/>
    <x v="1"/>
    <m/>
    <m/>
  </r>
  <r>
    <s v="I-242"/>
    <s v="Moise, Avygdor"/>
    <m/>
    <s v=""/>
    <s v="Ballot"/>
    <n v="29"/>
    <s v="Consulting"/>
    <s v="Approve"/>
    <s v="Future DOS R&amp;D Inc."/>
    <x v="1"/>
    <s v="47"/>
    <s v="5.4.4"/>
    <s v="13"/>
    <s v="IEEE list style numbering does not match guide. Lines 13-28"/>
    <m/>
    <s v="No"/>
    <s v="Replace  1) i) style wit a), i)"/>
    <x v="2"/>
    <s v="IEEE style seems to be a) 1) i). Change accordingly."/>
    <m/>
  </r>
  <r>
    <s v="I-57"/>
    <s v="Kivinen, Tero"/>
    <m/>
    <s v=""/>
    <s v="Ballot"/>
    <n v="37"/>
    <s v="General Interest"/>
    <s v="Disapprove"/>
    <s v="Self Employed"/>
    <x v="0"/>
    <s v="47"/>
    <s v="5.4.4"/>
    <s v="3"/>
    <s v="The note is incorrect. This whole section requires High-reliablity control header to be present, as the “Polled device”, “Next device to poll”, “Device to acknowledge” etc are only in that header."/>
    <m/>
    <s v="No"/>
    <s v="Remove the lines 3-4."/>
    <x v="1"/>
    <m/>
    <m/>
  </r>
  <r>
    <s v="I-61"/>
    <s v="Kivinen, Tero"/>
    <m/>
    <s v=""/>
    <s v="Ballot"/>
    <n v="41"/>
    <s v="General Interest"/>
    <s v="Disapprove"/>
    <s v="Self Employed"/>
    <x v="0"/>
    <s v="48"/>
    <s v="5.5.3"/>
    <s v="31"/>
    <s v="This text says that “scan reported reported an empty list or …” but should it actually say that MLME-SCAN.confirm returned with Status of EMPTY instead?"/>
    <m/>
    <s v="No"/>
    <s v="Change text to use Status of EMPTY instead."/>
    <x v="2"/>
    <s v="_x000a_Change text as follows:_x000a__x000a__x000a_… primitive, if the corresponding MLME-SCAN.confirm returned with Status equal to EMPTY, or if resource coordination ..._x000a__x000a_"/>
    <m/>
  </r>
  <r>
    <s v="I-62"/>
    <s v="Kivinen, Tero"/>
    <m/>
    <s v=""/>
    <s v="Ballot"/>
    <n v="42"/>
    <s v="General Interest"/>
    <s v="Disapprove"/>
    <s v="Self Employed"/>
    <x v="0"/>
    <s v="48"/>
    <s v="5.5.3"/>
    <s v="35"/>
    <s v="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
    <m/>
    <s v="No"/>
    <s v="Remove the last sentence of last paragraph on page 48. Also add method of DME to provide OWPAN ID to MAC, or specify that when starting network the macMac48Address is copied to the macOwpanId and it is used as OWPAN ID."/>
    <x v="2"/>
    <s v="_x000a_Change P48L34-36 to:_x000a__x000a_The DME of the prospective coordinator shall select a 48-bit MAC address of the coordinator through setting macMac48Address to the given value. _x000a__x000a_Upon reception of the MLME.START.request primitive, the MAC shall set macOwpanId to its MAC address and use it as the OWPAN ID."/>
    <m/>
  </r>
  <r>
    <s v="I-63"/>
    <s v="Kivinen, Tero"/>
    <m/>
    <s v=""/>
    <s v="Ballot"/>
    <n v="43"/>
    <s v="General Interest"/>
    <s v="Disapprove"/>
    <s v="Self Employed"/>
    <x v="0"/>
    <s v="49"/>
    <s v="5.5.3"/>
    <s v="1"/>
    <s v="What is this OWPAN name? I do not find it defined or used anywhere."/>
    <m/>
    <s v="No"/>
    <s v="Remove Last sentence of that Note, starting on line 1."/>
    <x v="2"/>
    <s v="Remove the whole note, L1-2"/>
    <m/>
  </r>
  <r>
    <s v="I-360"/>
    <s v="Laubach, Mark"/>
    <m/>
    <s v=""/>
    <s v="Ballot"/>
    <n v="6"/>
    <s v="User - Consumer"/>
    <s v="Approve"/>
    <s v="IEEE member / Self Employed"/>
    <x v="1"/>
    <s v="50"/>
    <s v="5.5.6.2"/>
    <s v="22"/>
    <s v="What do the four black boxes represent in Figure 20?  Same comment for all occurences in subsequent figures."/>
    <m/>
    <s v="No"/>
    <s v="Consider labeling them or removing them."/>
    <x v="3"/>
    <s v="The black boxes are the end symboly according to the editors instructions (https://mentor.ieee.org/802.15/dcn/10/15-10-0324-06-0000-wg-editors-instructions.pdf). _x000a__x000a_Similar also in IEEE Std 802.15.4-2020."/>
    <m/>
  </r>
  <r>
    <s v="I-83"/>
    <s v="Kivinen, Tero"/>
    <m/>
    <s v=""/>
    <s v="Ballot"/>
    <n v="63"/>
    <s v="General Interest"/>
    <s v="Disapprove"/>
    <s v="Self Employed"/>
    <x v="1"/>
    <s v="52"/>
    <s v="5.6"/>
    <s v="8"/>
    <s v="Small numbers needs to be spelled out."/>
    <m/>
    <s v="No"/>
    <s v="Spell out “0” on line 8, and “1” on line 9, and “0” on line 10."/>
    <x v="1"/>
    <m/>
    <m/>
  </r>
  <r>
    <s v="I-84"/>
    <s v="Kivinen, Tero"/>
    <m/>
    <s v=""/>
    <s v="Ballot"/>
    <n v="64"/>
    <s v="General Interest"/>
    <s v="Disapprove"/>
    <s v="Self Employed"/>
    <x v="0"/>
    <s v="52"/>
    <s v="5.6"/>
    <s v="18"/>
    <s v="As this timeout happens on the MAC, and it would be something that upper layer most likely would perhaps like to change, it would be better to make that PIB variable."/>
    <m/>
    <s v="No"/>
    <s v="Make macMaxReassemblyTimeout PIB entry with get, set access, 16 bits, and integer in range of [1, 65535] us, and change this to refer to that."/>
    <x v="1"/>
    <m/>
    <m/>
  </r>
  <r>
    <s v="I-85"/>
    <s v="Kivinen, Tero"/>
    <m/>
    <s v=""/>
    <s v="Ballot"/>
    <n v="65"/>
    <s v="General Interest"/>
    <s v="Disapprove"/>
    <s v="Self Employed"/>
    <x v="1"/>
    <s v="52"/>
    <s v="5.6"/>
    <s v="23"/>
    <s v="Small numbers needs to be spelled out."/>
    <m/>
    <s v="No"/>
    <s v="Spell out “1” on line 23."/>
    <x v="1"/>
    <m/>
    <m/>
  </r>
  <r>
    <s v="I-86"/>
    <s v="Kivinen, Tero"/>
    <m/>
    <s v=""/>
    <s v="Ballot"/>
    <n v="66"/>
    <s v="General Interest"/>
    <s v="Disapprove"/>
    <s v="Self Employed"/>
    <x v="1"/>
    <s v="52"/>
    <s v="5.7.2"/>
    <s v="37"/>
    <s v="Missing “a”"/>
    <m/>
    <s v="No"/>
    <s v="Change “phyMaxPsduSize” to “aPhyMaxPsduSize”."/>
    <x v="1"/>
    <m/>
    <m/>
  </r>
  <r>
    <s v="I-87"/>
    <s v="Kivinen, Tero"/>
    <m/>
    <s v=""/>
    <s v="Ballot"/>
    <n v="67"/>
    <s v="General Interest"/>
    <s v="Disapprove"/>
    <s v="Self Employed"/>
    <x v="0"/>
    <s v="52"/>
    <s v="5.7.2"/>
    <s v="33"/>
    <s v="How does the MAC decide to do the aggregation, how long does it wait for frames to be aggregated. I would assume the upper layer would want to configure at least some parts of the process, for example to specify that this frame must not be aggreaged, as it is low-delay frame etc."/>
    <m/>
    <s v="No"/>
    <s v="Add some controls for the upper layer to configure the aggregation. For example PIB value that tells how long the MAC is allowed to wait for frames to be aggregated, and perhaps even specific parameter in the MCSP-DATA.request."/>
    <x v="2"/>
    <s v="Add the following sentence after &quot;in a single MPDU.&quot; in P52L34:_x000a__x000a_The algorithms and parameters when to aggregate are outside the scope of the standard."/>
    <m/>
  </r>
  <r>
    <s v="I-22"/>
    <s v="Kivinen, Tero"/>
    <m/>
    <s v=""/>
    <s v="Ballot"/>
    <n v="2"/>
    <s v="General Interest"/>
    <s v="Disapprove"/>
    <s v="Self Employed"/>
    <x v="0"/>
    <s v="54"/>
    <s v="5.8.1"/>
    <s v="16"/>
    <s v="As the sequence number field is not optional for data frames, what value is used for sequence number field inside MAC if data frame without acknowledgement is sent?"/>
    <m/>
    <s v="No"/>
    <s v="It could also be that sequence number field is made to be optional in the figure 34 if ACK is not requested, but then what happens if the data frame is fragmented. I think all frames needs to be assigned a sequence number, not only those with acknowledgement request."/>
    <x v="2"/>
    <s v="Change &quot;MPDUs with acknowledgement request&quot; in P54L17 into &quot;All MPDUs, execept control frames&quot;"/>
    <m/>
  </r>
  <r>
    <s v="I-43"/>
    <s v="Kivinen, Tero"/>
    <m/>
    <s v=""/>
    <s v="Ballot"/>
    <n v="23"/>
    <s v="General Interest"/>
    <s v="Disapprove"/>
    <s v="Self Employed"/>
    <x v="1"/>
    <s v="54"/>
    <s v="5.8.1"/>
    <s v="12"/>
    <s v="The field name is “ACK Request” not “Ack Request”."/>
    <m/>
    <s v="No"/>
    <s v="Change “Ack Request” to “ACK Request”."/>
    <x v="2"/>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5"/>
    <s v="Kivinen, Tero"/>
    <m/>
    <s v=""/>
    <s v="Ballot"/>
    <n v="25"/>
    <s v="General Interest"/>
    <s v="Disapprove"/>
    <s v="Self Employed"/>
    <x v="1"/>
    <s v="54"/>
    <s v="5.8.1"/>
    <s v="13"/>
    <s v="The number “1” needs to be spelled out."/>
    <m/>
    <s v="No"/>
    <s v="Change “1” to “one”"/>
    <x v="2"/>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6"/>
    <s v="Kivinen, Tero"/>
    <m/>
    <s v=""/>
    <s v="Ballot"/>
    <n v="26"/>
    <s v="General Interest"/>
    <s v="Disapprove"/>
    <s v="Self Employed"/>
    <x v="1"/>
    <s v="54"/>
    <s v="5.8.1"/>
    <s v="16"/>
    <s v="The number “0” needs to be spelled out."/>
    <m/>
    <s v="No"/>
    <s v="Change “0” to “zero”"/>
    <x v="1"/>
    <m/>
    <m/>
  </r>
  <r>
    <s v="I-234"/>
    <s v="Moise, Avygdor"/>
    <m/>
    <s v=""/>
    <s v="Ballot"/>
    <n v="21"/>
    <s v="Consulting"/>
    <s v="Approve"/>
    <s v="Future DOS R&amp;D Inc."/>
    <x v="0"/>
    <s v="56"/>
    <s v="5.8.4"/>
    <s v="12"/>
    <s v="Clarification needed on the use of macMaxFrameRetries ."/>
    <m/>
    <s v="No"/>
    <s v="Explain that an MPDU may be transmitted up to_x000a_ 1 + macMaxFrameRetries _x000a_i.e. one transmission + up to macMaxFrameRetries re-transmissions"/>
    <x v="2"/>
    <s v="Change sentence to _x000a__x000a_&quot;A device shall not attempt more than macMaxFrameRetries retransmissions of the same MPDU.&quot;"/>
    <m/>
  </r>
  <r>
    <s v="I-357"/>
    <s v="Laubach, Mark"/>
    <m/>
    <s v=""/>
    <s v="Ballot"/>
    <n v="3"/>
    <s v="User - Consumer"/>
    <s v="Approve"/>
    <s v="IEEE member / Self Employed"/>
    <x v="1"/>
    <s v="58"/>
    <s v="5.9.5"/>
    <s v="59"/>
    <s v="Figure 25 and 26 are lacking labels.  What do do the solid and dashed lines individually represent?  Those left circuit symbols are LED's correct?  What are the right ones?  Are the two pairs on the same or different optical wavelength?, etc."/>
    <m/>
    <s v="No"/>
    <s v="Label appropriate to add clarity."/>
    <x v="0"/>
    <m/>
    <s v="Tuncer Baykas"/>
  </r>
  <r>
    <s v="I-10"/>
    <s v="Chou, C"/>
    <m/>
    <s v=""/>
    <s v="Ballot"/>
    <n v="9"/>
    <s v="Consulting"/>
    <s v="Approve"/>
    <s v="C-K. Chou Consulting,CONSULTING"/>
    <x v="1"/>
    <s v="59"/>
    <s v="5.9.5"/>
    <s v=""/>
    <s v="In Figures 25 and 26, the first x has a different font from the other three. Is this deliberate?"/>
    <m/>
    <s v="No"/>
    <s v=" "/>
    <x v="0"/>
    <m/>
    <s v="Tuncer Baykas"/>
  </r>
  <r>
    <s v="I-235"/>
    <s v="Moise, Avygdor"/>
    <m/>
    <s v=""/>
    <s v="Ballot"/>
    <n v="22"/>
    <s v="Consulting"/>
    <s v="Approve"/>
    <s v="Future DOS R&amp;D Inc."/>
    <x v="0"/>
    <s v="60"/>
    <s v="6.1.2"/>
    <s v="14"/>
    <s v="Not clear how bits in octets are transmitted. MSb first (bit 7) or LSb first (bit 0)"/>
    <m/>
    <s v="No"/>
    <s v="Ellaborate &quot;Hence, the octet containing the most significant byte of the numeric value is processed first and presented leftmost. Similarly, within each octet, the most significant bit (bit 7) is communicated first in an octet stream&quot;."/>
    <x v="0"/>
    <m/>
    <s v="Lennert Bober"/>
  </r>
  <r>
    <s v="I-18"/>
    <s v="Rannow, R K"/>
    <m/>
    <s v=""/>
    <s v="Ballot"/>
    <n v="5"/>
    <s v="General Interest"/>
    <s v="Approve"/>
    <s v="silverdraft supercomputing"/>
    <x v="0"/>
    <s v="61"/>
    <s v="6.1.4"/>
    <s v="7"/>
    <s v="The term &quot;both&quot; appears to be verbose and ambiguous._x000a__x000a_Widths of fields are specified in both numbers of bits or numbers of octets if the total number of bits is representable by an integer number of octets."/>
    <m/>
    <s v="No"/>
    <s v="Widths of fields are specified in the numbers of bits or the numbers of octets, if the total number of bits is representable by an integer number of octets."/>
    <x v="2"/>
    <s v="Change text to:_x000a__x000a_Widths of fields are specified in numbers of bits or numbers of octets, if the total number of bits is representable by an integer number of octets."/>
    <m/>
  </r>
  <r>
    <s v="I-236"/>
    <s v="Moise, Avygdor"/>
    <m/>
    <s v=""/>
    <s v="Ballot"/>
    <n v="23"/>
    <s v="Consulting"/>
    <s v="Approve"/>
    <s v="Future DOS R&amp;D Inc."/>
    <x v="1"/>
    <s v="61"/>
    <s v="6.1.5"/>
    <s v="21"/>
    <s v="Numeric notation rules should be moved to the beginning of the the document before their in the document."/>
    <m/>
    <s v="No"/>
    <s v="Move this sub-clause anywhere after 1.3 and before 4. General description."/>
    <x v="2"/>
    <s v="Move the representation part, i.e., in which order data are represented in figures to the new conventions clause. _x000a__x000a_Thus: merge 6.1.1 and 6.1.2 as a new clause 6.1 &quot;Byte order and representation&quot;._x000a__x000a_Move the following sections under the new clause &quot;conventions&quot; in the order of listing here:_x000a__x000a_6.1.4 Representation_x000a_6.1.5 Numbers_x000a_6.1.3 Reserved fields and values_x000a__x000a_Delete all occurences of the acronym &quot;MAC&quot; in the three aforementioned subclauses."/>
    <m/>
  </r>
  <r>
    <s v="I-44"/>
    <s v="Kivinen, Tero"/>
    <m/>
    <s v=""/>
    <s v="Ballot"/>
    <n v="24"/>
    <s v="General Interest"/>
    <s v="Disapprove"/>
    <s v="Self Employed"/>
    <x v="1"/>
    <s v="63"/>
    <s v="6.2.2"/>
    <s v="11"/>
    <s v="The name of the field is wrong in the text."/>
    <m/>
    <s v="No"/>
    <s v="Change “The Acknowledgement Request” to “The ACK Request”."/>
    <x v="1"/>
    <m/>
    <m/>
  </r>
  <r>
    <s v="I-88"/>
    <s v="Kivinen, Tero"/>
    <m/>
    <s v=""/>
    <s v="Ballot"/>
    <n v="68"/>
    <s v="General Interest"/>
    <s v="Disapprove"/>
    <s v="Self Employed"/>
    <x v="1"/>
    <s v="63"/>
    <s v="6.2.2"/>
    <s v="10"/>
    <s v="Small numbers needs to be spelled out."/>
    <m/>
    <s v="No"/>
    <s v="Spell out “0” on line 10, “’1’” in line 12, “’0’” in line 13, “0” in line 15, “1” and “0” on line 18, “0”, “1”, and “0” on line 21, “1” on line 25, “1” on line 26, and “0” on line 27."/>
    <x v="1"/>
    <m/>
    <m/>
  </r>
  <r>
    <s v="I-23"/>
    <s v="Kivinen, Tero"/>
    <m/>
    <s v=""/>
    <s v="Ballot"/>
    <n v="3"/>
    <s v="General Interest"/>
    <s v="Disapprove"/>
    <s v="Self Employed"/>
    <x v="0"/>
    <s v="64"/>
    <s v="6.2.3"/>
    <s v="11"/>
    <s v="The text saying that &quot;acknowledgment can be only for packets transmitted by the coordinator&quot; contradicts figures in description of non-beacon enabled systems. Those figures show how both coordinator and devices ACK frames."/>
    <m/>
    <s v="No"/>
    <s v="Remove the sentence or clarify what it is trying to say."/>
    <x v="2"/>
    <s v="Remove the sentence in P64L9 &quot;In the uplink…&quot;"/>
    <m/>
  </r>
  <r>
    <s v="I-24"/>
    <s v="Kivinen, Tero"/>
    <m/>
    <s v=""/>
    <s v="Ballot"/>
    <n v="4"/>
    <s v="General Interest"/>
    <s v="Disapprove"/>
    <s v="Self Employed"/>
    <x v="0"/>
    <s v="64"/>
    <s v="6.2.3"/>
    <s v="16"/>
    <s v="I thought that the non-beacon enabled mode do not use beacons but instead it uses random access frames, so what does it mean to acknowledge last received Beacon?"/>
    <m/>
    <s v="No"/>
    <s v="Remove Bit 15 description, or change it to talk about random access frames, but I still have no idea who should be acknowledging those frames."/>
    <x v="2"/>
    <s v="Replace &quot;Beacon&quot; with &quot;Random Access&quot; in P64L16_x000a__x000a_Add the following text after P42L19:_x000a__x000a_Polled devices shall send an acknowledgment for the Random Access frame to the coordinator in the High-reliability Control header of the LB-PHY PPDU or in the Poll ACK field of the MAC frame."/>
    <m/>
  </r>
  <r>
    <s v="I-25"/>
    <s v="Kivinen, Tero"/>
    <m/>
    <s v=""/>
    <s v="Ballot"/>
    <n v="5"/>
    <s v="General Interest"/>
    <s v="Disapprove"/>
    <s v="Self Employed"/>
    <x v="0"/>
    <s v="64"/>
    <s v="6.2.3"/>
    <s v="2"/>
    <s v="What is the relationship with this Poll ACK field inside the MAC header and the clause 10.2.4.3 High-reliability Control header having the Sequence number and ACK fields? When is this used and when the high-reliablity control header is used?"/>
    <m/>
    <s v="Yes"/>
    <s v="If it is assumed that non-beacon-enabled mode can be used with other PHYs than LB-PHY then the section 5.4 requires bit more of rewrite to explain how it is used without high-reliablity control field telling who should talk now and next."/>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89"/>
    <s v="Kivinen, Tero"/>
    <m/>
    <s v=""/>
    <s v="Ballot"/>
    <n v="69"/>
    <s v="General Interest"/>
    <s v="Disapprove"/>
    <s v="Self Employed"/>
    <x v="0"/>
    <s v="64"/>
    <s v="6.2.3"/>
    <s v="2"/>
    <s v="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
    <m/>
    <s v="No"/>
    <s v="I think this whole non-beacon-enabled mode is way underspecified, and should be removed completely."/>
    <x v="2"/>
    <s v="Add the following text after line 28 on page 47: _x000a__x000a_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
    <m/>
  </r>
  <r>
    <s v="I-156"/>
    <s v="Lim, Sang-Kyu"/>
    <m/>
    <s v=""/>
    <s v="Ballot"/>
    <n v="12"/>
    <s v="Research"/>
    <s v="Disapprove"/>
    <s v="Electronics and Telecommunications Research Institute (ETRI)"/>
    <x v="0"/>
    <s v="66"/>
    <s v="6.3"/>
    <s v="15"/>
    <s v="Wrong cross-referencing"/>
    <m/>
    <s v="Yes"/>
    <s v="Change &quot; ~ as defined in 6.2.6&quot; to &quot; ~ as defined in 6.2.7&quot;."/>
    <x v="1"/>
    <m/>
    <m/>
  </r>
  <r>
    <s v="I-157"/>
    <s v="Lim, Sang-Kyu"/>
    <m/>
    <s v=""/>
    <s v="Ballot"/>
    <n v="13"/>
    <s v="Research"/>
    <s v="Disapprove"/>
    <s v="Electronics and Telecommunications Research Institute (ETRI)"/>
    <x v="0"/>
    <s v="67"/>
    <s v="6.4.1"/>
    <s v="6"/>
    <s v="&quot;0b1000&quot; and &quot;0b1001&quot; were not allocated in Table 3."/>
    <m/>
    <s v="Yes"/>
    <s v="Add &quot;0b1000&quot; and &quot;0b1001&quot; to Table 3."/>
    <x v="2"/>
    <s v="Reallocate Attribute Change Request and Attribute Change Response to the missing subtypes and mark others as reserved."/>
    <m/>
  </r>
  <r>
    <s v="I-158"/>
    <s v="Lim, Sang-Kyu"/>
    <m/>
    <s v=""/>
    <s v="Ballot"/>
    <n v="14"/>
    <s v="Research"/>
    <s v="Disapprove"/>
    <s v="Electronics and Telecommunications Research Institute (ETRI)"/>
    <x v="0"/>
    <s v="67"/>
    <s v="6.4.1"/>
    <s v="10"/>
    <s v="Wrong cross-referencing"/>
    <m/>
    <s v="Yes"/>
    <s v="Change &quot; ~ as defined in 6.2.6&quot; to &quot; ~ as defined in 6.2.7&quot;."/>
    <x v="1"/>
    <m/>
    <m/>
  </r>
  <r>
    <s v="I-278"/>
    <s v="Bober, Lennert"/>
    <m/>
    <s v=""/>
    <s v="Ballot"/>
    <n v="4"/>
    <s v="Producer - Software"/>
    <s v="Approve"/>
    <s v="Fraunhofer Heinrich Hertz Institute,Self"/>
    <x v="0"/>
    <s v="67"/>
    <s v="6.4.1.6"/>
    <s v="6"/>
    <s v="The value in the Subtype column jumps from 0b0111 (Variable Element Container) to 0b1010 (Attribute Change Request) and continues from there."/>
    <m/>
    <s v="No"/>
    <s v="The Subtype for the row Attribute Change Request should be 0b1000, for the row Attribute Change Response 0b1001, etc."/>
    <x v="2"/>
    <s v="Reallocate Attribute Change Request and Attribute Change Response to the missing subtypes and mark others as reserved."/>
    <m/>
  </r>
  <r>
    <s v="I-159"/>
    <s v="Lim, Sang-Kyu"/>
    <m/>
    <s v=""/>
    <s v="Ballot"/>
    <n v="15"/>
    <s v="Research"/>
    <s v="Disapprove"/>
    <s v="Electronics and Telecommunications Research Institute (ETRI)"/>
    <x v="0"/>
    <s v="68"/>
    <s v="6.4.4"/>
    <s v="15"/>
    <s v="Wrong sentence"/>
    <m/>
    <s v="Yes"/>
    <s v="Change &quot;The Poll Request frame is depicted in Figure 36.&quot; to &quot;The Poll Response frame is depicted in Figure 36.&quot;"/>
    <x v="1"/>
    <m/>
    <m/>
  </r>
  <r>
    <s v="I-26"/>
    <s v="Kivinen, Tero"/>
    <m/>
    <s v=""/>
    <s v="Ballot"/>
    <n v="6"/>
    <s v="General Interest"/>
    <s v="Disapprove"/>
    <s v="Self Employed"/>
    <x v="0"/>
    <s v="68"/>
    <s v="6.4.2"/>
    <s v="1"/>
    <s v="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
    <m/>
    <s v="No"/>
    <s v="Change 0/2 Octets to 2 Octets for Poll ACK field. The text in section 5.4 should probably explain the how this is used in non-beacon-enabled mode."/>
    <x v="2"/>
    <s v="Add the following text after line 12 on page 43: _x000a_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Add the following text after line 5 on page 45: _x000a_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_x000a_ _x000a_Add the following text at the beginning of line 10 on page 45: _x000a_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Remove the reference to the payload clause in table 3 for the Poll, Poll Request, and Poll Response frames._x000a__x000a_Remove subclauses 6.4.2, 6.4.3, 6.4.4._x000a__x000a_Merge 6.4.1 into 6.4_x000a__x000a_"/>
    <m/>
  </r>
  <r>
    <s v="I-81"/>
    <s v="Kivinen, Tero"/>
    <m/>
    <s v=""/>
    <s v="Ballot"/>
    <n v="61"/>
    <s v="General Interest"/>
    <s v="Disapprove"/>
    <s v="Self Employed"/>
    <x v="0"/>
    <s v="71"/>
    <s v="6.6.4"/>
    <s v="7"/>
    <s v="What Reason code is the device supposed to use if it just is shutting down or leaving the area, or if it has finished its use of network and does not need it anymore?"/>
    <m/>
    <s v="No"/>
    <s v="Add reason code saying “logging off” or something like that."/>
    <x v="2"/>
    <s v="Add new reason code &quot;Disconnecting&quot; with value 2 and shift other reason codes by +1."/>
    <m/>
  </r>
  <r>
    <s v="I-79"/>
    <s v="Kivinen, Tero"/>
    <m/>
    <s v=""/>
    <s v="Ballot"/>
    <n v="59"/>
    <s v="General Interest"/>
    <s v="Disapprove"/>
    <s v="Self Employed"/>
    <x v="1"/>
    <s v="72"/>
    <s v="6.6.6"/>
    <s v="7"/>
    <s v="Small numbers needs to be spelled out."/>
    <m/>
    <s v="No"/>
    <s v="Spell out “0”, and “0” on line 7."/>
    <x v="1"/>
    <m/>
    <m/>
  </r>
  <r>
    <s v="I-80"/>
    <s v="Kivinen, Tero"/>
    <m/>
    <s v=""/>
    <s v="Ballot"/>
    <n v="60"/>
    <s v="General Interest"/>
    <s v="Disapprove"/>
    <s v="Self Employed"/>
    <x v="1"/>
    <s v="72"/>
    <s v="6.6.6"/>
    <s v="13"/>
    <s v="Small numbers needs to be spelled out."/>
    <m/>
    <s v="No"/>
    <s v="Spell out “1” on line 13, and “0” on line 14., Note that numbers on lines 6, 12, 15, and 16 are part of formulas or associated with units etc, so they do not need to be spelled out."/>
    <x v="1"/>
    <m/>
    <m/>
  </r>
  <r>
    <s v="I-279"/>
    <s v="Bober, Lennert"/>
    <m/>
    <s v=""/>
    <s v="Ballot"/>
    <n v="5"/>
    <s v="Producer - Software"/>
    <s v="Approve"/>
    <s v="Fraunhofer Heinrich Hertz Institute,Self"/>
    <x v="0"/>
    <s v="73"/>
    <s v="6.6.8"/>
    <s v="20"/>
    <s v="The table lists 4 its for Tap format, but the figure only has 3."/>
    <m/>
    <s v="No"/>
    <s v="Delete the reserved field in Bit 11 and expand Tap Format to be bits 8-11."/>
    <x v="1"/>
    <m/>
    <m/>
  </r>
  <r>
    <s v="I-27"/>
    <s v="Kivinen, Tero"/>
    <m/>
    <s v=""/>
    <s v="Ballot"/>
    <n v="7"/>
    <s v="General Interest"/>
    <s v="Disapprove"/>
    <s v="Self Employed"/>
    <x v="0"/>
    <s v="75"/>
    <s v="6.6.10"/>
    <s v="9"/>
    <s v="There is no variable padding field inside the Figure 48."/>
    <m/>
    <s v="No"/>
    <s v="Either remove lines 9-13, or add Variable padding to the figure 48."/>
    <x v="2"/>
    <s v="Remove lines 9-13"/>
    <m/>
  </r>
  <r>
    <s v="I-280"/>
    <s v="Bober, Lennert"/>
    <m/>
    <s v=""/>
    <s v="Ballot"/>
    <n v="6"/>
    <s v="Producer - Software"/>
    <s v="Approve"/>
    <s v="Fraunhofer Heinrich Hertz Institute,Self"/>
    <x v="0"/>
    <s v="80"/>
    <s v="6.6.20"/>
    <s v="11"/>
    <s v="Concerns the whole subclause:_x000a_Currently, the supported MCS Element is the only way to communicate MCS of the PM-PHY between the coordinator and device. The supported MCS Element allows only to specify a certain set of _x000a_a) Clock rates_x000a_b) Modulation formats_x000a_c) Line codings_x000a_This means, that all possible combinations between the supported modes must be supported. This prevents a fine granular set of supported MCS. Potentially, a huge number of MCS needs to be implemented."/>
    <m/>
    <s v="No"/>
    <s v="Provide more explicit way of specifying the set of supported MCS. E.g. a list of single octet values. Or even a 256-Bit (32 octets) wide bitmap?"/>
    <x v="0"/>
    <m/>
    <s v="Lennert Bober"/>
  </r>
  <r>
    <s v="I-73"/>
    <s v="Kivinen, Tero"/>
    <m/>
    <s v=""/>
    <s v="Ballot"/>
    <n v="53"/>
    <s v="General Interest"/>
    <s v="Disapprove"/>
    <s v="Self Employed"/>
    <x v="1"/>
    <s v="80"/>
    <s v="6.6.20"/>
    <s v="13"/>
    <s v="Small numbers needs to be spelled out."/>
    <m/>
    <s v="No"/>
    <s v="Spell out “0”, “1” on line 13, and “0” on line 14."/>
    <x v="1"/>
    <m/>
    <m/>
  </r>
  <r>
    <s v="I-74"/>
    <s v="Kivinen, Tero"/>
    <m/>
    <s v=""/>
    <s v="Ballot"/>
    <n v="54"/>
    <s v="General Interest"/>
    <s v="Disapprove"/>
    <s v="Self Employed"/>
    <x v="1"/>
    <s v="81"/>
    <s v="6.6.20"/>
    <s v="1"/>
    <s v="Small numbers needs to be spelled out."/>
    <m/>
    <s v="No"/>
    <s v="Spell out “0”, “1” on line 1, and “0” on line 2."/>
    <x v="1"/>
    <m/>
    <m/>
  </r>
  <r>
    <s v="I-75"/>
    <s v="Kivinen, Tero"/>
    <m/>
    <s v=""/>
    <s v="Ballot"/>
    <n v="55"/>
    <s v="General Interest"/>
    <s v="Disapprove"/>
    <s v="Self Employed"/>
    <x v="1"/>
    <s v="81"/>
    <s v="6.6.20"/>
    <s v="5"/>
    <s v="Small numbers needs to be spelled out."/>
    <m/>
    <s v="No"/>
    <s v="Spell out “0”, “1” on line 5, and “0” on line 6."/>
    <x v="1"/>
    <m/>
    <m/>
  </r>
  <r>
    <s v="I-76"/>
    <s v="Kivinen, Tero"/>
    <m/>
    <s v=""/>
    <s v="Ballot"/>
    <n v="56"/>
    <s v="General Interest"/>
    <s v="Disapprove"/>
    <s v="Self Employed"/>
    <x v="1"/>
    <s v="81"/>
    <s v="6.6.21"/>
    <s v="12"/>
    <s v="Small numbers needs to be spelled out."/>
    <m/>
    <s v="No"/>
    <s v="Spell out “1” on line 12, and “0” on line 13."/>
    <x v="1"/>
    <m/>
    <m/>
  </r>
  <r>
    <s v="I-77"/>
    <s v="Kivinen, Tero"/>
    <m/>
    <s v=""/>
    <s v="Ballot"/>
    <n v="57"/>
    <s v="General Interest"/>
    <s v="Disapprove"/>
    <s v="Self Employed"/>
    <x v="1"/>
    <s v="81"/>
    <s v="6.6.21"/>
    <s v="15"/>
    <s v="Small numbers needs to be spelled out."/>
    <m/>
    <s v="No"/>
    <s v="Spell out “1” on line 15, and “0” on line 16."/>
    <x v="1"/>
    <m/>
    <m/>
  </r>
  <r>
    <s v="I-237"/>
    <s v="Moise, Avygdor"/>
    <m/>
    <s v=""/>
    <s v="Ballot"/>
    <n v="24"/>
    <s v="Consulting"/>
    <s v="Approve"/>
    <s v="Future DOS R&amp;D Inc."/>
    <x v="1"/>
    <s v="82"/>
    <s v="6.6.23"/>
    <s v="16"/>
    <s v="Reference to the antenna. We do ot use antennas to transmit light."/>
    <m/>
    <s v="No"/>
    <s v="Strike the words &quot;antenna and&quot;."/>
    <x v="1"/>
    <m/>
    <m/>
  </r>
  <r>
    <s v="I-78"/>
    <s v="Kivinen, Tero"/>
    <m/>
    <s v=""/>
    <s v="Ballot"/>
    <n v="58"/>
    <s v="General Interest"/>
    <s v="Disapprove"/>
    <s v="Self Employed"/>
    <x v="1"/>
    <s v="82"/>
    <s v="6.6.22"/>
    <s v="4"/>
    <s v="Small numbers needs to be spelled out."/>
    <m/>
    <s v="No"/>
    <s v="Spell out “0”, “1” on line 4, and “0” on line 5."/>
    <x v="1"/>
    <m/>
    <m/>
  </r>
  <r>
    <s v="I-160"/>
    <s v="Lim, Sang-Kyu"/>
    <m/>
    <s v=""/>
    <s v="Ballot"/>
    <n v="16"/>
    <s v="Research"/>
    <s v="Disapprove"/>
    <s v="Electronics and Telecommunications Research Institute (ETRI)"/>
    <x v="0"/>
    <s v="85"/>
    <s v="6.6.27"/>
    <s v="1"/>
    <s v="Wrong arrangement"/>
    <m/>
    <s v="Yes"/>
    <s v="Move Table 12 and all texts in page 85 to 6.6.26 in page 84."/>
    <x v="1"/>
    <m/>
    <m/>
  </r>
  <r>
    <s v="I-161"/>
    <s v="Lim, Sang-Kyu"/>
    <m/>
    <s v=""/>
    <s v="Ballot"/>
    <n v="17"/>
    <s v="Research"/>
    <s v="Disapprove"/>
    <s v="Electronics and Telecommunications Research Institute (ETRI)"/>
    <x v="0"/>
    <s v="86"/>
    <s v="7.1"/>
    <s v="15"/>
    <s v="Wrong cross-referencing"/>
    <m/>
    <s v="Yes"/>
    <s v="Change &quot;7.3&quot; to &quot;7.4&quot;."/>
    <x v="1"/>
    <m/>
    <m/>
  </r>
  <r>
    <s v="I-162"/>
    <s v="Lim, Sang-Kyu"/>
    <m/>
    <s v=""/>
    <s v="Ballot"/>
    <n v="18"/>
    <s v="Research"/>
    <s v="Disapprove"/>
    <s v="Electronics and Telecommunications Research Institute (ETRI)"/>
    <x v="0"/>
    <s v="86"/>
    <s v="7.1"/>
    <s v="18"/>
    <s v="Wrong cross-referencing"/>
    <m/>
    <s v="Yes"/>
    <s v="Change &quot;7.4&quot; to &quot;7.5&quot;."/>
    <x v="1"/>
    <m/>
    <m/>
  </r>
  <r>
    <s v="I-28"/>
    <s v="Kivinen, Tero"/>
    <m/>
    <s v=""/>
    <s v="Ballot"/>
    <n v="8"/>
    <s v="General Interest"/>
    <s v="Disapprove"/>
    <s v="Self Employed"/>
    <x v="0"/>
    <s v="86"/>
    <s v="7.2.1"/>
    <s v="23"/>
    <s v="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
    <m/>
    <s v="Yes"/>
    <s v="If the MSDU always has EtherType as first two octets of the payload, I think it is better to say it explicitly here and just refer to the IEEE Std 802-2014 for EtherType definition."/>
    <x v="0"/>
    <m/>
    <s v="Lennert Bober"/>
  </r>
  <r>
    <s v="I-72"/>
    <s v="Kivinen, Tero"/>
    <m/>
    <s v=""/>
    <s v="Ballot"/>
    <n v="52"/>
    <s v="General Interest"/>
    <s v="Disapprove"/>
    <s v="Self Employed"/>
    <x v="1"/>
    <s v="86"/>
    <s v="7.1"/>
    <s v="18"/>
    <s v="Reference is wrong."/>
    <m/>
    <s v="No"/>
    <s v="Change “Capabilites are covered in 7.4” with “Capabilities are covered in 7.5”"/>
    <x v="1"/>
    <m/>
    <m/>
  </r>
  <r>
    <s v="I-12"/>
    <s v="Chou, C"/>
    <m/>
    <s v=""/>
    <s v="Ballot"/>
    <n v="11"/>
    <s v="Consulting"/>
    <s v="Approve"/>
    <s v="C-K. Chou Consulting,CONSULTING"/>
    <x v="1"/>
    <s v="88"/>
    <s v="7.3.2.2"/>
    <s v="13"/>
    <s v="Please check. Is this correct? Many others in Clause 7."/>
    <m/>
    <s v="No"/>
    <s v=" "/>
    <x v="3"/>
    <s v="It is not clear what the author means. There is no actionable resolution. The format of the MLME primitives seems to be correct though."/>
    <m/>
  </r>
  <r>
    <s v="I-82"/>
    <s v="Kivinen, Tero"/>
    <m/>
    <s v=""/>
    <s v="Ballot"/>
    <n v="62"/>
    <s v="General Interest"/>
    <s v="Disapprove"/>
    <s v="Self Employed"/>
    <x v="0"/>
    <s v="88"/>
    <s v="7.3.1"/>
    <s v="1"/>
    <s v="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
    <m/>
    <s v="No"/>
    <s v="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
    <x v="2"/>
    <s v="Change Description field of the macDeviceTimeout in table 35 as follows:_x000a__x000a_The duration after which a device may be assumed disassociated._x000a__x000a_Add reason code &quot;Timeout&quot; to table 6._x000a__x000a_Change text in P51L13 as follows:_x000a__x000a_If a coordinator does not receive any frames from a device for a duration of macDeviceTimeout, it shall consider the device disassociated. In that case, the coordinator MAC shall issue a MLME-DISASSOCIATE.indication with the status code Timeout._x000a__x000a_If a device has not transmitted to the coordinator for macDeviceTimeout, shall assume to be disassociated. In that case, the device MAC shall issue a  MLME-DISASSOCIATE.indication with the status code Timeout."/>
    <m/>
  </r>
  <r>
    <s v="I-163"/>
    <s v="Lim, Sang-Kyu"/>
    <m/>
    <s v=""/>
    <s v="Ballot"/>
    <n v="19"/>
    <s v="Research"/>
    <s v="Disapprove"/>
    <s v="Electronics and Telecommunications Research Institute (ETRI)"/>
    <x v="1"/>
    <s v="89"/>
    <s v="7.3.2.3"/>
    <s v="3"/>
    <s v="Commas are not shown."/>
    <m/>
    <s v="No"/>
    <s v="Separate names with a comma."/>
    <x v="1"/>
    <m/>
    <m/>
  </r>
  <r>
    <s v="I-164"/>
    <s v="Lim, Sang-Kyu"/>
    <m/>
    <s v=""/>
    <s v="Ballot"/>
    <n v="20"/>
    <s v="Research"/>
    <s v="Disapprove"/>
    <s v="Electronics and Telecommunications Research Institute (ETRI)"/>
    <x v="0"/>
    <s v="89"/>
    <s v="7.3.2.3"/>
    <s v="8"/>
    <s v="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
    <m/>
    <s v="Yes"/>
    <s v="Clarify the overlapped values in Table 5 and Table 19."/>
    <x v="2"/>
    <s v="Change the field &quot;3-255&quot; in table 5 to &quot;3-127&quot;"/>
    <m/>
  </r>
  <r>
    <s v="I-67"/>
    <s v="Kivinen, Tero"/>
    <m/>
    <s v=""/>
    <s v="Ballot"/>
    <n v="47"/>
    <s v="General Interest"/>
    <s v="Disapprove"/>
    <s v="Self Employed"/>
    <x v="0"/>
    <s v="89"/>
    <s v="7.3.2.3"/>
    <s v="6"/>
    <s v="It is bad idea to combine both internal status codes and the status codes received from the response frames. It is better to separate them, i.e. make separate StatusCode and Status paramterers to the MLME-ASSOCIATE.confirm primitive."/>
    <m/>
    <s v="Yes"/>
    <s v="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
    <x v="2"/>
    <s v="Add parameter &quot;Reason&quot; after P89L5._x000a__x000a_Rename parameter &quot;Status&quot; to &quot;Reason&quot; with type integer._x000a__x000a_Change &quot;valid range&quot; of parameter &quot;Reason&quot; to:_x000a_&quot;Reason codes as specified in Table 5&quot;_x000a_Add the following sentence to the description of the &quot;Reason&quot; parameter:_x000a_&quot;The value is only valid if the Status is SUCCESS&quot;_x000a__x000a_Add new parameter to the end of table 18 as follows: ”Status”, “enumeration”, “SUCCESS, NO_RESPONSE, INVALID_PARAMETER, ALREADY_IN_PROGRESS”._x000a_Description: Indicates whether the preceding MLME-ASSOCIATE.request primitive was successful or not._x000a__x000a_Remove table 19._x000a__x000a_Add the following text after P89L9:_x000a__x000a_The NO_RESPONSE Status is returned if there is no response from the coordinator after repeated retries. _x000a__x000a_Add a new subclause after 7.3.1 &quot;Common requirements for MLME primitives&quot; with the following text:_x000a__x000a_The Status parameter of multiple MLME primitives may have the following generic values:_x000a__x000a_The INVALID_PARAMETER Status code is returned if any parameter to the primitive request was invalid._x000a__x000a_The ALREADY_IN_PROGRESS Status code is returned if the request primitive was called and is already in progress."/>
    <m/>
  </r>
  <r>
    <s v="I-68"/>
    <s v="Kivinen, Tero"/>
    <m/>
    <s v=""/>
    <s v="Ballot"/>
    <n v="48"/>
    <s v="General Interest"/>
    <s v="Disapprove"/>
    <s v="Self Employed"/>
    <x v="0"/>
    <s v="89"/>
    <s v="7.3.2.4"/>
    <s v="16"/>
    <s v="I think the Capability List and Supported MCS would be useful for the coordinator before deciding whether to allow assocation."/>
    <m/>
    <s v="No"/>
    <s v="Add CapabilityList and SupportedMSC parameters to the .indication with values just copied from the Assocation Request element."/>
    <x v="0"/>
    <m/>
    <s v="Lennert Bober"/>
  </r>
  <r>
    <s v="I-165"/>
    <s v="Lim, Sang-Kyu"/>
    <m/>
    <s v=""/>
    <s v="Ballot"/>
    <n v="21"/>
    <s v="Research"/>
    <s v="Disapprove"/>
    <s v="Electronics and Telecommunications Research Institute (ETRI)"/>
    <x v="1"/>
    <s v="90"/>
    <s v="7.3.2.5"/>
    <s v="2"/>
    <s v="Commas are not shown."/>
    <m/>
    <s v="No"/>
    <s v="Separate names with a comma."/>
    <x v="1"/>
    <m/>
    <m/>
  </r>
  <r>
    <s v="I-166"/>
    <s v="Lim, Sang-Kyu"/>
    <m/>
    <s v=""/>
    <s v="Ballot"/>
    <n v="22"/>
    <s v="Research"/>
    <s v="Disapprove"/>
    <s v="Electronics and Telecommunications Research Institute (ETRI)"/>
    <x v="1"/>
    <s v="90"/>
    <s v="7.3.3.2"/>
    <s v="17"/>
    <s v="Commas are not shown."/>
    <m/>
    <s v="No"/>
    <s v="Separate names with a comma."/>
    <x v="1"/>
    <m/>
    <m/>
  </r>
  <r>
    <s v="I-69"/>
    <s v="Kivinen, Tero"/>
    <m/>
    <s v=""/>
    <s v="Ballot"/>
    <n v="49"/>
    <s v="General Interest"/>
    <s v="Disapprove"/>
    <s v="Self Employed"/>
    <x v="0"/>
    <s v="90"/>
    <s v="7.3.2.5"/>
    <s v="4"/>
    <s v="Do not use parameter called Status unless it has the standard meaning used normally by the MLMEs."/>
    <m/>
    <s v="No"/>
    <s v="Change “Status” “StatusCode” both on line 4, and in Table 21."/>
    <x v="1"/>
    <m/>
    <m/>
  </r>
  <r>
    <s v="I-70"/>
    <s v="Kivinen, Tero"/>
    <m/>
    <s v=""/>
    <s v="Ballot"/>
    <n v="50"/>
    <s v="General Interest"/>
    <s v="Disapprove"/>
    <s v="Self Employed"/>
    <x v="0"/>
    <s v="90"/>
    <s v="7.3.2.5"/>
    <s v="7"/>
    <s v="How does the MAC know what to fill in the Capability List and Supported MCS of the Association response. Perhaps there should be CapabilityList and SupportedMCS parameters to the .response?"/>
    <m/>
    <s v="No"/>
    <s v="Add CapabilityList and SupportedMSC parameters to the .response with values just to be copied to the Assocation Request element."/>
    <x v="2"/>
    <s v="The filling in of the capabilities and MCS is handled by the MAC._x000a__x000a_Add the following text after P50L13:_x000a_The Association Response element shall include the AID and StatusCode as received through the MLME-ASSOCIATE.response primitive._x000a__x000a_Add the following text after P90L7 (after Table 21):_x000a__x000a_The MAC handles a MLME-ASSOCIATE.response primitive as described in 5.5.6.2._x000a__x000a_Add the following text after P50L18:_x000a__x000a_The Association Response element shall include the set of supported MCS._x000a__x000a_Editor: Verify that all other MLME primitives have back references to the functional description and add them if not yet included."/>
    <m/>
  </r>
  <r>
    <s v="I-167"/>
    <s v="Lim, Sang-Kyu"/>
    <m/>
    <s v=""/>
    <s v="Ballot"/>
    <n v="23"/>
    <s v="Research"/>
    <s v="Disapprove"/>
    <s v="Electronics and Telecommunications Research Institute (ETRI)"/>
    <x v="1"/>
    <s v="91"/>
    <s v="7.3.3.3."/>
    <s v="7"/>
    <s v="Commas are not shown."/>
    <m/>
    <s v="No"/>
    <s v="Separate names with a comma."/>
    <x v="1"/>
    <m/>
    <m/>
  </r>
  <r>
    <s v="I-168"/>
    <s v="Lim, Sang-Kyu"/>
    <m/>
    <s v=""/>
    <s v="Ballot"/>
    <n v="24"/>
    <s v="Research"/>
    <s v="Disapprove"/>
    <s v="Electronics and Telecommunications Research Institute (ETRI)"/>
    <x v="1"/>
    <s v="91"/>
    <s v="7.3.3.4"/>
    <s v="19"/>
    <s v="Commas are not shown."/>
    <m/>
    <s v="No"/>
    <s v="Separate names with a comma."/>
    <x v="1"/>
    <m/>
    <m/>
  </r>
  <r>
    <s v="I-169"/>
    <s v="Lim, Sang-Kyu"/>
    <m/>
    <s v=""/>
    <s v="Ballot"/>
    <n v="25"/>
    <s v="Research"/>
    <s v="Disapprove"/>
    <s v="Electronics and Telecommunications Research Institute (ETRI)"/>
    <x v="0"/>
    <s v="92"/>
    <s v="7.3.4.2"/>
    <s v="7"/>
    <s v="According to 7.3.4.2, MLME shall read the requested MAC or PHY PIB attributes. By the way, the parameter &quot;AttributeID&quot; in Table 25 indicates only MAC PIB attributes in Table 35. So, how can PHY PIB attributes be requested ?"/>
    <m/>
    <s v="Yes"/>
    <s v="Add the procedure that PHY PIB attributes are requested."/>
    <x v="0"/>
    <m/>
    <s v="Lennert Bober"/>
  </r>
  <r>
    <s v="I-170"/>
    <s v="Lim, Sang-Kyu"/>
    <m/>
    <s v=""/>
    <s v="Ballot"/>
    <n v="26"/>
    <s v="Research"/>
    <s v="Disapprove"/>
    <s v="Electronics and Telecommunications Research Institute (ETRI)"/>
    <x v="1"/>
    <s v="92"/>
    <s v="7.3.4.3"/>
    <s v="20"/>
    <s v="Commas are not shown."/>
    <m/>
    <s v="No"/>
    <s v="Separate names with a comma."/>
    <x v="1"/>
    <m/>
    <m/>
  </r>
  <r>
    <s v="I-171"/>
    <s v="Lim, Sang-Kyu"/>
    <m/>
    <s v=""/>
    <s v="Ballot"/>
    <n v="27"/>
    <s v="Research"/>
    <s v="Disapprove"/>
    <s v="Electronics and Telecommunications Research Institute (ETRI)"/>
    <x v="0"/>
    <s v="93"/>
    <s v="7.3.4.3"/>
    <s v=""/>
    <s v="How can PHY PIB attributes be confirmed ?"/>
    <m/>
    <s v="Yes"/>
    <s v="Add the procedure that PHY PIB attributes are confirmed."/>
    <x v="0"/>
    <m/>
    <s v="Lennert Bober"/>
  </r>
  <r>
    <s v="I-172"/>
    <s v="Lim, Sang-Kyu"/>
    <m/>
    <s v=""/>
    <s v="Ballot"/>
    <n v="28"/>
    <s v="Research"/>
    <s v="Disapprove"/>
    <s v="Electronics and Telecommunications Research Institute (ETRI)"/>
    <x v="1"/>
    <s v="93"/>
    <s v="7.3.5.2"/>
    <s v="11"/>
    <s v="A comma is not shown."/>
    <m/>
    <s v="No"/>
    <s v="Separate names with a comma."/>
    <x v="1"/>
    <m/>
    <m/>
  </r>
  <r>
    <s v="I-173"/>
    <s v="Lim, Sang-Kyu"/>
    <m/>
    <s v=""/>
    <s v="Ballot"/>
    <n v="29"/>
    <s v="Research"/>
    <s v="Disapprove"/>
    <s v="Electronics and Telecommunications Research Institute (ETRI)"/>
    <x v="0"/>
    <s v="93"/>
    <s v="7.3.5.2"/>
    <s v="7"/>
    <s v="According to 7.3.5.1, MLME-SET primitive is used to modify the value of certain writable MAC and PHY PIB attributes. By the way, the parameter &quot;AttributeID&quot; in Table 27 indicates only MAC PIB attributes in Table 35. So, in MLME-SET.request, how can PHY PIB attributes be requested ?"/>
    <m/>
    <s v="Yes"/>
    <s v="Add the procedure that PHY PIB attributes are requested to MLME-SET.request."/>
    <x v="0"/>
    <m/>
    <s v="Lennert Bober"/>
  </r>
  <r>
    <s v="I-66"/>
    <s v="Kivinen, Tero"/>
    <m/>
    <s v=""/>
    <s v="Ballot"/>
    <n v="46"/>
    <s v="General Interest"/>
    <s v="Disapprove"/>
    <s v="Self Employed"/>
    <x v="0"/>
    <s v="93"/>
    <s v="7.3.5.2"/>
    <s v="17"/>
    <s v="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
    <m/>
    <s v="No"/>
    <s v="Remove lines 17-18 and only assume that those variables which do not have “set” as access are read only and taken care of next paragraph."/>
    <x v="1"/>
    <m/>
    <m/>
  </r>
  <r>
    <s v="I-174"/>
    <s v="Lim, Sang-Kyu"/>
    <m/>
    <s v=""/>
    <s v="Ballot"/>
    <n v="30"/>
    <s v="Research"/>
    <s v="Disapprove"/>
    <s v="Electronics and Telecommunications Research Institute (ETRI)"/>
    <x v="0"/>
    <s v="94"/>
    <s v="7.3.5.3"/>
    <s v="1"/>
    <s v="In MLME-SET.confirm, how can PHY PIB attributes be confirmed ?"/>
    <m/>
    <s v="Yes"/>
    <s v="Add the procedure that PHY PIB attributes are confirmed to MLME-SET.confirm."/>
    <x v="0"/>
    <m/>
    <s v="Lennert Bober"/>
  </r>
  <r>
    <s v="I-175"/>
    <s v="Lim, Sang-Kyu"/>
    <m/>
    <s v=""/>
    <s v="Ballot"/>
    <n v="31"/>
    <s v="Research"/>
    <s v="Disapprove"/>
    <s v="Electronics and Telecommunications Research Institute (ETRI)"/>
    <x v="1"/>
    <s v="94"/>
    <s v="7.3.5.3"/>
    <s v="3"/>
    <s v="Commas are not shown."/>
    <m/>
    <s v="No"/>
    <s v="Separate names with a comma."/>
    <x v="1"/>
    <m/>
    <m/>
  </r>
  <r>
    <s v="I-176"/>
    <s v="Lim, Sang-Kyu"/>
    <m/>
    <s v=""/>
    <s v="Ballot"/>
    <n v="32"/>
    <s v="Research"/>
    <s v="Disapprove"/>
    <s v="Electronics and Telecommunications Research Institute (ETRI)"/>
    <x v="0"/>
    <s v="94"/>
    <s v="7.3.6.2."/>
    <s v="15"/>
    <s v="Wrong cross-referencing"/>
    <m/>
    <s v="Yes"/>
    <s v="Change &quot;5.4.1&quot; to &quot;5.5.2&quot;."/>
    <x v="1"/>
    <m/>
    <m/>
  </r>
  <r>
    <s v="I-177"/>
    <s v="Lim, Sang-Kyu"/>
    <m/>
    <s v=""/>
    <s v="Ballot"/>
    <n v="33"/>
    <s v="Research"/>
    <s v="Disapprove"/>
    <s v="Electronics and Telecommunications Research Institute (ETRI)"/>
    <x v="1"/>
    <s v="95"/>
    <s v="7.3.6.3"/>
    <s v="3"/>
    <s v="A comma is not shown."/>
    <m/>
    <s v="No"/>
    <s v="Separate names with a comma."/>
    <x v="1"/>
    <m/>
    <m/>
  </r>
  <r>
    <s v="I-60"/>
    <s v="Kivinen, Tero"/>
    <m/>
    <s v=""/>
    <s v="Ballot"/>
    <n v="40"/>
    <s v="General Interest"/>
    <s v="Disapprove"/>
    <s v="Self Employed"/>
    <x v="0"/>
    <s v="95"/>
    <s v="7.3.6.3"/>
    <s v="8"/>
    <s v="There is no description of the EMPTY, FAIL_SCAN_IN_PROGRESS and FAIL_OTHER errors."/>
    <m/>
    <s v="Yes"/>
    <s v="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
    <x v="2"/>
    <s v="Remove the EMPTY status. _x000a__x000a_In addition, change parameter name in P95L4 to &quot;Status&quot;"/>
    <m/>
  </r>
  <r>
    <s v="I-178"/>
    <s v="Lim, Sang-Kyu"/>
    <m/>
    <s v=""/>
    <s v="Ballot"/>
    <n v="34"/>
    <s v="Research"/>
    <s v="Disapprove"/>
    <s v="Electronics and Telecommunications Research Institute (ETRI)"/>
    <x v="1"/>
    <s v="96"/>
    <s v="7.3.8.2"/>
    <s v="19"/>
    <s v="A comma is not shown."/>
    <m/>
    <s v="No"/>
    <s v="Separate names with a comma."/>
    <x v="1"/>
    <m/>
    <m/>
  </r>
  <r>
    <s v="I-59"/>
    <s v="Kivinen, Tero"/>
    <m/>
    <s v=""/>
    <s v="Ballot"/>
    <n v="39"/>
    <s v="General Interest"/>
    <s v="Disapprove"/>
    <s v="Self Employed"/>
    <x v="0"/>
    <s v="96"/>
    <s v="7.3.7.3"/>
    <s v="9"/>
    <s v="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
    <m/>
    <s v="Yes"/>
    <s v="Explain when those errors can be received."/>
    <x v="0"/>
    <m/>
    <s v="Lennert Bober"/>
  </r>
  <r>
    <s v="I-58"/>
    <s v="Kivinen, Tero"/>
    <m/>
    <s v=""/>
    <s v="Ballot"/>
    <n v="38"/>
    <s v="General Interest"/>
    <s v="Disapprove"/>
    <s v="Self Employed"/>
    <x v="0"/>
    <s v="97"/>
    <s v="7.3.8.3"/>
    <s v="10"/>
    <s v="The description does not explain what the Status code “FORCED” means. SUCCESS and FAILURE are probably understandable, but what is the meaning of FORCED."/>
    <m/>
    <s v="Yes"/>
    <s v="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
    <x v="0"/>
    <m/>
    <s v="Lennert Bober"/>
  </r>
  <r>
    <s v="I-289"/>
    <s v="Bober, Lennert"/>
    <m/>
    <s v=""/>
    <s v="Ballot"/>
    <n v="13"/>
    <s v="Producer - Software"/>
    <s v="Approve"/>
    <s v="Fraunhofer Heinrich Hertz Institute,Self"/>
    <x v="0"/>
    <s v="98"/>
    <s v="7.4"/>
    <s v="2"/>
    <s v="The PIB attributes have no predefined default values. Some are obtained through e.g. the beacon frame, but others are not set to the values, the OWPAN requires."/>
    <m/>
    <s v="No"/>
    <s v="Define either default values, or a way to disseminate values from the coordinator periodically, e.g., via the beacon frame."/>
    <x v="0"/>
    <m/>
    <s v="Lennert Bober"/>
  </r>
  <r>
    <s v="I-29"/>
    <s v="Kivinen, Tero"/>
    <m/>
    <s v=""/>
    <s v="Ballot"/>
    <n v="9"/>
    <s v="General Interest"/>
    <s v="Disapprove"/>
    <s v="Self Employed"/>
    <x v="1"/>
    <s v="98"/>
    <s v="7.4"/>
    <s v="1"/>
    <s v="In the macRetransmitTimeout, I think the term &quot;unsigned&quot; is unneeded as the range is already unsigned, and other similar ranges above just say integer."/>
    <m/>
    <s v="No"/>
    <s v="Remove &quot;unsigned&quot;."/>
    <x v="1"/>
    <m/>
    <m/>
  </r>
  <r>
    <s v="I-30"/>
    <s v="Kivinen, Tero"/>
    <m/>
    <s v=""/>
    <s v="Ballot"/>
    <n v="10"/>
    <s v="General Interest"/>
    <s v="Disapprove"/>
    <s v="Self Employed"/>
    <x v="0"/>
    <s v="98"/>
    <s v="7.4"/>
    <s v="1"/>
    <s v="In macMaxFrameRetries, I think the range TRUE, FALSE is wrong especially as the number of bits is 8, and this is supposed to be maximum number of attempted retransmissions, i.e., integer."/>
    <m/>
    <s v="Yes"/>
    <s v="Change Unit / Range of macMaxFrameRetries to integer [1, 255]."/>
    <x v="1"/>
    <m/>
    <m/>
  </r>
  <r>
    <s v="I-64"/>
    <s v="Kivinen, Tero"/>
    <m/>
    <s v=""/>
    <s v="Ballot"/>
    <n v="44"/>
    <s v="General Interest"/>
    <s v="Disapprove"/>
    <s v="Self Employed"/>
    <x v="0"/>
    <s v="98"/>
    <s v="7.4"/>
    <s v="1"/>
    <s v="The macDevShortAddress can also be 0x0000, in the coordinator, so the Range needs to be extended from [1, 65534] to [0, 65534]."/>
    <m/>
    <s v="Yes"/>
    <s v="Change range of macDevShortAddress to [0, 65534]"/>
    <x v="1"/>
    <m/>
    <m/>
  </r>
  <r>
    <s v="I-65"/>
    <s v="Kivinen, Tero"/>
    <m/>
    <s v=""/>
    <s v="Ballot"/>
    <n v="45"/>
    <s v="General Interest"/>
    <s v="Disapprove"/>
    <s v="Self Employed"/>
    <x v="0"/>
    <s v="98"/>
    <s v="7.4"/>
    <s v="1"/>
    <s v="The range of macCapMaxRetries starts from 1, so there is no way to configure network to have no retransmissions. Is this intended?"/>
    <m/>
    <s v="No"/>
    <s v="Change range of macCapMaxRetries to start from 0"/>
    <x v="1"/>
    <m/>
    <m/>
  </r>
  <r>
    <s v="I-179"/>
    <s v="Lim, Sang-Kyu"/>
    <m/>
    <s v=""/>
    <s v="Ballot"/>
    <n v="35"/>
    <s v="Research"/>
    <s v="Disapprove"/>
    <s v="Electronics and Telecommunications Research Institute (ETRI)"/>
    <x v="1"/>
    <s v="99"/>
    <s v="7.4"/>
    <s v="1"/>
    <s v="Superfluous format in Table 36"/>
    <m/>
    <s v="No"/>
    <s v="Delete &quot;Description: &quot; in the description on aMacPollTimeout of Table 36."/>
    <x v="1"/>
    <m/>
    <m/>
  </r>
  <r>
    <s v="I-293"/>
    <s v="Bober, Lennert"/>
    <m/>
    <s v=""/>
    <s v="Ballot"/>
    <n v="17"/>
    <s v="Producer - Software"/>
    <s v="Approve"/>
    <s v="Fraunhofer Heinrich Hertz Institute,Self"/>
    <x v="1"/>
    <s v="99"/>
    <s v="7.4"/>
    <s v="1"/>
    <s v="The description of aMacPollTimeout includes the word Description."/>
    <m/>
    <s v="No"/>
    <s v="Remove &quot;Description: &quot;"/>
    <x v="1"/>
    <m/>
    <m/>
  </r>
  <r>
    <s v="I-71"/>
    <s v="Kivinen, Tero"/>
    <m/>
    <s v=""/>
    <s v="Ballot"/>
    <n v="51"/>
    <s v="General Interest"/>
    <s v="Disapprove"/>
    <s v="Self Employed"/>
    <x v="0"/>
    <s v="99"/>
    <s v="7.5"/>
    <s v="3"/>
    <s v="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
    <m/>
    <s v="No"/>
    <s v="Add a way for the upper layer to get information which capabilites are supported by the hard ware (read only PIB value) and add PIB value that allows masking some capabilites away which are supported by the hardware,but which the upper layer does not want to use."/>
    <x v="0"/>
    <m/>
    <s v="Lennert Bober"/>
  </r>
  <r>
    <s v="I-180"/>
    <s v="Lim, Sang-Kyu"/>
    <m/>
    <s v=""/>
    <s v="Ballot"/>
    <n v="36"/>
    <s v="Research"/>
    <s v="Disapprove"/>
    <s v="Electronics and Telecommunications Research Institute (ETRI)"/>
    <x v="1"/>
    <s v="100"/>
    <s v="8.1"/>
    <s v="3"/>
    <s v="Missing word"/>
    <m/>
    <s v="Yes"/>
    <s v="Change &quot;Implementations are expected integrate ~&quot; to &quot;Implementations are expected to integrate ~ ~&quot;."/>
    <x v="1"/>
    <m/>
    <m/>
  </r>
  <r>
    <s v="I-181"/>
    <s v="Lim, Sang-Kyu"/>
    <m/>
    <s v=""/>
    <s v="Ballot"/>
    <n v="37"/>
    <s v="Research"/>
    <s v="Disapprove"/>
    <s v="Electronics and Telecommunications Research Institute (ETRI)"/>
    <x v="1"/>
    <s v="101"/>
    <s v="8.2.3"/>
    <s v="5"/>
    <s v="Missing word"/>
    <m/>
    <s v="Yes"/>
    <s v="Change &quot;The PHY is able determine ~&quot; to &quot;The PHY is able to determine ~&quot;."/>
    <x v="1"/>
    <m/>
    <m/>
  </r>
  <r>
    <s v="I-182"/>
    <s v="Lim, Sang-Kyu"/>
    <m/>
    <s v=""/>
    <s v="Ballot"/>
    <n v="38"/>
    <s v="Research"/>
    <s v="Disapprove"/>
    <s v="Electronics and Telecommunications Research Institute (ETRI)"/>
    <x v="0"/>
    <s v="103"/>
    <s v="9.1.1"/>
    <s v="13"/>
    <s v="Data rates when HCM is applied were not shown in Table 39."/>
    <m/>
    <s v="No"/>
    <s v="Add the data rates in case of HCM to Table 39."/>
    <x v="4"/>
    <m/>
    <m/>
  </r>
  <r>
    <s v="I-340"/>
    <s v="Hinrichs, Malte"/>
    <m/>
    <s v=""/>
    <s v="Ballot"/>
    <n v="44"/>
    <s v="Academic-Researcher"/>
    <s v="Approve"/>
    <s v="Fraunhofer Heinrich Hertz Institute,Technische Universitat Berlin"/>
    <x v="1"/>
    <s v="103"/>
    <s v="9.1.1"/>
    <s v="4"/>
    <s v="Add article"/>
    <m/>
    <s v="No"/>
    <s v="&quot;PM-PHY&quot; --&gt; &quot;The PM-PHY&quot;"/>
    <x v="1"/>
    <m/>
    <m/>
  </r>
  <r>
    <s v="I-341"/>
    <s v="Hinrichs, Malte"/>
    <m/>
    <s v=""/>
    <s v="Ballot"/>
    <n v="45"/>
    <s v="Academic-Researcher"/>
    <s v="Approve"/>
    <s v="Fraunhofer Heinrich Hertz Institute,Technische Universitat Berlin"/>
    <x v="1"/>
    <s v="103"/>
    <s v="9.1.1"/>
    <s v="10"/>
    <s v="Wording"/>
    <m/>
    <s v="No"/>
    <s v="put the word &quot;varying&quot; either before i) in the line above and not after the items i) and ii), or after every item, so also after iii)"/>
    <x v="2"/>
    <s v="Place varying once before the list."/>
    <m/>
  </r>
  <r>
    <s v="I-183"/>
    <s v="Lim, Sang-Kyu"/>
    <m/>
    <s v=""/>
    <s v="Ballot"/>
    <n v="39"/>
    <s v="Research"/>
    <s v="Disapprove"/>
    <s v="Electronics and Telecommunications Research Institute (ETRI)"/>
    <x v="0"/>
    <s v="104"/>
    <s v="9.1.4"/>
    <s v="3"/>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PM-PHY constants so that PM-PHY constants can be distinguished from LB-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294"/>
    <s v="Bober, Lennert"/>
    <m/>
    <s v=""/>
    <s v="Ballot"/>
    <n v="18"/>
    <s v="Producer - Software"/>
    <s v="Approve"/>
    <s v="Fraunhofer Heinrich Hertz Institute,Self"/>
    <x v="1"/>
    <s v="104"/>
    <s v="9.2.2"/>
    <s v="11"/>
    <s v="&quot;of each octet&quot; sounds duplicate."/>
    <m/>
    <s v="No"/>
    <s v="Remove &quot;of each octet&quot; in line 11."/>
    <x v="1"/>
    <m/>
    <m/>
  </r>
  <r>
    <s v="I-342"/>
    <s v="Hinrichs, Malte"/>
    <m/>
    <s v=""/>
    <s v="Ballot"/>
    <n v="46"/>
    <s v="Academic-Researcher"/>
    <s v="Approve"/>
    <s v="Fraunhofer Heinrich Hertz Institute,Technische Universitat Berlin"/>
    <x v="1"/>
    <s v="104"/>
    <s v="9.2.3.1"/>
    <s v="19"/>
    <s v="Remove comma"/>
    <m/>
    <s v="No"/>
    <s v="&quot;It enables both cross- and autocorrelation&quot;"/>
    <x v="2"/>
    <s v="Changed to &quot;… It enables cross- and autocorrelation with ...&quot;"/>
    <m/>
  </r>
  <r>
    <s v="I-98"/>
    <s v="Kivinen, Tero"/>
    <m/>
    <s v=""/>
    <s v="Ballot"/>
    <n v="78"/>
    <s v="General Interest"/>
    <s v="Disapprove"/>
    <s v="Self Employed"/>
    <x v="1"/>
    <s v="106"/>
    <s v="9.2.4.1"/>
    <s v="1"/>
    <s v="The table 42 does not match with the format specified in the section 6.1.4."/>
    <m/>
    <s v="No"/>
    <s v="Change Table 42 to Figure and to match with format specified in the section 6.1.4"/>
    <x v="1"/>
    <m/>
    <m/>
  </r>
  <r>
    <s v="I-343"/>
    <s v="Hinrichs, Malte"/>
    <m/>
    <s v=""/>
    <s v="Ballot"/>
    <n v="47"/>
    <s v="Academic-Researcher"/>
    <s v="Approve"/>
    <s v="Fraunhofer Heinrich Hertz Institute,Technische Universitat Berlin"/>
    <x v="0"/>
    <s v="107"/>
    <s v="9.2.5"/>
    <s v="13"/>
    <s v="Allow definition of further line codes"/>
    <m/>
    <s v="No"/>
    <s v="Use reserved bit to address additional line coding schemes in the future. For high-bandwidth systems, other codes or scrambler approaches with significantly reduced overhead might be sufficient"/>
    <x v="0"/>
    <m/>
    <s v="Lennert Bober"/>
  </r>
  <r>
    <s v="I-238"/>
    <s v="Moise, Avygdor"/>
    <m/>
    <s v=""/>
    <s v="Ballot"/>
    <n v="25"/>
    <s v="Consulting"/>
    <s v="Approve"/>
    <s v="Future DOS R&amp;D Inc."/>
    <x v="0"/>
    <s v="108"/>
    <s v="9.3.2"/>
    <s v="16"/>
    <s v="Unclear about Significant Digits in the expression 5120 ns. Add error limits or re-write it as 5.120 µs."/>
    <m/>
    <s v="No"/>
    <s v="Revise &quot;5120 ns&quot; with &quot;5120 ns ± 5 ns"/>
    <x v="2"/>
    <s v="Change P108L16-18 as follows:_x000a__x000a_The clock rate defines the symbol rate used for transmission of a PPDU. As the nomial sequence_x000a_and cyclic prefix duration of a block are fixed in time, different numbers of bits per block apply for each of the possible clock rates._x000a__x000a_Add the following sentence after P108L20:_x000a__x000a_Clock cycle duration defines the nominal duration of a clock cycle._x000a__x000a_N_seq describes the number of data symbols per block._x000a__x000a_N_cp is the number of cyclic prefix symbols per block._x000a__x000a_Channel estimation sequence defines the used sequence for the payload channel estimation field of the PPDU."/>
    <m/>
  </r>
  <r>
    <s v="I-344"/>
    <s v="Hinrichs, Malte"/>
    <m/>
    <s v=""/>
    <s v="Ballot"/>
    <n v="48"/>
    <s v="Academic-Researcher"/>
    <s v="Approve"/>
    <s v="Fraunhofer Heinrich Hertz Institute,Technische Universitat Berlin"/>
    <x v="1"/>
    <s v="108"/>
    <s v="9.3.1"/>
    <s v="7"/>
    <s v="Number of bits is incorrect. One RS word contains 248 symbols of 10 bits each."/>
    <m/>
    <s v="No"/>
    <s v="Change to 2480 bits"/>
    <x v="1"/>
    <m/>
    <m/>
  </r>
  <r>
    <s v="I-291"/>
    <s v="Bober, Lennert"/>
    <m/>
    <s v=""/>
    <s v="Ballot"/>
    <n v="15"/>
    <s v="Producer - Software"/>
    <s v="Approve"/>
    <s v="Fraunhofer Heinrich Hertz Institute,Self"/>
    <x v="0"/>
    <s v="109"/>
    <s v="9.3.5"/>
    <s v="19"/>
    <s v="It is not clear, how to initialize the running disparity for each 8b10b encoder. I suppose, header and payload go though different transmit chains."/>
    <m/>
    <s v="No"/>
    <s v="Specify which streams are 8b10b coded and where the encoders are initialized for header and payload."/>
    <x v="0"/>
    <m/>
    <s v="Malte Hinrichs"/>
  </r>
  <r>
    <s v="I-345"/>
    <s v="Hinrichs, Malte"/>
    <m/>
    <s v=""/>
    <s v="Ballot"/>
    <n v="49"/>
    <s v="Academic-Researcher"/>
    <s v="Approve"/>
    <s v="Fraunhofer Heinrich Hertz Institute,Technische Universitat Berlin"/>
    <x v="1"/>
    <s v="109"/>
    <s v="9.3.4"/>
    <s v="9"/>
    <s v="Typo"/>
    <m/>
    <s v="No"/>
    <s v="&quot;input lengths require&quot;"/>
    <x v="1"/>
    <m/>
    <m/>
  </r>
  <r>
    <s v="I-346"/>
    <s v="Hinrichs, Malte"/>
    <m/>
    <s v=""/>
    <s v="Ballot"/>
    <n v="50"/>
    <s v="Academic-Researcher"/>
    <s v="Approve"/>
    <s v="Fraunhofer Heinrich Hertz Institute,Technische Universitat Berlin"/>
    <x v="1"/>
    <s v="109"/>
    <s v="9.3.4"/>
    <s v="12"/>
    <s v="Clarify type of polynomial"/>
    <m/>
    <s v="No"/>
    <s v="Add correct term for polynomial (generator polynomial?)"/>
    <x v="2"/>
    <s v="Change to &quot;generator polynomial&quot;"/>
    <m/>
  </r>
  <r>
    <s v="I-347"/>
    <s v="Hinrichs, Malte"/>
    <m/>
    <s v=""/>
    <s v="Ballot"/>
    <n v="51"/>
    <s v="Academic-Researcher"/>
    <s v="Approve"/>
    <s v="Fraunhofer Heinrich Hertz Institute,Technische Universitat Berlin"/>
    <x v="0"/>
    <s v="109"/>
    <s v="9.3.6"/>
    <s v="23"/>
    <s v="Gray mapping should be used"/>
    <m/>
    <s v="No"/>
    <s v="Adapt mapping list"/>
    <x v="0"/>
    <m/>
    <s v="Lennert Bober"/>
  </r>
  <r>
    <s v="I-348"/>
    <s v="Hinrichs, Malte"/>
    <m/>
    <s v=""/>
    <s v="Ballot"/>
    <n v="52"/>
    <s v="Academic-Researcher"/>
    <s v="Approve"/>
    <s v="Fraunhofer Heinrich Hertz Institute,Technische Universitat Berlin"/>
    <x v="1"/>
    <s v="110"/>
    <s v="9.3.7"/>
    <s v="14"/>
    <s v="Typo"/>
    <m/>
    <s v="No"/>
    <s v="&quot;multiples&quot; --&gt; &quot;multiplies&quot;"/>
    <x v="1"/>
    <m/>
    <m/>
  </r>
  <r>
    <s v="I-349"/>
    <s v="Hinrichs, Malte"/>
    <m/>
    <s v=""/>
    <s v="Ballot"/>
    <n v="53"/>
    <s v="Academic-Researcher"/>
    <s v="Approve"/>
    <s v="Fraunhofer Heinrich Hertz Institute,Technische Universitat Berlin"/>
    <x v="1"/>
    <s v="110"/>
    <s v="9.3.8"/>
    <s v="22"/>
    <s v="Wording and typo"/>
    <m/>
    <s v="No"/>
    <s v="&quot;shall applied&quot; --&gt; &quot;shall be prepended&quot;"/>
    <x v="1"/>
    <m/>
    <m/>
  </r>
  <r>
    <s v="I-350"/>
    <s v="Hinrichs, Malte"/>
    <m/>
    <s v=""/>
    <s v="Ballot"/>
    <n v="54"/>
    <s v="Academic-Researcher"/>
    <s v="Approve"/>
    <s v="Fraunhofer Heinrich Hertz Institute,Technische Universitat Berlin"/>
    <x v="1"/>
    <s v="111"/>
    <s v="9.3.8"/>
    <s v="1"/>
    <s v="Wording"/>
    <m/>
    <s v="No"/>
    <s v="&quot;160 ns or 1280 ns&quot;"/>
    <x v="2"/>
    <s v="Change sentence to _x000a_The length of the cyclic prefix may be 160 ns or 1280 ns"/>
    <m/>
  </r>
  <r>
    <s v="I-351"/>
    <s v="Hinrichs, Malte"/>
    <m/>
    <s v=""/>
    <s v="Ballot"/>
    <n v="55"/>
    <s v="Academic-Researcher"/>
    <s v="Approve"/>
    <s v="Fraunhofer Heinrich Hertz Institute,Technische Universitat Berlin"/>
    <x v="1"/>
    <s v="111"/>
    <s v="9.3.8"/>
    <s v="1"/>
    <s v="Typo"/>
    <m/>
    <s v="No"/>
    <s v="&quot;The cyclic prefixes&quot;"/>
    <x v="2"/>
    <s v="Change sentence to _x000a_The length of the cyclic prefix may be 160 ns or 1280 ns"/>
    <m/>
  </r>
  <r>
    <s v="I-352"/>
    <s v="Hinrichs, Malte"/>
    <m/>
    <s v=""/>
    <s v="Ballot"/>
    <n v="56"/>
    <s v="Academic-Researcher"/>
    <s v="Approve"/>
    <s v="Fraunhofer Heinrich Hertz Institute,Technische Universitat Berlin"/>
    <x v="1"/>
    <s v="111"/>
    <s v="9.3.8"/>
    <s v="8"/>
    <s v="The lines 8 to 11 are duplicates to previous sections"/>
    <m/>
    <s v="No"/>
    <s v="Remove corresponding lines."/>
    <x v="2"/>
    <s v="Remove lines 8-9"/>
    <m/>
  </r>
  <r>
    <s v="I-353"/>
    <s v="Hinrichs, Malte"/>
    <m/>
    <s v=""/>
    <s v="Ballot"/>
    <n v="57"/>
    <s v="Academic-Researcher"/>
    <s v="Approve"/>
    <s v="Fraunhofer Heinrich Hertz Institute,Technische Universitat Berlin"/>
    <x v="1"/>
    <s v="112"/>
    <s v="10.1.1"/>
    <s v="9"/>
    <s v="Typo"/>
    <m/>
    <s v="No"/>
    <s v="&quot;eU-OFDM waveform is supported&quot;"/>
    <x v="1"/>
    <m/>
    <m/>
  </r>
  <r>
    <s v="I-354"/>
    <s v="Hinrichs, Malte"/>
    <m/>
    <s v=""/>
    <s v="Ballot"/>
    <n v="58"/>
    <s v="Academic-Researcher"/>
    <s v="Approve"/>
    <s v="Fraunhofer Heinrich Hertz Institute,Technische Universitat Berlin"/>
    <x v="1"/>
    <s v="112"/>
    <s v="10.1.1"/>
    <s v="14"/>
    <s v="Explicitly list or refer to clock rates"/>
    <m/>
    <s v="No"/>
    <s v="&quot;Clock rates between 1 and 32 MHz are defined, which are listed explicitly in Table 47.&quot;"/>
    <x v="2"/>
    <s v="Replace sentence with _x000a__x000a_&quot;Clock rates between 1 and 32 MHz are defined, as listed in Table 47.&quot;"/>
    <m/>
  </r>
  <r>
    <s v="I-184"/>
    <s v="Lim, Sang-Kyu"/>
    <m/>
    <s v=""/>
    <s v="Ballot"/>
    <n v="40"/>
    <s v="Research"/>
    <s v="Disapprove"/>
    <s v="Electronics and Telecommunications Research Institute (ETRI)"/>
    <x v="0"/>
    <s v="113"/>
    <s v="10.1.3"/>
    <s v="8"/>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LB-PHY constants so that LB-PHY constants can be distinguished from PM-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5"/>
    <s v="Lim, Sang-Kyu"/>
    <m/>
    <s v=""/>
    <s v="Ballot"/>
    <n v="41"/>
    <s v="Research"/>
    <s v="Disapprove"/>
    <s v="Electronics and Telecommunications Research Institute (ETRI)"/>
    <x v="0"/>
    <s v="113"/>
    <s v="10.1.3"/>
    <s v="8"/>
    <s v="Incomplete description on &quot;aPhyTurnaroundTime&quot; in Table 46"/>
    <m/>
    <s v="Yes"/>
    <s v="Rewrite the description on &quot;aPhyTurnaroundTime&quot; in Table 46."/>
    <x v="2"/>
    <s v="Change description of the constant to:_x000a__x000a_Not applicable. No turnaround is required, as the LB-PHY always performs full duplex transmission."/>
    <m/>
  </r>
  <r>
    <s v="I-186"/>
    <s v="Lim, Sang-Kyu"/>
    <m/>
    <s v=""/>
    <s v="Ballot"/>
    <n v="42"/>
    <s v="Research"/>
    <s v="Disapprove"/>
    <s v="Electronics and Telecommunications Research Institute (ETRI)"/>
    <x v="0"/>
    <s v="114"/>
    <s v="10.1.4"/>
    <s v="1"/>
    <s v="The name of PHY PIB attribute for the LB-PHY is inconsistent with the rule in 4.9.1."/>
    <m/>
    <s v="Yes"/>
    <s v="Change the name of PHY PIB attribute for the LB-PHY to a new name in accordance with the rule in 4.9.1. The new name needs to be distinguished from the name of PHY PIB attribute for the H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358"/>
    <s v="Laubach, Mark"/>
    <m/>
    <s v=""/>
    <s v="Ballot"/>
    <n v="4"/>
    <s v="User - Consumer"/>
    <s v="Approve"/>
    <s v="IEEE member / Self Employed"/>
    <x v="1"/>
    <s v="114"/>
    <s v="10.2.1"/>
    <s v="4"/>
    <s v="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
    <m/>
    <s v="No"/>
    <s v="Editor's choice."/>
    <x v="2"/>
    <s v="Remove the grouping of PPDU fields for all three PHYs."/>
    <m/>
  </r>
  <r>
    <s v="I-295"/>
    <s v="Bober, Lennert"/>
    <m/>
    <s v=""/>
    <s v="Ballot"/>
    <n v="19"/>
    <s v="Producer - Software"/>
    <s v="Approve"/>
    <s v="Fraunhofer Heinrich Hertz Institute,Self"/>
    <x v="1"/>
    <s v="116"/>
    <s v="10.2.4.1"/>
    <s v="12"/>
    <s v="The table format for the LB-PHY's PHY Header is different than the format for the other both PHYs."/>
    <m/>
    <s v="No"/>
    <s v="Adopt presentation of the PHY header for the LB-PHY analog to the other PHYs."/>
    <x v="2"/>
    <s v="Change Table 48 to Figure and to match with format specified in the section 6.1.4"/>
    <m/>
  </r>
  <r>
    <s v="I-97"/>
    <s v="Kivinen, Tero"/>
    <m/>
    <s v=""/>
    <s v="Ballot"/>
    <n v="77"/>
    <s v="General Interest"/>
    <s v="Disapprove"/>
    <s v="Self Employed"/>
    <x v="1"/>
    <s v="116"/>
    <s v="10.2.4.1"/>
    <s v="11"/>
    <s v="The table 48 does not match with the format specified in the section 6.1.4."/>
    <m/>
    <s v="No"/>
    <s v="Change Table 48 to Figure and to match with format specified in the section 6.1.4"/>
    <x v="1"/>
    <m/>
    <m/>
  </r>
  <r>
    <s v="I-96"/>
    <s v="Kivinen, Tero"/>
    <m/>
    <s v=""/>
    <s v="Ballot"/>
    <n v="76"/>
    <s v="General Interest"/>
    <s v="Disapprove"/>
    <s v="Self Employed"/>
    <x v="1"/>
    <s v="118"/>
    <s v="10.2.4.1"/>
    <s v="13"/>
    <s v="The table 50 does not match with the format specified in the section 6.1.4."/>
    <m/>
    <s v="No"/>
    <s v="Change Table 50 to Figure and to match with format specified in the section 6.1.4"/>
    <x v="4"/>
    <m/>
    <m/>
  </r>
  <r>
    <s v="I-187"/>
    <s v="Lim, Sang-Kyu"/>
    <m/>
    <s v=""/>
    <s v="Ballot"/>
    <n v="43"/>
    <s v="Research"/>
    <s v="Disapprove"/>
    <s v="Electronics and Telecommunications Research Institute (ETRI)"/>
    <x v="0"/>
    <s v="119"/>
    <s v="10.2.4.1"/>
    <s v="11"/>
    <s v="The name and description on &quot;Relaying enabled&quot; field are not shown."/>
    <m/>
    <s v="Yes"/>
    <s v="Add the name and description on &quot;Relaying enabled&quot; field."/>
    <x v="0"/>
    <m/>
    <s v="Tuncer Baykas"/>
  </r>
  <r>
    <s v="I-188"/>
    <s v="Lim, Sang-Kyu"/>
    <m/>
    <s v=""/>
    <s v="Ballot"/>
    <n v="44"/>
    <s v="Research"/>
    <s v="Disapprove"/>
    <s v="Electronics and Telecommunications Research Institute (ETRI)"/>
    <x v="1"/>
    <s v="119"/>
    <s v="10.2.4.1"/>
    <s v="18"/>
    <s v="The description format on &quot;MIMO enabled&quot; field is different from other cases."/>
    <m/>
    <s v="Yes"/>
    <s v="Harmonize the description format on &quot;MIMO enabled&quot; field."/>
    <x v="2"/>
    <s v="Make the options an unnumbered list"/>
    <m/>
  </r>
  <r>
    <s v="I-31"/>
    <s v="Kivinen, Tero"/>
    <m/>
    <s v=""/>
    <s v="Ballot"/>
    <n v="11"/>
    <s v="General Interest"/>
    <s v="Disapprove"/>
    <s v="Self Employed"/>
    <x v="0"/>
    <s v="122"/>
    <s v="10.2.4.3"/>
    <s v="13"/>
    <s v="When is this Beacon ACK used? It can only be used in beacon enabled mode, as non-beacon enabled modes do not use beacons, they use random access frames, but who is doing this ACK of the beacon to the coordinator?"/>
    <m/>
    <s v="Yes"/>
    <s v="Remove Beacon ACK, or rename it to Random Access ACK, and specify who is doing sending that ACK and when."/>
    <x v="2"/>
    <s v="Replace &quot;Beacon&quot; with &quot;Random Access&quot; in Table 51, row &quot;Beacon ACK&quot;"/>
    <m/>
  </r>
  <r>
    <s v="I-90"/>
    <s v="Kivinen, Tero"/>
    <m/>
    <s v=""/>
    <s v="Ballot"/>
    <n v="70"/>
    <s v="General Interest"/>
    <s v="Disapprove"/>
    <s v="Self Employed"/>
    <x v="0"/>
    <s v="122"/>
    <s v="10.2.4.3"/>
    <s v="17"/>
    <s v="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
    <m/>
    <s v="Yes"/>
    <s v="Specify how the polled device address matches the address of the real device."/>
    <x v="2"/>
    <s v="Add the following text before P34L1: _x000a__x000a_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_x000a__x000a_Change text ‘full address’ into ‘AID’ in line 8 page 64."/>
    <m/>
  </r>
  <r>
    <s v="I-93"/>
    <s v="Kivinen, Tero"/>
    <m/>
    <s v=""/>
    <s v="Ballot"/>
    <n v="73"/>
    <s v="General Interest"/>
    <s v="Disapprove"/>
    <s v="Self Employed"/>
    <x v="1"/>
    <s v="122"/>
    <s v="10.2.4.3"/>
    <s v="13"/>
    <s v="The table 51 does not match with the format specified in the section 6.1.4"/>
    <m/>
    <s v="No"/>
    <s v="Change Table 51 to Figure and to match with format specified in the section 6.1.4"/>
    <x v="4"/>
    <m/>
    <m/>
  </r>
  <r>
    <s v="I-91"/>
    <s v="Kivinen, Tero"/>
    <m/>
    <s v=""/>
    <s v="Ballot"/>
    <n v="71"/>
    <s v="General Interest"/>
    <s v="Disapprove"/>
    <s v="Self Employed"/>
    <x v="0"/>
    <s v="123"/>
    <s v="10.2.4.3"/>
    <s v="1"/>
    <s v="How does this Next device to poll match to address. Lowest 5 bits?"/>
    <m/>
    <s v="Yes"/>
    <s v="Specify how the next device to poll match address matches the address of the real device."/>
    <x v="4"/>
    <m/>
    <m/>
  </r>
  <r>
    <s v="I-92"/>
    <s v="Kivinen, Tero"/>
    <m/>
    <s v=""/>
    <s v="Ballot"/>
    <n v="72"/>
    <s v="General Interest"/>
    <s v="Disapprove"/>
    <s v="Self Employed"/>
    <x v="0"/>
    <s v="123"/>
    <s v="10.2.4.3"/>
    <s v="3"/>
    <s v="How does this Device to acknowledge match to address. Lowest 5 bits?"/>
    <m/>
    <s v="Yes"/>
    <s v="Specify how the device to acknowledge match address matches the address of the real device."/>
    <x v="4"/>
    <m/>
    <m/>
  </r>
  <r>
    <s v="I-95"/>
    <s v="Kivinen, Tero"/>
    <m/>
    <s v=""/>
    <s v="Ballot"/>
    <n v="75"/>
    <s v="General Interest"/>
    <s v="Disapprove"/>
    <s v="Self Employed"/>
    <x v="1"/>
    <s v="123"/>
    <s v="10.2.5.1"/>
    <s v="21"/>
    <s v="The table 52 does not match with the format specified in the section 6.1.4."/>
    <m/>
    <s v="No"/>
    <s v="Change Table 52 to Figure and to match with format specified in the section 6.1.4"/>
    <x v="4"/>
    <m/>
    <m/>
  </r>
  <r>
    <s v="I-189"/>
    <s v="Lim, Sang-Kyu"/>
    <m/>
    <s v=""/>
    <s v="Ballot"/>
    <n v="45"/>
    <s v="Research"/>
    <s v="Disapprove"/>
    <s v="Electronics and Telecommunications Research Institute (ETRI)"/>
    <x v="1"/>
    <s v="124"/>
    <s v="10.2.5.2"/>
    <s v="3"/>
    <s v="Font style"/>
    <m/>
    <s v="Yes"/>
    <s v="Change &quot;SERVICE&quot; to &quot;Service&quot; in italic."/>
    <x v="1"/>
    <m/>
    <m/>
  </r>
  <r>
    <s v="I-190"/>
    <s v="Lim, Sang-Kyu"/>
    <m/>
    <s v=""/>
    <s v="Ballot"/>
    <n v="46"/>
    <s v="Research"/>
    <s v="Disapprove"/>
    <s v="Electronics and Telecommunications Research Institute (ETRI)"/>
    <x v="1"/>
    <s v="124"/>
    <s v="10.2.5.2"/>
    <s v="5"/>
    <s v="Font style"/>
    <m/>
    <s v="Yes"/>
    <s v="Change &quot;SERVICE&quot; to &quot;Service&quot; in italic."/>
    <x v="1"/>
    <m/>
    <m/>
  </r>
  <r>
    <s v="I-13"/>
    <s v="Chou, C"/>
    <m/>
    <s v=""/>
    <s v="Ballot"/>
    <n v="12"/>
    <s v="Consulting"/>
    <s v="Approve"/>
    <s v="C-K. Chou Consulting,CONSULTING"/>
    <x v="1"/>
    <s v="127"/>
    <s v="10.3.2"/>
    <s v=""/>
    <s v="Figure 85 Convolution encoder (133,171)  What are these numbers?"/>
    <m/>
    <s v="No"/>
    <s v=" "/>
    <x v="0"/>
    <m/>
    <s v="Lennert Bober"/>
  </r>
  <r>
    <s v="I-191"/>
    <s v="Lim, Sang-Kyu"/>
    <m/>
    <s v=""/>
    <s v="Ballot"/>
    <n v="47"/>
    <s v="Research"/>
    <s v="Disapprove"/>
    <s v="Electronics and Telecommunications Research Institute (ETRI)"/>
    <x v="1"/>
    <s v="127"/>
    <s v="10.3.2"/>
    <s v="1"/>
    <s v="Figure 85"/>
    <m/>
    <s v="Yes"/>
    <s v="Add a blank space between &quot;Output Data A&quot; and &quot;Output Data B&quot; in Figure 85."/>
    <x v="0"/>
    <m/>
    <s v="Lennert Bober"/>
  </r>
  <r>
    <s v="I-9"/>
    <s v="Chou, C"/>
    <m/>
    <s v=""/>
    <s v="Ballot"/>
    <n v="8"/>
    <s v="Consulting"/>
    <s v="Approve"/>
    <s v="C-K. Chou Consulting,CONSULTING"/>
    <x v="1"/>
    <s v="127"/>
    <s v=""/>
    <s v=""/>
    <s v="Figure 85 Convolution encoder (133,171)  What are these numbers?"/>
    <m/>
    <s v="No"/>
    <s v=" "/>
    <x v="4"/>
    <m/>
    <m/>
  </r>
  <r>
    <s v="I-192"/>
    <s v="Lim, Sang-Kyu"/>
    <m/>
    <s v=""/>
    <s v="Ballot"/>
    <n v="48"/>
    <s v="Research"/>
    <s v="Disapprove"/>
    <s v="Electronics and Telecommunications Research Institute (ETRI)"/>
    <x v="1"/>
    <s v="128"/>
    <s v="10.3.2"/>
    <s v="1"/>
    <s v="There are two points that the texts and an arrow overlapped in Figure 86."/>
    <m/>
    <s v="Yes"/>
    <s v="Redraw Figure 86."/>
    <x v="1"/>
    <m/>
    <m/>
  </r>
  <r>
    <s v="I-19"/>
    <s v="Rannow, R K"/>
    <m/>
    <s v=""/>
    <s v="Ballot"/>
    <n v="6"/>
    <s v="General Interest"/>
    <s v="Approve"/>
    <s v="silverdraft supercomputing"/>
    <x v="0"/>
    <s v="132"/>
    <s v="10.3.3."/>
    <s v="3"/>
    <s v="The term &quot;both&quot; may be verbose and ambiguous_x000a__x000a_next two copies is inverted. Following this procedure, all negative samples in both St1 and St2 are removed,"/>
    <m/>
    <s v="No"/>
    <s v="next two copies is inverted. Following this procedure, all negative samples in St1 and St2 are removed,"/>
    <x v="1"/>
    <m/>
    <m/>
  </r>
  <r>
    <s v="I-243"/>
    <s v="Moise, Avygdor"/>
    <m/>
    <s v=""/>
    <s v="Ballot"/>
    <n v="30"/>
    <s v="Consulting"/>
    <s v="Approve"/>
    <s v="Future DOS R&amp;D Inc."/>
    <x v="2"/>
    <s v="134"/>
    <s v="10.3.3."/>
    <s v="1"/>
    <s v="Figure 92 The borders are too thick and obscure the content (e.g. 2GI)"/>
    <m/>
    <s v="No"/>
    <s v="Correct readability of this and similar tables/figures"/>
    <x v="0"/>
    <m/>
    <s v="Chong Han"/>
  </r>
  <r>
    <s v="I-244"/>
    <s v="Moise, Avygdor"/>
    <m/>
    <s v=""/>
    <s v="Ballot"/>
    <n v="31"/>
    <s v="Consulting"/>
    <s v="Approve"/>
    <s v="Future DOS R&amp;D Inc."/>
    <x v="1"/>
    <s v="135"/>
    <s v="10.3.3."/>
    <s v="1"/>
    <s v="The streams should be numberd a) b) c) d) Lines 1-15"/>
    <m/>
    <s v="No"/>
    <s v="Enumarate each paragraph one per stream"/>
    <x v="2"/>
    <s v="Restructure the subclause &quot;10.3.3 OFDM modulator&quot; so that it is clear that the mentioned paragraphs belong to the four stream mapping. As a consequence, the subclause is easier to read and additional numbering of the paragraphs is not needed."/>
    <m/>
  </r>
  <r>
    <s v="I-193"/>
    <s v="Lim, Sang-Kyu"/>
    <m/>
    <s v=""/>
    <s v="Ballot"/>
    <n v="49"/>
    <s v="Research"/>
    <s v="Disapprove"/>
    <s v="Electronics and Telecommunications Research Institute (ETRI)"/>
    <x v="0"/>
    <s v="136"/>
    <s v="11.1.1"/>
    <s v="4"/>
    <s v="According to Table 53, the maximum data rate supported by HB-PHY is 2.192 Gb/s."/>
    <m/>
    <s v="Yes"/>
    <s v="On the basis of the maximum data rate supported by HB-PHY, change the expression &quot;10 Gb/s&quot;."/>
    <x v="2"/>
    <s v="Change 10 Gb/s to 2.192 Gb/s"/>
    <m/>
  </r>
  <r>
    <s v="I-194"/>
    <s v="Lim, Sang-Kyu"/>
    <m/>
    <s v=""/>
    <s v="Ballot"/>
    <n v="50"/>
    <s v="Research"/>
    <s v="Disapprove"/>
    <s v="Electronics and Telecommunications Research Institute (ETRI)"/>
    <x v="1"/>
    <s v="136"/>
    <s v="11.1.1"/>
    <s v="10"/>
    <s v="Font style"/>
    <m/>
    <s v="No"/>
    <s v="Change &quot;M&quot; in &quot;size M&quot; to &quot;M&quot; in italic for consistency."/>
    <x v="1"/>
    <m/>
    <m/>
  </r>
  <r>
    <s v="I-195"/>
    <s v="Lim, Sang-Kyu"/>
    <m/>
    <s v=""/>
    <s v="Ballot"/>
    <n v="51"/>
    <s v="Research"/>
    <s v="Disapprove"/>
    <s v="Electronics and Telecommunications Research Institute (ETRI)"/>
    <x v="1"/>
    <s v="137"/>
    <s v="11.1.1"/>
    <s v="4"/>
    <s v="Naming style"/>
    <m/>
    <s v="No"/>
    <s v="Change &quot;DC-OFDM&quot; to &quot;DC-biased OFDM&quot; for consistency."/>
    <x v="1"/>
    <m/>
    <m/>
  </r>
  <r>
    <s v="I-196"/>
    <s v="Lim, Sang-Kyu"/>
    <m/>
    <s v=""/>
    <s v="Ballot"/>
    <n v="52"/>
    <s v="Research"/>
    <s v="Disapprove"/>
    <s v="Electronics and Telecommunications Research Institute (ETRI)"/>
    <x v="0"/>
    <s v="137"/>
    <s v="11.1.3"/>
    <s v="10"/>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HB-PHY constants so that HB-PHY constants can be distinguished from PM-PHY constants and L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97"/>
    <s v="Lim, Sang-Kyu"/>
    <m/>
    <s v=""/>
    <s v="Ballot"/>
    <n v="53"/>
    <s v="Research"/>
    <s v="Disapprove"/>
    <s v="Electronics and Telecommunications Research Institute (ETRI)"/>
    <x v="0"/>
    <s v="137"/>
    <s v="11.1.4"/>
    <s v="13"/>
    <s v="The name of PHY PIB attribute for the HB-PHY is inconsistent with the rule in 4.9.1."/>
    <m/>
    <s v="Yes"/>
    <s v="Change the name of PHY PIB attribute for the HB-PHY to a new name in accordance with the rule in 4.9.1. The new name needs to be distinguished from the name of PHY PIB attribute for the L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98"/>
    <s v="Lim, Sang-Kyu"/>
    <m/>
    <s v=""/>
    <s v="Ballot"/>
    <n v="54"/>
    <s v="Research"/>
    <s v="Disapprove"/>
    <s v="Electronics and Telecommunications Research Institute (ETRI)"/>
    <x v="0"/>
    <s v="138"/>
    <s v="11.2.3.1"/>
    <s v="14"/>
    <s v="Omitted cross-referencing"/>
    <m/>
    <s v="Yes"/>
    <s v="Change &quot;as defined in &quot; to &quot;as defined in 11.3.2.5&quot;."/>
    <x v="1"/>
    <m/>
    <m/>
  </r>
  <r>
    <s v="I-199"/>
    <s v="Lim, Sang-Kyu"/>
    <m/>
    <s v=""/>
    <s v="Ballot"/>
    <n v="55"/>
    <s v="Research"/>
    <s v="Disapprove"/>
    <s v="Electronics and Telecommunications Research Institute (ETRI)"/>
    <x v="1"/>
    <s v="138"/>
    <s v="11.2.3.1"/>
    <s v="14"/>
    <s v="Omitted blank space"/>
    <m/>
    <s v="No"/>
    <s v="Add a blank space in &quot; ,resulting in ~&quot;."/>
    <x v="1"/>
    <m/>
    <m/>
  </r>
  <r>
    <s v="I-200"/>
    <s v="Lim, Sang-Kyu"/>
    <m/>
    <s v=""/>
    <s v="Ballot"/>
    <n v="56"/>
    <s v="Research"/>
    <s v="Disapprove"/>
    <s v="Electronics and Telecommunications Research Institute (ETRI)"/>
    <x v="0"/>
    <s v="139"/>
    <s v="11.2.4.1"/>
    <s v="6"/>
    <s v="Insufficient description for B27"/>
    <m/>
    <s v="No"/>
    <s v="Add the descriptions for when B27 field equals 0 and 1 in Table 56."/>
    <x v="2"/>
    <s v="Add the following text after the existing text in the description column:_x000a__x000a_When the value equals zero, the header is transmitted in one symbol (D=1) as defined in 11.2.5.3. If the value equaly one, the header is spread over two symbols (D=2) as defined in 11.2.5.3."/>
    <m/>
  </r>
  <r>
    <s v="I-94"/>
    <s v="Kivinen, Tero"/>
    <m/>
    <s v=""/>
    <s v="Ballot"/>
    <n v="74"/>
    <s v="General Interest"/>
    <s v="Disapprove"/>
    <s v="Self Employed"/>
    <x v="1"/>
    <s v="139"/>
    <s v="11.2.4.1"/>
    <s v="6"/>
    <s v="The table 56 does not match with the format specified in the section 6.1.4."/>
    <m/>
    <s v="No"/>
    <s v="Change Table 56 to Figure and to match with format specified in the section 6.1.4"/>
    <x v="1"/>
    <m/>
    <m/>
  </r>
  <r>
    <s v="I-281"/>
    <s v="Bober, Lennert"/>
    <m/>
    <s v=""/>
    <s v="Ballot"/>
    <n v="7"/>
    <s v="Producer - Software"/>
    <s v="Approve"/>
    <s v="Fraunhofer Heinrich Hertz Institute,Self"/>
    <x v="0"/>
    <s v="140"/>
    <s v="11.2.4.1"/>
    <s v="2"/>
    <s v="The HCS in the HB-PHY header does not specify, which bits are included into the checksum."/>
    <m/>
    <s v="No"/>
    <s v="Specify this."/>
    <x v="2"/>
    <s v="Add the following sentence to the description of the HCS field in table 56 after the first sentence:_x000a__x000a_The HCS shall include B0 to B151."/>
    <m/>
  </r>
  <r>
    <s v="I-201"/>
    <s v="Lim, Sang-Kyu"/>
    <m/>
    <s v=""/>
    <s v="Ballot"/>
    <n v="57"/>
    <s v="Research"/>
    <s v="Disapprove"/>
    <s v="Electronics and Telecommunications Research Institute (ETRI)"/>
    <x v="0"/>
    <s v="141"/>
    <s v="11.2.4.2"/>
    <s v="8"/>
    <s v="Wrong cross-referencing"/>
    <m/>
    <s v="Yes"/>
    <s v="Change &quot;Figure 94&quot; to &quot;Figure 96&quot;."/>
    <x v="1"/>
    <m/>
    <m/>
  </r>
  <r>
    <s v="I-282"/>
    <s v="Bober, Lennert"/>
    <m/>
    <s v=""/>
    <s v="Ballot"/>
    <n v="8"/>
    <s v="Producer - Software"/>
    <s v="Approve"/>
    <s v="Fraunhofer Heinrich Hertz Institute,Self"/>
    <x v="0"/>
    <s v="141"/>
    <s v="11.2.4.2"/>
    <s v="6"/>
    <s v="0 .. 7 Symbols are not a power of 2. If time-domain orthogonalization should be used, number of symbols which are not a power of 2 cannot be mutiplied with the hadamard matrix."/>
    <m/>
    <s v="No"/>
    <s v="Change to_x000a__x000a_&quot;between 0 and 2^6  successive pilot symbols&quot;"/>
    <x v="0"/>
    <m/>
    <s v="Volker Jungnickel"/>
  </r>
  <r>
    <s v="I-276"/>
    <s v="Bober, Lennert"/>
    <m/>
    <s v=""/>
    <s v="Ballot"/>
    <n v="2"/>
    <s v="Producer - Software"/>
    <s v="Approve"/>
    <s v="Fraunhofer Heinrich Hertz Institute,Self"/>
    <x v="1"/>
    <s v="142"/>
    <s v="11.2.4.2"/>
    <s v="27"/>
    <s v="Wording &quot;In this way&quot; unnecessary."/>
    <m/>
    <s v="No"/>
    <s v="Change to: This way, up to Nps […] "/>
    <x v="1"/>
    <m/>
    <m/>
  </r>
  <r>
    <s v="I-277"/>
    <s v="Bober, Lennert"/>
    <m/>
    <s v=""/>
    <s v="Ballot"/>
    <n v="3"/>
    <s v="Producer - Software"/>
    <s v="Approve"/>
    <s v="Fraunhofer Heinrich Hertz Institute,Self"/>
    <x v="0"/>
    <s v="142"/>
    <s v="11.2.4.2"/>
    <s v="27"/>
    <s v="In this draft, symbols are not orthogonalized in the time-domain. The symbols are identical, even through the pilots are sent by different OFEs. As such, each OFE cannot get a unique sequence. Is the multiplication with the Hadamard matrix (D3) not intended anymore? "/>
    <m/>
    <s v="No"/>
    <s v="Possible reeintroduce the multiplication with the Hadamard matrix and define a new field for the MIMO pilots."/>
    <x v="0"/>
    <m/>
    <s v="Volker Jungnickel"/>
  </r>
  <r>
    <s v="I-283"/>
    <s v="Bober, Lennert"/>
    <m/>
    <s v=""/>
    <s v="Ballot"/>
    <n v="9"/>
    <s v="Producer - Software"/>
    <s v="Approve"/>
    <s v="Fraunhofer Heinrich Hertz Institute,Self"/>
    <x v="0"/>
    <s v="142"/>
    <s v="11.2.4.2"/>
    <s v="9"/>
    <s v="This is difficult to understand."/>
    <m/>
    <s v="No"/>
    <s v="Clarify that delta subcarriers are skipped: e.g. &quot;On supported and used subcarriers […]&quot; "/>
    <x v="2"/>
    <s v="Change P141L6 into _x000a__x000a_„The Additional Pilots field contains between 0 and 8 successive pilot symbols for estimation of the explicit MIMO channel between multiple transmitting and receiving OFEs, followed by an implicit pilot symbol for demodulation of the data transmitted to a device”. _x000a__x000a_Change Fig. 96, accordingly."/>
    <m/>
  </r>
  <r>
    <s v="I-284"/>
    <s v="Bober, Lennert"/>
    <m/>
    <s v=""/>
    <s v="Ballot"/>
    <n v="10"/>
    <s v="Producer - Software"/>
    <s v="Approve"/>
    <s v="Fraunhofer Heinrich Hertz Institute,Self"/>
    <x v="1"/>
    <s v="142"/>
    <s v="11.2.4.2"/>
    <s v="15"/>
    <s v="&quot;is” after “CS” is italic. "/>
    <m/>
    <s v="No"/>
    <s v="Fix formatting.  "/>
    <x v="1"/>
    <m/>
    <m/>
  </r>
  <r>
    <s v="I-285"/>
    <s v="Bober, Lennert"/>
    <m/>
    <s v=""/>
    <s v="Ballot"/>
    <n v="11"/>
    <s v="Producer - Software"/>
    <s v="Approve"/>
    <s v="Fraunhofer Heinrich Hertz Institute,Self"/>
    <x v="1"/>
    <s v="142"/>
    <s v="11.2.4.2"/>
    <s v="26"/>
    <s v="“MIMO PS Number” field is referenced. The field is named “MIMO Pilot Symbol Number” in table 56. This should be consistent. "/>
    <m/>
    <s v="No"/>
    <s v="Change to_x000a__x000a_[…] Indicated by the “MIMO Pilot Symbol Numer” field […] "/>
    <x v="1"/>
    <m/>
    <m/>
  </r>
  <r>
    <s v="I-286"/>
    <s v="Bober, Lennert"/>
    <m/>
    <s v=""/>
    <s v="Ballot"/>
    <n v="12"/>
    <s v="Producer - Software"/>
    <s v="Approve"/>
    <s v="Fraunhofer Heinrich Hertz Institute,Self"/>
    <x v="1"/>
    <s v="147"/>
    <s v="11.3.1"/>
    <s v="26"/>
    <s v="&quot;Forward error correction&quot; is not accurate, since the subclause contains also the scrambling."/>
    <m/>
    <s v="No"/>
    <s v="Rename subclause to &quot;coding and scrambling&quot; or similar. Alternatively, move scrambling out of the clause into its own subclause of 11.3."/>
    <x v="2"/>
    <s v="Rename FEC subclause to coding. Place header and payload coding subclauses in the new coding section."/>
    <m/>
  </r>
  <r>
    <s v="I-202"/>
    <s v="Lim, Sang-Kyu"/>
    <m/>
    <s v=""/>
    <s v="Ballot"/>
    <n v="58"/>
    <s v="Research"/>
    <s v="Disapprove"/>
    <s v="Electronics and Telecommunications Research Institute (ETRI)"/>
    <x v="1"/>
    <s v="148"/>
    <s v="11.3.1.2"/>
    <s v="12"/>
    <s v="Capitalized letter"/>
    <m/>
    <s v="No"/>
    <s v="Change &quot;out of Scope of this Standard&quot; to &quot;out of scope of this standard&quot;."/>
    <x v="1"/>
    <m/>
    <m/>
  </r>
  <r>
    <s v="I-203"/>
    <s v="Lim, Sang-Kyu"/>
    <m/>
    <s v=""/>
    <s v="Ballot"/>
    <n v="59"/>
    <s v="Research"/>
    <s v="Disapprove"/>
    <s v="Electronics and Telecommunications Research Institute (ETRI)"/>
    <x v="1"/>
    <s v="149"/>
    <s v="11.3.1.3.1"/>
    <s v="22"/>
    <s v="&quot;ij&quot; in Aij is not subscripted style."/>
    <m/>
    <s v="No"/>
    <s v="Change &quot;ij&quot; in Aij to the subscripted style."/>
    <x v="1"/>
    <m/>
    <m/>
  </r>
  <r>
    <s v="I-20"/>
    <s v="Rannow, R K"/>
    <m/>
    <s v=""/>
    <s v="Ballot"/>
    <n v="7"/>
    <s v="General Interest"/>
    <s v="Approve"/>
    <s v="silverdraft supercomputing"/>
    <x v="0"/>
    <s v="153"/>
    <s v="11.3.2.3"/>
    <s v="11"/>
    <s v="The term &quot;both&quot; is used in numerous instances and this may be verbose wording may be ambiguous"/>
    <m/>
    <s v="No"/>
    <s v="Check the use of term &quot;both&quot;  (both = and)"/>
    <x v="0"/>
    <m/>
    <s v="Lennert Bober"/>
  </r>
  <r>
    <s v="I-275"/>
    <s v="Bober, Lennert"/>
    <m/>
    <s v=""/>
    <s v="Ballot"/>
    <n v="1"/>
    <s v="Producer - Software"/>
    <s v="Approve"/>
    <s v="Fraunhofer Heinrich Hertz Institute,Self"/>
    <x v="0"/>
    <s v="157"/>
    <s v="11.3.3"/>
    <s v="22"/>
    <s v="CP Size varies during a frame. The header has a large (N/4) CP, the payload may have a smaller one. Here it is written, the next two symbols after the header should also have the large cp size. This might not be correct. "/>
    <m/>
    <s v="No"/>
    <s v="remove_x000a__x000a_&quot;and first two symbols after the header,&quot;"/>
    <x v="2"/>
    <s v="Change sentences in P157L22-23 &quot;The value […] N/4&quot; as follows:_x000a__x000a_The value of NCP may vary during a frame. In the header and for the MIMO Pilots, NCP = NGI-HD = N/4."/>
    <m/>
  </r>
  <r>
    <s v="I-204"/>
    <s v="Lim, Sang-Kyu"/>
    <m/>
    <s v=""/>
    <s v="Ballot"/>
    <n v="60"/>
    <s v="Research"/>
    <s v="Disapprove"/>
    <s v="Electronics and Telecommunications Research Institute (ETRI)"/>
    <x v="1"/>
    <s v="159"/>
    <s v="A"/>
    <s v="13"/>
    <s v="Double quotation mark"/>
    <m/>
    <s v="No"/>
    <s v="Change &quot;R. Ivry, ,,FEC ~ &quot; to &quot;R. Ivry, &quot;FEC ~ &quot;."/>
    <x v="2"/>
    <s v="Corrected several quotation marks in Annex A"/>
    <m/>
  </r>
  <r>
    <s v="I-205"/>
    <s v="Lim, Sang-Kyu"/>
    <m/>
    <s v=""/>
    <s v="Ballot"/>
    <n v="61"/>
    <s v="Research"/>
    <s v="Disapprove"/>
    <s v="Electronics and Telecommunications Research Institute (ETRI)"/>
    <x v="1"/>
    <s v="159"/>
    <s v="A"/>
    <s v="14"/>
    <s v="Double quotation mark"/>
    <m/>
    <s v="No"/>
    <s v="Change &quot;J. O. Boada, ,,Forward ~ &quot; to &quot;J. O. Boada, &quot;Forward ~ &quot;."/>
    <x v="2"/>
    <s v="Corrected several quotation marks in Annex A"/>
    <m/>
  </r>
  <r>
    <s v="I-245"/>
    <s v="Moise, Avygdor"/>
    <m/>
    <s v=""/>
    <s v="Ballot"/>
    <n v="32"/>
    <s v="Consulting"/>
    <s v="Approve"/>
    <s v="Future DOS R&amp;D Inc."/>
    <x v="0"/>
    <s v="160"/>
    <s v="B"/>
    <s v="3"/>
    <s v="Annex B is normative then it can not be guidelines. It should be requirements."/>
    <m/>
    <s v="No"/>
    <s v="Chang from &quot;Normative implementation guidelines&quot; to &quot;Implementation Requirements&quot;."/>
    <x v="1"/>
    <m/>
    <m/>
  </r>
  <r>
    <s v="I-206"/>
    <s v="Lim, Sang-Kyu"/>
    <m/>
    <s v=""/>
    <s v="Ballot"/>
    <n v="62"/>
    <s v="Research"/>
    <s v="Disapprove"/>
    <s v="Electronics and Telecommunications Research Institute (ETRI)"/>
    <x v="1"/>
    <s v="162"/>
    <s v="B.3"/>
    <s v="20"/>
    <s v="Font style of subscript and superscript"/>
    <m/>
    <s v="No"/>
    <s v="Change &quot;K&quot; to &quot;k&quot; in italic."/>
    <x v="1"/>
    <m/>
    <m/>
  </r>
  <r>
    <s v="I-207"/>
    <s v="Lim, Sang-Kyu"/>
    <m/>
    <s v=""/>
    <s v="Ballot"/>
    <n v="63"/>
    <s v="Research"/>
    <s v="Disapprove"/>
    <s v="Electronics and Telecommunications Research Institute (ETRI)"/>
    <x v="1"/>
    <s v="162"/>
    <s v="B.3"/>
    <s v="20"/>
    <s v="Font style of k in &quot;from k = 1, 2, …, K&quot;"/>
    <m/>
    <s v="No"/>
    <s v="Change &quot;k&quot; to &quot;k&quot; in italic."/>
    <x v="1"/>
    <m/>
    <m/>
  </r>
  <r>
    <s v="I-246"/>
    <s v="Moise, Avygdor"/>
    <m/>
    <s v=""/>
    <s v="Ballot"/>
    <n v="33"/>
    <s v="Consulting"/>
    <s v="Approve"/>
    <s v="Future DOS R&amp;D Inc."/>
    <x v="1"/>
    <s v="168"/>
    <s v="C"/>
    <s v="3"/>
    <s v="Annex C is already labeled as (normative). Normative is not required in the title as well"/>
    <m/>
    <s v="No"/>
    <s v="Strike &quot;Informative&quot; from the title only"/>
    <x v="1"/>
    <m/>
    <m/>
  </r>
  <r>
    <s v="I-1"/>
    <s v="Chandra, Aniruddha"/>
    <m/>
    <s v=""/>
    <s v="Ballot"/>
    <n v="1"/>
    <s v="Academic-Teacher"/>
    <s v="Approve"/>
    <s v="National Institute of Technology, Durgapur"/>
    <x v="0"/>
    <s v=""/>
    <s v=""/>
    <s v=""/>
    <s v="A comparison between LB PHY and HB PHY in the form of a table can be appended either in the main standard or as an appendix."/>
    <m/>
    <s v="No"/>
    <s v=" "/>
    <x v="3"/>
    <s v="No actionable input is provided. Please refer to clause 4 for an overview over the PHYs. If a table is contributed, can be added."/>
    <m/>
  </r>
  <r>
    <s v="I-11"/>
    <s v="Chou, C"/>
    <m/>
    <s v=""/>
    <s v="Ballot"/>
    <n v="10"/>
    <s v="Consulting"/>
    <s v="Approve"/>
    <s v="C-K. Chou Consulting,CONSULTING"/>
    <x v="1"/>
    <s v=""/>
    <s v="6.2.1"/>
    <s v=""/>
    <s v="Figures 30, 34, 35, 36, 37 MHR not defined"/>
    <m/>
    <s v="No"/>
    <s v="Define MHR."/>
    <x v="1"/>
    <m/>
    <m/>
  </r>
  <r>
    <s v="I-296"/>
    <s v="Bober, Lennert"/>
    <m/>
    <s v=""/>
    <s v="Ballot"/>
    <n v="20"/>
    <s v="Producer - Software"/>
    <s v="Approve"/>
    <s v="Fraunhofer Heinrich Hertz Institute,Self"/>
    <x v="0"/>
    <s v=""/>
    <s v=""/>
    <s v=""/>
    <s v="It is not clear, in which order the PHY headers are transmitted."/>
    <m/>
    <s v="No"/>
    <s v="Add a suitable statement for each PHY that specifies that the octet zero or bit zero is transmitted first. If that does not apply, insert a corresponding statement."/>
    <x v="3"/>
    <s v="The author withdrew the comment, since correct interpretation of numbers is possible when numbers with a width of more than one octet are just transmitted LSB to MSB."/>
    <m/>
  </r>
  <r>
    <s v="I-6"/>
    <s v="Chou, C"/>
    <m/>
    <s v=""/>
    <s v="Ballot"/>
    <n v="5"/>
    <s v="Consulting"/>
    <s v="Approve"/>
    <s v="C-K. Chou Consulting,CONSULTING"/>
    <x v="0"/>
    <s v=""/>
    <s v="Definitions"/>
    <s v=""/>
    <s v="There is only one defintion on OFE.  There are many terms in the document which should be defined in this Clause 3. Also acronyms and abbreviations on the list should be defined in this Clause."/>
    <m/>
    <s v="No"/>
    <s v="Add more items in the definition section."/>
    <x v="0"/>
    <m/>
    <s v="Lennert Bober"/>
  </r>
  <r>
    <s v="I-247"/>
    <s v="Jungnickel, Volker"/>
    <m/>
    <s v=""/>
    <s v="Ballot"/>
    <n v="1"/>
    <s v="Academic-Researcher"/>
    <s v="Approve"/>
    <s v="Fraunhofer Heinrich Hertz Institute"/>
    <x v="2"/>
    <s v="VIII"/>
    <s v="Introduction"/>
    <s v="28"/>
    <s v="Add known data to current sentence: After recirculations, the draft was submitted to the IEEE SA sponsor ballot."/>
    <m/>
    <s v="No"/>
    <s v="After three recirculations, the draft was submitted to the IEEE SA sponsor ballot in November 2020."/>
    <x v="2"/>
    <s v="Change &quot;After recirculations, the draft was submitted to the IEEE SA sponsor ballot&quot; into &quot;After three recirculations, the draft was submitted to the IEEE SA sponsor ballot in November 2020.&quot;"/>
    <m/>
  </r>
  <r>
    <m/>
    <m/>
    <m/>
    <m/>
    <m/>
    <m/>
    <m/>
    <m/>
    <m/>
    <x v="3"/>
    <m/>
    <m/>
    <m/>
    <m/>
    <m/>
    <m/>
    <m/>
    <x v="5"/>
    <m/>
    <m/>
  </r>
</pivotCacheRecords>
</file>

<file path=xl/pivotCache/pivotCacheRecords2.xml><?xml version="1.0" encoding="utf-8"?>
<pivotCacheRecords xmlns="http://schemas.openxmlformats.org/spreadsheetml/2006/main" xmlns:r="http://schemas.openxmlformats.org/officeDocument/2006/relationships" count="19">
  <r>
    <s v="A-1"/>
    <s v="Lennert Bober"/>
    <s v="Technical"/>
    <m/>
    <m/>
    <m/>
    <s v="Some PIB values such as macDeviceTimeout, macCapMaxRetries, macMaximumCapCw, macRetransmitTimeout need default values."/>
    <m/>
    <s v="Add a new column "/>
    <x v="0"/>
    <m/>
    <m/>
    <m/>
    <m/>
  </r>
  <r>
    <s v="A-2"/>
    <s v="Lennert Bober"/>
    <s v="Editorial"/>
    <m/>
    <m/>
    <m/>
    <s v="A figure to describe the relationship between MSDU, MPDU, PSDU, PPDU would be helpful."/>
    <m/>
    <s v="Add a new figure clarifying MSDU MPDU PSDU PPDU and place in the architecture section."/>
    <x v="0"/>
    <m/>
    <m/>
    <m/>
    <m/>
  </r>
  <r>
    <s v="A-3"/>
    <s v="Lennert Bober"/>
    <s v="Editorial"/>
    <m/>
    <m/>
    <m/>
    <s v="&quot;The duration after which an acknowledgment is required for a transmitted frame.&quot; sounds strange."/>
    <m/>
    <s v="Change description of the PIB attribute to _x000a__x000a_The duration after which the transmitter of a frame for that an ACK was requested retransmits the frame if no ACK was received."/>
    <x v="0"/>
    <m/>
    <m/>
    <m/>
    <m/>
  </r>
  <r>
    <s v="A-4"/>
    <s v="Lennert Bober"/>
    <s v="Editorial"/>
    <m/>
    <m/>
    <m/>
    <s v="For maintainability, the PIB attributes should have no IDs. Ids may be specified to identify the PIB attribute by the element which transmits Ids over the air."/>
    <m/>
    <s v="Remove ID column from table 35. Add a new table in 6.6.24, describing the association between Attribute ID and PIB attribute."/>
    <x v="0"/>
    <m/>
    <m/>
    <m/>
    <m/>
  </r>
  <r>
    <s v="A-5"/>
    <s v="Lennert Bober"/>
    <s v="Editorial"/>
    <m/>
    <m/>
    <m/>
    <s v="The structure of clause 4 is subobtimal."/>
    <m/>
    <s v="Add PHY clause in the Architecture section / similar to MAC, short overview section but leave PHY in 4.6._x000a__x000a_Rename Functional description to MAC layer functioal overview._x000a__x000a_Reverse MAC and PHY subclauses in 4.6 and 4.7._x000a__x000a_Create new subclause 4.2, &quot;Specifics of OWC&quot;, add overview text, move Domming support + flicker mitigation there."/>
    <x v="0"/>
    <m/>
    <m/>
    <m/>
    <m/>
  </r>
  <r>
    <s v="A-6"/>
    <s v="Lennert Bober"/>
    <s v="Editorial"/>
    <m/>
    <m/>
    <m/>
    <s v="Table 7 as unnecessary line break"/>
    <m/>
    <s v="Make table 7 wider, so no line break is necessary."/>
    <x v="0"/>
    <m/>
    <m/>
    <m/>
    <m/>
  </r>
  <r>
    <s v="A-7"/>
    <s v="Lennert Bober"/>
    <s v="Technical"/>
    <m/>
    <m/>
    <m/>
    <s v="It is unclear, how the DME is supposed to be implemented and how the DME is able to control additional settings that are not currently part of the MLME SAP."/>
    <m/>
    <s v="Describe that MAC is supposed to handles most decisions internally in section 4.5.1. I.e. the DME is expected to be internal to the MAC and implemented by the MAC vendor. Most other configuration should happen throught the PIB attributes._x000a__x000a_In this model, the MLME should only comprise the mandatory features, or alternatively, the features that are invokey by user interaction. _x000a_I.e. _x000a_- Starting ending an OWPAN (coordinator)_x000a_- Scanning for networks_x000a_- Associating / disassociating with a network_x000a_- Providing a configuration (get, set PIB values)_x000a__x000a_Describe that a detailed MLME interface coult be outside of the scope of the standard / vendor specific._x000a_Make sequence chart graphic describing actors (User, DME, MAC, ...)._x000a__x000a__x000a_Indicate the vendor-specific MLME-Interface in the Architecture figure."/>
    <x v="0"/>
    <m/>
    <m/>
    <m/>
    <m/>
  </r>
  <r>
    <s v="A-8"/>
    <s v="Lennert Bober"/>
    <m/>
    <m/>
    <m/>
    <m/>
    <s v="Within each MLME primitive, the functional describtion should be referenced. No functional description should be part of the MLME primitive description."/>
    <m/>
    <s v="Write text in MLME primitives (references for all MLME primitives). "/>
    <x v="0"/>
    <m/>
    <m/>
    <m/>
    <m/>
  </r>
  <r>
    <s v="A-9"/>
    <s v="Lennert Bober"/>
    <s v="Technical"/>
    <m/>
    <m/>
    <m/>
    <s v="It is not clear, how devices obtain values for the PIB values."/>
    <m/>
    <s v="Describe how the Beacon can contain attribute change request elements or describe an alternative mechanism."/>
    <x v="0"/>
    <m/>
    <m/>
    <m/>
    <m/>
  </r>
  <r>
    <s v="A-10"/>
    <s v="Lennert Bober"/>
    <s v="Editorial"/>
    <m/>
    <m/>
    <m/>
    <s v="MIMO should have its own MAC functional clause."/>
    <m/>
    <s v="Move adaptive MIMO transmission and explicit channel feedback into a new subclause of clause 5 &quot;MIMO transmission&quot;"/>
    <x v="0"/>
    <m/>
    <m/>
    <m/>
    <m/>
  </r>
  <r>
    <s v="A-11"/>
    <s v="Lennert Bober"/>
    <s v="Editorial"/>
    <m/>
    <m/>
    <m/>
    <s v="In table 33, passes -&gt; passed. Successfully -&gt; successful"/>
    <m/>
    <m/>
    <x v="0"/>
    <m/>
    <m/>
    <m/>
    <m/>
  </r>
  <r>
    <s v="A-12"/>
    <s v="Lennert Bober"/>
    <s v="Editorial"/>
    <m/>
    <m/>
    <m/>
    <s v="The term PIB comes from PAN Information Base. If we do not have a PAN anymore, we will need to change this."/>
    <m/>
    <s v="Change PIB according to the change of the network acronym."/>
    <x v="0"/>
    <m/>
    <m/>
    <m/>
    <m/>
  </r>
  <r>
    <s v="A-13"/>
    <s v="Lennert Bober"/>
    <s v="Editorial"/>
    <m/>
    <m/>
    <m/>
    <s v="MCPS is a unintuitive name for the data SAP."/>
    <m/>
    <s v="Rename MCPS-SAP to MD-SAP (MAC Data Service Access Point)."/>
    <x v="0"/>
    <m/>
    <m/>
    <m/>
    <m/>
  </r>
  <r>
    <s v="A-14"/>
    <s v="Lennert Bober"/>
    <s v="Technical"/>
    <m/>
    <m/>
    <m/>
    <s v="The HB-PHY cannot detect the bandwidth of an incoming PPDU automatically."/>
    <m/>
    <s v="Propose a mechanism to detect the HB-PHY bandwidth."/>
    <x v="0"/>
    <m/>
    <m/>
    <m/>
    <m/>
  </r>
  <r>
    <s v="A-15"/>
    <s v="Lennert Bober"/>
    <s v="Technical"/>
    <m/>
    <m/>
    <m/>
    <s v="The features / capabilities cannot be activated or deactivated in the MAC."/>
    <m/>
    <s v="Add PIB attributes per feature. Describe in additional text that the set of used features / capabilities is negotiated during association as follows:_x000a__x000a_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
    <x v="0"/>
    <m/>
    <m/>
    <m/>
    <m/>
  </r>
  <r>
    <s v="A-16"/>
    <s v="Lennert Bober"/>
    <s v="Technical"/>
    <m/>
    <m/>
    <m/>
    <s v="A way for the coordinator to trigger an MCS request is needed, e.g. in case the coordinator updated the MIMO configuration."/>
    <m/>
    <s v="Specify e.g. a control frame &quot;Probe Frame&quot; to trigger a channel estimation at the device."/>
    <x v="0"/>
    <m/>
    <m/>
    <m/>
    <m/>
  </r>
  <r>
    <s v="A-17"/>
    <s v="Lennert Bober"/>
    <s v="Editorial"/>
    <m/>
    <m/>
    <m/>
    <s v="Table 35 title should be renamed."/>
    <m/>
    <s v="Rename table to MAC PIB attributes"/>
    <x v="0"/>
    <m/>
    <m/>
    <m/>
    <m/>
  </r>
  <r>
    <s v="A-18"/>
    <s v="Lennert Bober"/>
    <s v="Editorial"/>
    <n v="37"/>
    <m/>
    <n v="18"/>
    <s v="BS CAPOPs -&gt; RS CAPOPs"/>
    <m/>
    <m/>
    <x v="0"/>
    <m/>
    <m/>
    <m/>
    <m/>
  </r>
  <r>
    <s v="A-19"/>
    <s v="Group"/>
    <s v="Technical"/>
    <m/>
    <n v="9"/>
    <m/>
    <s v="Remove the HCM from the PM-PHY."/>
    <m/>
    <m/>
    <x v="1"/>
    <m/>
    <s v="Lennert Bober"/>
    <s v="Prepare doc. On mentor, describing the changes to clauses 5, 6, and 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1:G13"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6">
    <i>
      <x/>
    </i>
    <i>
      <x v="1"/>
    </i>
    <i>
      <x v="2"/>
    </i>
    <i>
      <x v="4"/>
    </i>
    <i>
      <x v="5"/>
    </i>
    <i t="grand">
      <x/>
    </i>
  </colItems>
  <pageFields count="1">
    <pageField fld="9" item="0" hier="-1"/>
  </pageFields>
  <dataFields count="1">
    <dataField name="Comments" fld="0" subtotal="count" baseField="0" baseItem="0"/>
  </dataFields>
  <formats count="7">
    <format dxfId="6">
      <pivotArea dataOnly="0" labelOnly="1" outline="0" fieldPosition="0">
        <references count="1">
          <reference field="9" count="1">
            <x v="0"/>
          </reference>
        </references>
      </pivotArea>
    </format>
    <format dxfId="5">
      <pivotArea dataOnly="0" labelOnly="1" outline="0" fieldPosition="0">
        <references count="1">
          <reference field="9" count="1">
            <x v="0"/>
          </reference>
        </references>
      </pivotArea>
    </format>
    <format dxfId="4">
      <pivotArea dataOnly="0" labelOnly="1" outline="0" fieldPosition="0">
        <references count="1">
          <reference field="9" count="1">
            <x v="0"/>
          </reference>
        </references>
      </pivotArea>
    </format>
    <format dxfId="3">
      <pivotArea dataOnly="0" labelOnly="1" outline="0" fieldPosition="0">
        <references count="1">
          <reference field="9" count="1">
            <x v="0"/>
          </reference>
        </references>
      </pivotArea>
    </format>
    <format dxfId="2">
      <pivotArea dataOnly="0" labelOnly="1" outline="0" fieldPosition="0">
        <references count="1">
          <reference field="9" count="1">
            <x v="0"/>
          </reference>
        </references>
      </pivotArea>
    </format>
    <format dxfId="1">
      <pivotArea outline="0" collapsedLevelsAreSubtotals="1" fieldPosition="0">
        <references count="1">
          <reference field="17" count="1" selected="0">
            <x v="3"/>
          </reference>
        </references>
      </pivotArea>
    </format>
    <format dxfId="0">
      <pivotArea outline="0" collapsedLevelsAreSubtotals="1" fieldPosition="0">
        <references count="1">
          <reference field="17"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4:G6"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6">
    <i>
      <x/>
    </i>
    <i>
      <x v="1"/>
    </i>
    <i>
      <x v="2"/>
    </i>
    <i>
      <x v="4"/>
    </i>
    <i>
      <x v="5"/>
    </i>
    <i t="grand">
      <x/>
    </i>
  </colItems>
  <pageFields count="1">
    <pageField fld="9" item="2" hier="-1"/>
  </pageFields>
  <dataFields count="1">
    <dataField name="Comments" fld="0" subtotal="count" baseField="0" baseItem="0"/>
  </dataFields>
  <formats count="7">
    <format dxfId="13">
      <pivotArea dataOnly="0" labelOnly="1" outline="0" fieldPosition="0">
        <references count="1">
          <reference field="9" count="1">
            <x v="2"/>
          </reference>
        </references>
      </pivotArea>
    </format>
    <format dxfId="12">
      <pivotArea dataOnly="0" labelOnly="1" outline="0" fieldPosition="0">
        <references count="1">
          <reference field="9" count="1">
            <x v="2"/>
          </reference>
        </references>
      </pivotArea>
    </format>
    <format dxfId="11">
      <pivotArea dataOnly="0" labelOnly="1" outline="0" fieldPosition="0">
        <references count="1">
          <reference field="9" count="1">
            <x v="2"/>
          </reference>
        </references>
      </pivotArea>
    </format>
    <format dxfId="10">
      <pivotArea dataOnly="0" labelOnly="1" outline="0" fieldPosition="0">
        <references count="1">
          <reference field="9" count="1">
            <x v="2"/>
          </reference>
        </references>
      </pivotArea>
    </format>
    <format dxfId="9">
      <pivotArea dataOnly="0" labelOnly="1" outline="0" fieldPosition="0">
        <references count="1">
          <reference field="9" count="1">
            <x v="2"/>
          </reference>
        </references>
      </pivotArea>
    </format>
    <format dxfId="8">
      <pivotArea outline="0" collapsedLevelsAreSubtotals="1" fieldPosition="0">
        <references count="1">
          <reference field="17" count="2" selected="0">
            <x v="4"/>
            <x v="5"/>
          </reference>
        </references>
      </pivotArea>
    </format>
    <format dxfId="7">
      <pivotArea outline="0" collapsedLevelsAreSubtotals="1" fieldPosition="0">
        <references count="1">
          <reference field="17" count="3" selected="0">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I2:L4" firstHeaderRow="1" firstDataRow="2" firstDataCol="1"/>
  <pivotFields count="14">
    <pivotField dataField="1" showAll="0"/>
    <pivotField showAll="0"/>
    <pivotField showAll="0"/>
    <pivotField showAll="0"/>
    <pivotField showAll="0"/>
    <pivotField showAll="0"/>
    <pivotField showAll="0"/>
    <pivotField showAll="0"/>
    <pivotField showAll="0"/>
    <pivotField axis="axisCol" showAll="0">
      <items count="3">
        <item x="0"/>
        <item x="1"/>
        <item t="default"/>
      </items>
    </pivotField>
    <pivotField showAll="0"/>
    <pivotField showAll="0"/>
    <pivotField showAll="0"/>
    <pivotField showAll="0"/>
  </pivotFields>
  <rowItems count="1">
    <i/>
  </rowItems>
  <colFields count="1">
    <field x="9"/>
  </colFields>
  <colItems count="3">
    <i>
      <x/>
    </i>
    <i>
      <x v="1"/>
    </i>
    <i t="grand">
      <x/>
    </i>
  </colItems>
  <dataFields count="1">
    <dataField name="Comments" fld="0" subtotal="count" baseField="9" baseItem="0"/>
  </dataFields>
  <formats count="1">
    <format dxfId="14">
      <pivotArea outline="0" collapsedLevelsAreSubtotals="1" fieldPosition="0">
        <references count="1">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8:F20"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5">
    <i>
      <x/>
    </i>
    <i>
      <x v="1"/>
    </i>
    <i>
      <x v="2"/>
    </i>
    <i>
      <x v="4"/>
    </i>
    <i t="grand">
      <x/>
    </i>
  </colItems>
  <pageFields count="1">
    <pageField fld="9" item="1" hier="-1"/>
  </pageFields>
  <dataFields count="1">
    <dataField name="Comments" fld="0" subtotal="count" baseField="0" baseItem="0"/>
  </dataFields>
  <formats count="9">
    <format dxfId="23">
      <pivotArea dataOnly="0" labelOnly="1" outline="0" fieldPosition="0">
        <references count="1">
          <reference field="9" count="1">
            <x v="1"/>
          </reference>
        </references>
      </pivotArea>
    </format>
    <format dxfId="22">
      <pivotArea dataOnly="0" labelOnly="1" outline="0" fieldPosition="0">
        <references count="1">
          <reference field="9" count="1">
            <x v="1"/>
          </reference>
        </references>
      </pivotArea>
    </format>
    <format dxfId="21">
      <pivotArea dataOnly="0" labelOnly="1" outline="0" fieldPosition="0">
        <references count="1">
          <reference field="9" count="1">
            <x v="1"/>
          </reference>
        </references>
      </pivotArea>
    </format>
    <format dxfId="20">
      <pivotArea dataOnly="0" labelOnly="1" outline="0" fieldPosition="0">
        <references count="1">
          <reference field="9" count="1">
            <x v="1"/>
          </reference>
        </references>
      </pivotArea>
    </format>
    <format dxfId="19">
      <pivotArea dataOnly="0" labelOnly="1" outline="0" fieldPosition="0">
        <references count="1">
          <reference field="9" count="1">
            <x v="1"/>
          </reference>
        </references>
      </pivotArea>
    </format>
    <format dxfId="18">
      <pivotArea outline="0" collapsedLevelsAreSubtotals="1" fieldPosition="0">
        <references count="1">
          <reference field="17" count="1" selected="0">
            <x v="4"/>
          </reference>
        </references>
      </pivotArea>
    </format>
    <format dxfId="17">
      <pivotArea grandCol="1" outline="0" collapsedLevelsAreSubtotals="1" fieldPosition="0"/>
    </format>
    <format dxfId="16">
      <pivotArea outline="0" collapsedLevelsAreSubtotals="1" fieldPosition="0">
        <references count="1">
          <reference field="17" count="3" selected="0">
            <x v="0"/>
            <x v="1"/>
            <x v="2"/>
          </reference>
        </references>
      </pivotArea>
    </format>
    <format dxfId="15">
      <pivotArea grandCol="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C5" sqref="C5"/>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6"/>
      <c r="B1" s="5" t="s">
        <v>1517</v>
      </c>
      <c r="C1" s="7"/>
      <c r="D1" s="8" t="s">
        <v>1521</v>
      </c>
      <c r="E1" s="6"/>
      <c r="F1" s="9"/>
    </row>
    <row r="2" spans="1:6" x14ac:dyDescent="0.25">
      <c r="A2" s="6"/>
      <c r="B2" s="6"/>
      <c r="C2" s="6"/>
      <c r="D2" s="9"/>
      <c r="E2" s="6"/>
      <c r="F2" s="9"/>
    </row>
    <row r="3" spans="1:6" ht="17.399999999999999" x14ac:dyDescent="0.3">
      <c r="A3" s="6"/>
      <c r="B3" s="6"/>
      <c r="C3" s="10" t="s">
        <v>1256</v>
      </c>
      <c r="D3" s="6"/>
      <c r="E3" s="6"/>
      <c r="F3" s="9"/>
    </row>
    <row r="4" spans="1:6" ht="17.399999999999999" x14ac:dyDescent="0.3">
      <c r="A4" s="6"/>
      <c r="B4" s="6"/>
      <c r="C4" s="10" t="s">
        <v>1257</v>
      </c>
      <c r="D4" s="6"/>
      <c r="E4" s="6"/>
      <c r="F4" s="9"/>
    </row>
    <row r="5" spans="1:6" ht="17.399999999999999" x14ac:dyDescent="0.3">
      <c r="A5" s="6"/>
      <c r="B5" s="10"/>
      <c r="C5" s="6"/>
      <c r="D5" s="6"/>
      <c r="E5" s="6"/>
      <c r="F5" s="9"/>
    </row>
    <row r="6" spans="1:6" ht="15.6" x14ac:dyDescent="0.25">
      <c r="A6" s="6"/>
      <c r="B6" s="11" t="s">
        <v>1258</v>
      </c>
      <c r="C6" s="52" t="s">
        <v>1305</v>
      </c>
      <c r="D6" s="52"/>
      <c r="E6" s="6"/>
      <c r="F6" s="9"/>
    </row>
    <row r="7" spans="1:6" ht="17.399999999999999" x14ac:dyDescent="0.25">
      <c r="A7" s="6"/>
      <c r="B7" s="11" t="s">
        <v>1259</v>
      </c>
      <c r="C7" s="53" t="s">
        <v>1268</v>
      </c>
      <c r="D7" s="53"/>
      <c r="E7" s="6"/>
      <c r="F7" s="9"/>
    </row>
    <row r="8" spans="1:6" ht="15.6" x14ac:dyDescent="0.25">
      <c r="A8" s="6"/>
      <c r="B8" s="11" t="s">
        <v>1260</v>
      </c>
      <c r="C8" s="54" t="s">
        <v>1520</v>
      </c>
      <c r="D8" s="54"/>
      <c r="E8" s="6"/>
      <c r="F8" s="9"/>
    </row>
    <row r="9" spans="1:6" ht="15.6" x14ac:dyDescent="0.25">
      <c r="A9" s="6"/>
      <c r="B9" s="52" t="s">
        <v>1261</v>
      </c>
      <c r="C9" s="11" t="s">
        <v>1269</v>
      </c>
      <c r="D9" s="12" t="s">
        <v>1270</v>
      </c>
      <c r="E9" s="6"/>
      <c r="F9" s="9"/>
    </row>
    <row r="10" spans="1:6" ht="15.6" x14ac:dyDescent="0.25">
      <c r="A10" s="6"/>
      <c r="B10" s="52"/>
      <c r="C10" s="12"/>
      <c r="D10" s="12"/>
      <c r="E10" s="6"/>
      <c r="F10" s="9"/>
    </row>
    <row r="11" spans="1:6" ht="15.6" x14ac:dyDescent="0.25">
      <c r="A11" s="6"/>
      <c r="B11" s="52"/>
      <c r="C11" s="12"/>
      <c r="E11" s="6"/>
      <c r="F11" s="9"/>
    </row>
    <row r="12" spans="1:6" ht="15.6" x14ac:dyDescent="0.25">
      <c r="A12" s="6"/>
      <c r="B12" s="52"/>
      <c r="C12" s="13"/>
      <c r="D12" s="14"/>
      <c r="E12" s="6"/>
      <c r="F12" s="9"/>
    </row>
    <row r="13" spans="1:6" ht="15.6" x14ac:dyDescent="0.3">
      <c r="A13" s="6"/>
      <c r="B13" s="52" t="s">
        <v>1262</v>
      </c>
      <c r="C13" s="15"/>
      <c r="D13" s="11"/>
      <c r="E13" s="6"/>
      <c r="F13" s="9"/>
    </row>
    <row r="14" spans="1:6" ht="15.6" x14ac:dyDescent="0.3">
      <c r="A14" s="6"/>
      <c r="B14" s="52"/>
      <c r="C14" s="16"/>
      <c r="D14" s="6"/>
      <c r="E14" s="6"/>
      <c r="F14" s="9"/>
    </row>
    <row r="15" spans="1:6" ht="15.6" x14ac:dyDescent="0.25">
      <c r="A15" s="6"/>
      <c r="B15" s="11" t="s">
        <v>1238</v>
      </c>
      <c r="C15" s="52" t="s">
        <v>1268</v>
      </c>
      <c r="D15" s="52"/>
      <c r="E15" s="6"/>
      <c r="F15" s="9"/>
    </row>
    <row r="16" spans="1:6" ht="31.95" customHeight="1" x14ac:dyDescent="0.25">
      <c r="A16" s="17"/>
      <c r="B16" s="11" t="s">
        <v>1263</v>
      </c>
      <c r="C16" s="52" t="s">
        <v>1271</v>
      </c>
      <c r="D16" s="52"/>
      <c r="E16" s="17"/>
      <c r="F16" s="9"/>
    </row>
    <row r="17" spans="1:6" ht="31.2" customHeight="1" x14ac:dyDescent="0.25">
      <c r="A17" s="17"/>
      <c r="B17" s="18" t="s">
        <v>1264</v>
      </c>
      <c r="C17" s="52" t="s">
        <v>1265</v>
      </c>
      <c r="D17" s="52"/>
      <c r="E17" s="17"/>
      <c r="F17" s="9"/>
    </row>
    <row r="18" spans="1:6" ht="36.6" customHeight="1" x14ac:dyDescent="0.25">
      <c r="A18" s="17"/>
      <c r="B18" s="13" t="s">
        <v>1266</v>
      </c>
      <c r="C18" s="18" t="s">
        <v>1267</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B9:B12"/>
    <mergeCell ref="B13:B14"/>
    <mergeCell ref="C15:D15"/>
    <mergeCell ref="C16:D16"/>
    <mergeCell ref="C17:D17"/>
    <mergeCell ref="C6:D6"/>
    <mergeCell ref="C7:D7"/>
    <mergeCell ref="C8:D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opLeftCell="C1" zoomScaleNormal="100" workbookViewId="0">
      <pane ySplit="1" topLeftCell="A124" activePane="bottomLeft" state="frozen"/>
      <selection pane="bottomLeft" activeCell="U125" sqref="U125"/>
    </sheetView>
  </sheetViews>
  <sheetFormatPr defaultColWidth="8.6640625" defaultRowHeight="13.2" x14ac:dyDescent="0.25"/>
  <cols>
    <col min="1" max="1" width="7" hidden="1" customWidth="1"/>
    <col min="2" max="2" width="10.88671875" hidden="1" customWidth="1"/>
    <col min="3" max="3" width="5.6640625" customWidth="1"/>
    <col min="4" max="4" width="10.332031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3" width="5.6640625" style="2" customWidth="1"/>
    <col min="14" max="14" width="7.5546875" customWidth="1"/>
    <col min="15" max="15" width="4.5546875" customWidth="1"/>
    <col min="16" max="16" width="30.33203125" style="4" customWidth="1"/>
    <col min="17" max="17" width="11.5546875" hidden="1" customWidth="1"/>
    <col min="18" max="18" width="5.21875" customWidth="1"/>
    <col min="19" max="19" width="34.21875" style="4" customWidth="1"/>
    <col min="20" max="20" width="12.44140625" customWidth="1"/>
    <col min="21" max="21" width="27.5546875" customWidth="1"/>
    <col min="22" max="22" width="9.21875" customWidth="1"/>
    <col min="23" max="23" width="27.21875" customWidth="1"/>
    <col min="24" max="24" width="16.554687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1272</v>
      </c>
      <c r="AC1" t="s">
        <v>21</v>
      </c>
      <c r="AD1" t="s">
        <v>22</v>
      </c>
      <c r="AE1" t="s">
        <v>23</v>
      </c>
    </row>
    <row r="2" spans="1:100" ht="92.4"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3" t="s">
        <v>1375</v>
      </c>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s="44" customFormat="1" ht="92.4" customHeight="1" x14ac:dyDescent="0.25">
      <c r="A3" s="21">
        <v>273949</v>
      </c>
      <c r="B3" s="21" t="s">
        <v>1118</v>
      </c>
      <c r="C3" s="24" t="s">
        <v>1119</v>
      </c>
      <c r="D3" s="24" t="s">
        <v>904</v>
      </c>
      <c r="E3" s="21"/>
      <c r="F3" s="21" t="s">
        <v>27</v>
      </c>
      <c r="G3" s="22" t="s">
        <v>28</v>
      </c>
      <c r="H3" s="22">
        <v>14</v>
      </c>
      <c r="I3" s="22" t="s">
        <v>905</v>
      </c>
      <c r="J3" s="22" t="s">
        <v>349</v>
      </c>
      <c r="K3" s="22" t="s">
        <v>906</v>
      </c>
      <c r="L3" s="43" t="s">
        <v>32</v>
      </c>
      <c r="M3" s="43" t="s">
        <v>41</v>
      </c>
      <c r="N3" s="24" t="s">
        <v>41</v>
      </c>
      <c r="O3" s="24" t="s">
        <v>41</v>
      </c>
      <c r="P3" s="24" t="s">
        <v>1120</v>
      </c>
      <c r="Q3" s="21"/>
      <c r="R3" s="24" t="s">
        <v>37</v>
      </c>
      <c r="S3" s="25" t="s">
        <v>1121</v>
      </c>
      <c r="T3" s="25" t="s">
        <v>21</v>
      </c>
      <c r="U3" s="24"/>
      <c r="V3" s="24"/>
      <c r="W3" s="24"/>
      <c r="X3" s="25" t="s">
        <v>1413</v>
      </c>
      <c r="Y3" s="25"/>
      <c r="Z3" s="25"/>
      <c r="AA3" s="25"/>
      <c r="AB3" s="3"/>
      <c r="AC3" s="3"/>
      <c r="AD3" s="3"/>
      <c r="AE3" s="3"/>
      <c r="AF3" s="3"/>
      <c r="AG3" s="3"/>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row>
    <row r="4" spans="1:100" s="44" customFormat="1" ht="66" x14ac:dyDescent="0.25">
      <c r="A4" s="21">
        <v>273962</v>
      </c>
      <c r="B4" s="21" t="s">
        <v>958</v>
      </c>
      <c r="C4" s="24" t="s">
        <v>1080</v>
      </c>
      <c r="D4" s="24" t="s">
        <v>904</v>
      </c>
      <c r="E4" s="21"/>
      <c r="F4" s="21" t="s">
        <v>27</v>
      </c>
      <c r="G4" s="22" t="s">
        <v>28</v>
      </c>
      <c r="H4" s="22">
        <v>27</v>
      </c>
      <c r="I4" s="22" t="s">
        <v>905</v>
      </c>
      <c r="J4" s="22" t="s">
        <v>349</v>
      </c>
      <c r="K4" s="22" t="s">
        <v>906</v>
      </c>
      <c r="L4" s="43" t="s">
        <v>32</v>
      </c>
      <c r="M4" s="43" t="s">
        <v>41</v>
      </c>
      <c r="N4" s="24" t="s">
        <v>41</v>
      </c>
      <c r="O4" s="24" t="s">
        <v>41</v>
      </c>
      <c r="P4" s="24" t="s">
        <v>1081</v>
      </c>
      <c r="Q4" s="21"/>
      <c r="R4" s="24" t="s">
        <v>37</v>
      </c>
      <c r="S4" s="24" t="s">
        <v>1082</v>
      </c>
      <c r="T4" s="25" t="s">
        <v>21</v>
      </c>
      <c r="U4" s="24"/>
      <c r="V4" s="24"/>
      <c r="W4" s="24"/>
      <c r="X4" s="25"/>
      <c r="Y4" s="25"/>
      <c r="Z4" s="25"/>
      <c r="AA4" s="25"/>
      <c r="AB4" s="3"/>
      <c r="AC4" s="3"/>
      <c r="AD4" s="3"/>
      <c r="AE4" s="3"/>
      <c r="AF4" s="3"/>
      <c r="AG4" s="3"/>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row>
    <row r="5" spans="1:100" ht="52.8" customHeight="1"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3" t="s">
        <v>21</v>
      </c>
      <c r="U5" s="21"/>
      <c r="V5" s="21"/>
      <c r="W5" s="21"/>
      <c r="X5" s="3" t="s">
        <v>1413</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s="44" customFormat="1" ht="52.8" customHeight="1" x14ac:dyDescent="0.25">
      <c r="A6" s="21">
        <v>273647</v>
      </c>
      <c r="B6" s="21" t="s">
        <v>1215</v>
      </c>
      <c r="C6" s="24" t="s">
        <v>1234</v>
      </c>
      <c r="D6" s="24" t="s">
        <v>1202</v>
      </c>
      <c r="E6" s="21"/>
      <c r="F6" s="21" t="s">
        <v>27</v>
      </c>
      <c r="G6" s="22" t="s">
        <v>28</v>
      </c>
      <c r="H6" s="22">
        <v>2</v>
      </c>
      <c r="I6" s="22" t="s">
        <v>523</v>
      </c>
      <c r="J6" s="22" t="s">
        <v>30</v>
      </c>
      <c r="K6" s="22" t="s">
        <v>1203</v>
      </c>
      <c r="L6" s="43" t="s">
        <v>32</v>
      </c>
      <c r="M6" s="43" t="s">
        <v>40</v>
      </c>
      <c r="N6" s="24" t="s">
        <v>517</v>
      </c>
      <c r="O6" s="24" t="s">
        <v>27</v>
      </c>
      <c r="P6" s="24" t="s">
        <v>1235</v>
      </c>
      <c r="Q6" s="21"/>
      <c r="R6" s="24" t="s">
        <v>37</v>
      </c>
      <c r="S6" s="24" t="s">
        <v>1236</v>
      </c>
      <c r="T6" s="25" t="s">
        <v>21</v>
      </c>
      <c r="U6" s="24"/>
      <c r="V6" s="24"/>
      <c r="W6" s="24"/>
      <c r="X6" s="25" t="s">
        <v>1413</v>
      </c>
      <c r="Y6" s="25"/>
      <c r="Z6" s="25"/>
      <c r="AA6" s="25"/>
      <c r="AB6" s="3"/>
      <c r="AC6" s="3"/>
      <c r="AD6" s="3"/>
      <c r="AE6" s="3"/>
      <c r="AF6" s="3"/>
      <c r="AG6" s="3"/>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row>
    <row r="7" spans="1:100" s="44" customFormat="1" ht="52.8" customHeight="1" x14ac:dyDescent="0.25">
      <c r="A7" s="21">
        <v>274344</v>
      </c>
      <c r="B7" s="21" t="s">
        <v>45</v>
      </c>
      <c r="C7" s="24" t="s">
        <v>64</v>
      </c>
      <c r="D7" s="24" t="s">
        <v>26</v>
      </c>
      <c r="E7" s="21"/>
      <c r="F7" s="21" t="s">
        <v>27</v>
      </c>
      <c r="G7" s="22" t="s">
        <v>28</v>
      </c>
      <c r="H7" s="22">
        <v>1</v>
      </c>
      <c r="I7" s="22" t="s">
        <v>29</v>
      </c>
      <c r="J7" s="22" t="s">
        <v>30</v>
      </c>
      <c r="K7" s="22" t="s">
        <v>31</v>
      </c>
      <c r="L7" s="43" t="s">
        <v>32</v>
      </c>
      <c r="M7" s="43" t="s">
        <v>40</v>
      </c>
      <c r="N7" s="24" t="s">
        <v>27</v>
      </c>
      <c r="O7" s="24" t="s">
        <v>42</v>
      </c>
      <c r="P7" s="24" t="s">
        <v>43</v>
      </c>
      <c r="Q7" s="21"/>
      <c r="R7" s="24" t="s">
        <v>37</v>
      </c>
      <c r="S7" s="24" t="s">
        <v>44</v>
      </c>
      <c r="T7" s="25" t="s">
        <v>21</v>
      </c>
      <c r="U7" s="24"/>
      <c r="V7" s="24"/>
      <c r="W7" s="24"/>
      <c r="X7" s="25" t="s">
        <v>1413</v>
      </c>
      <c r="Y7" s="25"/>
      <c r="Z7" s="25"/>
      <c r="AA7" s="25"/>
      <c r="AB7" s="3"/>
      <c r="AC7" s="3"/>
      <c r="AD7" s="3"/>
      <c r="AE7" s="3"/>
      <c r="AF7" s="3"/>
      <c r="AG7" s="3"/>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row>
    <row r="8" spans="1:100" s="44" customFormat="1" ht="52.8" customHeight="1" x14ac:dyDescent="0.25">
      <c r="A8" s="21">
        <v>274348</v>
      </c>
      <c r="B8" s="21" t="s">
        <v>24</v>
      </c>
      <c r="C8" s="24" t="s">
        <v>39</v>
      </c>
      <c r="D8" s="24" t="s">
        <v>26</v>
      </c>
      <c r="E8" s="21"/>
      <c r="F8" s="21" t="s">
        <v>27</v>
      </c>
      <c r="G8" s="22" t="s">
        <v>28</v>
      </c>
      <c r="H8" s="22">
        <v>5</v>
      </c>
      <c r="I8" s="22" t="s">
        <v>29</v>
      </c>
      <c r="J8" s="22" t="s">
        <v>30</v>
      </c>
      <c r="K8" s="22" t="s">
        <v>31</v>
      </c>
      <c r="L8" s="43" t="s">
        <v>32</v>
      </c>
      <c r="M8" s="43" t="s">
        <v>40</v>
      </c>
      <c r="N8" s="24" t="s">
        <v>41</v>
      </c>
      <c r="O8" s="24" t="s">
        <v>42</v>
      </c>
      <c r="P8" s="24" t="s">
        <v>43</v>
      </c>
      <c r="Q8" s="21"/>
      <c r="R8" s="24" t="s">
        <v>37</v>
      </c>
      <c r="S8" s="24" t="s">
        <v>44</v>
      </c>
      <c r="T8" s="25" t="s">
        <v>21</v>
      </c>
      <c r="U8" s="24"/>
      <c r="V8" s="24"/>
      <c r="W8" s="24"/>
      <c r="X8" s="25" t="s">
        <v>1413</v>
      </c>
      <c r="Y8" s="25"/>
      <c r="Z8" s="25"/>
      <c r="AA8" s="25"/>
      <c r="AB8" s="3"/>
      <c r="AC8" s="3"/>
      <c r="AD8" s="3"/>
      <c r="AE8" s="3"/>
      <c r="AF8" s="3"/>
      <c r="AG8" s="3"/>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row>
    <row r="9" spans="1:100" s="44" customFormat="1" ht="52.8" customHeight="1" x14ac:dyDescent="0.25">
      <c r="A9" s="21">
        <v>273648</v>
      </c>
      <c r="B9" s="21" t="s">
        <v>1215</v>
      </c>
      <c r="C9" s="24" t="s">
        <v>1231</v>
      </c>
      <c r="D9" s="24" t="s">
        <v>1202</v>
      </c>
      <c r="E9" s="21"/>
      <c r="F9" s="21" t="s">
        <v>27</v>
      </c>
      <c r="G9" s="22" t="s">
        <v>28</v>
      </c>
      <c r="H9" s="22">
        <v>3</v>
      </c>
      <c r="I9" s="22" t="s">
        <v>523</v>
      </c>
      <c r="J9" s="22" t="s">
        <v>30</v>
      </c>
      <c r="K9" s="22" t="s">
        <v>1203</v>
      </c>
      <c r="L9" s="43" t="s">
        <v>32</v>
      </c>
      <c r="M9" s="43" t="s">
        <v>40</v>
      </c>
      <c r="N9" s="24" t="s">
        <v>517</v>
      </c>
      <c r="O9" s="24" t="s">
        <v>27</v>
      </c>
      <c r="P9" s="24" t="s">
        <v>1232</v>
      </c>
      <c r="Q9" s="21"/>
      <c r="R9" s="24" t="s">
        <v>37</v>
      </c>
      <c r="S9" s="24" t="s">
        <v>1233</v>
      </c>
      <c r="T9" s="25" t="s">
        <v>21</v>
      </c>
      <c r="U9" s="24"/>
      <c r="V9" s="24"/>
      <c r="W9" s="24"/>
      <c r="X9" s="25" t="s">
        <v>1413</v>
      </c>
      <c r="Y9" s="25"/>
      <c r="Z9" s="25"/>
      <c r="AA9" s="25"/>
      <c r="AB9" s="3"/>
      <c r="AC9" s="3"/>
      <c r="AD9" s="3"/>
      <c r="AE9" s="3"/>
      <c r="AF9" s="3"/>
      <c r="AG9" s="3"/>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row>
    <row r="10" spans="1:100" ht="52.8" customHeight="1"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3" t="s">
        <v>23</v>
      </c>
      <c r="U10" s="3" t="s">
        <v>1416</v>
      </c>
      <c r="V10" s="21"/>
      <c r="W10" s="21"/>
      <c r="X10" s="3" t="s">
        <v>1413</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9.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1291</v>
      </c>
      <c r="V11" s="21"/>
      <c r="W11" s="21"/>
      <c r="X11" s="3" t="s">
        <v>1413</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9.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1291</v>
      </c>
      <c r="V12" s="21"/>
      <c r="W12" s="21"/>
      <c r="X12" s="3" t="s">
        <v>1413</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s="44" customFormat="1" ht="52.8" x14ac:dyDescent="0.25">
      <c r="A13" s="21">
        <v>274134</v>
      </c>
      <c r="B13" s="21" t="s">
        <v>628</v>
      </c>
      <c r="C13" s="24" t="s">
        <v>648</v>
      </c>
      <c r="D13" s="24" t="s">
        <v>522</v>
      </c>
      <c r="E13" s="21"/>
      <c r="F13" s="21" t="s">
        <v>27</v>
      </c>
      <c r="G13" s="22" t="s">
        <v>28</v>
      </c>
      <c r="H13" s="22">
        <v>1</v>
      </c>
      <c r="I13" s="22" t="s">
        <v>523</v>
      </c>
      <c r="J13" s="22" t="s">
        <v>30</v>
      </c>
      <c r="K13" s="22" t="s">
        <v>524</v>
      </c>
      <c r="L13" s="43" t="s">
        <v>32</v>
      </c>
      <c r="M13" s="43" t="s">
        <v>485</v>
      </c>
      <c r="N13" s="24" t="s">
        <v>649</v>
      </c>
      <c r="O13" s="24" t="s">
        <v>282</v>
      </c>
      <c r="P13" s="24" t="s">
        <v>650</v>
      </c>
      <c r="Q13" s="21"/>
      <c r="R13" s="24" t="s">
        <v>37</v>
      </c>
      <c r="S13" s="24" t="s">
        <v>651</v>
      </c>
      <c r="T13" s="25" t="s">
        <v>23</v>
      </c>
      <c r="U13" s="25" t="s">
        <v>1493</v>
      </c>
      <c r="V13" s="24"/>
      <c r="W13" s="24"/>
      <c r="X13" s="24"/>
      <c r="Y13" s="25"/>
      <c r="Z13" s="25"/>
      <c r="AA13" s="25"/>
      <c r="AB13" s="3"/>
      <c r="AC13" s="3"/>
      <c r="AD13" s="3"/>
      <c r="AE13" s="3"/>
      <c r="AF13" s="3"/>
      <c r="AG13" s="3"/>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row>
    <row r="14" spans="1:100" ht="52.8" customHeight="1"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3" t="s">
        <v>21</v>
      </c>
      <c r="U14" s="21"/>
      <c r="V14" s="21"/>
      <c r="W14" s="21"/>
      <c r="X14" s="3" t="s">
        <v>1413</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customHeight="1"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3" t="s">
        <v>21</v>
      </c>
      <c r="U15" s="21"/>
      <c r="V15" s="21"/>
      <c r="W15" s="21"/>
      <c r="X15" s="3" t="s">
        <v>1413</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customHeight="1"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3" t="s">
        <v>21</v>
      </c>
      <c r="U16" s="21"/>
      <c r="V16" s="21"/>
      <c r="W16" s="21"/>
      <c r="X16" s="3" t="s">
        <v>1413</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s="44" customFormat="1" ht="409.6" x14ac:dyDescent="0.25">
      <c r="A17" s="21">
        <v>274136</v>
      </c>
      <c r="B17" s="21" t="s">
        <v>628</v>
      </c>
      <c r="C17" s="24" t="s">
        <v>641</v>
      </c>
      <c r="D17" s="24" t="s">
        <v>522</v>
      </c>
      <c r="E17" s="21"/>
      <c r="F17" s="21" t="s">
        <v>27</v>
      </c>
      <c r="G17" s="22" t="s">
        <v>28</v>
      </c>
      <c r="H17" s="22">
        <v>3</v>
      </c>
      <c r="I17" s="22" t="s">
        <v>523</v>
      </c>
      <c r="J17" s="22" t="s">
        <v>30</v>
      </c>
      <c r="K17" s="22" t="s">
        <v>524</v>
      </c>
      <c r="L17" s="47" t="s">
        <v>32</v>
      </c>
      <c r="M17" s="43" t="s">
        <v>126</v>
      </c>
      <c r="N17" s="24" t="s">
        <v>642</v>
      </c>
      <c r="O17" s="24" t="s">
        <v>173</v>
      </c>
      <c r="P17" s="24" t="s">
        <v>643</v>
      </c>
      <c r="Q17" s="21"/>
      <c r="R17" s="24" t="s">
        <v>37</v>
      </c>
      <c r="S17" s="25" t="s">
        <v>644</v>
      </c>
      <c r="T17" s="25" t="s">
        <v>23</v>
      </c>
      <c r="U17" s="25" t="s">
        <v>1498</v>
      </c>
      <c r="V17" s="25"/>
      <c r="W17" s="25"/>
      <c r="X17" s="25"/>
      <c r="Y17" s="25"/>
      <c r="Z17" s="25"/>
      <c r="AA17" s="25"/>
      <c r="AB17" s="3"/>
      <c r="AC17" s="3"/>
      <c r="AD17" s="3"/>
      <c r="AE17" s="3"/>
      <c r="AF17" s="3"/>
      <c r="AG17" s="3"/>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row>
    <row r="18" spans="1:100" ht="79.2" customHeight="1"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3" t="s">
        <v>23</v>
      </c>
      <c r="U18" s="3" t="s">
        <v>1417</v>
      </c>
      <c r="V18" s="21"/>
      <c r="W18" s="21"/>
      <c r="X18" s="3" t="s">
        <v>1413</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customHeight="1"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3" t="s">
        <v>21</v>
      </c>
      <c r="U19" s="21"/>
      <c r="V19" s="21"/>
      <c r="W19" s="21"/>
      <c r="X19" s="3" t="s">
        <v>1413</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customHeight="1"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3" t="s">
        <v>21</v>
      </c>
      <c r="U20" s="21"/>
      <c r="V20" s="21"/>
      <c r="W20" s="21"/>
      <c r="X20" s="3" t="s">
        <v>1413</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customHeight="1"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3" t="s">
        <v>672</v>
      </c>
      <c r="T21" s="3" t="s">
        <v>21</v>
      </c>
      <c r="U21" s="21"/>
      <c r="V21" s="21"/>
      <c r="W21" s="21"/>
      <c r="X21" s="3" t="s">
        <v>1413</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145.19999999999999" x14ac:dyDescent="0.25">
      <c r="A22" s="21">
        <v>274128</v>
      </c>
      <c r="B22" s="21" t="s">
        <v>660</v>
      </c>
      <c r="C22" s="3" t="s">
        <v>667</v>
      </c>
      <c r="D22" s="21" t="s">
        <v>654</v>
      </c>
      <c r="E22" s="21"/>
      <c r="F22" s="21" t="s">
        <v>27</v>
      </c>
      <c r="G22" s="22" t="s">
        <v>28</v>
      </c>
      <c r="H22" s="22">
        <v>3</v>
      </c>
      <c r="I22" s="22" t="s">
        <v>655</v>
      </c>
      <c r="J22" s="22" t="s">
        <v>30</v>
      </c>
      <c r="K22" s="22" t="s">
        <v>656</v>
      </c>
      <c r="L22" s="22" t="s">
        <v>98</v>
      </c>
      <c r="M22" s="22" t="s">
        <v>35</v>
      </c>
      <c r="N22" s="21" t="s">
        <v>60</v>
      </c>
      <c r="O22" s="21" t="s">
        <v>61</v>
      </c>
      <c r="P22" s="23" t="s">
        <v>668</v>
      </c>
      <c r="Q22" s="21"/>
      <c r="R22" s="21" t="s">
        <v>37</v>
      </c>
      <c r="S22" s="23" t="s">
        <v>669</v>
      </c>
      <c r="T22" s="3" t="s">
        <v>22</v>
      </c>
      <c r="U22" s="3" t="s">
        <v>1383</v>
      </c>
      <c r="V22" s="3"/>
      <c r="W22" s="21"/>
      <c r="X22" s="3" t="s">
        <v>1413</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158.4" x14ac:dyDescent="0.25">
      <c r="A23" s="21">
        <v>274137</v>
      </c>
      <c r="B23" s="21" t="s">
        <v>628</v>
      </c>
      <c r="C23" s="21" t="s">
        <v>637</v>
      </c>
      <c r="D23" s="21" t="s">
        <v>522</v>
      </c>
      <c r="E23" s="21"/>
      <c r="F23" s="21" t="s">
        <v>27</v>
      </c>
      <c r="G23" s="22" t="s">
        <v>28</v>
      </c>
      <c r="H23" s="22">
        <v>4</v>
      </c>
      <c r="I23" s="22" t="s">
        <v>523</v>
      </c>
      <c r="J23" s="22" t="s">
        <v>30</v>
      </c>
      <c r="K23" s="22" t="s">
        <v>524</v>
      </c>
      <c r="L23" s="22" t="s">
        <v>32</v>
      </c>
      <c r="M23" s="22" t="s">
        <v>35</v>
      </c>
      <c r="N23" s="21" t="s">
        <v>638</v>
      </c>
      <c r="O23" s="21" t="s">
        <v>234</v>
      </c>
      <c r="P23" s="21" t="s">
        <v>639</v>
      </c>
      <c r="Q23" s="21"/>
      <c r="R23" s="21" t="s">
        <v>37</v>
      </c>
      <c r="S23" s="21" t="s">
        <v>640</v>
      </c>
      <c r="T23" s="3" t="s">
        <v>21</v>
      </c>
      <c r="U23" s="3"/>
      <c r="V23" s="21"/>
      <c r="W23" s="3" t="s">
        <v>1412</v>
      </c>
      <c r="X23" s="3" t="s">
        <v>1418</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52.8" x14ac:dyDescent="0.25">
      <c r="A24" s="21">
        <v>274189</v>
      </c>
      <c r="B24" s="21" t="s">
        <v>464</v>
      </c>
      <c r="C24" s="21" t="s">
        <v>512</v>
      </c>
      <c r="D24" s="21" t="s">
        <v>418</v>
      </c>
      <c r="E24" s="21"/>
      <c r="F24" s="21" t="s">
        <v>27</v>
      </c>
      <c r="G24" s="22" t="s">
        <v>28</v>
      </c>
      <c r="H24" s="22">
        <v>2</v>
      </c>
      <c r="I24" s="22" t="s">
        <v>68</v>
      </c>
      <c r="J24" s="22" t="s">
        <v>30</v>
      </c>
      <c r="K24" s="22" t="s">
        <v>419</v>
      </c>
      <c r="L24" s="22" t="s">
        <v>98</v>
      </c>
      <c r="M24" s="22" t="s">
        <v>35</v>
      </c>
      <c r="N24" s="21" t="s">
        <v>60</v>
      </c>
      <c r="O24" s="21" t="s">
        <v>221</v>
      </c>
      <c r="P24" s="21" t="s">
        <v>513</v>
      </c>
      <c r="Q24" s="21"/>
      <c r="R24" s="21" t="s">
        <v>37</v>
      </c>
      <c r="S24" s="21" t="s">
        <v>514</v>
      </c>
      <c r="T24" s="21" t="s">
        <v>23</v>
      </c>
      <c r="U24" s="21" t="s">
        <v>1273</v>
      </c>
      <c r="V24" s="21"/>
      <c r="W24" s="21"/>
      <c r="X24" s="3" t="s">
        <v>1413</v>
      </c>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66" customHeight="1" x14ac:dyDescent="0.25">
      <c r="A25" s="21">
        <v>274190</v>
      </c>
      <c r="B25" s="21" t="s">
        <v>464</v>
      </c>
      <c r="C25" s="21" t="s">
        <v>509</v>
      </c>
      <c r="D25" s="21" t="s">
        <v>418</v>
      </c>
      <c r="E25" s="21"/>
      <c r="F25" s="21" t="s">
        <v>27</v>
      </c>
      <c r="G25" s="22" t="s">
        <v>28</v>
      </c>
      <c r="H25" s="22">
        <v>3</v>
      </c>
      <c r="I25" s="22" t="s">
        <v>68</v>
      </c>
      <c r="J25" s="22" t="s">
        <v>30</v>
      </c>
      <c r="K25" s="22" t="s">
        <v>419</v>
      </c>
      <c r="L25" s="22" t="s">
        <v>32</v>
      </c>
      <c r="M25" s="22" t="s">
        <v>35</v>
      </c>
      <c r="N25" s="21" t="s">
        <v>60</v>
      </c>
      <c r="O25" s="21" t="s">
        <v>42</v>
      </c>
      <c r="P25" s="21" t="s">
        <v>510</v>
      </c>
      <c r="Q25" s="21"/>
      <c r="R25" s="21" t="s">
        <v>37</v>
      </c>
      <c r="S25" s="3" t="s">
        <v>511</v>
      </c>
      <c r="T25" s="3" t="s">
        <v>23</v>
      </c>
      <c r="U25" s="3" t="s">
        <v>1419</v>
      </c>
      <c r="V25" s="21"/>
      <c r="W25" s="21"/>
      <c r="X25" s="3" t="s">
        <v>1413</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369.6" x14ac:dyDescent="0.25">
      <c r="A26" s="21">
        <v>274345</v>
      </c>
      <c r="B26" s="21" t="s">
        <v>45</v>
      </c>
      <c r="C26" s="21" t="s">
        <v>58</v>
      </c>
      <c r="D26" s="21" t="s">
        <v>26</v>
      </c>
      <c r="E26" s="21"/>
      <c r="F26" s="21" t="s">
        <v>27</v>
      </c>
      <c r="G26" s="21" t="s">
        <v>28</v>
      </c>
      <c r="H26" s="21">
        <v>2</v>
      </c>
      <c r="I26" s="21" t="s">
        <v>29</v>
      </c>
      <c r="J26" s="21" t="s">
        <v>30</v>
      </c>
      <c r="K26" s="21" t="s">
        <v>31</v>
      </c>
      <c r="L26" s="21" t="s">
        <v>59</v>
      </c>
      <c r="M26" s="21" t="s">
        <v>35</v>
      </c>
      <c r="N26" s="21" t="s">
        <v>60</v>
      </c>
      <c r="O26" s="21" t="s">
        <v>61</v>
      </c>
      <c r="P26" s="23" t="s">
        <v>62</v>
      </c>
      <c r="Q26" s="21"/>
      <c r="R26" s="21" t="s">
        <v>37</v>
      </c>
      <c r="S26" s="23" t="s">
        <v>63</v>
      </c>
      <c r="T26" s="3" t="s">
        <v>22</v>
      </c>
      <c r="U26" s="3" t="s">
        <v>1383</v>
      </c>
      <c r="V26" s="3"/>
      <c r="W26" s="3"/>
      <c r="X26" s="3" t="s">
        <v>1413</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66" customHeight="1" x14ac:dyDescent="0.25">
      <c r="A27" s="21">
        <v>273954</v>
      </c>
      <c r="B27" s="21" t="s">
        <v>958</v>
      </c>
      <c r="C27" s="21" t="s">
        <v>1102</v>
      </c>
      <c r="D27" s="21" t="s">
        <v>904</v>
      </c>
      <c r="E27" s="21"/>
      <c r="F27" s="21" t="s">
        <v>27</v>
      </c>
      <c r="G27" s="22" t="s">
        <v>28</v>
      </c>
      <c r="H27" s="22">
        <v>19</v>
      </c>
      <c r="I27" s="22" t="s">
        <v>905</v>
      </c>
      <c r="J27" s="22" t="s">
        <v>349</v>
      </c>
      <c r="K27" s="22" t="s">
        <v>906</v>
      </c>
      <c r="L27" s="22" t="s">
        <v>32</v>
      </c>
      <c r="M27" s="22" t="s">
        <v>35</v>
      </c>
      <c r="N27" s="21" t="s">
        <v>1103</v>
      </c>
      <c r="O27" s="21" t="s">
        <v>193</v>
      </c>
      <c r="P27" s="21" t="s">
        <v>1104</v>
      </c>
      <c r="Q27" s="21"/>
      <c r="R27" s="21" t="s">
        <v>37</v>
      </c>
      <c r="S27" s="21" t="s">
        <v>1105</v>
      </c>
      <c r="T27" s="3" t="s">
        <v>21</v>
      </c>
      <c r="U27" s="21"/>
      <c r="V27" s="21"/>
      <c r="W27" s="21"/>
      <c r="X27" s="3" t="s">
        <v>1413</v>
      </c>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customHeight="1"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3" t="s">
        <v>892</v>
      </c>
      <c r="T28" s="3" t="s">
        <v>21</v>
      </c>
      <c r="U28" s="21"/>
      <c r="V28" s="21"/>
      <c r="W28" s="21"/>
      <c r="X28" s="3" t="s">
        <v>1413</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409.6" x14ac:dyDescent="0.25">
      <c r="A29" s="21">
        <v>274204</v>
      </c>
      <c r="B29" s="21" t="s">
        <v>423</v>
      </c>
      <c r="C29" s="21" t="s">
        <v>460</v>
      </c>
      <c r="D29" s="21" t="s">
        <v>418</v>
      </c>
      <c r="E29" s="21"/>
      <c r="F29" s="21" t="s">
        <v>27</v>
      </c>
      <c r="G29" s="22" t="s">
        <v>28</v>
      </c>
      <c r="H29" s="22">
        <v>17</v>
      </c>
      <c r="I29" s="22" t="s">
        <v>68</v>
      </c>
      <c r="J29" s="22" t="s">
        <v>30</v>
      </c>
      <c r="K29" s="22" t="s">
        <v>419</v>
      </c>
      <c r="L29" s="22" t="s">
        <v>98</v>
      </c>
      <c r="M29" s="22" t="s">
        <v>42</v>
      </c>
      <c r="N29" s="21" t="s">
        <v>461</v>
      </c>
      <c r="O29" s="21" t="s">
        <v>145</v>
      </c>
      <c r="P29" s="21" t="s">
        <v>462</v>
      </c>
      <c r="Q29" s="21"/>
      <c r="R29" s="21" t="s">
        <v>37</v>
      </c>
      <c r="S29" s="21" t="s">
        <v>463</v>
      </c>
      <c r="T29" s="21" t="s">
        <v>23</v>
      </c>
      <c r="U29" s="3" t="s">
        <v>1480</v>
      </c>
      <c r="V29" s="21"/>
      <c r="W29" s="3"/>
      <c r="X29" s="3" t="s">
        <v>1413</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customHeight="1" x14ac:dyDescent="0.25">
      <c r="A30" s="21">
        <v>274275</v>
      </c>
      <c r="B30" s="21" t="s">
        <v>280</v>
      </c>
      <c r="C30" s="21" t="s">
        <v>297</v>
      </c>
      <c r="D30" s="21" t="s">
        <v>67</v>
      </c>
      <c r="E30" s="21"/>
      <c r="F30" s="21" t="s">
        <v>27</v>
      </c>
      <c r="G30" s="22" t="s">
        <v>28</v>
      </c>
      <c r="H30" s="22">
        <v>1</v>
      </c>
      <c r="I30" s="22" t="s">
        <v>68</v>
      </c>
      <c r="J30" s="22" t="s">
        <v>30</v>
      </c>
      <c r="K30" s="22" t="s">
        <v>69</v>
      </c>
      <c r="L30" s="22" t="s">
        <v>32</v>
      </c>
      <c r="M30" s="22" t="s">
        <v>42</v>
      </c>
      <c r="N30" s="21" t="s">
        <v>298</v>
      </c>
      <c r="O30" s="21" t="s">
        <v>114</v>
      </c>
      <c r="P30" s="21" t="s">
        <v>299</v>
      </c>
      <c r="Q30" s="21"/>
      <c r="R30" s="21" t="s">
        <v>37</v>
      </c>
      <c r="S30" s="21" t="s">
        <v>300</v>
      </c>
      <c r="T30" s="3" t="s">
        <v>21</v>
      </c>
      <c r="U30" s="21"/>
      <c r="V30" s="21"/>
      <c r="W30" s="21"/>
      <c r="X30" s="3" t="s">
        <v>1413</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9.2" customHeight="1" x14ac:dyDescent="0.25">
      <c r="A31" s="21">
        <v>274276</v>
      </c>
      <c r="B31" s="21" t="s">
        <v>280</v>
      </c>
      <c r="C31" s="21" t="s">
        <v>293</v>
      </c>
      <c r="D31" s="21" t="s">
        <v>67</v>
      </c>
      <c r="E31" s="21"/>
      <c r="F31" s="21" t="s">
        <v>27</v>
      </c>
      <c r="G31" s="22" t="s">
        <v>28</v>
      </c>
      <c r="H31" s="22">
        <v>2</v>
      </c>
      <c r="I31" s="22" t="s">
        <v>68</v>
      </c>
      <c r="J31" s="22" t="s">
        <v>30</v>
      </c>
      <c r="K31" s="22" t="s">
        <v>69</v>
      </c>
      <c r="L31" s="22" t="s">
        <v>32</v>
      </c>
      <c r="M31" s="22" t="s">
        <v>42</v>
      </c>
      <c r="N31" s="21" t="s">
        <v>294</v>
      </c>
      <c r="O31" s="21" t="s">
        <v>145</v>
      </c>
      <c r="P31" s="21" t="s">
        <v>295</v>
      </c>
      <c r="Q31" s="21"/>
      <c r="R31" s="21" t="s">
        <v>37</v>
      </c>
      <c r="S31" s="3" t="s">
        <v>296</v>
      </c>
      <c r="T31" s="3" t="s">
        <v>23</v>
      </c>
      <c r="U31" s="3" t="s">
        <v>1420</v>
      </c>
      <c r="V31" s="21"/>
      <c r="W31" s="21"/>
      <c r="X31" s="3" t="s">
        <v>1413</v>
      </c>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customHeight="1"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3" t="s">
        <v>888</v>
      </c>
      <c r="T32" s="3" t="s">
        <v>21</v>
      </c>
      <c r="U32" s="21"/>
      <c r="V32" s="21"/>
      <c r="W32" s="21"/>
      <c r="X32" s="3" t="s">
        <v>1413</v>
      </c>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132" x14ac:dyDescent="0.25">
      <c r="A33" s="21">
        <v>274138</v>
      </c>
      <c r="B33" s="21" t="s">
        <v>628</v>
      </c>
      <c r="C33" s="21" t="s">
        <v>634</v>
      </c>
      <c r="D33" s="21" t="s">
        <v>522</v>
      </c>
      <c r="E33" s="21"/>
      <c r="F33" s="21" t="s">
        <v>27</v>
      </c>
      <c r="G33" s="22" t="s">
        <v>28</v>
      </c>
      <c r="H33" s="22">
        <v>5</v>
      </c>
      <c r="I33" s="22" t="s">
        <v>523</v>
      </c>
      <c r="J33" s="22" t="s">
        <v>30</v>
      </c>
      <c r="K33" s="22" t="s">
        <v>524</v>
      </c>
      <c r="L33" s="22" t="s">
        <v>98</v>
      </c>
      <c r="M33" s="22" t="s">
        <v>274</v>
      </c>
      <c r="N33" s="21" t="s">
        <v>275</v>
      </c>
      <c r="O33" s="21" t="s">
        <v>132</v>
      </c>
      <c r="P33" s="21" t="s">
        <v>635</v>
      </c>
      <c r="Q33" s="21"/>
      <c r="R33" s="21" t="s">
        <v>37</v>
      </c>
      <c r="S33" s="21" t="s">
        <v>636</v>
      </c>
      <c r="T33" s="3" t="s">
        <v>23</v>
      </c>
      <c r="U33" s="3" t="s">
        <v>1298</v>
      </c>
      <c r="V33" s="21"/>
      <c r="W33" s="3" t="s">
        <v>1471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2.8" customHeight="1" x14ac:dyDescent="0.25">
      <c r="A34" s="21">
        <v>274191</v>
      </c>
      <c r="B34" s="21" t="s">
        <v>464</v>
      </c>
      <c r="C34" s="21" t="s">
        <v>506</v>
      </c>
      <c r="D34" s="21" t="s">
        <v>418</v>
      </c>
      <c r="E34" s="21"/>
      <c r="F34" s="21" t="s">
        <v>27</v>
      </c>
      <c r="G34" s="22" t="s">
        <v>28</v>
      </c>
      <c r="H34" s="22">
        <v>4</v>
      </c>
      <c r="I34" s="22" t="s">
        <v>68</v>
      </c>
      <c r="J34" s="22" t="s">
        <v>30</v>
      </c>
      <c r="K34" s="22" t="s">
        <v>419</v>
      </c>
      <c r="L34" s="22" t="s">
        <v>32</v>
      </c>
      <c r="M34" s="22" t="s">
        <v>274</v>
      </c>
      <c r="N34" s="21" t="s">
        <v>457</v>
      </c>
      <c r="O34" s="21" t="s">
        <v>114</v>
      </c>
      <c r="P34" s="21" t="s">
        <v>507</v>
      </c>
      <c r="Q34" s="21"/>
      <c r="R34" s="21" t="s">
        <v>37</v>
      </c>
      <c r="S34" s="21" t="s">
        <v>508</v>
      </c>
      <c r="T34" s="3" t="s">
        <v>23</v>
      </c>
      <c r="U34" s="3" t="s">
        <v>1421</v>
      </c>
      <c r="V34" s="21"/>
      <c r="W34" s="21"/>
      <c r="X34" s="3" t="s">
        <v>1413</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158.4" x14ac:dyDescent="0.25">
      <c r="A35" s="21">
        <v>274205</v>
      </c>
      <c r="B35" s="21" t="s">
        <v>423</v>
      </c>
      <c r="C35" s="21" t="s">
        <v>456</v>
      </c>
      <c r="D35" s="21" t="s">
        <v>418</v>
      </c>
      <c r="E35" s="21"/>
      <c r="F35" s="21" t="s">
        <v>27</v>
      </c>
      <c r="G35" s="22" t="s">
        <v>28</v>
      </c>
      <c r="H35" s="22">
        <v>18</v>
      </c>
      <c r="I35" s="22" t="s">
        <v>68</v>
      </c>
      <c r="J35" s="22" t="s">
        <v>30</v>
      </c>
      <c r="K35" s="22" t="s">
        <v>419</v>
      </c>
      <c r="L35" s="22" t="s">
        <v>98</v>
      </c>
      <c r="M35" s="22" t="s">
        <v>274</v>
      </c>
      <c r="N35" s="21" t="s">
        <v>457</v>
      </c>
      <c r="O35" s="21" t="s">
        <v>40</v>
      </c>
      <c r="P35" s="3" t="s">
        <v>458</v>
      </c>
      <c r="Q35" s="21"/>
      <c r="R35" s="21" t="s">
        <v>37</v>
      </c>
      <c r="S35" s="21" t="s">
        <v>459</v>
      </c>
      <c r="T35" s="3" t="s">
        <v>23</v>
      </c>
      <c r="U35" s="3" t="s">
        <v>1299</v>
      </c>
      <c r="V35" s="21"/>
      <c r="W35" s="21"/>
      <c r="X35" s="3" t="s">
        <v>1413</v>
      </c>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92.4" customHeight="1" x14ac:dyDescent="0.25">
      <c r="A36" s="21">
        <v>274277</v>
      </c>
      <c r="B36" s="21" t="s">
        <v>280</v>
      </c>
      <c r="C36" s="21" t="s">
        <v>290</v>
      </c>
      <c r="D36" s="21" t="s">
        <v>67</v>
      </c>
      <c r="E36" s="21"/>
      <c r="F36" s="21" t="s">
        <v>27</v>
      </c>
      <c r="G36" s="22" t="s">
        <v>28</v>
      </c>
      <c r="H36" s="22">
        <v>3</v>
      </c>
      <c r="I36" s="22" t="s">
        <v>68</v>
      </c>
      <c r="J36" s="22" t="s">
        <v>30</v>
      </c>
      <c r="K36" s="22" t="s">
        <v>69</v>
      </c>
      <c r="L36" s="22" t="s">
        <v>32</v>
      </c>
      <c r="M36" s="22" t="s">
        <v>274</v>
      </c>
      <c r="N36" s="21" t="s">
        <v>275</v>
      </c>
      <c r="O36" s="21" t="s">
        <v>173</v>
      </c>
      <c r="P36" s="21" t="s">
        <v>291</v>
      </c>
      <c r="Q36" s="21"/>
      <c r="R36" s="21" t="s">
        <v>37</v>
      </c>
      <c r="S36" s="3" t="s">
        <v>292</v>
      </c>
      <c r="T36" s="3" t="s">
        <v>23</v>
      </c>
      <c r="U36" s="3" t="s">
        <v>1422</v>
      </c>
      <c r="V36" s="21"/>
      <c r="W36" s="21"/>
      <c r="X36" s="3" t="s">
        <v>1413</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customHeight="1" x14ac:dyDescent="0.25">
      <c r="A37" s="21">
        <v>274278</v>
      </c>
      <c r="B37" s="21" t="s">
        <v>280</v>
      </c>
      <c r="C37" s="21" t="s">
        <v>288</v>
      </c>
      <c r="D37" s="21" t="s">
        <v>67</v>
      </c>
      <c r="E37" s="21"/>
      <c r="F37" s="21" t="s">
        <v>27</v>
      </c>
      <c r="G37" s="22" t="s">
        <v>28</v>
      </c>
      <c r="H37" s="22">
        <v>4</v>
      </c>
      <c r="I37" s="22" t="s">
        <v>68</v>
      </c>
      <c r="J37" s="22" t="s">
        <v>30</v>
      </c>
      <c r="K37" s="22" t="s">
        <v>69</v>
      </c>
      <c r="L37" s="22" t="s">
        <v>32</v>
      </c>
      <c r="M37" s="22" t="s">
        <v>274</v>
      </c>
      <c r="N37" s="21" t="s">
        <v>275</v>
      </c>
      <c r="O37" s="21" t="s">
        <v>132</v>
      </c>
      <c r="P37" s="21" t="s">
        <v>187</v>
      </c>
      <c r="Q37" s="21"/>
      <c r="R37" s="21" t="s">
        <v>37</v>
      </c>
      <c r="S37" s="21" t="s">
        <v>289</v>
      </c>
      <c r="T37" s="3" t="s">
        <v>21</v>
      </c>
      <c r="U37" s="21"/>
      <c r="V37" s="21"/>
      <c r="W37" s="21"/>
      <c r="X37" s="3" t="s">
        <v>1413</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customHeight="1" x14ac:dyDescent="0.25">
      <c r="A38" s="21">
        <v>274279</v>
      </c>
      <c r="B38" s="21" t="s">
        <v>280</v>
      </c>
      <c r="C38" s="21" t="s">
        <v>285</v>
      </c>
      <c r="D38" s="21" t="s">
        <v>67</v>
      </c>
      <c r="E38" s="21"/>
      <c r="F38" s="21" t="s">
        <v>27</v>
      </c>
      <c r="G38" s="22" t="s">
        <v>28</v>
      </c>
      <c r="H38" s="22">
        <v>5</v>
      </c>
      <c r="I38" s="22" t="s">
        <v>68</v>
      </c>
      <c r="J38" s="22" t="s">
        <v>30</v>
      </c>
      <c r="K38" s="22" t="s">
        <v>69</v>
      </c>
      <c r="L38" s="22" t="s">
        <v>32</v>
      </c>
      <c r="M38" s="22" t="s">
        <v>274</v>
      </c>
      <c r="N38" s="21" t="s">
        <v>275</v>
      </c>
      <c r="O38" s="21" t="s">
        <v>282</v>
      </c>
      <c r="P38" s="21" t="s">
        <v>286</v>
      </c>
      <c r="Q38" s="21"/>
      <c r="R38" s="21" t="s">
        <v>37</v>
      </c>
      <c r="S38" s="21" t="s">
        <v>287</v>
      </c>
      <c r="T38" s="3" t="s">
        <v>21</v>
      </c>
      <c r="U38" s="21"/>
      <c r="V38" s="21"/>
      <c r="W38" s="21"/>
      <c r="X38" s="3" t="s">
        <v>1413</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customHeight="1" x14ac:dyDescent="0.25">
      <c r="A39" s="21">
        <v>274280</v>
      </c>
      <c r="B39" s="21" t="s">
        <v>280</v>
      </c>
      <c r="C39" s="21" t="s">
        <v>281</v>
      </c>
      <c r="D39" s="21" t="s">
        <v>67</v>
      </c>
      <c r="E39" s="21"/>
      <c r="F39" s="21" t="s">
        <v>27</v>
      </c>
      <c r="G39" s="22" t="s">
        <v>28</v>
      </c>
      <c r="H39" s="22">
        <v>6</v>
      </c>
      <c r="I39" s="22" t="s">
        <v>68</v>
      </c>
      <c r="J39" s="22" t="s">
        <v>30</v>
      </c>
      <c r="K39" s="22" t="s">
        <v>69</v>
      </c>
      <c r="L39" s="22" t="s">
        <v>32</v>
      </c>
      <c r="M39" s="22" t="s">
        <v>274</v>
      </c>
      <c r="N39" s="21" t="s">
        <v>275</v>
      </c>
      <c r="O39" s="21" t="s">
        <v>282</v>
      </c>
      <c r="P39" s="21" t="s">
        <v>283</v>
      </c>
      <c r="Q39" s="21"/>
      <c r="R39" s="21" t="s">
        <v>37</v>
      </c>
      <c r="S39" s="3" t="s">
        <v>284</v>
      </c>
      <c r="T39" s="3" t="s">
        <v>21</v>
      </c>
      <c r="U39" s="21"/>
      <c r="V39" s="21"/>
      <c r="W39" s="21"/>
      <c r="X39" s="3" t="s">
        <v>1413</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customHeight="1" x14ac:dyDescent="0.25">
      <c r="A40" s="21">
        <v>274281</v>
      </c>
      <c r="B40" s="21" t="s">
        <v>74</v>
      </c>
      <c r="C40" s="21" t="s">
        <v>279</v>
      </c>
      <c r="D40" s="21" t="s">
        <v>67</v>
      </c>
      <c r="E40" s="21"/>
      <c r="F40" s="21" t="s">
        <v>27</v>
      </c>
      <c r="G40" s="22" t="s">
        <v>28</v>
      </c>
      <c r="H40" s="22">
        <v>7</v>
      </c>
      <c r="I40" s="22" t="s">
        <v>68</v>
      </c>
      <c r="J40" s="22" t="s">
        <v>30</v>
      </c>
      <c r="K40" s="22" t="s">
        <v>69</v>
      </c>
      <c r="L40" s="22" t="s">
        <v>32</v>
      </c>
      <c r="M40" s="22" t="s">
        <v>274</v>
      </c>
      <c r="N40" s="21" t="s">
        <v>275</v>
      </c>
      <c r="O40" s="21" t="s">
        <v>221</v>
      </c>
      <c r="P40" s="21" t="s">
        <v>277</v>
      </c>
      <c r="Q40" s="21"/>
      <c r="R40" s="21" t="s">
        <v>37</v>
      </c>
      <c r="S40" s="21" t="s">
        <v>278</v>
      </c>
      <c r="T40" s="3" t="s">
        <v>21</v>
      </c>
      <c r="U40" s="21"/>
      <c r="V40" s="21"/>
      <c r="W40" s="21"/>
      <c r="X40" s="3" t="s">
        <v>1413</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79.2" customHeight="1" x14ac:dyDescent="0.25">
      <c r="A41" s="21">
        <v>274282</v>
      </c>
      <c r="B41" s="21" t="s">
        <v>74</v>
      </c>
      <c r="C41" s="21" t="s">
        <v>273</v>
      </c>
      <c r="D41" s="21" t="s">
        <v>67</v>
      </c>
      <c r="E41" s="21"/>
      <c r="F41" s="21" t="s">
        <v>27</v>
      </c>
      <c r="G41" s="22" t="s">
        <v>28</v>
      </c>
      <c r="H41" s="22">
        <v>8</v>
      </c>
      <c r="I41" s="22" t="s">
        <v>68</v>
      </c>
      <c r="J41" s="22" t="s">
        <v>30</v>
      </c>
      <c r="K41" s="22" t="s">
        <v>69</v>
      </c>
      <c r="L41" s="22" t="s">
        <v>32</v>
      </c>
      <c r="M41" s="22" t="s">
        <v>274</v>
      </c>
      <c r="N41" s="21" t="s">
        <v>275</v>
      </c>
      <c r="O41" s="21" t="s">
        <v>276</v>
      </c>
      <c r="P41" s="21" t="s">
        <v>277</v>
      </c>
      <c r="Q41" s="21"/>
      <c r="R41" s="21" t="s">
        <v>37</v>
      </c>
      <c r="S41" s="21" t="s">
        <v>278</v>
      </c>
      <c r="T41" s="3" t="s">
        <v>21</v>
      </c>
      <c r="U41" s="21"/>
      <c r="V41" s="21"/>
      <c r="W41" s="21"/>
      <c r="X41" s="3" t="s">
        <v>1413</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customHeight="1"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3" t="s">
        <v>21</v>
      </c>
      <c r="U42" s="21"/>
      <c r="V42" s="21"/>
      <c r="W42" s="21"/>
      <c r="X42" s="3" t="s">
        <v>1413</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66" x14ac:dyDescent="0.25">
      <c r="A43" s="21">
        <v>274206</v>
      </c>
      <c r="B43" s="21" t="s">
        <v>423</v>
      </c>
      <c r="C43" s="21" t="s">
        <v>453</v>
      </c>
      <c r="D43" s="21" t="s">
        <v>418</v>
      </c>
      <c r="E43" s="21"/>
      <c r="F43" s="21" t="s">
        <v>27</v>
      </c>
      <c r="G43" s="22" t="s">
        <v>28</v>
      </c>
      <c r="H43" s="22">
        <v>19</v>
      </c>
      <c r="I43" s="22" t="s">
        <v>68</v>
      </c>
      <c r="J43" s="22" t="s">
        <v>30</v>
      </c>
      <c r="K43" s="22" t="s">
        <v>419</v>
      </c>
      <c r="L43" s="22" t="s">
        <v>98</v>
      </c>
      <c r="M43" s="22" t="s">
        <v>267</v>
      </c>
      <c r="N43" s="21" t="s">
        <v>268</v>
      </c>
      <c r="O43" s="21" t="s">
        <v>40</v>
      </c>
      <c r="P43" s="21" t="s">
        <v>454</v>
      </c>
      <c r="Q43" s="21"/>
      <c r="R43" s="21" t="s">
        <v>37</v>
      </c>
      <c r="S43" s="21" t="s">
        <v>455</v>
      </c>
      <c r="T43" s="3" t="s">
        <v>23</v>
      </c>
      <c r="U43" s="3" t="s">
        <v>1300</v>
      </c>
      <c r="V43" s="21"/>
      <c r="W43" s="21"/>
      <c r="X43" s="3" t="s">
        <v>1413</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customHeight="1" x14ac:dyDescent="0.25">
      <c r="A44" s="21">
        <v>274283</v>
      </c>
      <c r="B44" s="21" t="s">
        <v>74</v>
      </c>
      <c r="C44" s="21" t="s">
        <v>271</v>
      </c>
      <c r="D44" s="21" t="s">
        <v>67</v>
      </c>
      <c r="E44" s="21"/>
      <c r="F44" s="21" t="s">
        <v>27</v>
      </c>
      <c r="G44" s="22" t="s">
        <v>28</v>
      </c>
      <c r="H44" s="22">
        <v>9</v>
      </c>
      <c r="I44" s="22" t="s">
        <v>68</v>
      </c>
      <c r="J44" s="22" t="s">
        <v>30</v>
      </c>
      <c r="K44" s="22" t="s">
        <v>69</v>
      </c>
      <c r="L44" s="22" t="s">
        <v>32</v>
      </c>
      <c r="M44" s="22" t="s">
        <v>267</v>
      </c>
      <c r="N44" s="21" t="s">
        <v>268</v>
      </c>
      <c r="O44" s="21" t="s">
        <v>76</v>
      </c>
      <c r="P44" s="21" t="s">
        <v>187</v>
      </c>
      <c r="Q44" s="21"/>
      <c r="R44" s="21" t="s">
        <v>37</v>
      </c>
      <c r="S44" s="21" t="s">
        <v>272</v>
      </c>
      <c r="T44" s="3" t="s">
        <v>21</v>
      </c>
      <c r="U44" s="21"/>
      <c r="V44" s="21"/>
      <c r="W44" s="21"/>
      <c r="X44" s="3" t="s">
        <v>1413</v>
      </c>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s="44" customFormat="1" ht="79.2" x14ac:dyDescent="0.25">
      <c r="A45" s="21">
        <v>274284</v>
      </c>
      <c r="B45" s="21" t="s">
        <v>74</v>
      </c>
      <c r="C45" s="24" t="s">
        <v>266</v>
      </c>
      <c r="D45" s="24" t="s">
        <v>67</v>
      </c>
      <c r="E45" s="21"/>
      <c r="F45" s="21" t="s">
        <v>27</v>
      </c>
      <c r="G45" s="22" t="s">
        <v>28</v>
      </c>
      <c r="H45" s="22">
        <v>10</v>
      </c>
      <c r="I45" s="22" t="s">
        <v>68</v>
      </c>
      <c r="J45" s="22" t="s">
        <v>30</v>
      </c>
      <c r="K45" s="22" t="s">
        <v>69</v>
      </c>
      <c r="L45" s="43" t="s">
        <v>32</v>
      </c>
      <c r="M45" s="43" t="s">
        <v>267</v>
      </c>
      <c r="N45" s="24" t="s">
        <v>268</v>
      </c>
      <c r="O45" s="24" t="s">
        <v>221</v>
      </c>
      <c r="P45" s="24" t="s">
        <v>269</v>
      </c>
      <c r="Q45" s="21"/>
      <c r="R45" s="24" t="s">
        <v>37</v>
      </c>
      <c r="S45" s="24" t="s">
        <v>270</v>
      </c>
      <c r="T45" s="25" t="s">
        <v>23</v>
      </c>
      <c r="U45" s="25" t="s">
        <v>1503</v>
      </c>
      <c r="V45" s="25"/>
      <c r="W45" s="25"/>
      <c r="X45" s="25"/>
      <c r="Y45" s="25"/>
      <c r="Z45" s="25"/>
      <c r="AA45" s="25"/>
      <c r="AB45" s="3"/>
      <c r="AC45" s="3"/>
      <c r="AD45" s="3"/>
      <c r="AE45" s="3"/>
      <c r="AF45" s="3"/>
      <c r="AG45" s="3"/>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row>
    <row r="46" spans="1:100" ht="52.8" customHeight="1" x14ac:dyDescent="0.25">
      <c r="A46" s="21">
        <v>273951</v>
      </c>
      <c r="B46" s="21" t="s">
        <v>958</v>
      </c>
      <c r="C46" s="21" t="s">
        <v>1112</v>
      </c>
      <c r="D46" s="21" t="s">
        <v>904</v>
      </c>
      <c r="E46" s="21"/>
      <c r="F46" s="21" t="s">
        <v>27</v>
      </c>
      <c r="G46" s="22" t="s">
        <v>28</v>
      </c>
      <c r="H46" s="22">
        <v>16</v>
      </c>
      <c r="I46" s="22" t="s">
        <v>905</v>
      </c>
      <c r="J46" s="22" t="s">
        <v>349</v>
      </c>
      <c r="K46" s="22" t="s">
        <v>906</v>
      </c>
      <c r="L46" s="22" t="s">
        <v>32</v>
      </c>
      <c r="M46" s="22" t="s">
        <v>267</v>
      </c>
      <c r="N46" s="21" t="s">
        <v>268</v>
      </c>
      <c r="O46" s="21" t="s">
        <v>282</v>
      </c>
      <c r="P46" s="21" t="s">
        <v>1113</v>
      </c>
      <c r="Q46" s="21"/>
      <c r="R46" s="21" t="s">
        <v>37</v>
      </c>
      <c r="S46" s="21" t="s">
        <v>1114</v>
      </c>
      <c r="T46" s="3" t="s">
        <v>21</v>
      </c>
      <c r="U46" s="21"/>
      <c r="V46" s="21"/>
      <c r="W46" s="21"/>
      <c r="X46" s="3" t="s">
        <v>1413</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customHeight="1"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3" t="s">
        <v>21</v>
      </c>
      <c r="U47" s="21"/>
      <c r="V47" s="21"/>
      <c r="W47" s="21"/>
      <c r="X47" s="3" t="s">
        <v>1413</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79.2" customHeight="1"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3" t="s">
        <v>23</v>
      </c>
      <c r="U48" s="3" t="s">
        <v>1397</v>
      </c>
      <c r="V48" s="21"/>
      <c r="W48" s="21"/>
      <c r="X48" s="3" t="s">
        <v>1413</v>
      </c>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409.6" x14ac:dyDescent="0.25">
      <c r="A49" s="21">
        <v>274193</v>
      </c>
      <c r="B49" s="21" t="s">
        <v>464</v>
      </c>
      <c r="C49" s="3" t="s">
        <v>499</v>
      </c>
      <c r="D49" s="21" t="s">
        <v>418</v>
      </c>
      <c r="E49" s="21"/>
      <c r="F49" s="21" t="s">
        <v>27</v>
      </c>
      <c r="G49" s="22" t="s">
        <v>28</v>
      </c>
      <c r="H49" s="22">
        <v>6</v>
      </c>
      <c r="I49" s="22" t="s">
        <v>68</v>
      </c>
      <c r="J49" s="22" t="s">
        <v>30</v>
      </c>
      <c r="K49" s="22" t="s">
        <v>419</v>
      </c>
      <c r="L49" s="22" t="s">
        <v>98</v>
      </c>
      <c r="M49" s="22" t="s">
        <v>195</v>
      </c>
      <c r="N49" s="21" t="s">
        <v>450</v>
      </c>
      <c r="O49" s="21" t="s">
        <v>76</v>
      </c>
      <c r="P49" s="21" t="s">
        <v>500</v>
      </c>
      <c r="Q49" s="21"/>
      <c r="R49" s="21" t="s">
        <v>37</v>
      </c>
      <c r="S49" s="21" t="s">
        <v>501</v>
      </c>
      <c r="T49" s="3" t="s">
        <v>23</v>
      </c>
      <c r="U49" s="3" t="s">
        <v>1301</v>
      </c>
      <c r="V49" s="21"/>
      <c r="W49" s="3" t="s">
        <v>449</v>
      </c>
      <c r="X49" s="3" t="s">
        <v>1413</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8" customHeight="1" x14ac:dyDescent="0.25">
      <c r="A50" s="21">
        <v>274194</v>
      </c>
      <c r="B50" s="21" t="s">
        <v>464</v>
      </c>
      <c r="C50" s="21" t="s">
        <v>496</v>
      </c>
      <c r="D50" s="21" t="s">
        <v>418</v>
      </c>
      <c r="E50" s="21"/>
      <c r="F50" s="21" t="s">
        <v>27</v>
      </c>
      <c r="G50" s="22" t="s">
        <v>28</v>
      </c>
      <c r="H50" s="22">
        <v>7</v>
      </c>
      <c r="I50" s="22" t="s">
        <v>68</v>
      </c>
      <c r="J50" s="22" t="s">
        <v>30</v>
      </c>
      <c r="K50" s="22" t="s">
        <v>419</v>
      </c>
      <c r="L50" s="22" t="s">
        <v>32</v>
      </c>
      <c r="M50" s="22" t="s">
        <v>195</v>
      </c>
      <c r="N50" s="21" t="s">
        <v>258</v>
      </c>
      <c r="O50" s="21" t="s">
        <v>195</v>
      </c>
      <c r="P50" s="21" t="s">
        <v>497</v>
      </c>
      <c r="Q50" s="21"/>
      <c r="R50" s="21" t="s">
        <v>37</v>
      </c>
      <c r="S50" s="21" t="s">
        <v>498</v>
      </c>
      <c r="T50" s="3" t="s">
        <v>21</v>
      </c>
      <c r="U50" s="21"/>
      <c r="V50" s="21"/>
      <c r="W50" s="21"/>
      <c r="X50" s="3" t="s">
        <v>1413</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409.6" x14ac:dyDescent="0.25">
      <c r="A51" s="21">
        <v>274207</v>
      </c>
      <c r="B51" s="21" t="s">
        <v>423</v>
      </c>
      <c r="C51" s="21" t="s">
        <v>449</v>
      </c>
      <c r="D51" s="21" t="s">
        <v>418</v>
      </c>
      <c r="E51" s="21"/>
      <c r="F51" s="21" t="s">
        <v>27</v>
      </c>
      <c r="G51" s="22" t="s">
        <v>28</v>
      </c>
      <c r="H51" s="22">
        <v>20</v>
      </c>
      <c r="I51" s="22" t="s">
        <v>68</v>
      </c>
      <c r="J51" s="22" t="s">
        <v>30</v>
      </c>
      <c r="K51" s="22" t="s">
        <v>419</v>
      </c>
      <c r="L51" s="22" t="s">
        <v>59</v>
      </c>
      <c r="M51" s="22" t="s">
        <v>195</v>
      </c>
      <c r="N51" s="21" t="s">
        <v>450</v>
      </c>
      <c r="O51" s="21" t="s">
        <v>49</v>
      </c>
      <c r="P51" s="21" t="s">
        <v>451</v>
      </c>
      <c r="Q51" s="21"/>
      <c r="R51" s="21" t="s">
        <v>37</v>
      </c>
      <c r="S51" s="21" t="s">
        <v>452</v>
      </c>
      <c r="T51" s="3" t="s">
        <v>23</v>
      </c>
      <c r="U51" s="3" t="s">
        <v>1301</v>
      </c>
      <c r="V51" s="21"/>
      <c r="W51" s="3" t="s">
        <v>499</v>
      </c>
      <c r="X51" s="3" t="s">
        <v>1413</v>
      </c>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x14ac:dyDescent="0.25">
      <c r="A52" s="21">
        <v>274208</v>
      </c>
      <c r="B52" s="21" t="s">
        <v>423</v>
      </c>
      <c r="C52" s="21" t="s">
        <v>445</v>
      </c>
      <c r="D52" s="21" t="s">
        <v>418</v>
      </c>
      <c r="E52" s="21"/>
      <c r="F52" s="21" t="s">
        <v>27</v>
      </c>
      <c r="G52" s="22" t="s">
        <v>28</v>
      </c>
      <c r="H52" s="22">
        <v>21</v>
      </c>
      <c r="I52" s="22" t="s">
        <v>68</v>
      </c>
      <c r="J52" s="22" t="s">
        <v>30</v>
      </c>
      <c r="K52" s="22" t="s">
        <v>419</v>
      </c>
      <c r="L52" s="22" t="s">
        <v>59</v>
      </c>
      <c r="M52" s="22" t="s">
        <v>195</v>
      </c>
      <c r="N52" s="21" t="s">
        <v>446</v>
      </c>
      <c r="O52" s="21" t="s">
        <v>221</v>
      </c>
      <c r="P52" s="21" t="s">
        <v>447</v>
      </c>
      <c r="Q52" s="21"/>
      <c r="R52" s="21" t="s">
        <v>37</v>
      </c>
      <c r="S52" s="21" t="s">
        <v>448</v>
      </c>
      <c r="T52" s="3" t="s">
        <v>21</v>
      </c>
      <c r="U52" s="21"/>
      <c r="V52" s="21"/>
      <c r="W52" s="21"/>
      <c r="X52" s="3" t="s">
        <v>1413</v>
      </c>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9.2" customHeight="1" x14ac:dyDescent="0.25">
      <c r="A53" s="21">
        <v>274285</v>
      </c>
      <c r="B53" s="21" t="s">
        <v>74</v>
      </c>
      <c r="C53" s="21" t="s">
        <v>261</v>
      </c>
      <c r="D53" s="21" t="s">
        <v>67</v>
      </c>
      <c r="E53" s="21"/>
      <c r="F53" s="21" t="s">
        <v>27</v>
      </c>
      <c r="G53" s="22" t="s">
        <v>28</v>
      </c>
      <c r="H53" s="22">
        <v>11</v>
      </c>
      <c r="I53" s="22" t="s">
        <v>68</v>
      </c>
      <c r="J53" s="22" t="s">
        <v>30</v>
      </c>
      <c r="K53" s="22" t="s">
        <v>69</v>
      </c>
      <c r="L53" s="22" t="s">
        <v>32</v>
      </c>
      <c r="M53" s="22" t="s">
        <v>195</v>
      </c>
      <c r="N53" s="21" t="s">
        <v>262</v>
      </c>
      <c r="O53" s="21" t="s">
        <v>263</v>
      </c>
      <c r="P53" s="21" t="s">
        <v>264</v>
      </c>
      <c r="Q53" s="21"/>
      <c r="R53" s="21" t="s">
        <v>37</v>
      </c>
      <c r="S53" s="21" t="s">
        <v>265</v>
      </c>
      <c r="T53" s="3" t="s">
        <v>21</v>
      </c>
      <c r="U53" s="21"/>
      <c r="V53" s="21"/>
      <c r="W53" s="21"/>
      <c r="X53" s="3" t="s">
        <v>1413</v>
      </c>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237.6" customHeight="1" x14ac:dyDescent="0.25">
      <c r="A54" s="21">
        <v>274286</v>
      </c>
      <c r="B54" s="21" t="s">
        <v>74</v>
      </c>
      <c r="C54" s="21" t="s">
        <v>257</v>
      </c>
      <c r="D54" s="21" t="s">
        <v>67</v>
      </c>
      <c r="E54" s="21"/>
      <c r="F54" s="21" t="s">
        <v>27</v>
      </c>
      <c r="G54" s="22" t="s">
        <v>28</v>
      </c>
      <c r="H54" s="22">
        <v>12</v>
      </c>
      <c r="I54" s="22" t="s">
        <v>68</v>
      </c>
      <c r="J54" s="22" t="s">
        <v>30</v>
      </c>
      <c r="K54" s="22" t="s">
        <v>69</v>
      </c>
      <c r="L54" s="22" t="s">
        <v>32</v>
      </c>
      <c r="M54" s="22" t="s">
        <v>195</v>
      </c>
      <c r="N54" s="21" t="s">
        <v>258</v>
      </c>
      <c r="O54" s="21" t="s">
        <v>101</v>
      </c>
      <c r="P54" s="21" t="s">
        <v>259</v>
      </c>
      <c r="Q54" s="21"/>
      <c r="R54" s="21" t="s">
        <v>37</v>
      </c>
      <c r="S54" s="3" t="s">
        <v>260</v>
      </c>
      <c r="T54" s="3" t="s">
        <v>23</v>
      </c>
      <c r="U54" s="3" t="s">
        <v>1414</v>
      </c>
      <c r="V54" s="21"/>
      <c r="W54" s="21"/>
      <c r="X54" s="3" t="s">
        <v>1413</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18.8"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3" t="s">
        <v>1194</v>
      </c>
      <c r="Q55" s="21"/>
      <c r="R55" s="21" t="s">
        <v>37</v>
      </c>
      <c r="S55" s="3" t="s">
        <v>1195</v>
      </c>
      <c r="T55" s="3" t="s">
        <v>23</v>
      </c>
      <c r="U55" s="3" t="s">
        <v>1479</v>
      </c>
      <c r="V55" s="21"/>
      <c r="W55" s="21"/>
      <c r="X55" s="3" t="s">
        <v>1413</v>
      </c>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21">
        <v>274195</v>
      </c>
      <c r="B56" s="21" t="s">
        <v>464</v>
      </c>
      <c r="C56" s="21" t="s">
        <v>494</v>
      </c>
      <c r="D56" s="21" t="s">
        <v>418</v>
      </c>
      <c r="E56" s="21"/>
      <c r="F56" s="21" t="s">
        <v>27</v>
      </c>
      <c r="G56" s="22" t="s">
        <v>28</v>
      </c>
      <c r="H56" s="22">
        <v>8</v>
      </c>
      <c r="I56" s="22" t="s">
        <v>68</v>
      </c>
      <c r="J56" s="22" t="s">
        <v>30</v>
      </c>
      <c r="K56" s="22" t="s">
        <v>419</v>
      </c>
      <c r="L56" s="22" t="s">
        <v>98</v>
      </c>
      <c r="M56" s="22" t="s">
        <v>241</v>
      </c>
      <c r="N56" s="21" t="s">
        <v>242</v>
      </c>
      <c r="O56" s="21" t="s">
        <v>101</v>
      </c>
      <c r="P56" s="21" t="s">
        <v>440</v>
      </c>
      <c r="Q56" s="21"/>
      <c r="R56" s="21" t="s">
        <v>37</v>
      </c>
      <c r="S56" s="21" t="s">
        <v>495</v>
      </c>
      <c r="T56" s="3" t="s">
        <v>1375</v>
      </c>
      <c r="U56" s="21"/>
      <c r="V56" s="21" t="s">
        <v>1251</v>
      </c>
      <c r="W56" s="3" t="s">
        <v>1302</v>
      </c>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2.8" customHeight="1" x14ac:dyDescent="0.25">
      <c r="A57" s="21">
        <v>274196</v>
      </c>
      <c r="B57" s="21" t="s">
        <v>464</v>
      </c>
      <c r="C57" s="21" t="s">
        <v>491</v>
      </c>
      <c r="D57" s="21" t="s">
        <v>418</v>
      </c>
      <c r="E57" s="21"/>
      <c r="F57" s="21" t="s">
        <v>27</v>
      </c>
      <c r="G57" s="22" t="s">
        <v>28</v>
      </c>
      <c r="H57" s="22">
        <v>9</v>
      </c>
      <c r="I57" s="22" t="s">
        <v>68</v>
      </c>
      <c r="J57" s="22" t="s">
        <v>30</v>
      </c>
      <c r="K57" s="22" t="s">
        <v>419</v>
      </c>
      <c r="L57" s="22" t="s">
        <v>32</v>
      </c>
      <c r="M57" s="22" t="s">
        <v>241</v>
      </c>
      <c r="N57" s="21" t="s">
        <v>443</v>
      </c>
      <c r="O57" s="21" t="s">
        <v>274</v>
      </c>
      <c r="P57" s="3" t="s">
        <v>492</v>
      </c>
      <c r="Q57" s="21"/>
      <c r="R57" s="21" t="s">
        <v>37</v>
      </c>
      <c r="S57" s="3" t="s">
        <v>493</v>
      </c>
      <c r="T57" s="3" t="s">
        <v>21</v>
      </c>
      <c r="U57" s="21"/>
      <c r="V57" s="21"/>
      <c r="W57" s="21"/>
      <c r="X57" s="3" t="s">
        <v>1413</v>
      </c>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52.8" x14ac:dyDescent="0.25">
      <c r="A58" s="21">
        <v>274209</v>
      </c>
      <c r="B58" s="21" t="s">
        <v>423</v>
      </c>
      <c r="C58" s="21" t="s">
        <v>442</v>
      </c>
      <c r="D58" s="21" t="s">
        <v>418</v>
      </c>
      <c r="E58" s="21"/>
      <c r="F58" s="21" t="s">
        <v>27</v>
      </c>
      <c r="G58" s="22" t="s">
        <v>28</v>
      </c>
      <c r="H58" s="22">
        <v>22</v>
      </c>
      <c r="I58" s="22" t="s">
        <v>68</v>
      </c>
      <c r="J58" s="22" t="s">
        <v>30</v>
      </c>
      <c r="K58" s="22" t="s">
        <v>419</v>
      </c>
      <c r="L58" s="22" t="s">
        <v>98</v>
      </c>
      <c r="M58" s="22" t="s">
        <v>241</v>
      </c>
      <c r="N58" s="21" t="s">
        <v>443</v>
      </c>
      <c r="O58" s="21" t="s">
        <v>193</v>
      </c>
      <c r="P58" s="21" t="s">
        <v>440</v>
      </c>
      <c r="Q58" s="21"/>
      <c r="R58" s="21" t="s">
        <v>37</v>
      </c>
      <c r="S58" s="21" t="s">
        <v>444</v>
      </c>
      <c r="T58" s="3" t="s">
        <v>1375</v>
      </c>
      <c r="U58" s="21"/>
      <c r="V58" s="21" t="s">
        <v>1251</v>
      </c>
      <c r="W58" s="3" t="s">
        <v>1302</v>
      </c>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customHeight="1" x14ac:dyDescent="0.25">
      <c r="A59" s="21">
        <v>274287</v>
      </c>
      <c r="B59" s="21" t="s">
        <v>74</v>
      </c>
      <c r="C59" s="21" t="s">
        <v>253</v>
      </c>
      <c r="D59" s="21" t="s">
        <v>67</v>
      </c>
      <c r="E59" s="21"/>
      <c r="F59" s="21" t="s">
        <v>27</v>
      </c>
      <c r="G59" s="22" t="s">
        <v>28</v>
      </c>
      <c r="H59" s="22">
        <v>13</v>
      </c>
      <c r="I59" s="22" t="s">
        <v>68</v>
      </c>
      <c r="J59" s="22" t="s">
        <v>30</v>
      </c>
      <c r="K59" s="22" t="s">
        <v>69</v>
      </c>
      <c r="L59" s="22" t="s">
        <v>32</v>
      </c>
      <c r="M59" s="22" t="s">
        <v>241</v>
      </c>
      <c r="N59" s="21" t="s">
        <v>254</v>
      </c>
      <c r="O59" s="21" t="s">
        <v>49</v>
      </c>
      <c r="P59" s="21" t="s">
        <v>255</v>
      </c>
      <c r="Q59" s="21"/>
      <c r="R59" s="21" t="s">
        <v>37</v>
      </c>
      <c r="S59" s="21" t="s">
        <v>256</v>
      </c>
      <c r="T59" s="3" t="s">
        <v>22</v>
      </c>
      <c r="U59" s="3" t="s">
        <v>1423</v>
      </c>
      <c r="V59" s="21"/>
      <c r="W59" s="21"/>
      <c r="X59" s="3" t="s">
        <v>1413</v>
      </c>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274288</v>
      </c>
      <c r="B60" s="21" t="s">
        <v>74</v>
      </c>
      <c r="C60" s="3" t="s">
        <v>250</v>
      </c>
      <c r="D60" s="21" t="s">
        <v>67</v>
      </c>
      <c r="E60" s="21"/>
      <c r="F60" s="21" t="s">
        <v>27</v>
      </c>
      <c r="G60" s="22" t="s">
        <v>28</v>
      </c>
      <c r="H60" s="22">
        <v>14</v>
      </c>
      <c r="I60" s="22" t="s">
        <v>68</v>
      </c>
      <c r="J60" s="22" t="s">
        <v>30</v>
      </c>
      <c r="K60" s="22" t="s">
        <v>69</v>
      </c>
      <c r="L60" s="22" t="s">
        <v>59</v>
      </c>
      <c r="M60" s="22" t="s">
        <v>241</v>
      </c>
      <c r="N60" s="21" t="s">
        <v>242</v>
      </c>
      <c r="O60" s="21" t="s">
        <v>120</v>
      </c>
      <c r="P60" s="21" t="s">
        <v>251</v>
      </c>
      <c r="Q60" s="21"/>
      <c r="R60" s="21" t="s">
        <v>37</v>
      </c>
      <c r="S60" s="21" t="s">
        <v>252</v>
      </c>
      <c r="T60" s="3" t="s">
        <v>1375</v>
      </c>
      <c r="U60" s="21"/>
      <c r="V60" s="3" t="s">
        <v>1395</v>
      </c>
      <c r="W60" s="3" t="s">
        <v>1386</v>
      </c>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customHeight="1" x14ac:dyDescent="0.25">
      <c r="A61" s="21">
        <v>274289</v>
      </c>
      <c r="B61" s="21" t="s">
        <v>74</v>
      </c>
      <c r="C61" s="21" t="s">
        <v>246</v>
      </c>
      <c r="D61" s="21" t="s">
        <v>67</v>
      </c>
      <c r="E61" s="21"/>
      <c r="F61" s="21" t="s">
        <v>27</v>
      </c>
      <c r="G61" s="22" t="s">
        <v>28</v>
      </c>
      <c r="H61" s="22">
        <v>15</v>
      </c>
      <c r="I61" s="22" t="s">
        <v>68</v>
      </c>
      <c r="J61" s="22" t="s">
        <v>30</v>
      </c>
      <c r="K61" s="22" t="s">
        <v>69</v>
      </c>
      <c r="L61" s="22" t="s">
        <v>32</v>
      </c>
      <c r="M61" s="22" t="s">
        <v>241</v>
      </c>
      <c r="N61" s="21" t="s">
        <v>242</v>
      </c>
      <c r="O61" s="21" t="s">
        <v>247</v>
      </c>
      <c r="P61" s="21" t="s">
        <v>248</v>
      </c>
      <c r="Q61" s="21"/>
      <c r="R61" s="21" t="s">
        <v>37</v>
      </c>
      <c r="S61" s="3" t="s">
        <v>249</v>
      </c>
      <c r="T61" s="3" t="s">
        <v>23</v>
      </c>
      <c r="U61" s="3" t="s">
        <v>1424</v>
      </c>
      <c r="V61" s="21"/>
      <c r="W61" s="21"/>
      <c r="X61" s="3" t="s">
        <v>1413</v>
      </c>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79.2" x14ac:dyDescent="0.25">
      <c r="A62" s="21">
        <v>274290</v>
      </c>
      <c r="B62" s="21" t="s">
        <v>74</v>
      </c>
      <c r="C62" s="21" t="s">
        <v>244</v>
      </c>
      <c r="D62" s="21" t="s">
        <v>67</v>
      </c>
      <c r="E62" s="21"/>
      <c r="F62" s="21" t="s">
        <v>27</v>
      </c>
      <c r="G62" s="22" t="s">
        <v>28</v>
      </c>
      <c r="H62" s="22">
        <v>16</v>
      </c>
      <c r="I62" s="22" t="s">
        <v>68</v>
      </c>
      <c r="J62" s="22" t="s">
        <v>30</v>
      </c>
      <c r="K62" s="22" t="s">
        <v>69</v>
      </c>
      <c r="L62" s="22" t="s">
        <v>32</v>
      </c>
      <c r="M62" s="22" t="s">
        <v>241</v>
      </c>
      <c r="N62" s="21" t="s">
        <v>242</v>
      </c>
      <c r="O62" s="21" t="s">
        <v>126</v>
      </c>
      <c r="P62" s="3" t="s">
        <v>228</v>
      </c>
      <c r="Q62" s="21"/>
      <c r="R62" s="21" t="s">
        <v>37</v>
      </c>
      <c r="S62" s="3" t="s">
        <v>245</v>
      </c>
      <c r="T62" s="3" t="s">
        <v>21</v>
      </c>
      <c r="U62" s="21"/>
      <c r="V62" s="21"/>
      <c r="W62" s="3"/>
      <c r="X62" s="3" t="s">
        <v>1413</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79.2" customHeight="1" x14ac:dyDescent="0.25">
      <c r="A63" s="21">
        <v>274291</v>
      </c>
      <c r="B63" s="21" t="s">
        <v>74</v>
      </c>
      <c r="C63" s="21" t="s">
        <v>240</v>
      </c>
      <c r="D63" s="21" t="s">
        <v>67</v>
      </c>
      <c r="E63" s="21"/>
      <c r="F63" s="21" t="s">
        <v>27</v>
      </c>
      <c r="G63" s="22" t="s">
        <v>28</v>
      </c>
      <c r="H63" s="22">
        <v>17</v>
      </c>
      <c r="I63" s="22" t="s">
        <v>68</v>
      </c>
      <c r="J63" s="22" t="s">
        <v>30</v>
      </c>
      <c r="K63" s="22" t="s">
        <v>69</v>
      </c>
      <c r="L63" s="22" t="s">
        <v>32</v>
      </c>
      <c r="M63" s="22" t="s">
        <v>241</v>
      </c>
      <c r="N63" s="21" t="s">
        <v>242</v>
      </c>
      <c r="O63" s="21" t="s">
        <v>101</v>
      </c>
      <c r="P63" s="21" t="s">
        <v>135</v>
      </c>
      <c r="Q63" s="21"/>
      <c r="R63" s="21" t="s">
        <v>37</v>
      </c>
      <c r="S63" s="21" t="s">
        <v>243</v>
      </c>
      <c r="T63" s="3" t="s">
        <v>21</v>
      </c>
      <c r="U63" s="21"/>
      <c r="V63" s="21"/>
      <c r="W63" s="21"/>
      <c r="X63" s="3" t="s">
        <v>1413</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3" t="s">
        <v>1388</v>
      </c>
      <c r="U64" s="21"/>
      <c r="V64" s="21"/>
      <c r="W64" s="3" t="s">
        <v>1398</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customHeight="1"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3" t="s">
        <v>23</v>
      </c>
      <c r="U65" s="3" t="s">
        <v>1399</v>
      </c>
      <c r="V65" s="21"/>
      <c r="W65" s="21"/>
      <c r="X65" s="3" t="s">
        <v>1413</v>
      </c>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customHeight="1"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3" t="s">
        <v>487</v>
      </c>
      <c r="T66" s="3" t="s">
        <v>21</v>
      </c>
      <c r="U66" s="21"/>
      <c r="V66" s="21"/>
      <c r="W66" s="21"/>
      <c r="X66" s="3" t="s">
        <v>1413</v>
      </c>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274199</v>
      </c>
      <c r="B67" s="21" t="s">
        <v>464</v>
      </c>
      <c r="C67" s="21" t="s">
        <v>479</v>
      </c>
      <c r="D67" s="21" t="s">
        <v>418</v>
      </c>
      <c r="E67" s="21"/>
      <c r="F67" s="21" t="s">
        <v>27</v>
      </c>
      <c r="G67" s="22" t="s">
        <v>28</v>
      </c>
      <c r="H67" s="22">
        <v>12</v>
      </c>
      <c r="I67" s="22" t="s">
        <v>68</v>
      </c>
      <c r="J67" s="22" t="s">
        <v>30</v>
      </c>
      <c r="K67" s="22" t="s">
        <v>419</v>
      </c>
      <c r="L67" s="22" t="s">
        <v>98</v>
      </c>
      <c r="M67" s="22" t="s">
        <v>214</v>
      </c>
      <c r="N67" s="21" t="s">
        <v>480</v>
      </c>
      <c r="O67" s="21" t="s">
        <v>263</v>
      </c>
      <c r="P67" s="21" t="s">
        <v>481</v>
      </c>
      <c r="Q67" s="21"/>
      <c r="R67" s="21" t="s">
        <v>37</v>
      </c>
      <c r="S67" s="21" t="s">
        <v>482</v>
      </c>
      <c r="T67" s="3" t="s">
        <v>1375</v>
      </c>
      <c r="U67" s="21"/>
      <c r="V67" s="21" t="s">
        <v>1251</v>
      </c>
      <c r="W67" s="3" t="s">
        <v>1302</v>
      </c>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2.8" x14ac:dyDescent="0.25">
      <c r="A68" s="21">
        <v>274210</v>
      </c>
      <c r="B68" s="21" t="s">
        <v>423</v>
      </c>
      <c r="C68" s="21" t="s">
        <v>439</v>
      </c>
      <c r="D68" s="21" t="s">
        <v>418</v>
      </c>
      <c r="E68" s="21"/>
      <c r="F68" s="21" t="s">
        <v>27</v>
      </c>
      <c r="G68" s="22" t="s">
        <v>28</v>
      </c>
      <c r="H68" s="22">
        <v>23</v>
      </c>
      <c r="I68" s="22" t="s">
        <v>68</v>
      </c>
      <c r="J68" s="22" t="s">
        <v>30</v>
      </c>
      <c r="K68" s="22" t="s">
        <v>419</v>
      </c>
      <c r="L68" s="22" t="s">
        <v>98</v>
      </c>
      <c r="M68" s="22" t="s">
        <v>214</v>
      </c>
      <c r="N68" s="21" t="s">
        <v>225</v>
      </c>
      <c r="O68" s="21" t="s">
        <v>76</v>
      </c>
      <c r="P68" s="21" t="s">
        <v>440</v>
      </c>
      <c r="Q68" s="21"/>
      <c r="R68" s="21" t="s">
        <v>37</v>
      </c>
      <c r="S68" s="21" t="s">
        <v>441</v>
      </c>
      <c r="T68" s="3" t="s">
        <v>1375</v>
      </c>
      <c r="U68" s="21"/>
      <c r="V68" s="21" t="s">
        <v>1251</v>
      </c>
      <c r="W68" s="3" t="s">
        <v>1302</v>
      </c>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customHeight="1" x14ac:dyDescent="0.25">
      <c r="A69" s="21">
        <v>274292</v>
      </c>
      <c r="B69" s="21" t="s">
        <v>74</v>
      </c>
      <c r="C69" s="21" t="s">
        <v>237</v>
      </c>
      <c r="D69" s="21" t="s">
        <v>67</v>
      </c>
      <c r="E69" s="21"/>
      <c r="F69" s="21" t="s">
        <v>27</v>
      </c>
      <c r="G69" s="22" t="s">
        <v>28</v>
      </c>
      <c r="H69" s="22">
        <v>18</v>
      </c>
      <c r="I69" s="22" t="s">
        <v>68</v>
      </c>
      <c r="J69" s="22" t="s">
        <v>30</v>
      </c>
      <c r="K69" s="22" t="s">
        <v>69</v>
      </c>
      <c r="L69" s="22" t="s">
        <v>32</v>
      </c>
      <c r="M69" s="22" t="s">
        <v>214</v>
      </c>
      <c r="N69" s="21" t="s">
        <v>225</v>
      </c>
      <c r="O69" s="21" t="s">
        <v>186</v>
      </c>
      <c r="P69" s="3" t="s">
        <v>238</v>
      </c>
      <c r="Q69" s="21"/>
      <c r="R69" s="21" t="s">
        <v>37</v>
      </c>
      <c r="S69" s="3" t="s">
        <v>239</v>
      </c>
      <c r="T69" s="3" t="s">
        <v>23</v>
      </c>
      <c r="U69" s="3" t="s">
        <v>1425</v>
      </c>
      <c r="V69" s="21"/>
      <c r="W69" s="21"/>
      <c r="X69" s="3" t="s">
        <v>1413</v>
      </c>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customHeight="1" x14ac:dyDescent="0.25">
      <c r="A70" s="21">
        <v>274293</v>
      </c>
      <c r="B70" s="21" t="s">
        <v>74</v>
      </c>
      <c r="C70" s="21" t="s">
        <v>233</v>
      </c>
      <c r="D70" s="21" t="s">
        <v>67</v>
      </c>
      <c r="E70" s="21"/>
      <c r="F70" s="21" t="s">
        <v>27</v>
      </c>
      <c r="G70" s="22" t="s">
        <v>28</v>
      </c>
      <c r="H70" s="22">
        <v>19</v>
      </c>
      <c r="I70" s="22" t="s">
        <v>68</v>
      </c>
      <c r="J70" s="22" t="s">
        <v>30</v>
      </c>
      <c r="K70" s="22" t="s">
        <v>69</v>
      </c>
      <c r="L70" s="22" t="s">
        <v>32</v>
      </c>
      <c r="M70" s="22" t="s">
        <v>214</v>
      </c>
      <c r="N70" s="21" t="s">
        <v>225</v>
      </c>
      <c r="O70" s="21" t="s">
        <v>234</v>
      </c>
      <c r="P70" s="21" t="s">
        <v>235</v>
      </c>
      <c r="Q70" s="21"/>
      <c r="R70" s="21" t="s">
        <v>37</v>
      </c>
      <c r="S70" s="21" t="s">
        <v>236</v>
      </c>
      <c r="T70" s="3" t="s">
        <v>23</v>
      </c>
      <c r="U70" s="3" t="s">
        <v>1426</v>
      </c>
      <c r="V70" s="21"/>
      <c r="W70" s="21"/>
      <c r="X70" s="3" t="s">
        <v>1413</v>
      </c>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customHeight="1" x14ac:dyDescent="0.25">
      <c r="A71" s="21">
        <v>274294</v>
      </c>
      <c r="B71" s="21" t="s">
        <v>74</v>
      </c>
      <c r="C71" s="21" t="s">
        <v>230</v>
      </c>
      <c r="D71" s="21" t="s">
        <v>67</v>
      </c>
      <c r="E71" s="21"/>
      <c r="F71" s="21" t="s">
        <v>27</v>
      </c>
      <c r="G71" s="22" t="s">
        <v>28</v>
      </c>
      <c r="H71" s="22">
        <v>20</v>
      </c>
      <c r="I71" s="22" t="s">
        <v>68</v>
      </c>
      <c r="J71" s="22" t="s">
        <v>30</v>
      </c>
      <c r="K71" s="22" t="s">
        <v>69</v>
      </c>
      <c r="L71" s="22" t="s">
        <v>32</v>
      </c>
      <c r="M71" s="22" t="s">
        <v>214</v>
      </c>
      <c r="N71" s="21" t="s">
        <v>225</v>
      </c>
      <c r="O71" s="21" t="s">
        <v>49</v>
      </c>
      <c r="P71" s="21" t="s">
        <v>231</v>
      </c>
      <c r="Q71" s="21"/>
      <c r="R71" s="21" t="s">
        <v>37</v>
      </c>
      <c r="S71" s="21" t="s">
        <v>232</v>
      </c>
      <c r="T71" s="3" t="s">
        <v>23</v>
      </c>
      <c r="U71" s="3" t="s">
        <v>1427</v>
      </c>
      <c r="V71" s="21"/>
      <c r="W71" s="21"/>
      <c r="X71" s="3" t="s">
        <v>1413</v>
      </c>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customHeight="1" x14ac:dyDescent="0.25">
      <c r="A72" s="21">
        <v>274295</v>
      </c>
      <c r="B72" s="21" t="s">
        <v>74</v>
      </c>
      <c r="C72" s="21" t="s">
        <v>227</v>
      </c>
      <c r="D72" s="21" t="s">
        <v>67</v>
      </c>
      <c r="E72" s="21"/>
      <c r="F72" s="21" t="s">
        <v>27</v>
      </c>
      <c r="G72" s="22" t="s">
        <v>28</v>
      </c>
      <c r="H72" s="22">
        <v>21</v>
      </c>
      <c r="I72" s="22" t="s">
        <v>68</v>
      </c>
      <c r="J72" s="22" t="s">
        <v>30</v>
      </c>
      <c r="K72" s="22" t="s">
        <v>69</v>
      </c>
      <c r="L72" s="22" t="s">
        <v>32</v>
      </c>
      <c r="M72" s="22" t="s">
        <v>214</v>
      </c>
      <c r="N72" s="21" t="s">
        <v>225</v>
      </c>
      <c r="O72" s="21" t="s">
        <v>49</v>
      </c>
      <c r="P72" s="21" t="s">
        <v>228</v>
      </c>
      <c r="Q72" s="21"/>
      <c r="R72" s="21" t="s">
        <v>37</v>
      </c>
      <c r="S72" s="21" t="s">
        <v>229</v>
      </c>
      <c r="T72" s="3" t="s">
        <v>21</v>
      </c>
      <c r="U72" s="21"/>
      <c r="V72" s="21"/>
      <c r="W72" s="21"/>
      <c r="X72" s="3" t="s">
        <v>1413</v>
      </c>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customHeight="1" x14ac:dyDescent="0.25">
      <c r="A73" s="21">
        <v>274296</v>
      </c>
      <c r="B73" s="21" t="s">
        <v>74</v>
      </c>
      <c r="C73" s="21" t="s">
        <v>224</v>
      </c>
      <c r="D73" s="21" t="s">
        <v>67</v>
      </c>
      <c r="E73" s="21"/>
      <c r="F73" s="21" t="s">
        <v>27</v>
      </c>
      <c r="G73" s="22" t="s">
        <v>28</v>
      </c>
      <c r="H73" s="22">
        <v>22</v>
      </c>
      <c r="I73" s="22" t="s">
        <v>68</v>
      </c>
      <c r="J73" s="22" t="s">
        <v>30</v>
      </c>
      <c r="K73" s="22" t="s">
        <v>69</v>
      </c>
      <c r="L73" s="22" t="s">
        <v>32</v>
      </c>
      <c r="M73" s="22" t="s">
        <v>214</v>
      </c>
      <c r="N73" s="21" t="s">
        <v>225</v>
      </c>
      <c r="O73" s="21" t="s">
        <v>76</v>
      </c>
      <c r="P73" s="21" t="s">
        <v>135</v>
      </c>
      <c r="Q73" s="21"/>
      <c r="R73" s="21" t="s">
        <v>37</v>
      </c>
      <c r="S73" s="21" t="s">
        <v>226</v>
      </c>
      <c r="T73" s="3" t="s">
        <v>21</v>
      </c>
      <c r="U73" s="21"/>
      <c r="V73" s="21"/>
      <c r="W73" s="21"/>
      <c r="X73" s="3" t="s">
        <v>1413</v>
      </c>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customHeight="1" x14ac:dyDescent="0.25">
      <c r="A74" s="21">
        <v>274297</v>
      </c>
      <c r="B74" s="21" t="s">
        <v>74</v>
      </c>
      <c r="C74" s="21" t="s">
        <v>219</v>
      </c>
      <c r="D74" s="21" t="s">
        <v>67</v>
      </c>
      <c r="E74" s="21"/>
      <c r="F74" s="21" t="s">
        <v>27</v>
      </c>
      <c r="G74" s="22" t="s">
        <v>28</v>
      </c>
      <c r="H74" s="22">
        <v>23</v>
      </c>
      <c r="I74" s="22" t="s">
        <v>68</v>
      </c>
      <c r="J74" s="22" t="s">
        <v>30</v>
      </c>
      <c r="K74" s="22" t="s">
        <v>69</v>
      </c>
      <c r="L74" s="22" t="s">
        <v>32</v>
      </c>
      <c r="M74" s="22" t="s">
        <v>214</v>
      </c>
      <c r="N74" s="21" t="s">
        <v>220</v>
      </c>
      <c r="O74" s="21" t="s">
        <v>221</v>
      </c>
      <c r="P74" s="21" t="s">
        <v>222</v>
      </c>
      <c r="Q74" s="21"/>
      <c r="R74" s="21" t="s">
        <v>37</v>
      </c>
      <c r="S74" s="21" t="s">
        <v>223</v>
      </c>
      <c r="T74" s="3" t="s">
        <v>21</v>
      </c>
      <c r="U74" s="21"/>
      <c r="V74" s="21"/>
      <c r="W74" s="21"/>
      <c r="X74" s="3" t="s">
        <v>1413</v>
      </c>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79.2" customHeight="1" x14ac:dyDescent="0.25">
      <c r="A75" s="21">
        <v>274298</v>
      </c>
      <c r="B75" s="21" t="s">
        <v>74</v>
      </c>
      <c r="C75" s="21" t="s">
        <v>218</v>
      </c>
      <c r="D75" s="21" t="s">
        <v>67</v>
      </c>
      <c r="E75" s="21"/>
      <c r="F75" s="21" t="s">
        <v>27</v>
      </c>
      <c r="G75" s="22" t="s">
        <v>28</v>
      </c>
      <c r="H75" s="22">
        <v>24</v>
      </c>
      <c r="I75" s="22" t="s">
        <v>68</v>
      </c>
      <c r="J75" s="22" t="s">
        <v>30</v>
      </c>
      <c r="K75" s="22" t="s">
        <v>69</v>
      </c>
      <c r="L75" s="22" t="s">
        <v>32</v>
      </c>
      <c r="M75" s="22" t="s">
        <v>214</v>
      </c>
      <c r="N75" s="21" t="s">
        <v>215</v>
      </c>
      <c r="O75" s="21" t="s">
        <v>180</v>
      </c>
      <c r="P75" s="21" t="s">
        <v>216</v>
      </c>
      <c r="Q75" s="21"/>
      <c r="R75" s="21" t="s">
        <v>37</v>
      </c>
      <c r="S75" s="21" t="s">
        <v>217</v>
      </c>
      <c r="T75" s="3" t="s">
        <v>21</v>
      </c>
      <c r="U75" s="21"/>
      <c r="V75" s="21"/>
      <c r="W75" s="21"/>
      <c r="X75" s="3" t="s">
        <v>1413</v>
      </c>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79.2" customHeight="1" x14ac:dyDescent="0.25">
      <c r="A76" s="21">
        <v>274299</v>
      </c>
      <c r="B76" s="21" t="s">
        <v>74</v>
      </c>
      <c r="C76" s="21" t="s">
        <v>213</v>
      </c>
      <c r="D76" s="21" t="s">
        <v>67</v>
      </c>
      <c r="E76" s="21"/>
      <c r="F76" s="21" t="s">
        <v>27</v>
      </c>
      <c r="G76" s="22" t="s">
        <v>28</v>
      </c>
      <c r="H76" s="22">
        <v>25</v>
      </c>
      <c r="I76" s="22" t="s">
        <v>68</v>
      </c>
      <c r="J76" s="22" t="s">
        <v>30</v>
      </c>
      <c r="K76" s="22" t="s">
        <v>69</v>
      </c>
      <c r="L76" s="22" t="s">
        <v>32</v>
      </c>
      <c r="M76" s="22" t="s">
        <v>214</v>
      </c>
      <c r="N76" s="21" t="s">
        <v>215</v>
      </c>
      <c r="O76" s="21" t="s">
        <v>168</v>
      </c>
      <c r="P76" s="21" t="s">
        <v>216</v>
      </c>
      <c r="Q76" s="21"/>
      <c r="R76" s="21" t="s">
        <v>37</v>
      </c>
      <c r="S76" s="21" t="s">
        <v>217</v>
      </c>
      <c r="T76" s="3" t="s">
        <v>21</v>
      </c>
      <c r="U76" s="21"/>
      <c r="V76" s="21"/>
      <c r="W76" s="21"/>
      <c r="X76" s="3" t="s">
        <v>1413</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118.8"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3" t="s">
        <v>1375</v>
      </c>
      <c r="U77" s="21"/>
      <c r="V77" s="3" t="s">
        <v>1251</v>
      </c>
      <c r="W77" s="3" t="s">
        <v>1400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264" customHeight="1"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3" t="s">
        <v>438</v>
      </c>
      <c r="T78" s="3" t="s">
        <v>23</v>
      </c>
      <c r="U78" s="3" t="s">
        <v>1428</v>
      </c>
      <c r="V78" s="21"/>
      <c r="W78" s="21"/>
      <c r="X78" s="3" t="s">
        <v>1413</v>
      </c>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2.8" x14ac:dyDescent="0.25">
      <c r="A79" s="21">
        <v>274212</v>
      </c>
      <c r="B79" s="21" t="s">
        <v>423</v>
      </c>
      <c r="C79" s="21" t="s">
        <v>432</v>
      </c>
      <c r="D79" s="21" t="s">
        <v>418</v>
      </c>
      <c r="E79" s="21"/>
      <c r="F79" s="21" t="s">
        <v>27</v>
      </c>
      <c r="G79" s="22" t="s">
        <v>28</v>
      </c>
      <c r="H79" s="22">
        <v>25</v>
      </c>
      <c r="I79" s="22" t="s">
        <v>68</v>
      </c>
      <c r="J79" s="22" t="s">
        <v>30</v>
      </c>
      <c r="K79" s="22" t="s">
        <v>419</v>
      </c>
      <c r="L79" s="22" t="s">
        <v>98</v>
      </c>
      <c r="M79" s="22" t="s">
        <v>193</v>
      </c>
      <c r="N79" s="21" t="s">
        <v>433</v>
      </c>
      <c r="O79" s="21" t="s">
        <v>114</v>
      </c>
      <c r="P79" s="21" t="s">
        <v>434</v>
      </c>
      <c r="Q79" s="21"/>
      <c r="R79" s="21" t="s">
        <v>37</v>
      </c>
      <c r="S79" s="21" t="s">
        <v>435</v>
      </c>
      <c r="T79" s="3" t="s">
        <v>1375</v>
      </c>
      <c r="U79" s="21"/>
      <c r="V79" s="21" t="s">
        <v>1251</v>
      </c>
      <c r="W79" s="3" t="s">
        <v>1302</v>
      </c>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customHeight="1" x14ac:dyDescent="0.25">
      <c r="A80" s="21">
        <v>274300</v>
      </c>
      <c r="B80" s="21" t="s">
        <v>74</v>
      </c>
      <c r="C80" s="21" t="s">
        <v>209</v>
      </c>
      <c r="D80" s="21" t="s">
        <v>67</v>
      </c>
      <c r="E80" s="21"/>
      <c r="F80" s="21" t="s">
        <v>27</v>
      </c>
      <c r="G80" s="22" t="s">
        <v>28</v>
      </c>
      <c r="H80" s="22">
        <v>26</v>
      </c>
      <c r="I80" s="22" t="s">
        <v>68</v>
      </c>
      <c r="J80" s="22" t="s">
        <v>30</v>
      </c>
      <c r="K80" s="22" t="s">
        <v>69</v>
      </c>
      <c r="L80" s="22" t="s">
        <v>32</v>
      </c>
      <c r="M80" s="22" t="s">
        <v>193</v>
      </c>
      <c r="N80" s="21" t="s">
        <v>210</v>
      </c>
      <c r="O80" s="21" t="s">
        <v>186</v>
      </c>
      <c r="P80" s="21" t="s">
        <v>211</v>
      </c>
      <c r="Q80" s="21"/>
      <c r="R80" s="21" t="s">
        <v>37</v>
      </c>
      <c r="S80" s="21" t="s">
        <v>212</v>
      </c>
      <c r="T80" s="3" t="s">
        <v>21</v>
      </c>
      <c r="U80" s="21"/>
      <c r="V80" s="21"/>
      <c r="W80" s="21"/>
      <c r="X80" s="3" t="s">
        <v>1413</v>
      </c>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customHeight="1" x14ac:dyDescent="0.25">
      <c r="A81" s="21">
        <v>274301</v>
      </c>
      <c r="B81" s="21" t="s">
        <v>74</v>
      </c>
      <c r="C81" s="21" t="s">
        <v>206</v>
      </c>
      <c r="D81" s="21" t="s">
        <v>67</v>
      </c>
      <c r="E81" s="21"/>
      <c r="F81" s="21" t="s">
        <v>27</v>
      </c>
      <c r="G81" s="22" t="s">
        <v>28</v>
      </c>
      <c r="H81" s="22">
        <v>27</v>
      </c>
      <c r="I81" s="22" t="s">
        <v>68</v>
      </c>
      <c r="J81" s="22" t="s">
        <v>30</v>
      </c>
      <c r="K81" s="22" t="s">
        <v>69</v>
      </c>
      <c r="L81" s="22" t="s">
        <v>32</v>
      </c>
      <c r="M81" s="22" t="s">
        <v>193</v>
      </c>
      <c r="N81" s="21" t="s">
        <v>202</v>
      </c>
      <c r="O81" s="21" t="s">
        <v>40</v>
      </c>
      <c r="P81" s="21" t="s">
        <v>207</v>
      </c>
      <c r="Q81" s="21"/>
      <c r="R81" s="21" t="s">
        <v>37</v>
      </c>
      <c r="S81" s="21" t="s">
        <v>208</v>
      </c>
      <c r="T81" s="3" t="s">
        <v>21</v>
      </c>
      <c r="U81" s="21"/>
      <c r="V81" s="21"/>
      <c r="W81" s="21"/>
      <c r="X81" s="3" t="s">
        <v>1413</v>
      </c>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105.6" customHeight="1" x14ac:dyDescent="0.25">
      <c r="A82" s="21">
        <v>274302</v>
      </c>
      <c r="B82" s="21" t="s">
        <v>74</v>
      </c>
      <c r="C82" s="21" t="s">
        <v>204</v>
      </c>
      <c r="D82" s="21" t="s">
        <v>67</v>
      </c>
      <c r="E82" s="21"/>
      <c r="F82" s="21" t="s">
        <v>27</v>
      </c>
      <c r="G82" s="22" t="s">
        <v>28</v>
      </c>
      <c r="H82" s="22">
        <v>28</v>
      </c>
      <c r="I82" s="22" t="s">
        <v>68</v>
      </c>
      <c r="J82" s="22" t="s">
        <v>30</v>
      </c>
      <c r="K82" s="22" t="s">
        <v>69</v>
      </c>
      <c r="L82" s="22" t="s">
        <v>32</v>
      </c>
      <c r="M82" s="22" t="s">
        <v>193</v>
      </c>
      <c r="N82" s="21" t="s">
        <v>202</v>
      </c>
      <c r="O82" s="21" t="s">
        <v>76</v>
      </c>
      <c r="P82" s="21" t="s">
        <v>135</v>
      </c>
      <c r="Q82" s="21"/>
      <c r="R82" s="21" t="s">
        <v>37</v>
      </c>
      <c r="S82" s="21" t="s">
        <v>205</v>
      </c>
      <c r="T82" s="3" t="s">
        <v>23</v>
      </c>
      <c r="U82" s="3" t="s">
        <v>1429</v>
      </c>
      <c r="V82" s="21"/>
      <c r="W82" s="21"/>
      <c r="X82" s="3" t="s">
        <v>1413</v>
      </c>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customHeight="1" x14ac:dyDescent="0.25">
      <c r="A83" s="21">
        <v>274303</v>
      </c>
      <c r="B83" s="21" t="s">
        <v>74</v>
      </c>
      <c r="C83" s="21" t="s">
        <v>201</v>
      </c>
      <c r="D83" s="21" t="s">
        <v>67</v>
      </c>
      <c r="E83" s="21"/>
      <c r="F83" s="21" t="s">
        <v>27</v>
      </c>
      <c r="G83" s="22" t="s">
        <v>28</v>
      </c>
      <c r="H83" s="22">
        <v>29</v>
      </c>
      <c r="I83" s="22" t="s">
        <v>68</v>
      </c>
      <c r="J83" s="22" t="s">
        <v>30</v>
      </c>
      <c r="K83" s="22" t="s">
        <v>69</v>
      </c>
      <c r="L83" s="22" t="s">
        <v>32</v>
      </c>
      <c r="M83" s="22" t="s">
        <v>193</v>
      </c>
      <c r="N83" s="21" t="s">
        <v>202</v>
      </c>
      <c r="O83" s="21" t="s">
        <v>132</v>
      </c>
      <c r="P83" s="21" t="s">
        <v>135</v>
      </c>
      <c r="Q83" s="21"/>
      <c r="R83" s="21" t="s">
        <v>37</v>
      </c>
      <c r="S83" s="21" t="s">
        <v>203</v>
      </c>
      <c r="T83" s="3" t="s">
        <v>23</v>
      </c>
      <c r="U83" s="3" t="s">
        <v>1430</v>
      </c>
      <c r="V83" s="21"/>
      <c r="W83" s="21"/>
      <c r="X83" s="3" t="s">
        <v>1413</v>
      </c>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customHeight="1" x14ac:dyDescent="0.25">
      <c r="A84" s="21">
        <v>274304</v>
      </c>
      <c r="B84" s="21" t="s">
        <v>74</v>
      </c>
      <c r="C84" s="21" t="s">
        <v>198</v>
      </c>
      <c r="D84" s="21" t="s">
        <v>67</v>
      </c>
      <c r="E84" s="21"/>
      <c r="F84" s="21" t="s">
        <v>27</v>
      </c>
      <c r="G84" s="22" t="s">
        <v>28</v>
      </c>
      <c r="H84" s="22">
        <v>30</v>
      </c>
      <c r="I84" s="22" t="s">
        <v>68</v>
      </c>
      <c r="J84" s="22" t="s">
        <v>30</v>
      </c>
      <c r="K84" s="22" t="s">
        <v>69</v>
      </c>
      <c r="L84" s="22" t="s">
        <v>32</v>
      </c>
      <c r="M84" s="22" t="s">
        <v>193</v>
      </c>
      <c r="N84" s="21" t="s">
        <v>199</v>
      </c>
      <c r="O84" s="21" t="s">
        <v>42</v>
      </c>
      <c r="P84" s="21" t="s">
        <v>182</v>
      </c>
      <c r="Q84" s="21"/>
      <c r="R84" s="21" t="s">
        <v>37</v>
      </c>
      <c r="S84" s="21" t="s">
        <v>200</v>
      </c>
      <c r="T84" s="3" t="s">
        <v>23</v>
      </c>
      <c r="U84" s="3" t="s">
        <v>1431</v>
      </c>
      <c r="V84" s="21"/>
      <c r="W84" s="21"/>
      <c r="X84" s="3" t="s">
        <v>1413</v>
      </c>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s="44" customFormat="1" ht="105.6" customHeight="1" x14ac:dyDescent="0.25">
      <c r="A85" s="21">
        <v>274305</v>
      </c>
      <c r="B85" s="21" t="s">
        <v>74</v>
      </c>
      <c r="C85" s="24" t="s">
        <v>192</v>
      </c>
      <c r="D85" s="24" t="s">
        <v>67</v>
      </c>
      <c r="E85" s="21"/>
      <c r="F85" s="21" t="s">
        <v>27</v>
      </c>
      <c r="G85" s="22" t="s">
        <v>28</v>
      </c>
      <c r="H85" s="22">
        <v>31</v>
      </c>
      <c r="I85" s="22" t="s">
        <v>68</v>
      </c>
      <c r="J85" s="22" t="s">
        <v>30</v>
      </c>
      <c r="K85" s="22" t="s">
        <v>69</v>
      </c>
      <c r="L85" s="43" t="s">
        <v>32</v>
      </c>
      <c r="M85" s="43" t="s">
        <v>193</v>
      </c>
      <c r="N85" s="24" t="s">
        <v>194</v>
      </c>
      <c r="O85" s="24" t="s">
        <v>195</v>
      </c>
      <c r="P85" s="24" t="s">
        <v>196</v>
      </c>
      <c r="Q85" s="21"/>
      <c r="R85" s="24" t="s">
        <v>37</v>
      </c>
      <c r="S85" s="24" t="s">
        <v>197</v>
      </c>
      <c r="T85" s="25" t="s">
        <v>23</v>
      </c>
      <c r="U85" s="25" t="s">
        <v>1432</v>
      </c>
      <c r="V85" s="24"/>
      <c r="W85" s="24"/>
      <c r="X85" s="25" t="s">
        <v>1413</v>
      </c>
      <c r="Y85" s="25"/>
      <c r="Z85" s="25"/>
      <c r="AA85" s="25"/>
      <c r="AB85" s="3"/>
      <c r="AC85" s="3"/>
      <c r="AD85" s="3"/>
      <c r="AE85" s="3"/>
      <c r="AF85" s="3"/>
      <c r="AG85" s="3"/>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row>
    <row r="86" spans="1:100" ht="171.6" customHeight="1"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3" t="s">
        <v>23</v>
      </c>
      <c r="U86" s="3" t="s">
        <v>1505</v>
      </c>
      <c r="V86" s="21"/>
      <c r="W86" s="21"/>
      <c r="X86" s="3" t="s">
        <v>1413</v>
      </c>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s="44" customFormat="1" ht="52.8" customHeight="1" x14ac:dyDescent="0.25">
      <c r="A87" s="21">
        <v>274200</v>
      </c>
      <c r="B87" s="21" t="s">
        <v>464</v>
      </c>
      <c r="C87" s="24" t="s">
        <v>475</v>
      </c>
      <c r="D87" s="24" t="s">
        <v>418</v>
      </c>
      <c r="E87" s="21"/>
      <c r="F87" s="21" t="s">
        <v>27</v>
      </c>
      <c r="G87" s="22" t="s">
        <v>28</v>
      </c>
      <c r="H87" s="22">
        <v>13</v>
      </c>
      <c r="I87" s="22" t="s">
        <v>68</v>
      </c>
      <c r="J87" s="22" t="s">
        <v>30</v>
      </c>
      <c r="K87" s="22" t="s">
        <v>419</v>
      </c>
      <c r="L87" s="43" t="s">
        <v>32</v>
      </c>
      <c r="M87" s="43" t="s">
        <v>180</v>
      </c>
      <c r="N87" s="24" t="s">
        <v>476</v>
      </c>
      <c r="O87" s="24" t="s">
        <v>40</v>
      </c>
      <c r="P87" s="24" t="s">
        <v>477</v>
      </c>
      <c r="Q87" s="21"/>
      <c r="R87" s="24" t="s">
        <v>37</v>
      </c>
      <c r="S87" s="24" t="s">
        <v>478</v>
      </c>
      <c r="T87" s="25" t="s">
        <v>21</v>
      </c>
      <c r="U87" s="24"/>
      <c r="V87" s="24"/>
      <c r="W87" s="24"/>
      <c r="X87" s="25" t="s">
        <v>1413</v>
      </c>
      <c r="Y87" s="25"/>
      <c r="Z87" s="25"/>
      <c r="AA87" s="25"/>
      <c r="AB87" s="3"/>
      <c r="AC87" s="3"/>
      <c r="AD87" s="3"/>
      <c r="AE87" s="3"/>
      <c r="AF87" s="3"/>
      <c r="AG87" s="3"/>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row>
    <row r="88" spans="1:100" ht="52.8" customHeight="1"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3" t="s">
        <v>21</v>
      </c>
      <c r="U88" s="21"/>
      <c r="V88" s="21"/>
      <c r="W88" s="21"/>
      <c r="X88" s="3" t="s">
        <v>1413</v>
      </c>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32" x14ac:dyDescent="0.25">
      <c r="A89" s="21">
        <v>274202</v>
      </c>
      <c r="B89" s="21" t="s">
        <v>464</v>
      </c>
      <c r="C89" s="21" t="s">
        <v>468</v>
      </c>
      <c r="D89" s="21" t="s">
        <v>418</v>
      </c>
      <c r="E89" s="21"/>
      <c r="F89" s="21" t="s">
        <v>27</v>
      </c>
      <c r="G89" s="22" t="s">
        <v>28</v>
      </c>
      <c r="H89" s="22">
        <v>15</v>
      </c>
      <c r="I89" s="22" t="s">
        <v>68</v>
      </c>
      <c r="J89" s="22" t="s">
        <v>30</v>
      </c>
      <c r="K89" s="22" t="s">
        <v>419</v>
      </c>
      <c r="L89" s="22" t="s">
        <v>98</v>
      </c>
      <c r="M89" s="22">
        <v>31</v>
      </c>
      <c r="N89" s="21" t="s">
        <v>469</v>
      </c>
      <c r="O89" s="21" t="s">
        <v>180</v>
      </c>
      <c r="P89" s="21" t="s">
        <v>470</v>
      </c>
      <c r="Q89" s="21"/>
      <c r="R89" s="21" t="s">
        <v>37</v>
      </c>
      <c r="S89" s="21" t="s">
        <v>471</v>
      </c>
      <c r="T89" s="3" t="s">
        <v>23</v>
      </c>
      <c r="U89" s="3" t="s">
        <v>1504</v>
      </c>
      <c r="V89" s="21"/>
      <c r="W89" s="21"/>
      <c r="X89" s="3" t="s">
        <v>1413</v>
      </c>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customHeight="1" x14ac:dyDescent="0.25">
      <c r="A90" s="21">
        <v>274213</v>
      </c>
      <c r="B90" s="21" t="s">
        <v>423</v>
      </c>
      <c r="C90" s="21" t="s">
        <v>428</v>
      </c>
      <c r="D90" s="21" t="s">
        <v>418</v>
      </c>
      <c r="E90" s="21"/>
      <c r="F90" s="21" t="s">
        <v>27</v>
      </c>
      <c r="G90" s="22" t="s">
        <v>28</v>
      </c>
      <c r="H90" s="22">
        <v>26</v>
      </c>
      <c r="I90" s="22" t="s">
        <v>68</v>
      </c>
      <c r="J90" s="22" t="s">
        <v>30</v>
      </c>
      <c r="K90" s="22" t="s">
        <v>419</v>
      </c>
      <c r="L90" s="22" t="s">
        <v>32</v>
      </c>
      <c r="M90" s="22" t="s">
        <v>180</v>
      </c>
      <c r="N90" s="21" t="s">
        <v>429</v>
      </c>
      <c r="O90" s="21" t="s">
        <v>126</v>
      </c>
      <c r="P90" s="21" t="s">
        <v>430</v>
      </c>
      <c r="Q90" s="21"/>
      <c r="R90" s="21" t="s">
        <v>37</v>
      </c>
      <c r="S90" s="3" t="s">
        <v>431</v>
      </c>
      <c r="T90" s="3" t="s">
        <v>23</v>
      </c>
      <c r="U90" s="3" t="s">
        <v>1401</v>
      </c>
      <c r="V90" s="21"/>
      <c r="W90" s="3"/>
      <c r="X90" s="3" t="s">
        <v>1413</v>
      </c>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customHeight="1" x14ac:dyDescent="0.25">
      <c r="A91" s="21">
        <v>274306</v>
      </c>
      <c r="B91" s="21" t="s">
        <v>74</v>
      </c>
      <c r="C91" s="21" t="s">
        <v>189</v>
      </c>
      <c r="D91" s="21" t="s">
        <v>67</v>
      </c>
      <c r="E91" s="21"/>
      <c r="F91" s="21" t="s">
        <v>27</v>
      </c>
      <c r="G91" s="22" t="s">
        <v>28</v>
      </c>
      <c r="H91" s="22">
        <v>32</v>
      </c>
      <c r="I91" s="22" t="s">
        <v>68</v>
      </c>
      <c r="J91" s="22" t="s">
        <v>30</v>
      </c>
      <c r="K91" s="22" t="s">
        <v>69</v>
      </c>
      <c r="L91" s="22" t="s">
        <v>32</v>
      </c>
      <c r="M91" s="22" t="s">
        <v>180</v>
      </c>
      <c r="N91" s="21" t="s">
        <v>185</v>
      </c>
      <c r="O91" s="21" t="s">
        <v>186</v>
      </c>
      <c r="P91" s="21" t="s">
        <v>190</v>
      </c>
      <c r="Q91" s="21"/>
      <c r="R91" s="21" t="s">
        <v>37</v>
      </c>
      <c r="S91" s="21" t="s">
        <v>191</v>
      </c>
      <c r="T91" s="3" t="s">
        <v>21</v>
      </c>
      <c r="U91" s="21"/>
      <c r="V91" s="21"/>
      <c r="W91" s="21"/>
      <c r="X91" s="3" t="s">
        <v>1413</v>
      </c>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customHeight="1" x14ac:dyDescent="0.25">
      <c r="A92" s="21">
        <v>274307</v>
      </c>
      <c r="B92" s="21" t="s">
        <v>74</v>
      </c>
      <c r="C92" s="21" t="s">
        <v>184</v>
      </c>
      <c r="D92" s="21" t="s">
        <v>67</v>
      </c>
      <c r="E92" s="21"/>
      <c r="F92" s="21" t="s">
        <v>27</v>
      </c>
      <c r="G92" s="22" t="s">
        <v>28</v>
      </c>
      <c r="H92" s="22">
        <v>33</v>
      </c>
      <c r="I92" s="22" t="s">
        <v>68</v>
      </c>
      <c r="J92" s="22" t="s">
        <v>30</v>
      </c>
      <c r="K92" s="22" t="s">
        <v>69</v>
      </c>
      <c r="L92" s="22" t="s">
        <v>32</v>
      </c>
      <c r="M92" s="22" t="s">
        <v>180</v>
      </c>
      <c r="N92" s="21" t="s">
        <v>185</v>
      </c>
      <c r="O92" s="21" t="s">
        <v>186</v>
      </c>
      <c r="P92" s="21" t="s">
        <v>187</v>
      </c>
      <c r="Q92" s="21"/>
      <c r="R92" s="21" t="s">
        <v>37</v>
      </c>
      <c r="S92" s="21" t="s">
        <v>188</v>
      </c>
      <c r="T92" s="3" t="s">
        <v>21</v>
      </c>
      <c r="U92" s="21"/>
      <c r="V92" s="21"/>
      <c r="W92" s="21"/>
      <c r="X92" s="3" t="s">
        <v>1413</v>
      </c>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79.2" customHeight="1" x14ac:dyDescent="0.25">
      <c r="A93" s="21">
        <v>274308</v>
      </c>
      <c r="B93" s="21" t="s">
        <v>74</v>
      </c>
      <c r="C93" s="21" t="s">
        <v>179</v>
      </c>
      <c r="D93" s="21" t="s">
        <v>67</v>
      </c>
      <c r="E93" s="21"/>
      <c r="F93" s="21" t="s">
        <v>27</v>
      </c>
      <c r="G93" s="22" t="s">
        <v>28</v>
      </c>
      <c r="H93" s="22">
        <v>34</v>
      </c>
      <c r="I93" s="22" t="s">
        <v>68</v>
      </c>
      <c r="J93" s="22" t="s">
        <v>30</v>
      </c>
      <c r="K93" s="22" t="s">
        <v>69</v>
      </c>
      <c r="L93" s="22" t="s">
        <v>32</v>
      </c>
      <c r="M93" s="22" t="s">
        <v>180</v>
      </c>
      <c r="N93" s="21" t="s">
        <v>181</v>
      </c>
      <c r="O93" s="21" t="s">
        <v>35</v>
      </c>
      <c r="P93" s="21" t="s">
        <v>182</v>
      </c>
      <c r="Q93" s="21"/>
      <c r="R93" s="21" t="s">
        <v>37</v>
      </c>
      <c r="S93" s="21" t="s">
        <v>183</v>
      </c>
      <c r="T93" s="3" t="s">
        <v>21</v>
      </c>
      <c r="U93" s="21"/>
      <c r="V93" s="21"/>
      <c r="W93" s="21"/>
      <c r="X93" s="3" t="s">
        <v>1413</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79.2" customHeight="1"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3" t="s">
        <v>21</v>
      </c>
      <c r="U94" s="21"/>
      <c r="V94" s="21"/>
      <c r="W94" s="3"/>
      <c r="X94" s="3" t="s">
        <v>1413</v>
      </c>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45.19999999999999"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3" t="s">
        <v>659</v>
      </c>
      <c r="T95" s="3" t="s">
        <v>23</v>
      </c>
      <c r="U95" s="3" t="s">
        <v>1402</v>
      </c>
      <c r="V95" s="21"/>
      <c r="W95" s="3" t="s">
        <v>1415</v>
      </c>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9.2" customHeight="1"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3" t="s">
        <v>23</v>
      </c>
      <c r="U96" s="21" t="s">
        <v>666</v>
      </c>
      <c r="V96" s="21"/>
      <c r="W96" s="21"/>
      <c r="X96" s="3" t="s">
        <v>1413</v>
      </c>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3" t="s">
        <v>21</v>
      </c>
      <c r="U97" s="21"/>
      <c r="V97" s="21"/>
      <c r="W97" s="21"/>
      <c r="X97" s="25"/>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237.6" customHeight="1"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3" t="s">
        <v>624</v>
      </c>
      <c r="T98" s="3" t="s">
        <v>22</v>
      </c>
      <c r="U98" s="3" t="s">
        <v>1433</v>
      </c>
      <c r="V98" s="21"/>
      <c r="W98" s="21"/>
      <c r="X98" s="3" t="s">
        <v>1413</v>
      </c>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s="42" customFormat="1" ht="408.6" customHeight="1" x14ac:dyDescent="0.25">
      <c r="A99" s="21">
        <v>274215</v>
      </c>
      <c r="B99" s="21" t="s">
        <v>416</v>
      </c>
      <c r="C99" s="33" t="s">
        <v>417</v>
      </c>
      <c r="D99" s="40" t="s">
        <v>418</v>
      </c>
      <c r="E99" s="21"/>
      <c r="F99" s="21" t="s">
        <v>27</v>
      </c>
      <c r="G99" s="22" t="s">
        <v>28</v>
      </c>
      <c r="H99" s="22">
        <v>28</v>
      </c>
      <c r="I99" s="22" t="s">
        <v>68</v>
      </c>
      <c r="J99" s="22" t="s">
        <v>30</v>
      </c>
      <c r="K99" s="22" t="s">
        <v>419</v>
      </c>
      <c r="L99" s="41" t="s">
        <v>98</v>
      </c>
      <c r="M99" s="41" t="s">
        <v>168</v>
      </c>
      <c r="N99" s="40" t="s">
        <v>420</v>
      </c>
      <c r="O99" s="40" t="s">
        <v>195</v>
      </c>
      <c r="P99" s="40" t="s">
        <v>421</v>
      </c>
      <c r="Q99" s="21"/>
      <c r="R99" s="40" t="s">
        <v>37</v>
      </c>
      <c r="S99" s="40" t="s">
        <v>422</v>
      </c>
      <c r="T99" s="33" t="s">
        <v>23</v>
      </c>
      <c r="U99" s="33" t="s">
        <v>1303</v>
      </c>
      <c r="V99" s="40"/>
      <c r="W99" s="33" t="s">
        <v>162</v>
      </c>
      <c r="X99" s="33" t="s">
        <v>1501</v>
      </c>
      <c r="Y99" s="33"/>
      <c r="Z99" s="33"/>
      <c r="AA99" s="33"/>
      <c r="AB99" s="3"/>
      <c r="AC99" s="3"/>
      <c r="AD99" s="3"/>
      <c r="AE99" s="3"/>
      <c r="AF99" s="3"/>
      <c r="AG99" s="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row>
    <row r="100" spans="1:100" ht="79.2" customHeight="1" x14ac:dyDescent="0.25">
      <c r="A100" s="21">
        <v>274309</v>
      </c>
      <c r="B100" s="21" t="s">
        <v>74</v>
      </c>
      <c r="C100" s="21" t="s">
        <v>176</v>
      </c>
      <c r="D100" s="21" t="s">
        <v>67</v>
      </c>
      <c r="E100" s="21"/>
      <c r="F100" s="21" t="s">
        <v>27</v>
      </c>
      <c r="G100" s="22" t="s">
        <v>28</v>
      </c>
      <c r="H100" s="22">
        <v>35</v>
      </c>
      <c r="I100" s="22" t="s">
        <v>68</v>
      </c>
      <c r="J100" s="22" t="s">
        <v>30</v>
      </c>
      <c r="K100" s="22" t="s">
        <v>69</v>
      </c>
      <c r="L100" s="22" t="s">
        <v>32</v>
      </c>
      <c r="M100" s="22" t="s">
        <v>168</v>
      </c>
      <c r="N100" s="21" t="s">
        <v>172</v>
      </c>
      <c r="O100" s="21" t="s">
        <v>49</v>
      </c>
      <c r="P100" s="21" t="s">
        <v>177</v>
      </c>
      <c r="Q100" s="21"/>
      <c r="R100" s="21" t="s">
        <v>37</v>
      </c>
      <c r="S100" s="21" t="s">
        <v>178</v>
      </c>
      <c r="T100" s="3" t="s">
        <v>21</v>
      </c>
      <c r="U100" s="21"/>
      <c r="V100" s="21"/>
      <c r="W100" s="21"/>
      <c r="X100" s="3" t="s">
        <v>1413</v>
      </c>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customHeight="1" x14ac:dyDescent="0.25">
      <c r="A101" s="21">
        <v>274310</v>
      </c>
      <c r="B101" s="21" t="s">
        <v>74</v>
      </c>
      <c r="C101" s="21" t="s">
        <v>171</v>
      </c>
      <c r="D101" s="21" t="s">
        <v>67</v>
      </c>
      <c r="E101" s="21"/>
      <c r="F101" s="21" t="s">
        <v>27</v>
      </c>
      <c r="G101" s="22" t="s">
        <v>28</v>
      </c>
      <c r="H101" s="22">
        <v>36</v>
      </c>
      <c r="I101" s="22" t="s">
        <v>68</v>
      </c>
      <c r="J101" s="22" t="s">
        <v>30</v>
      </c>
      <c r="K101" s="22" t="s">
        <v>69</v>
      </c>
      <c r="L101" s="22" t="s">
        <v>32</v>
      </c>
      <c r="M101" s="22" t="s">
        <v>168</v>
      </c>
      <c r="N101" s="21" t="s">
        <v>172</v>
      </c>
      <c r="O101" s="21" t="s">
        <v>173</v>
      </c>
      <c r="P101" s="21" t="s">
        <v>174</v>
      </c>
      <c r="Q101" s="21"/>
      <c r="R101" s="21" t="s">
        <v>37</v>
      </c>
      <c r="S101" s="21" t="s">
        <v>175</v>
      </c>
      <c r="T101" s="3" t="s">
        <v>21</v>
      </c>
      <c r="U101" s="21"/>
      <c r="V101" s="21"/>
      <c r="W101" s="21"/>
      <c r="X101" s="3" t="s">
        <v>1413</v>
      </c>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9.2" customHeight="1" x14ac:dyDescent="0.25">
      <c r="A102" s="21">
        <v>274311</v>
      </c>
      <c r="B102" s="21" t="s">
        <v>74</v>
      </c>
      <c r="C102" s="21" t="s">
        <v>167</v>
      </c>
      <c r="D102" s="21" t="s">
        <v>67</v>
      </c>
      <c r="E102" s="21"/>
      <c r="F102" s="21" t="s">
        <v>27</v>
      </c>
      <c r="G102" s="22" t="s">
        <v>28</v>
      </c>
      <c r="H102" s="22">
        <v>37</v>
      </c>
      <c r="I102" s="22" t="s">
        <v>68</v>
      </c>
      <c r="J102" s="22" t="s">
        <v>30</v>
      </c>
      <c r="K102" s="22" t="s">
        <v>69</v>
      </c>
      <c r="L102" s="22" t="s">
        <v>32</v>
      </c>
      <c r="M102" s="22" t="s">
        <v>168</v>
      </c>
      <c r="N102" s="21" t="s">
        <v>169</v>
      </c>
      <c r="O102" s="21" t="s">
        <v>145</v>
      </c>
      <c r="P102" s="21" t="s">
        <v>88</v>
      </c>
      <c r="Q102" s="21"/>
      <c r="R102" s="21" t="s">
        <v>37</v>
      </c>
      <c r="S102" s="21" t="s">
        <v>170</v>
      </c>
      <c r="T102" s="3" t="s">
        <v>21</v>
      </c>
      <c r="U102" s="21"/>
      <c r="V102" s="21"/>
      <c r="W102" s="21"/>
      <c r="X102" s="3" t="s">
        <v>1413</v>
      </c>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s="44" customFormat="1" ht="52.8" customHeight="1" x14ac:dyDescent="0.25">
      <c r="A103" s="21">
        <v>274143</v>
      </c>
      <c r="B103" s="21" t="s">
        <v>560</v>
      </c>
      <c r="C103" s="24" t="s">
        <v>618</v>
      </c>
      <c r="D103" s="24" t="s">
        <v>522</v>
      </c>
      <c r="E103" s="21"/>
      <c r="F103" s="21" t="s">
        <v>27</v>
      </c>
      <c r="G103" s="22" t="s">
        <v>28</v>
      </c>
      <c r="H103" s="22">
        <v>10</v>
      </c>
      <c r="I103" s="22" t="s">
        <v>523</v>
      </c>
      <c r="J103" s="22" t="s">
        <v>30</v>
      </c>
      <c r="K103" s="22" t="s">
        <v>524</v>
      </c>
      <c r="L103" s="43" t="s">
        <v>32</v>
      </c>
      <c r="M103" s="43" t="s">
        <v>163</v>
      </c>
      <c r="N103" s="24" t="s">
        <v>619</v>
      </c>
      <c r="O103" s="24" t="s">
        <v>106</v>
      </c>
      <c r="P103" s="24" t="s">
        <v>620</v>
      </c>
      <c r="Q103" s="21"/>
      <c r="R103" s="24" t="s">
        <v>37</v>
      </c>
      <c r="S103" s="24" t="s">
        <v>621</v>
      </c>
      <c r="T103" s="25" t="s">
        <v>21</v>
      </c>
      <c r="U103" s="24"/>
      <c r="V103" s="24"/>
      <c r="W103" s="24"/>
      <c r="X103" s="25" t="s">
        <v>1462</v>
      </c>
      <c r="Y103" s="25"/>
      <c r="Z103" s="25"/>
      <c r="AA103" s="25"/>
      <c r="AB103" s="3"/>
      <c r="AC103" s="3"/>
      <c r="AD103" s="3"/>
      <c r="AE103" s="3"/>
      <c r="AF103" s="3"/>
      <c r="AG103" s="3"/>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row>
    <row r="104" spans="1:100" ht="92.4" x14ac:dyDescent="0.25">
      <c r="A104" s="21">
        <v>274203</v>
      </c>
      <c r="B104" s="21" t="s">
        <v>464</v>
      </c>
      <c r="C104" s="21" t="s">
        <v>465</v>
      </c>
      <c r="D104" s="21" t="s">
        <v>418</v>
      </c>
      <c r="E104" s="21"/>
      <c r="F104" s="21" t="s">
        <v>27</v>
      </c>
      <c r="G104" s="22" t="s">
        <v>28</v>
      </c>
      <c r="H104" s="22">
        <v>16</v>
      </c>
      <c r="I104" s="22" t="s">
        <v>68</v>
      </c>
      <c r="J104" s="22" t="s">
        <v>30</v>
      </c>
      <c r="K104" s="22" t="s">
        <v>419</v>
      </c>
      <c r="L104" s="22" t="s">
        <v>32</v>
      </c>
      <c r="M104" s="22" t="s">
        <v>163</v>
      </c>
      <c r="N104" s="21" t="s">
        <v>420</v>
      </c>
      <c r="O104" s="21" t="s">
        <v>168</v>
      </c>
      <c r="P104" s="3" t="s">
        <v>466</v>
      </c>
      <c r="Q104" s="21"/>
      <c r="R104" s="21" t="s">
        <v>37</v>
      </c>
      <c r="S104" s="21" t="s">
        <v>467</v>
      </c>
      <c r="T104" s="3" t="s">
        <v>22</v>
      </c>
      <c r="U104" s="3" t="s">
        <v>1494</v>
      </c>
      <c r="V104" s="21"/>
      <c r="W104" s="21"/>
      <c r="X104" s="3" t="s">
        <v>1413</v>
      </c>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52.8" x14ac:dyDescent="0.25">
      <c r="A105" s="21">
        <v>274214</v>
      </c>
      <c r="B105" s="21" t="s">
        <v>423</v>
      </c>
      <c r="C105" s="21" t="s">
        <v>424</v>
      </c>
      <c r="D105" s="21" t="s">
        <v>418</v>
      </c>
      <c r="E105" s="21"/>
      <c r="F105" s="21" t="s">
        <v>27</v>
      </c>
      <c r="G105" s="22" t="s">
        <v>28</v>
      </c>
      <c r="H105" s="22">
        <v>27</v>
      </c>
      <c r="I105" s="22" t="s">
        <v>68</v>
      </c>
      <c r="J105" s="22" t="s">
        <v>30</v>
      </c>
      <c r="K105" s="22" t="s">
        <v>419</v>
      </c>
      <c r="L105" s="22" t="s">
        <v>98</v>
      </c>
      <c r="M105" s="22" t="s">
        <v>163</v>
      </c>
      <c r="N105" s="21" t="s">
        <v>425</v>
      </c>
      <c r="O105" s="21" t="s">
        <v>276</v>
      </c>
      <c r="P105" s="21" t="s">
        <v>426</v>
      </c>
      <c r="Q105" s="21"/>
      <c r="R105" s="21" t="s">
        <v>37</v>
      </c>
      <c r="S105" s="21" t="s">
        <v>427</v>
      </c>
      <c r="T105" s="3" t="s">
        <v>22</v>
      </c>
      <c r="U105" s="3" t="s">
        <v>1481</v>
      </c>
      <c r="V105" s="21"/>
      <c r="W105" s="21"/>
      <c r="X105" s="3" t="s">
        <v>1413</v>
      </c>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s="44" customFormat="1" ht="171.6" customHeight="1" x14ac:dyDescent="0.25">
      <c r="A106" s="21">
        <v>274233</v>
      </c>
      <c r="B106" s="21" t="s">
        <v>325</v>
      </c>
      <c r="C106" s="24" t="s">
        <v>326</v>
      </c>
      <c r="D106" s="24" t="s">
        <v>303</v>
      </c>
      <c r="E106" s="21"/>
      <c r="F106" s="21" t="s">
        <v>27</v>
      </c>
      <c r="G106" s="22" t="s">
        <v>28</v>
      </c>
      <c r="H106" s="22">
        <v>16</v>
      </c>
      <c r="I106" s="22" t="s">
        <v>304</v>
      </c>
      <c r="J106" s="22" t="s">
        <v>30</v>
      </c>
      <c r="K106" s="22" t="s">
        <v>305</v>
      </c>
      <c r="L106" s="43" t="s">
        <v>32</v>
      </c>
      <c r="M106" s="43" t="s">
        <v>163</v>
      </c>
      <c r="N106" s="24" t="s">
        <v>327</v>
      </c>
      <c r="O106" s="24" t="s">
        <v>282</v>
      </c>
      <c r="P106" s="24" t="s">
        <v>328</v>
      </c>
      <c r="Q106" s="21"/>
      <c r="R106" s="24" t="s">
        <v>37</v>
      </c>
      <c r="S106" s="24" t="s">
        <v>329</v>
      </c>
      <c r="T106" s="25" t="s">
        <v>23</v>
      </c>
      <c r="U106" s="25" t="s">
        <v>1506</v>
      </c>
      <c r="V106" s="24"/>
      <c r="W106" s="25" t="s">
        <v>1508</v>
      </c>
      <c r="X106" s="25"/>
      <c r="Y106" s="25"/>
      <c r="Z106" s="25"/>
      <c r="AA106" s="25"/>
      <c r="AB106" s="3"/>
      <c r="AC106" s="3"/>
      <c r="AD106" s="3"/>
      <c r="AE106" s="3"/>
      <c r="AF106" s="3"/>
      <c r="AG106" s="3"/>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row>
    <row r="107" spans="1:100" s="44" customFormat="1" ht="409.6" x14ac:dyDescent="0.25">
      <c r="A107" s="21">
        <v>274312</v>
      </c>
      <c r="B107" s="21" t="s">
        <v>74</v>
      </c>
      <c r="C107" s="25" t="s">
        <v>162</v>
      </c>
      <c r="D107" s="24" t="s">
        <v>67</v>
      </c>
      <c r="E107" s="21"/>
      <c r="F107" s="21" t="s">
        <v>27</v>
      </c>
      <c r="G107" s="22" t="s">
        <v>28</v>
      </c>
      <c r="H107" s="22">
        <v>38</v>
      </c>
      <c r="I107" s="22" t="s">
        <v>68</v>
      </c>
      <c r="J107" s="22" t="s">
        <v>30</v>
      </c>
      <c r="K107" s="22" t="s">
        <v>69</v>
      </c>
      <c r="L107" s="43" t="s">
        <v>32</v>
      </c>
      <c r="M107" s="43" t="s">
        <v>163</v>
      </c>
      <c r="N107" s="24" t="s">
        <v>164</v>
      </c>
      <c r="O107" s="24" t="s">
        <v>85</v>
      </c>
      <c r="P107" s="24" t="s">
        <v>165</v>
      </c>
      <c r="Q107" s="21"/>
      <c r="R107" s="24" t="s">
        <v>37</v>
      </c>
      <c r="S107" s="24" t="s">
        <v>166</v>
      </c>
      <c r="T107" s="25" t="s">
        <v>23</v>
      </c>
      <c r="U107" s="25" t="s">
        <v>1303</v>
      </c>
      <c r="V107" s="24"/>
      <c r="W107" s="25" t="s">
        <v>1487</v>
      </c>
      <c r="X107" s="25"/>
      <c r="Y107" s="25"/>
      <c r="Z107" s="25"/>
      <c r="AA107" s="25"/>
      <c r="AB107" s="3"/>
      <c r="AC107" s="3"/>
      <c r="AD107" s="3"/>
      <c r="AE107" s="3"/>
      <c r="AF107" s="3"/>
      <c r="AG107" s="3"/>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row>
    <row r="108" spans="1:100" ht="237.6" x14ac:dyDescent="0.25">
      <c r="A108" s="21">
        <v>273955</v>
      </c>
      <c r="B108" s="21" t="s">
        <v>958</v>
      </c>
      <c r="C108" s="21" t="s">
        <v>1099</v>
      </c>
      <c r="D108" s="21" t="s">
        <v>904</v>
      </c>
      <c r="E108" s="21"/>
      <c r="F108" s="21" t="s">
        <v>27</v>
      </c>
      <c r="G108" s="22" t="s">
        <v>28</v>
      </c>
      <c r="H108" s="22">
        <v>20</v>
      </c>
      <c r="I108" s="22" t="s">
        <v>905</v>
      </c>
      <c r="J108" s="22" t="s">
        <v>349</v>
      </c>
      <c r="K108" s="22" t="s">
        <v>906</v>
      </c>
      <c r="L108" s="22" t="s">
        <v>98</v>
      </c>
      <c r="M108" s="22" t="s">
        <v>163</v>
      </c>
      <c r="N108" s="21" t="s">
        <v>327</v>
      </c>
      <c r="O108" s="21" t="s">
        <v>106</v>
      </c>
      <c r="P108" s="21" t="s">
        <v>1100</v>
      </c>
      <c r="Q108" s="21"/>
      <c r="R108" s="21" t="s">
        <v>37</v>
      </c>
      <c r="S108" s="21" t="s">
        <v>1101</v>
      </c>
      <c r="T108" s="25" t="s">
        <v>23</v>
      </c>
      <c r="U108" s="25" t="s">
        <v>1506</v>
      </c>
      <c r="V108" s="21"/>
      <c r="W108" s="3" t="s">
        <v>1507</v>
      </c>
      <c r="X108" s="21"/>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2.8" x14ac:dyDescent="0.25">
      <c r="A109" s="21">
        <v>274229</v>
      </c>
      <c r="B109" s="21" t="s">
        <v>345</v>
      </c>
      <c r="C109" s="21" t="s">
        <v>346</v>
      </c>
      <c r="D109" s="21" t="s">
        <v>347</v>
      </c>
      <c r="E109" s="21"/>
      <c r="F109" s="21" t="s">
        <v>27</v>
      </c>
      <c r="G109" s="22" t="s">
        <v>28</v>
      </c>
      <c r="H109" s="22">
        <v>2</v>
      </c>
      <c r="I109" s="22" t="s">
        <v>348</v>
      </c>
      <c r="J109" s="22" t="s">
        <v>349</v>
      </c>
      <c r="K109" s="22" t="s">
        <v>350</v>
      </c>
      <c r="L109" s="22" t="s">
        <v>98</v>
      </c>
      <c r="M109" s="22" t="s">
        <v>351</v>
      </c>
      <c r="N109" s="21" t="s">
        <v>352</v>
      </c>
      <c r="O109" s="21" t="s">
        <v>40</v>
      </c>
      <c r="P109" s="21" t="s">
        <v>353</v>
      </c>
      <c r="Q109" s="21"/>
      <c r="R109" s="21" t="s">
        <v>354</v>
      </c>
      <c r="S109" s="21" t="s">
        <v>355</v>
      </c>
      <c r="T109" s="3" t="s">
        <v>1375</v>
      </c>
      <c r="U109" s="21"/>
      <c r="V109" s="21" t="s">
        <v>1251</v>
      </c>
      <c r="W109" s="21" t="s">
        <v>1252</v>
      </c>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2.8" customHeight="1" x14ac:dyDescent="0.25">
      <c r="A110" s="21">
        <v>273950</v>
      </c>
      <c r="B110" s="21" t="s">
        <v>958</v>
      </c>
      <c r="C110" s="21" t="s">
        <v>1115</v>
      </c>
      <c r="D110" s="21" t="s">
        <v>904</v>
      </c>
      <c r="E110" s="21"/>
      <c r="F110" s="21" t="s">
        <v>27</v>
      </c>
      <c r="G110" s="22" t="s">
        <v>28</v>
      </c>
      <c r="H110" s="22">
        <v>15</v>
      </c>
      <c r="I110" s="22" t="s">
        <v>905</v>
      </c>
      <c r="J110" s="22" t="s">
        <v>349</v>
      </c>
      <c r="K110" s="22" t="s">
        <v>906</v>
      </c>
      <c r="L110" s="22" t="s">
        <v>32</v>
      </c>
      <c r="M110" s="22" t="s">
        <v>351</v>
      </c>
      <c r="N110" s="21" t="s">
        <v>883</v>
      </c>
      <c r="O110" s="21" t="s">
        <v>42</v>
      </c>
      <c r="P110" s="21" t="s">
        <v>1116</v>
      </c>
      <c r="Q110" s="21"/>
      <c r="R110" s="21" t="s">
        <v>37</v>
      </c>
      <c r="S110" s="21" t="s">
        <v>1117</v>
      </c>
      <c r="T110" s="3" t="s">
        <v>21</v>
      </c>
      <c r="U110" s="21"/>
      <c r="V110" s="21"/>
      <c r="W110" s="21"/>
      <c r="X110" s="3" t="s">
        <v>1413</v>
      </c>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105.6" x14ac:dyDescent="0.25">
      <c r="A111" s="21">
        <v>273956</v>
      </c>
      <c r="B111" s="21" t="s">
        <v>958</v>
      </c>
      <c r="C111" s="21" t="s">
        <v>1096</v>
      </c>
      <c r="D111" s="21" t="s">
        <v>904</v>
      </c>
      <c r="E111" s="21"/>
      <c r="F111" s="21" t="s">
        <v>27</v>
      </c>
      <c r="G111" s="22" t="s">
        <v>28</v>
      </c>
      <c r="H111" s="22">
        <v>21</v>
      </c>
      <c r="I111" s="22" t="s">
        <v>905</v>
      </c>
      <c r="J111" s="22" t="s">
        <v>349</v>
      </c>
      <c r="K111" s="22" t="s">
        <v>906</v>
      </c>
      <c r="L111" s="22" t="s">
        <v>98</v>
      </c>
      <c r="M111" s="22" t="s">
        <v>351</v>
      </c>
      <c r="N111" s="21" t="s">
        <v>1077</v>
      </c>
      <c r="O111" s="21" t="s">
        <v>234</v>
      </c>
      <c r="P111" s="21" t="s">
        <v>1097</v>
      </c>
      <c r="Q111" s="21"/>
      <c r="R111" s="21" t="s">
        <v>37</v>
      </c>
      <c r="S111" s="3" t="s">
        <v>1098</v>
      </c>
      <c r="T111" s="21" t="s">
        <v>21</v>
      </c>
      <c r="U111" s="21"/>
      <c r="V111" s="21"/>
      <c r="W111" s="21"/>
      <c r="X111" s="3" t="s">
        <v>1413</v>
      </c>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52.8" x14ac:dyDescent="0.25">
      <c r="A112" s="21">
        <v>273957</v>
      </c>
      <c r="B112" s="21" t="s">
        <v>958</v>
      </c>
      <c r="C112" s="21" t="s">
        <v>1093</v>
      </c>
      <c r="D112" s="21" t="s">
        <v>904</v>
      </c>
      <c r="E112" s="21"/>
      <c r="F112" s="21" t="s">
        <v>27</v>
      </c>
      <c r="G112" s="22" t="s">
        <v>28</v>
      </c>
      <c r="H112" s="22">
        <v>22</v>
      </c>
      <c r="I112" s="22" t="s">
        <v>905</v>
      </c>
      <c r="J112" s="22" t="s">
        <v>349</v>
      </c>
      <c r="K112" s="22" t="s">
        <v>906</v>
      </c>
      <c r="L112" s="22" t="s">
        <v>98</v>
      </c>
      <c r="M112" s="22" t="s">
        <v>351</v>
      </c>
      <c r="N112" s="21" t="s">
        <v>1077</v>
      </c>
      <c r="O112" s="21" t="s">
        <v>49</v>
      </c>
      <c r="P112" s="21" t="s">
        <v>1094</v>
      </c>
      <c r="Q112" s="21"/>
      <c r="R112" s="21" t="s">
        <v>37</v>
      </c>
      <c r="S112" s="3" t="s">
        <v>1095</v>
      </c>
      <c r="T112" s="3" t="s">
        <v>21</v>
      </c>
      <c r="U112" s="21"/>
      <c r="V112" s="21"/>
      <c r="W112" s="21"/>
      <c r="X112" s="3" t="s">
        <v>1413</v>
      </c>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92.4" customHeight="1" x14ac:dyDescent="0.25">
      <c r="A113" s="21">
        <v>273963</v>
      </c>
      <c r="B113" s="21" t="s">
        <v>958</v>
      </c>
      <c r="C113" s="21" t="s">
        <v>1076</v>
      </c>
      <c r="D113" s="21" t="s">
        <v>904</v>
      </c>
      <c r="E113" s="21"/>
      <c r="F113" s="21" t="s">
        <v>27</v>
      </c>
      <c r="G113" s="22" t="s">
        <v>28</v>
      </c>
      <c r="H113" s="22">
        <v>28</v>
      </c>
      <c r="I113" s="22" t="s">
        <v>905</v>
      </c>
      <c r="J113" s="22" t="s">
        <v>349</v>
      </c>
      <c r="K113" s="22" t="s">
        <v>906</v>
      </c>
      <c r="L113" s="22" t="s">
        <v>32</v>
      </c>
      <c r="M113" s="22" t="s">
        <v>351</v>
      </c>
      <c r="N113" s="21" t="s">
        <v>1077</v>
      </c>
      <c r="O113" s="21" t="s">
        <v>234</v>
      </c>
      <c r="P113" s="21" t="s">
        <v>1078</v>
      </c>
      <c r="Q113" s="21"/>
      <c r="R113" s="21" t="s">
        <v>37</v>
      </c>
      <c r="S113" s="3" t="s">
        <v>1079</v>
      </c>
      <c r="T113" s="3" t="s">
        <v>23</v>
      </c>
      <c r="U113" s="3" t="s">
        <v>1439</v>
      </c>
      <c r="V113" s="21"/>
      <c r="W113" s="21"/>
      <c r="X113" s="3" t="s">
        <v>1413</v>
      </c>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3" t="s">
        <v>21</v>
      </c>
      <c r="U114" s="21"/>
      <c r="V114" s="21"/>
      <c r="W114" s="3"/>
      <c r="X114" s="3" t="s">
        <v>1413</v>
      </c>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customHeight="1"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3" t="s">
        <v>21</v>
      </c>
      <c r="U115" s="21"/>
      <c r="V115" s="21"/>
      <c r="W115" s="21"/>
      <c r="X115" s="3" t="s">
        <v>1413</v>
      </c>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customHeight="1"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3" t="s">
        <v>21</v>
      </c>
      <c r="U116" s="21"/>
      <c r="V116" s="21"/>
      <c r="W116" s="21"/>
      <c r="X116" s="3" t="s">
        <v>1413</v>
      </c>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customHeight="1"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3" t="s">
        <v>21</v>
      </c>
      <c r="U117" s="21"/>
      <c r="V117" s="21"/>
      <c r="W117" s="21"/>
      <c r="X117" s="3" t="s">
        <v>1413</v>
      </c>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45.19999999999999" x14ac:dyDescent="0.25">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3" t="s">
        <v>21</v>
      </c>
      <c r="U118" s="21"/>
      <c r="V118" s="21"/>
      <c r="W118" s="21"/>
      <c r="X118" s="3" t="s">
        <v>1413</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79.2" x14ac:dyDescent="0.25">
      <c r="A119" s="21">
        <v>274313</v>
      </c>
      <c r="B119" s="21" t="s">
        <v>74</v>
      </c>
      <c r="C119" s="21" t="s">
        <v>157</v>
      </c>
      <c r="D119" s="21" t="s">
        <v>67</v>
      </c>
      <c r="E119" s="21"/>
      <c r="F119" s="21" t="s">
        <v>27</v>
      </c>
      <c r="G119" s="22" t="s">
        <v>28</v>
      </c>
      <c r="H119" s="22">
        <v>39</v>
      </c>
      <c r="I119" s="22" t="s">
        <v>68</v>
      </c>
      <c r="J119" s="22" t="s">
        <v>30</v>
      </c>
      <c r="K119" s="22" t="s">
        <v>69</v>
      </c>
      <c r="L119" s="22" t="s">
        <v>32</v>
      </c>
      <c r="M119" s="22">
        <v>37</v>
      </c>
      <c r="N119" s="21" t="s">
        <v>159</v>
      </c>
      <c r="O119" s="21" t="s">
        <v>120</v>
      </c>
      <c r="P119" s="21" t="s">
        <v>160</v>
      </c>
      <c r="Q119" s="21"/>
      <c r="R119" s="21" t="s">
        <v>37</v>
      </c>
      <c r="S119" s="21" t="s">
        <v>161</v>
      </c>
      <c r="T119" s="3" t="s">
        <v>21</v>
      </c>
      <c r="U119" s="21"/>
      <c r="V119" s="21"/>
      <c r="W119" s="21"/>
      <c r="X119" s="3" t="s">
        <v>1495</v>
      </c>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customHeight="1" x14ac:dyDescent="0.25">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3" t="s">
        <v>21</v>
      </c>
      <c r="U120" s="21"/>
      <c r="V120" s="21"/>
      <c r="W120" s="21"/>
      <c r="X120" s="3" t="s">
        <v>1413</v>
      </c>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customHeight="1" x14ac:dyDescent="0.25">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3" t="s">
        <v>21</v>
      </c>
      <c r="U121" s="21"/>
      <c r="V121" s="21"/>
      <c r="W121" s="21"/>
      <c r="X121" s="3" t="s">
        <v>1413</v>
      </c>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92.4" x14ac:dyDescent="0.25">
      <c r="A122" s="21">
        <v>274067</v>
      </c>
      <c r="B122" s="21" t="s">
        <v>733</v>
      </c>
      <c r="C122" s="21" t="s">
        <v>876</v>
      </c>
      <c r="D122" s="21" t="s">
        <v>678</v>
      </c>
      <c r="E122" s="21"/>
      <c r="F122" s="21" t="s">
        <v>27</v>
      </c>
      <c r="G122" s="22" t="s">
        <v>28</v>
      </c>
      <c r="H122" s="22">
        <v>8</v>
      </c>
      <c r="I122" s="22" t="s">
        <v>679</v>
      </c>
      <c r="J122" s="22" t="s">
        <v>349</v>
      </c>
      <c r="K122" s="22" t="s">
        <v>680</v>
      </c>
      <c r="L122" s="22" t="s">
        <v>98</v>
      </c>
      <c r="M122" s="22" t="s">
        <v>548</v>
      </c>
      <c r="N122" s="21" t="s">
        <v>549</v>
      </c>
      <c r="O122" s="21" t="s">
        <v>85</v>
      </c>
      <c r="P122" s="21" t="s">
        <v>877</v>
      </c>
      <c r="Q122" s="21"/>
      <c r="R122" s="21" t="s">
        <v>354</v>
      </c>
      <c r="S122" s="21" t="s">
        <v>878</v>
      </c>
      <c r="T122" s="3" t="s">
        <v>1375</v>
      </c>
      <c r="U122" s="21"/>
      <c r="V122" s="21" t="s">
        <v>1250</v>
      </c>
      <c r="W122" s="21" t="s">
        <v>1253</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171.6" customHeight="1"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3" t="s">
        <v>23</v>
      </c>
      <c r="U123" s="3" t="s">
        <v>1440</v>
      </c>
      <c r="V123" s="21"/>
      <c r="W123" s="21"/>
      <c r="X123" s="3" t="s">
        <v>1413</v>
      </c>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171.6" customHeight="1"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3" t="s">
        <v>23</v>
      </c>
      <c r="U124" s="3" t="s">
        <v>1440</v>
      </c>
      <c r="V124" s="21"/>
      <c r="W124" s="21"/>
      <c r="X124" s="3" t="s">
        <v>1413</v>
      </c>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118.8" x14ac:dyDescent="0.25">
      <c r="A125" s="21">
        <v>273967</v>
      </c>
      <c r="B125" s="21" t="s">
        <v>958</v>
      </c>
      <c r="C125" s="21" t="s">
        <v>1066</v>
      </c>
      <c r="D125" s="21" t="s">
        <v>904</v>
      </c>
      <c r="E125" s="21"/>
      <c r="F125" s="21" t="s">
        <v>27</v>
      </c>
      <c r="G125" s="22" t="s">
        <v>28</v>
      </c>
      <c r="H125" s="22">
        <v>32</v>
      </c>
      <c r="I125" s="22" t="s">
        <v>905</v>
      </c>
      <c r="J125" s="22" t="s">
        <v>349</v>
      </c>
      <c r="K125" s="22" t="s">
        <v>906</v>
      </c>
      <c r="L125" s="22" t="s">
        <v>98</v>
      </c>
      <c r="M125" s="22" t="s">
        <v>548</v>
      </c>
      <c r="N125" s="21" t="s">
        <v>549</v>
      </c>
      <c r="O125" s="21" t="s">
        <v>85</v>
      </c>
      <c r="P125" s="21" t="s">
        <v>1067</v>
      </c>
      <c r="Q125" s="21"/>
      <c r="R125" s="21" t="s">
        <v>354</v>
      </c>
      <c r="S125" s="21" t="s">
        <v>1068</v>
      </c>
      <c r="T125" s="3" t="s">
        <v>1375</v>
      </c>
      <c r="U125" s="21"/>
      <c r="V125" s="21" t="s">
        <v>1250</v>
      </c>
      <c r="W125" s="21" t="s">
        <v>1254</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184.8" x14ac:dyDescent="0.25">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3" t="s">
        <v>1199</v>
      </c>
      <c r="T126" s="3" t="s">
        <v>23</v>
      </c>
      <c r="U126" s="3" t="s">
        <v>1338</v>
      </c>
      <c r="V126" s="21"/>
      <c r="W126" s="21"/>
      <c r="X126" s="3" t="s">
        <v>1413</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2" customHeight="1" x14ac:dyDescent="0.25">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3" t="s">
        <v>21</v>
      </c>
      <c r="U127" s="21"/>
      <c r="V127" s="21"/>
      <c r="W127" s="21"/>
      <c r="X127" s="3" t="s">
        <v>1413</v>
      </c>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2" customHeight="1" x14ac:dyDescent="0.25">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3" t="s">
        <v>21</v>
      </c>
      <c r="U128" s="21"/>
      <c r="V128" s="21"/>
      <c r="W128" s="21"/>
      <c r="X128" s="3" t="s">
        <v>1413</v>
      </c>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customHeight="1" x14ac:dyDescent="0.25">
      <c r="A129" s="21">
        <v>273968</v>
      </c>
      <c r="B129" s="21" t="s">
        <v>958</v>
      </c>
      <c r="C129" s="21" t="s">
        <v>1063</v>
      </c>
      <c r="D129" s="21" t="s">
        <v>904</v>
      </c>
      <c r="E129" s="21"/>
      <c r="F129" s="21" t="s">
        <v>27</v>
      </c>
      <c r="G129" s="22" t="s">
        <v>28</v>
      </c>
      <c r="H129" s="22">
        <v>33</v>
      </c>
      <c r="I129" s="22" t="s">
        <v>905</v>
      </c>
      <c r="J129" s="22" t="s">
        <v>349</v>
      </c>
      <c r="K129" s="22" t="s">
        <v>906</v>
      </c>
      <c r="L129" s="22" t="s">
        <v>32</v>
      </c>
      <c r="M129" s="22" t="s">
        <v>870</v>
      </c>
      <c r="N129" s="21" t="s">
        <v>874</v>
      </c>
      <c r="O129" s="21" t="s">
        <v>132</v>
      </c>
      <c r="P129" s="21" t="s">
        <v>1064</v>
      </c>
      <c r="Q129" s="21"/>
      <c r="R129" s="21" t="s">
        <v>37</v>
      </c>
      <c r="S129" s="21" t="s">
        <v>1065</v>
      </c>
      <c r="T129" s="3" t="s">
        <v>21</v>
      </c>
      <c r="U129" s="21"/>
      <c r="V129" s="21"/>
      <c r="W129" s="21"/>
      <c r="X129" s="3" t="s">
        <v>1413</v>
      </c>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250.8" x14ac:dyDescent="0.25">
      <c r="A130" s="21">
        <v>273969</v>
      </c>
      <c r="B130" s="21" t="s">
        <v>958</v>
      </c>
      <c r="C130" s="21" t="s">
        <v>1060</v>
      </c>
      <c r="D130" s="21" t="s">
        <v>904</v>
      </c>
      <c r="E130" s="21"/>
      <c r="F130" s="21" t="s">
        <v>27</v>
      </c>
      <c r="G130" s="22" t="s">
        <v>28</v>
      </c>
      <c r="H130" s="22">
        <v>34</v>
      </c>
      <c r="I130" s="22" t="s">
        <v>905</v>
      </c>
      <c r="J130" s="22" t="s">
        <v>349</v>
      </c>
      <c r="K130" s="22" t="s">
        <v>906</v>
      </c>
      <c r="L130" s="22" t="s">
        <v>98</v>
      </c>
      <c r="M130" s="22" t="s">
        <v>870</v>
      </c>
      <c r="N130" s="21" t="s">
        <v>874</v>
      </c>
      <c r="O130" s="21" t="s">
        <v>132</v>
      </c>
      <c r="P130" s="21" t="s">
        <v>1061</v>
      </c>
      <c r="Q130" s="21"/>
      <c r="R130" s="21" t="s">
        <v>37</v>
      </c>
      <c r="S130" s="21" t="s">
        <v>1062</v>
      </c>
      <c r="T130" s="3" t="s">
        <v>23</v>
      </c>
      <c r="U130" s="3" t="s">
        <v>1518</v>
      </c>
      <c r="V130" s="21"/>
      <c r="W130" s="21"/>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customHeight="1" x14ac:dyDescent="0.25">
      <c r="A131" s="21">
        <v>274070</v>
      </c>
      <c r="B131" s="21" t="s">
        <v>733</v>
      </c>
      <c r="C131" s="3"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3" t="s">
        <v>23</v>
      </c>
      <c r="U131" s="3" t="s">
        <v>1470</v>
      </c>
      <c r="V131" s="21"/>
      <c r="W131" s="21"/>
      <c r="X131" s="3" t="s">
        <v>1413</v>
      </c>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s="42" customFormat="1" ht="66" customHeight="1" x14ac:dyDescent="0.25">
      <c r="A132" s="21">
        <v>274144</v>
      </c>
      <c r="B132" s="21" t="s">
        <v>560</v>
      </c>
      <c r="C132" s="40" t="s">
        <v>614</v>
      </c>
      <c r="D132" s="40" t="s">
        <v>522</v>
      </c>
      <c r="E132" s="21"/>
      <c r="F132" s="21" t="s">
        <v>27</v>
      </c>
      <c r="G132" s="22" t="s">
        <v>28</v>
      </c>
      <c r="H132" s="22">
        <v>11</v>
      </c>
      <c r="I132" s="22" t="s">
        <v>523</v>
      </c>
      <c r="J132" s="22" t="s">
        <v>30</v>
      </c>
      <c r="K132" s="22" t="s">
        <v>524</v>
      </c>
      <c r="L132" s="41" t="s">
        <v>32</v>
      </c>
      <c r="M132" s="41" t="s">
        <v>611</v>
      </c>
      <c r="N132" s="40" t="s">
        <v>615</v>
      </c>
      <c r="O132" s="40" t="s">
        <v>101</v>
      </c>
      <c r="P132" s="40" t="s">
        <v>616</v>
      </c>
      <c r="Q132" s="21"/>
      <c r="R132" s="40" t="s">
        <v>37</v>
      </c>
      <c r="S132" s="40" t="s">
        <v>617</v>
      </c>
      <c r="T132" s="33" t="s">
        <v>21</v>
      </c>
      <c r="U132" s="40"/>
      <c r="V132" s="40"/>
      <c r="W132" s="40"/>
      <c r="X132" s="33" t="s">
        <v>1413</v>
      </c>
      <c r="Y132" s="33"/>
      <c r="Z132" s="33"/>
      <c r="AA132" s="33"/>
      <c r="AB132" s="3"/>
      <c r="AC132" s="3"/>
      <c r="AD132" s="3"/>
      <c r="AE132" s="3"/>
      <c r="AF132" s="3"/>
      <c r="AG132" s="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row>
    <row r="133" spans="1:100" ht="92.4" x14ac:dyDescent="0.25">
      <c r="A133" s="21">
        <v>274145</v>
      </c>
      <c r="B133" s="21" t="s">
        <v>560</v>
      </c>
      <c r="C133" s="21" t="s">
        <v>610</v>
      </c>
      <c r="D133" s="21" t="s">
        <v>522</v>
      </c>
      <c r="E133" s="21"/>
      <c r="F133" s="21" t="s">
        <v>27</v>
      </c>
      <c r="G133" s="22" t="s">
        <v>28</v>
      </c>
      <c r="H133" s="22">
        <v>12</v>
      </c>
      <c r="I133" s="22" t="s">
        <v>523</v>
      </c>
      <c r="J133" s="22" t="s">
        <v>30</v>
      </c>
      <c r="K133" s="22" t="s">
        <v>524</v>
      </c>
      <c r="L133" s="22" t="s">
        <v>32</v>
      </c>
      <c r="M133" s="22" t="s">
        <v>611</v>
      </c>
      <c r="N133" s="21" t="s">
        <v>607</v>
      </c>
      <c r="O133" s="21" t="s">
        <v>214</v>
      </c>
      <c r="P133" s="21" t="s">
        <v>612</v>
      </c>
      <c r="Q133" s="21"/>
      <c r="R133" s="21" t="s">
        <v>37</v>
      </c>
      <c r="S133" s="21" t="s">
        <v>613</v>
      </c>
      <c r="T133" s="3" t="s">
        <v>23</v>
      </c>
      <c r="U133" s="3" t="s">
        <v>1470</v>
      </c>
      <c r="V133" s="21"/>
      <c r="W133" s="21"/>
      <c r="X133" s="3" t="s">
        <v>1413</v>
      </c>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132" x14ac:dyDescent="0.25">
      <c r="A134" s="21">
        <v>273970</v>
      </c>
      <c r="B134" s="21" t="s">
        <v>958</v>
      </c>
      <c r="C134" s="21" t="s">
        <v>1057</v>
      </c>
      <c r="D134" s="21" t="s">
        <v>904</v>
      </c>
      <c r="E134" s="21"/>
      <c r="F134" s="21" t="s">
        <v>27</v>
      </c>
      <c r="G134" s="22" t="s">
        <v>28</v>
      </c>
      <c r="H134" s="22">
        <v>35</v>
      </c>
      <c r="I134" s="22" t="s">
        <v>905</v>
      </c>
      <c r="J134" s="22" t="s">
        <v>349</v>
      </c>
      <c r="K134" s="22" t="s">
        <v>906</v>
      </c>
      <c r="L134" s="22" t="s">
        <v>98</v>
      </c>
      <c r="M134" s="22" t="s">
        <v>611</v>
      </c>
      <c r="N134" s="21" t="s">
        <v>615</v>
      </c>
      <c r="O134" s="21" t="s">
        <v>276</v>
      </c>
      <c r="P134" s="21" t="s">
        <v>1058</v>
      </c>
      <c r="Q134" s="21"/>
      <c r="R134" s="21" t="s">
        <v>37</v>
      </c>
      <c r="S134" s="21" t="s">
        <v>1059</v>
      </c>
      <c r="T134" s="21" t="s">
        <v>22</v>
      </c>
      <c r="U134" s="21" t="s">
        <v>1255</v>
      </c>
      <c r="V134" s="21"/>
      <c r="W134" s="21"/>
      <c r="X134" s="3" t="s">
        <v>1413</v>
      </c>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92.4"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3" t="s">
        <v>23</v>
      </c>
      <c r="U135" s="3" t="s">
        <v>1470</v>
      </c>
      <c r="V135" s="21"/>
      <c r="W135" s="21"/>
      <c r="X135" s="3" t="s">
        <v>1413</v>
      </c>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customHeight="1"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3" t="s">
        <v>23</v>
      </c>
      <c r="U136" s="3" t="s">
        <v>1441</v>
      </c>
      <c r="V136" s="21"/>
      <c r="W136" s="21"/>
      <c r="X136" s="3" t="s">
        <v>1413</v>
      </c>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84.8"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1286</v>
      </c>
      <c r="V137" s="21"/>
      <c r="W137" s="3" t="s">
        <v>1151</v>
      </c>
      <c r="X137" s="3" t="s">
        <v>1413</v>
      </c>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customHeight="1"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3" t="s">
        <v>23</v>
      </c>
      <c r="U138" s="3" t="s">
        <v>1442</v>
      </c>
      <c r="V138" s="21"/>
      <c r="W138" s="21"/>
      <c r="X138" s="3" t="s">
        <v>1413</v>
      </c>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3" t="s">
        <v>1375</v>
      </c>
      <c r="U139" s="21"/>
      <c r="V139" s="21" t="s">
        <v>1251</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66"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1290</v>
      </c>
      <c r="V140" s="21"/>
      <c r="W140" s="21"/>
      <c r="X140" s="3" t="s">
        <v>1413</v>
      </c>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105.6"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3" t="s">
        <v>1375</v>
      </c>
      <c r="U141" s="21"/>
      <c r="V141" s="3" t="s">
        <v>1289</v>
      </c>
      <c r="W141" s="3" t="s">
        <v>1403</v>
      </c>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8" customHeight="1" x14ac:dyDescent="0.25">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3" t="s">
        <v>598</v>
      </c>
      <c r="T142" s="3" t="s">
        <v>21</v>
      </c>
      <c r="U142" s="21"/>
      <c r="V142" s="21"/>
      <c r="W142" s="21"/>
      <c r="X142" s="3" t="s">
        <v>1413</v>
      </c>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x14ac:dyDescent="0.25">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3" t="s">
        <v>1375</v>
      </c>
      <c r="U143" s="3"/>
      <c r="V143" s="3" t="s">
        <v>1250</v>
      </c>
      <c r="W143" s="3" t="s">
        <v>1404</v>
      </c>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118.8" x14ac:dyDescent="0.25">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3" t="s">
        <v>1186</v>
      </c>
      <c r="Q144" s="21"/>
      <c r="R144" s="21" t="s">
        <v>37</v>
      </c>
      <c r="S144" s="3" t="s">
        <v>1187</v>
      </c>
      <c r="T144" s="3" t="s">
        <v>23</v>
      </c>
      <c r="U144" s="3" t="s">
        <v>1355</v>
      </c>
      <c r="V144" s="3"/>
      <c r="W144" s="3"/>
      <c r="X144" s="3" t="s">
        <v>1413</v>
      </c>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3" t="s">
        <v>595</v>
      </c>
      <c r="T145" s="3" t="s">
        <v>23</v>
      </c>
      <c r="U145" s="3" t="s">
        <v>1339</v>
      </c>
      <c r="V145" s="21"/>
      <c r="W145" s="21"/>
      <c r="X145" s="3" t="s">
        <v>1413</v>
      </c>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79.2"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3" t="s">
        <v>1375</v>
      </c>
      <c r="U146" s="21"/>
      <c r="V146" s="3" t="s">
        <v>1250</v>
      </c>
      <c r="W146" s="3" t="s">
        <v>1354</v>
      </c>
      <c r="X146" s="21"/>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x14ac:dyDescent="0.25">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3" t="s">
        <v>146</v>
      </c>
      <c r="T147" s="3" t="s">
        <v>21</v>
      </c>
      <c r="U147" s="21"/>
      <c r="V147" s="21"/>
      <c r="W147" s="3"/>
      <c r="X147" s="3" t="s">
        <v>1413</v>
      </c>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3" t="s">
        <v>141</v>
      </c>
      <c r="T148" s="3" t="s">
        <v>21</v>
      </c>
      <c r="U148" s="21"/>
      <c r="V148" s="21"/>
      <c r="W148" s="3"/>
      <c r="X148" s="3" t="s">
        <v>1413</v>
      </c>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158.4" x14ac:dyDescent="0.25">
      <c r="A149" s="21">
        <v>274152</v>
      </c>
      <c r="B149" s="21" t="s">
        <v>560</v>
      </c>
      <c r="C149" s="21" t="s">
        <v>588</v>
      </c>
      <c r="D149" s="21" t="s">
        <v>522</v>
      </c>
      <c r="E149" s="21"/>
      <c r="F149" s="21" t="s">
        <v>27</v>
      </c>
      <c r="G149" s="22" t="s">
        <v>28</v>
      </c>
      <c r="H149" s="22">
        <v>19</v>
      </c>
      <c r="I149" s="22" t="s">
        <v>523</v>
      </c>
      <c r="J149" s="22" t="s">
        <v>30</v>
      </c>
      <c r="K149" s="22" t="s">
        <v>524</v>
      </c>
      <c r="L149" s="22" t="s">
        <v>32</v>
      </c>
      <c r="M149" s="22" t="s">
        <v>544</v>
      </c>
      <c r="N149" s="21" t="s">
        <v>139</v>
      </c>
      <c r="O149" s="21" t="s">
        <v>234</v>
      </c>
      <c r="P149" s="21" t="s">
        <v>589</v>
      </c>
      <c r="Q149" s="21"/>
      <c r="R149" s="21" t="s">
        <v>37</v>
      </c>
      <c r="S149" s="21" t="s">
        <v>590</v>
      </c>
      <c r="T149" s="3" t="s">
        <v>22</v>
      </c>
      <c r="U149" s="3" t="s">
        <v>1405</v>
      </c>
      <c r="V149" s="21"/>
      <c r="W149" s="21"/>
      <c r="X149" s="3" t="s">
        <v>1413</v>
      </c>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2.8" x14ac:dyDescent="0.25">
      <c r="A150" s="21">
        <v>274153</v>
      </c>
      <c r="B150" s="21" t="s">
        <v>560</v>
      </c>
      <c r="C150" s="21" t="s">
        <v>585</v>
      </c>
      <c r="D150" s="21" t="s">
        <v>522</v>
      </c>
      <c r="E150" s="21"/>
      <c r="F150" s="21" t="s">
        <v>27</v>
      </c>
      <c r="G150" s="22" t="s">
        <v>28</v>
      </c>
      <c r="H150" s="22">
        <v>20</v>
      </c>
      <c r="I150" s="22" t="s">
        <v>523</v>
      </c>
      <c r="J150" s="22" t="s">
        <v>30</v>
      </c>
      <c r="K150" s="22" t="s">
        <v>524</v>
      </c>
      <c r="L150" s="22" t="s">
        <v>32</v>
      </c>
      <c r="M150" s="22" t="s">
        <v>544</v>
      </c>
      <c r="N150" s="21" t="s">
        <v>139</v>
      </c>
      <c r="O150" s="21" t="s">
        <v>106</v>
      </c>
      <c r="P150" s="21" t="s">
        <v>586</v>
      </c>
      <c r="Q150" s="21"/>
      <c r="R150" s="21" t="s">
        <v>37</v>
      </c>
      <c r="S150" s="3" t="s">
        <v>587</v>
      </c>
      <c r="T150" s="3" t="s">
        <v>21</v>
      </c>
      <c r="U150" s="21"/>
      <c r="V150" s="21"/>
      <c r="W150" s="21"/>
      <c r="X150" s="3" t="s">
        <v>1413</v>
      </c>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x14ac:dyDescent="0.25">
      <c r="A151" s="21">
        <v>274162</v>
      </c>
      <c r="B151" s="21" t="s">
        <v>520</v>
      </c>
      <c r="C151" s="21" t="s">
        <v>543</v>
      </c>
      <c r="D151" s="21" t="s">
        <v>522</v>
      </c>
      <c r="E151" s="21"/>
      <c r="F151" s="21" t="s">
        <v>27</v>
      </c>
      <c r="G151" s="22" t="s">
        <v>28</v>
      </c>
      <c r="H151" s="22">
        <v>29</v>
      </c>
      <c r="I151" s="22" t="s">
        <v>523</v>
      </c>
      <c r="J151" s="22" t="s">
        <v>30</v>
      </c>
      <c r="K151" s="22" t="s">
        <v>524</v>
      </c>
      <c r="L151" s="22" t="s">
        <v>32</v>
      </c>
      <c r="M151" s="22" t="s">
        <v>544</v>
      </c>
      <c r="N151" s="21" t="s">
        <v>139</v>
      </c>
      <c r="O151" s="21" t="s">
        <v>120</v>
      </c>
      <c r="P151" s="21" t="s">
        <v>545</v>
      </c>
      <c r="Q151" s="21"/>
      <c r="R151" s="21" t="s">
        <v>37</v>
      </c>
      <c r="S151" s="21" t="s">
        <v>546</v>
      </c>
      <c r="T151" s="3" t="s">
        <v>23</v>
      </c>
      <c r="U151" s="3" t="s">
        <v>1455</v>
      </c>
      <c r="V151" s="21"/>
      <c r="W151" s="21"/>
      <c r="X151" s="3" t="s">
        <v>1413</v>
      </c>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79.2" x14ac:dyDescent="0.25">
      <c r="A152" s="21">
        <v>273972</v>
      </c>
      <c r="B152" s="21" t="s">
        <v>958</v>
      </c>
      <c r="C152" s="21" t="s">
        <v>1051</v>
      </c>
      <c r="D152" s="21" t="s">
        <v>904</v>
      </c>
      <c r="E152" s="21"/>
      <c r="F152" s="21" t="s">
        <v>27</v>
      </c>
      <c r="G152" s="22" t="s">
        <v>28</v>
      </c>
      <c r="H152" s="22">
        <v>37</v>
      </c>
      <c r="I152" s="22" t="s">
        <v>905</v>
      </c>
      <c r="J152" s="22" t="s">
        <v>349</v>
      </c>
      <c r="K152" s="22" t="s">
        <v>906</v>
      </c>
      <c r="L152" s="22" t="s">
        <v>98</v>
      </c>
      <c r="M152" s="22" t="s">
        <v>544</v>
      </c>
      <c r="N152" s="21" t="s">
        <v>139</v>
      </c>
      <c r="O152" s="21" t="s">
        <v>234</v>
      </c>
      <c r="P152" s="21" t="s">
        <v>1052</v>
      </c>
      <c r="Q152" s="21"/>
      <c r="R152" s="21" t="s">
        <v>37</v>
      </c>
      <c r="S152" s="21" t="s">
        <v>1053</v>
      </c>
      <c r="T152" s="3" t="s">
        <v>21</v>
      </c>
      <c r="U152" s="21"/>
      <c r="V152" s="21"/>
      <c r="W152" s="21"/>
      <c r="X152" s="3" t="s">
        <v>1413</v>
      </c>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45.19999999999999"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5" t="s">
        <v>1274</v>
      </c>
      <c r="V153" s="21"/>
      <c r="W153" s="21"/>
      <c r="X153" s="3" t="s">
        <v>1413</v>
      </c>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98"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3" t="s">
        <v>1275</v>
      </c>
      <c r="V154" s="21"/>
      <c r="W154" s="21"/>
      <c r="X154" s="3" t="s">
        <v>1413</v>
      </c>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1276</v>
      </c>
      <c r="V155" s="21"/>
      <c r="W155" s="21"/>
      <c r="X155" s="3" t="s">
        <v>1413</v>
      </c>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118.8"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3" t="s">
        <v>22</v>
      </c>
      <c r="U156" s="3" t="s">
        <v>1443</v>
      </c>
      <c r="V156" s="21"/>
      <c r="W156" s="21"/>
      <c r="X156" s="3" t="s">
        <v>1413</v>
      </c>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2.8" x14ac:dyDescent="0.25">
      <c r="A157" s="21">
        <v>273998</v>
      </c>
      <c r="B157" s="21" t="s">
        <v>958</v>
      </c>
      <c r="C157" s="21" t="s">
        <v>965</v>
      </c>
      <c r="D157" s="21" t="s">
        <v>904</v>
      </c>
      <c r="E157" s="21"/>
      <c r="F157" s="21" t="s">
        <v>27</v>
      </c>
      <c r="G157" s="22" t="s">
        <v>28</v>
      </c>
      <c r="H157" s="22">
        <v>63</v>
      </c>
      <c r="I157" s="22" t="s">
        <v>905</v>
      </c>
      <c r="J157" s="22" t="s">
        <v>349</v>
      </c>
      <c r="K157" s="22" t="s">
        <v>906</v>
      </c>
      <c r="L157" s="22" t="s">
        <v>32</v>
      </c>
      <c r="M157" s="22" t="s">
        <v>951</v>
      </c>
      <c r="N157" s="21" t="s">
        <v>960</v>
      </c>
      <c r="O157" s="21" t="s">
        <v>40</v>
      </c>
      <c r="P157" s="21" t="s">
        <v>948</v>
      </c>
      <c r="Q157" s="21"/>
      <c r="R157" s="21" t="s">
        <v>37</v>
      </c>
      <c r="S157" s="21" t="s">
        <v>966</v>
      </c>
      <c r="T157" s="3" t="s">
        <v>21</v>
      </c>
      <c r="U157" s="21"/>
      <c r="V157" s="21"/>
      <c r="W157" s="21"/>
      <c r="X157" s="3" t="s">
        <v>1413</v>
      </c>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66" x14ac:dyDescent="0.25">
      <c r="A158" s="21">
        <v>273999</v>
      </c>
      <c r="B158" s="21" t="s">
        <v>958</v>
      </c>
      <c r="C158" s="21" t="s">
        <v>962</v>
      </c>
      <c r="D158" s="21" t="s">
        <v>904</v>
      </c>
      <c r="E158" s="21"/>
      <c r="F158" s="21" t="s">
        <v>27</v>
      </c>
      <c r="G158" s="22" t="s">
        <v>28</v>
      </c>
      <c r="H158" s="22">
        <v>64</v>
      </c>
      <c r="I158" s="22" t="s">
        <v>905</v>
      </c>
      <c r="J158" s="22" t="s">
        <v>349</v>
      </c>
      <c r="K158" s="22" t="s">
        <v>906</v>
      </c>
      <c r="L158" s="22" t="s">
        <v>98</v>
      </c>
      <c r="M158" s="22" t="s">
        <v>951</v>
      </c>
      <c r="N158" s="21" t="s">
        <v>960</v>
      </c>
      <c r="O158" s="21" t="s">
        <v>263</v>
      </c>
      <c r="P158" s="21" t="s">
        <v>963</v>
      </c>
      <c r="Q158" s="21"/>
      <c r="R158" s="21" t="s">
        <v>37</v>
      </c>
      <c r="S158" s="3" t="s">
        <v>964</v>
      </c>
      <c r="T158" s="21" t="s">
        <v>21</v>
      </c>
      <c r="U158" s="21"/>
      <c r="V158" s="21"/>
      <c r="W158" s="21"/>
      <c r="X158" s="3" t="s">
        <v>1413</v>
      </c>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274000</v>
      </c>
      <c r="B159" s="21" t="s">
        <v>958</v>
      </c>
      <c r="C159" s="21" t="s">
        <v>959</v>
      </c>
      <c r="D159" s="21" t="s">
        <v>904</v>
      </c>
      <c r="E159" s="21"/>
      <c r="F159" s="21" t="s">
        <v>27</v>
      </c>
      <c r="G159" s="22" t="s">
        <v>28</v>
      </c>
      <c r="H159" s="22">
        <v>65</v>
      </c>
      <c r="I159" s="22" t="s">
        <v>905</v>
      </c>
      <c r="J159" s="22" t="s">
        <v>349</v>
      </c>
      <c r="K159" s="22" t="s">
        <v>906</v>
      </c>
      <c r="L159" s="22" t="s">
        <v>32</v>
      </c>
      <c r="M159" s="22" t="s">
        <v>951</v>
      </c>
      <c r="N159" s="21" t="s">
        <v>960</v>
      </c>
      <c r="O159" s="21" t="s">
        <v>101</v>
      </c>
      <c r="P159" s="21" t="s">
        <v>948</v>
      </c>
      <c r="Q159" s="21"/>
      <c r="R159" s="21" t="s">
        <v>37</v>
      </c>
      <c r="S159" s="21" t="s">
        <v>961</v>
      </c>
      <c r="T159" s="3" t="s">
        <v>21</v>
      </c>
      <c r="U159" s="21"/>
      <c r="V159" s="21"/>
      <c r="W159" s="21"/>
      <c r="X159" s="3" t="s">
        <v>1413</v>
      </c>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274001</v>
      </c>
      <c r="B160" s="21" t="s">
        <v>902</v>
      </c>
      <c r="C160" s="21" t="s">
        <v>955</v>
      </c>
      <c r="D160" s="21" t="s">
        <v>904</v>
      </c>
      <c r="E160" s="21"/>
      <c r="F160" s="21" t="s">
        <v>27</v>
      </c>
      <c r="G160" s="22" t="s">
        <v>28</v>
      </c>
      <c r="H160" s="22">
        <v>66</v>
      </c>
      <c r="I160" s="22" t="s">
        <v>905</v>
      </c>
      <c r="J160" s="22" t="s">
        <v>349</v>
      </c>
      <c r="K160" s="22" t="s">
        <v>906</v>
      </c>
      <c r="L160" s="22" t="s">
        <v>32</v>
      </c>
      <c r="M160" s="22" t="s">
        <v>951</v>
      </c>
      <c r="N160" s="21" t="s">
        <v>952</v>
      </c>
      <c r="O160" s="21" t="s">
        <v>158</v>
      </c>
      <c r="P160" s="21" t="s">
        <v>956</v>
      </c>
      <c r="Q160" s="21"/>
      <c r="R160" s="21" t="s">
        <v>37</v>
      </c>
      <c r="S160" s="3" t="s">
        <v>957</v>
      </c>
      <c r="T160" s="3" t="s">
        <v>21</v>
      </c>
      <c r="U160" s="21"/>
      <c r="V160" s="21"/>
      <c r="W160" s="21"/>
      <c r="X160" s="3" t="s">
        <v>1413</v>
      </c>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118.8" x14ac:dyDescent="0.25">
      <c r="A161" s="21">
        <v>274002</v>
      </c>
      <c r="B161" s="21" t="s">
        <v>902</v>
      </c>
      <c r="C161" s="21" t="s">
        <v>950</v>
      </c>
      <c r="D161" s="21" t="s">
        <v>904</v>
      </c>
      <c r="E161" s="21"/>
      <c r="F161" s="21" t="s">
        <v>27</v>
      </c>
      <c r="G161" s="22" t="s">
        <v>28</v>
      </c>
      <c r="H161" s="22">
        <v>67</v>
      </c>
      <c r="I161" s="22" t="s">
        <v>905</v>
      </c>
      <c r="J161" s="22" t="s">
        <v>349</v>
      </c>
      <c r="K161" s="22" t="s">
        <v>906</v>
      </c>
      <c r="L161" s="22" t="s">
        <v>98</v>
      </c>
      <c r="M161" s="22" t="s">
        <v>951</v>
      </c>
      <c r="N161" s="21" t="s">
        <v>952</v>
      </c>
      <c r="O161" s="21" t="s">
        <v>168</v>
      </c>
      <c r="P161" s="21" t="s">
        <v>953</v>
      </c>
      <c r="Q161" s="21"/>
      <c r="R161" s="21" t="s">
        <v>37</v>
      </c>
      <c r="S161" s="21" t="s">
        <v>954</v>
      </c>
      <c r="T161" s="21" t="s">
        <v>23</v>
      </c>
      <c r="U161" s="3" t="s">
        <v>1277</v>
      </c>
      <c r="V161" s="21"/>
      <c r="W161" s="21"/>
      <c r="X161" s="3" t="s">
        <v>1413</v>
      </c>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05.6"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1279</v>
      </c>
      <c r="V162" s="21"/>
      <c r="W162" s="3"/>
      <c r="X162" s="3" t="s">
        <v>1413</v>
      </c>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237.6"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3" t="s">
        <v>23</v>
      </c>
      <c r="U163" s="3" t="s">
        <v>1444</v>
      </c>
      <c r="V163" s="21"/>
      <c r="W163" s="21"/>
      <c r="X163" s="3" t="s">
        <v>1413</v>
      </c>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237.6"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3" t="s">
        <v>23</v>
      </c>
      <c r="U164" s="3" t="s">
        <v>1444</v>
      </c>
      <c r="V164" s="21"/>
      <c r="W164" s="21"/>
      <c r="X164" s="3" t="s">
        <v>1413</v>
      </c>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3" t="s">
        <v>21</v>
      </c>
      <c r="U165" s="21"/>
      <c r="V165" s="21"/>
      <c r="W165" s="21"/>
      <c r="X165" s="3" t="s">
        <v>1413</v>
      </c>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79.2"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3" t="s">
        <v>23</v>
      </c>
      <c r="U166" s="3" t="s">
        <v>1356</v>
      </c>
      <c r="V166" s="21"/>
      <c r="W166" s="21"/>
      <c r="X166" s="3" t="s">
        <v>1413</v>
      </c>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105.6"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3" t="s">
        <v>1375</v>
      </c>
      <c r="U167" s="21"/>
      <c r="V167" s="3" t="s">
        <v>1251</v>
      </c>
      <c r="W167" s="21"/>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3" t="s">
        <v>1375</v>
      </c>
      <c r="U168" s="21"/>
      <c r="V168" s="3" t="s">
        <v>1251</v>
      </c>
      <c r="W168" s="21"/>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45.19999999999999"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3" t="s">
        <v>1375</v>
      </c>
      <c r="U169" s="4"/>
      <c r="V169" s="3" t="s">
        <v>1250</v>
      </c>
      <c r="W169" s="3" t="s">
        <v>1357</v>
      </c>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105.6" x14ac:dyDescent="0.25">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3" t="s">
        <v>1182</v>
      </c>
      <c r="Q170" s="21"/>
      <c r="R170" s="21" t="s">
        <v>37</v>
      </c>
      <c r="S170" s="3" t="s">
        <v>1183</v>
      </c>
      <c r="T170" s="3" t="s">
        <v>23</v>
      </c>
      <c r="U170" s="3" t="s">
        <v>1358</v>
      </c>
      <c r="V170" s="21"/>
      <c r="W170" s="21"/>
      <c r="X170" s="3" t="s">
        <v>1413</v>
      </c>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277.2" x14ac:dyDescent="0.25">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3" t="s">
        <v>23</v>
      </c>
      <c r="U171" s="4" t="s">
        <v>1451</v>
      </c>
      <c r="V171" s="21"/>
      <c r="W171" s="3"/>
      <c r="X171" s="25" t="s">
        <v>1413</v>
      </c>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3" t="s">
        <v>1089</v>
      </c>
      <c r="T172" s="3" t="s">
        <v>21</v>
      </c>
      <c r="U172" s="21"/>
      <c r="V172" s="21"/>
      <c r="W172" s="21"/>
      <c r="X172" s="3" t="s">
        <v>1413</v>
      </c>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66"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3" t="s">
        <v>21</v>
      </c>
      <c r="U173" s="21"/>
      <c r="V173" s="21"/>
      <c r="W173" s="21"/>
      <c r="X173" s="3" t="s">
        <v>1413</v>
      </c>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105.6"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1288</v>
      </c>
      <c r="V174" s="3"/>
      <c r="W174" s="21"/>
      <c r="X174" s="3" t="s">
        <v>1413</v>
      </c>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71.6"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1445</v>
      </c>
      <c r="V175" s="3"/>
      <c r="W175" s="21"/>
      <c r="X175" s="3" t="s">
        <v>1413</v>
      </c>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184.8"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1286</v>
      </c>
      <c r="V176" s="3"/>
      <c r="W176" s="3" t="s">
        <v>1163</v>
      </c>
      <c r="X176" s="3" t="s">
        <v>1413</v>
      </c>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303.60000000000002"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3" t="s">
        <v>23</v>
      </c>
      <c r="U177" s="25" t="s">
        <v>1389</v>
      </c>
      <c r="V177" s="3"/>
      <c r="W177" s="3"/>
      <c r="X177" s="3" t="s">
        <v>1413</v>
      </c>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3" t="s">
        <v>859</v>
      </c>
      <c r="T178" s="21" t="s">
        <v>21</v>
      </c>
      <c r="U178" s="21"/>
      <c r="V178" s="21"/>
      <c r="W178" s="21"/>
      <c r="X178" s="3" t="s">
        <v>1413</v>
      </c>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3" t="s">
        <v>1278</v>
      </c>
      <c r="V179" s="21"/>
      <c r="W179" s="3" t="s">
        <v>1488</v>
      </c>
      <c r="X179" s="3" t="s">
        <v>1413</v>
      </c>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3" t="s">
        <v>859</v>
      </c>
      <c r="T180" s="21" t="s">
        <v>21</v>
      </c>
      <c r="U180" s="21"/>
      <c r="V180" s="21"/>
      <c r="W180" s="21"/>
      <c r="X180" s="3" t="s">
        <v>1413</v>
      </c>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79.2"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1278</v>
      </c>
      <c r="V181" s="21"/>
      <c r="W181" s="3" t="s">
        <v>1488</v>
      </c>
      <c r="X181" s="3" t="s">
        <v>1413</v>
      </c>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79.2" x14ac:dyDescent="0.25">
      <c r="A182" s="21">
        <v>274074</v>
      </c>
      <c r="B182" s="21" t="s">
        <v>733</v>
      </c>
      <c r="C182" s="21" t="s">
        <v>852</v>
      </c>
      <c r="D182" s="21" t="s">
        <v>678</v>
      </c>
      <c r="E182" s="21"/>
      <c r="F182" s="21" t="s">
        <v>27</v>
      </c>
      <c r="G182" s="22" t="s">
        <v>28</v>
      </c>
      <c r="H182" s="22">
        <v>15</v>
      </c>
      <c r="I182" s="22" t="s">
        <v>679</v>
      </c>
      <c r="J182" s="22" t="s">
        <v>349</v>
      </c>
      <c r="K182" s="22" t="s">
        <v>680</v>
      </c>
      <c r="L182" s="22" t="s">
        <v>98</v>
      </c>
      <c r="M182" s="22" t="s">
        <v>853</v>
      </c>
      <c r="N182" s="21" t="s">
        <v>854</v>
      </c>
      <c r="O182" s="21" t="s">
        <v>247</v>
      </c>
      <c r="P182" s="21" t="s">
        <v>855</v>
      </c>
      <c r="Q182" s="21"/>
      <c r="R182" s="21" t="s">
        <v>354</v>
      </c>
      <c r="S182" s="21" t="s">
        <v>856</v>
      </c>
      <c r="T182" s="3" t="s">
        <v>21</v>
      </c>
      <c r="U182" s="21"/>
      <c r="V182" s="21"/>
      <c r="W182" s="21"/>
      <c r="X182" s="3" t="s">
        <v>1413</v>
      </c>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409.6" x14ac:dyDescent="0.25">
      <c r="A183" s="21">
        <v>273941</v>
      </c>
      <c r="B183" s="21" t="s">
        <v>1118</v>
      </c>
      <c r="C183" s="21" t="s">
        <v>1147</v>
      </c>
      <c r="D183" s="21" t="s">
        <v>904</v>
      </c>
      <c r="E183" s="21"/>
      <c r="F183" s="21" t="s">
        <v>27</v>
      </c>
      <c r="G183" s="22" t="s">
        <v>28</v>
      </c>
      <c r="H183" s="22">
        <v>6</v>
      </c>
      <c r="I183" s="22" t="s">
        <v>905</v>
      </c>
      <c r="J183" s="22" t="s">
        <v>349</v>
      </c>
      <c r="K183" s="22" t="s">
        <v>906</v>
      </c>
      <c r="L183" s="22" t="s">
        <v>98</v>
      </c>
      <c r="M183" s="22" t="s">
        <v>853</v>
      </c>
      <c r="N183" s="21" t="s">
        <v>1148</v>
      </c>
      <c r="O183" s="21" t="s">
        <v>85</v>
      </c>
      <c r="P183" s="21" t="s">
        <v>1149</v>
      </c>
      <c r="Q183" s="21"/>
      <c r="R183" s="21" t="s">
        <v>37</v>
      </c>
      <c r="S183" s="21" t="s">
        <v>1150</v>
      </c>
      <c r="T183" s="3" t="s">
        <v>23</v>
      </c>
      <c r="U183" s="25" t="s">
        <v>1490</v>
      </c>
      <c r="V183" s="3"/>
      <c r="W183" s="3"/>
      <c r="X183" s="3" t="s">
        <v>1413</v>
      </c>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1292</v>
      </c>
      <c r="V184" s="21"/>
      <c r="W184" s="21"/>
      <c r="X184" s="3" t="s">
        <v>1413</v>
      </c>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3" t="s">
        <v>21</v>
      </c>
      <c r="U185" s="21"/>
      <c r="V185" s="21"/>
      <c r="W185" s="21"/>
      <c r="X185" s="3" t="s">
        <v>1413</v>
      </c>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66"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3" t="s">
        <v>980</v>
      </c>
      <c r="T186" s="3" t="s">
        <v>21</v>
      </c>
      <c r="U186" s="21"/>
      <c r="V186" s="21"/>
      <c r="W186" s="21"/>
      <c r="X186" s="3" t="s">
        <v>1413</v>
      </c>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3" t="s">
        <v>21</v>
      </c>
      <c r="U187" s="21"/>
      <c r="V187" s="21"/>
      <c r="W187" s="3" t="s">
        <v>1359</v>
      </c>
      <c r="X187" s="3" t="s">
        <v>1413</v>
      </c>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1293</v>
      </c>
      <c r="V188" s="21"/>
      <c r="W188" s="21"/>
      <c r="X188" s="3" t="s">
        <v>1413</v>
      </c>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37.6"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3" t="s">
        <v>1375</v>
      </c>
      <c r="U189" s="3"/>
      <c r="V189" s="3" t="s">
        <v>1250</v>
      </c>
      <c r="W189" s="3" t="s">
        <v>1371</v>
      </c>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3" t="s">
        <v>21</v>
      </c>
      <c r="U190" s="21"/>
      <c r="V190" s="21"/>
      <c r="W190" s="21"/>
      <c r="X190" s="3" t="s">
        <v>1413</v>
      </c>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3" t="s">
        <v>21</v>
      </c>
      <c r="U191" s="21"/>
      <c r="V191" s="21"/>
      <c r="W191" s="21"/>
      <c r="X191" s="3" t="s">
        <v>1413</v>
      </c>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3" t="s">
        <v>21</v>
      </c>
      <c r="U192" s="21"/>
      <c r="V192" s="21"/>
      <c r="W192" s="21"/>
      <c r="X192" s="3" t="s">
        <v>1413</v>
      </c>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3" t="s">
        <v>21</v>
      </c>
      <c r="U193" s="21"/>
      <c r="V193" s="21"/>
      <c r="W193" s="21"/>
      <c r="X193" s="3" t="s">
        <v>1413</v>
      </c>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3" t="s">
        <v>21</v>
      </c>
      <c r="U194" s="21"/>
      <c r="V194" s="21"/>
      <c r="W194" s="21"/>
      <c r="X194" s="3" t="s">
        <v>1413</v>
      </c>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3" t="s">
        <v>21</v>
      </c>
      <c r="U195" s="21"/>
      <c r="V195" s="21"/>
      <c r="W195" s="21"/>
      <c r="X195" s="3" t="s">
        <v>1413</v>
      </c>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3" t="s">
        <v>21</v>
      </c>
      <c r="U196" s="21"/>
      <c r="V196" s="21"/>
      <c r="W196" s="21"/>
      <c r="X196" s="3" t="s">
        <v>1413</v>
      </c>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3" t="s">
        <v>1413</v>
      </c>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79.2" x14ac:dyDescent="0.25">
      <c r="A198" s="21">
        <v>274076</v>
      </c>
      <c r="B198" s="21" t="s">
        <v>733</v>
      </c>
      <c r="C198" s="21" t="s">
        <v>845</v>
      </c>
      <c r="D198" s="21" t="s">
        <v>678</v>
      </c>
      <c r="E198" s="21"/>
      <c r="F198" s="21" t="s">
        <v>27</v>
      </c>
      <c r="G198" s="22" t="s">
        <v>28</v>
      </c>
      <c r="H198" s="22">
        <v>17</v>
      </c>
      <c r="I198" s="22" t="s">
        <v>679</v>
      </c>
      <c r="J198" s="22" t="s">
        <v>349</v>
      </c>
      <c r="K198" s="22" t="s">
        <v>680</v>
      </c>
      <c r="L198" s="22" t="s">
        <v>98</v>
      </c>
      <c r="M198" s="22" t="s">
        <v>842</v>
      </c>
      <c r="N198" s="21" t="s">
        <v>843</v>
      </c>
      <c r="O198" s="21" t="s">
        <v>247</v>
      </c>
      <c r="P198" s="21" t="s">
        <v>706</v>
      </c>
      <c r="Q198" s="21"/>
      <c r="R198" s="21" t="s">
        <v>354</v>
      </c>
      <c r="S198" s="21" t="s">
        <v>846</v>
      </c>
      <c r="T198" s="3" t="s">
        <v>21</v>
      </c>
      <c r="U198" s="21"/>
      <c r="V198" s="21"/>
      <c r="W198" s="21"/>
      <c r="X198" s="3" t="s">
        <v>1413</v>
      </c>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274077</v>
      </c>
      <c r="B199" s="21" t="s">
        <v>733</v>
      </c>
      <c r="C199" s="21" t="s">
        <v>841</v>
      </c>
      <c r="D199" s="21" t="s">
        <v>678</v>
      </c>
      <c r="E199" s="21"/>
      <c r="F199" s="21" t="s">
        <v>27</v>
      </c>
      <c r="G199" s="22" t="s">
        <v>28</v>
      </c>
      <c r="H199" s="22">
        <v>18</v>
      </c>
      <c r="I199" s="22" t="s">
        <v>679</v>
      </c>
      <c r="J199" s="22" t="s">
        <v>349</v>
      </c>
      <c r="K199" s="22" t="s">
        <v>680</v>
      </c>
      <c r="L199" s="22" t="s">
        <v>98</v>
      </c>
      <c r="M199" s="22" t="s">
        <v>842</v>
      </c>
      <c r="N199" s="21" t="s">
        <v>843</v>
      </c>
      <c r="O199" s="21" t="s">
        <v>263</v>
      </c>
      <c r="P199" s="21" t="s">
        <v>706</v>
      </c>
      <c r="Q199" s="21"/>
      <c r="R199" s="21" t="s">
        <v>354</v>
      </c>
      <c r="S199" s="21" t="s">
        <v>844</v>
      </c>
      <c r="T199" s="3" t="s">
        <v>21</v>
      </c>
      <c r="U199" s="21"/>
      <c r="V199" s="21"/>
      <c r="W199" s="21"/>
      <c r="X199" s="3" t="s">
        <v>1413</v>
      </c>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224.4" x14ac:dyDescent="0.25">
      <c r="A200" s="21">
        <v>273943</v>
      </c>
      <c r="B200" s="21" t="s">
        <v>1118</v>
      </c>
      <c r="C200" s="21" t="s">
        <v>1138</v>
      </c>
      <c r="D200" s="21" t="s">
        <v>904</v>
      </c>
      <c r="E200" s="21"/>
      <c r="F200" s="21" t="s">
        <v>27</v>
      </c>
      <c r="G200" s="22" t="s">
        <v>28</v>
      </c>
      <c r="H200" s="22">
        <v>8</v>
      </c>
      <c r="I200" s="22" t="s">
        <v>905</v>
      </c>
      <c r="J200" s="22" t="s">
        <v>349</v>
      </c>
      <c r="K200" s="22" t="s">
        <v>906</v>
      </c>
      <c r="L200" s="22" t="s">
        <v>98</v>
      </c>
      <c r="M200" s="22" t="s">
        <v>842</v>
      </c>
      <c r="N200" s="21" t="s">
        <v>1139</v>
      </c>
      <c r="O200" s="21" t="s">
        <v>101</v>
      </c>
      <c r="P200" s="21" t="s">
        <v>1140</v>
      </c>
      <c r="Q200" s="21"/>
      <c r="R200" s="21" t="s">
        <v>354</v>
      </c>
      <c r="S200" s="21" t="s">
        <v>1141</v>
      </c>
      <c r="T200" s="3" t="s">
        <v>1375</v>
      </c>
      <c r="U200" s="3"/>
      <c r="V200" s="3" t="s">
        <v>1250</v>
      </c>
      <c r="W200" s="3" t="s">
        <v>1294</v>
      </c>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3" t="s">
        <v>21</v>
      </c>
      <c r="U201" s="21"/>
      <c r="V201" s="21"/>
      <c r="W201" s="21"/>
      <c r="X201" s="3" t="s">
        <v>1413</v>
      </c>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66"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3" t="s">
        <v>22</v>
      </c>
      <c r="U202" s="3" t="s">
        <v>1452</v>
      </c>
      <c r="V202" s="21"/>
      <c r="W202" s="21"/>
      <c r="X202" s="3" t="s">
        <v>1413</v>
      </c>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409.6"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1295</v>
      </c>
      <c r="V203" s="21"/>
      <c r="W203" s="3"/>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3" t="s">
        <v>21</v>
      </c>
      <c r="U204" s="21"/>
      <c r="V204" s="21"/>
      <c r="W204" s="21"/>
      <c r="X204" s="3" t="s">
        <v>1413</v>
      </c>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118.8" x14ac:dyDescent="0.25">
      <c r="A205" s="21">
        <v>274079</v>
      </c>
      <c r="B205" s="21" t="s">
        <v>733</v>
      </c>
      <c r="C205" s="21" t="s">
        <v>835</v>
      </c>
      <c r="D205" s="21" t="s">
        <v>678</v>
      </c>
      <c r="E205" s="21"/>
      <c r="F205" s="21" t="s">
        <v>27</v>
      </c>
      <c r="G205" s="22" t="s">
        <v>28</v>
      </c>
      <c r="H205" s="22">
        <v>20</v>
      </c>
      <c r="I205" s="22" t="s">
        <v>679</v>
      </c>
      <c r="J205" s="22" t="s">
        <v>349</v>
      </c>
      <c r="K205" s="22" t="s">
        <v>680</v>
      </c>
      <c r="L205" s="22" t="s">
        <v>98</v>
      </c>
      <c r="M205" s="22" t="s">
        <v>836</v>
      </c>
      <c r="N205" s="21" t="s">
        <v>837</v>
      </c>
      <c r="O205" s="21" t="s">
        <v>40</v>
      </c>
      <c r="P205" s="21" t="s">
        <v>838</v>
      </c>
      <c r="Q205" s="21"/>
      <c r="R205" s="21" t="s">
        <v>354</v>
      </c>
      <c r="S205" s="21" t="s">
        <v>839</v>
      </c>
      <c r="T205" s="3" t="s">
        <v>23</v>
      </c>
      <c r="U205" s="3" t="s">
        <v>1280</v>
      </c>
      <c r="V205" s="21"/>
      <c r="W205" s="3"/>
      <c r="X205" s="3" t="s">
        <v>1413</v>
      </c>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409.6" x14ac:dyDescent="0.25">
      <c r="A206" s="21">
        <v>273982</v>
      </c>
      <c r="B206" s="21" t="s">
        <v>958</v>
      </c>
      <c r="C206" s="21" t="s">
        <v>1015</v>
      </c>
      <c r="D206" s="21" t="s">
        <v>904</v>
      </c>
      <c r="E206" s="21"/>
      <c r="F206" s="21" t="s">
        <v>27</v>
      </c>
      <c r="G206" s="22" t="s">
        <v>28</v>
      </c>
      <c r="H206" s="22">
        <v>47</v>
      </c>
      <c r="I206" s="22" t="s">
        <v>905</v>
      </c>
      <c r="J206" s="22" t="s">
        <v>349</v>
      </c>
      <c r="K206" s="22" t="s">
        <v>906</v>
      </c>
      <c r="L206" s="22" t="s">
        <v>98</v>
      </c>
      <c r="M206" s="22" t="s">
        <v>836</v>
      </c>
      <c r="N206" s="21" t="s">
        <v>837</v>
      </c>
      <c r="O206" s="21" t="s">
        <v>173</v>
      </c>
      <c r="P206" s="21" t="s">
        <v>1016</v>
      </c>
      <c r="Q206" s="21"/>
      <c r="R206" s="21" t="s">
        <v>354</v>
      </c>
      <c r="S206" s="3" t="s">
        <v>1017</v>
      </c>
      <c r="T206" s="3" t="s">
        <v>23</v>
      </c>
      <c r="U206" s="25" t="s">
        <v>1296</v>
      </c>
      <c r="V206" s="21"/>
      <c r="W206" s="3"/>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237.6" x14ac:dyDescent="0.25">
      <c r="A207" s="21">
        <v>273983</v>
      </c>
      <c r="B207" s="21" t="s">
        <v>958</v>
      </c>
      <c r="C207" s="21" t="s">
        <v>1011</v>
      </c>
      <c r="D207" s="21" t="s">
        <v>904</v>
      </c>
      <c r="E207" s="21"/>
      <c r="F207" s="21" t="s">
        <v>27</v>
      </c>
      <c r="G207" s="22" t="s">
        <v>28</v>
      </c>
      <c r="H207" s="22">
        <v>48</v>
      </c>
      <c r="I207" s="22" t="s">
        <v>905</v>
      </c>
      <c r="J207" s="22" t="s">
        <v>349</v>
      </c>
      <c r="K207" s="22" t="s">
        <v>906</v>
      </c>
      <c r="L207" s="22" t="s">
        <v>98</v>
      </c>
      <c r="M207" s="22" t="s">
        <v>836</v>
      </c>
      <c r="N207" s="21" t="s">
        <v>1012</v>
      </c>
      <c r="O207" s="21" t="s">
        <v>221</v>
      </c>
      <c r="P207" s="21" t="s">
        <v>1013</v>
      </c>
      <c r="Q207" s="21"/>
      <c r="R207" s="21" t="s">
        <v>37</v>
      </c>
      <c r="S207" s="21" t="s">
        <v>1014</v>
      </c>
      <c r="T207" s="3" t="s">
        <v>1375</v>
      </c>
      <c r="U207" s="4"/>
      <c r="V207" s="3" t="s">
        <v>1250</v>
      </c>
      <c r="W207" s="3" t="s">
        <v>1297</v>
      </c>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3" t="s">
        <v>21</v>
      </c>
      <c r="U208" s="21"/>
      <c r="V208" s="21"/>
      <c r="W208" s="21"/>
      <c r="X208" s="3" t="s">
        <v>1413</v>
      </c>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3" t="s">
        <v>21</v>
      </c>
      <c r="U209" s="21"/>
      <c r="V209" s="21"/>
      <c r="W209" s="21"/>
      <c r="X209" s="3" t="s">
        <v>1413</v>
      </c>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3" t="s">
        <v>21</v>
      </c>
      <c r="U210" s="21"/>
      <c r="V210" s="21"/>
      <c r="W210" s="21"/>
      <c r="X210" s="3" t="s">
        <v>1413</v>
      </c>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s="44" customFormat="1" ht="409.2" x14ac:dyDescent="0.25">
      <c r="A211" s="21">
        <v>273985</v>
      </c>
      <c r="B211" s="21" t="s">
        <v>958</v>
      </c>
      <c r="C211" s="24" t="s">
        <v>1005</v>
      </c>
      <c r="D211" s="24" t="s">
        <v>904</v>
      </c>
      <c r="E211" s="21"/>
      <c r="F211" s="21" t="s">
        <v>27</v>
      </c>
      <c r="G211" s="22" t="s">
        <v>28</v>
      </c>
      <c r="H211" s="22">
        <v>50</v>
      </c>
      <c r="I211" s="22" t="s">
        <v>905</v>
      </c>
      <c r="J211" s="22" t="s">
        <v>349</v>
      </c>
      <c r="K211" s="22" t="s">
        <v>906</v>
      </c>
      <c r="L211" s="43" t="s">
        <v>98</v>
      </c>
      <c r="M211" s="43" t="s">
        <v>831</v>
      </c>
      <c r="N211" s="24" t="s">
        <v>834</v>
      </c>
      <c r="O211" s="24" t="s">
        <v>114</v>
      </c>
      <c r="P211" s="24" t="s">
        <v>1006</v>
      </c>
      <c r="Q211" s="21"/>
      <c r="R211" s="24" t="s">
        <v>37</v>
      </c>
      <c r="S211" s="24" t="s">
        <v>1007</v>
      </c>
      <c r="T211" s="25" t="s">
        <v>23</v>
      </c>
      <c r="U211" s="25" t="s">
        <v>1304</v>
      </c>
      <c r="V211" s="24"/>
      <c r="W211" s="24"/>
      <c r="X211" s="25" t="s">
        <v>1492</v>
      </c>
      <c r="Y211" s="25"/>
      <c r="Z211" s="25"/>
      <c r="AA211" s="25"/>
      <c r="AB211" s="3"/>
      <c r="AC211" s="3"/>
      <c r="AD211" s="3"/>
      <c r="AE211" s="3"/>
      <c r="AF211" s="3"/>
      <c r="AG211" s="3"/>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3" t="s">
        <v>21</v>
      </c>
      <c r="U212" s="21"/>
      <c r="V212" s="21"/>
      <c r="W212" s="21"/>
      <c r="X212" s="3" t="s">
        <v>1413</v>
      </c>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3" t="s">
        <v>21</v>
      </c>
      <c r="U213" s="21"/>
      <c r="V213" s="21"/>
      <c r="W213" s="21"/>
      <c r="X213" s="3" t="s">
        <v>1413</v>
      </c>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92.4" x14ac:dyDescent="0.25">
      <c r="A214" s="21">
        <v>274084</v>
      </c>
      <c r="B214" s="21" t="s">
        <v>733</v>
      </c>
      <c r="C214" s="21" t="s">
        <v>821</v>
      </c>
      <c r="D214" s="21" t="s">
        <v>678</v>
      </c>
      <c r="E214" s="21"/>
      <c r="F214" s="21" t="s">
        <v>27</v>
      </c>
      <c r="G214" s="22" t="s">
        <v>28</v>
      </c>
      <c r="H214" s="22">
        <v>25</v>
      </c>
      <c r="I214" s="22" t="s">
        <v>679</v>
      </c>
      <c r="J214" s="22" t="s">
        <v>349</v>
      </c>
      <c r="K214" s="22" t="s">
        <v>680</v>
      </c>
      <c r="L214" s="22" t="s">
        <v>98</v>
      </c>
      <c r="M214" s="22" t="s">
        <v>820</v>
      </c>
      <c r="N214" s="21" t="s">
        <v>822</v>
      </c>
      <c r="O214" s="21" t="s">
        <v>114</v>
      </c>
      <c r="P214" s="21" t="s">
        <v>823</v>
      </c>
      <c r="Q214" s="21"/>
      <c r="R214" s="21" t="s">
        <v>354</v>
      </c>
      <c r="S214" s="21" t="s">
        <v>824</v>
      </c>
      <c r="T214" s="3" t="s">
        <v>1375</v>
      </c>
      <c r="U214" s="21"/>
      <c r="V214" s="3" t="s">
        <v>1250</v>
      </c>
      <c r="W214" s="3" t="s">
        <v>1281</v>
      </c>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274085</v>
      </c>
      <c r="B215" s="21" t="s">
        <v>733</v>
      </c>
      <c r="C215" s="21" t="s">
        <v>819</v>
      </c>
      <c r="D215" s="21" t="s">
        <v>678</v>
      </c>
      <c r="E215" s="21"/>
      <c r="F215" s="21" t="s">
        <v>27</v>
      </c>
      <c r="G215" s="22" t="s">
        <v>28</v>
      </c>
      <c r="H215" s="22">
        <v>26</v>
      </c>
      <c r="I215" s="22" t="s">
        <v>679</v>
      </c>
      <c r="J215" s="22" t="s">
        <v>349</v>
      </c>
      <c r="K215" s="22" t="s">
        <v>680</v>
      </c>
      <c r="L215" s="22" t="s">
        <v>32</v>
      </c>
      <c r="M215" s="22" t="s">
        <v>820</v>
      </c>
      <c r="N215" s="21" t="s">
        <v>816</v>
      </c>
      <c r="O215" s="21" t="s">
        <v>145</v>
      </c>
      <c r="P215" s="21" t="s">
        <v>805</v>
      </c>
      <c r="Q215" s="21"/>
      <c r="R215" s="21" t="s">
        <v>37</v>
      </c>
      <c r="S215" s="21" t="s">
        <v>795</v>
      </c>
      <c r="T215" s="3" t="s">
        <v>21</v>
      </c>
      <c r="U215" s="21"/>
      <c r="V215" s="21"/>
      <c r="W215" s="21"/>
      <c r="X215" s="3" t="s">
        <v>1413</v>
      </c>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274086</v>
      </c>
      <c r="B216" s="21" t="s">
        <v>733</v>
      </c>
      <c r="C216" s="21" t="s">
        <v>815</v>
      </c>
      <c r="D216" s="21" t="s">
        <v>678</v>
      </c>
      <c r="E216" s="21"/>
      <c r="F216" s="21" t="s">
        <v>27</v>
      </c>
      <c r="G216" s="22" t="s">
        <v>28</v>
      </c>
      <c r="H216" s="22">
        <v>27</v>
      </c>
      <c r="I216" s="22" t="s">
        <v>679</v>
      </c>
      <c r="J216" s="22" t="s">
        <v>349</v>
      </c>
      <c r="K216" s="22" t="s">
        <v>680</v>
      </c>
      <c r="L216" s="22" t="s">
        <v>98</v>
      </c>
      <c r="M216" s="22" t="s">
        <v>810</v>
      </c>
      <c r="N216" s="21" t="s">
        <v>816</v>
      </c>
      <c r="O216" s="21" t="s">
        <v>27</v>
      </c>
      <c r="P216" s="21" t="s">
        <v>817</v>
      </c>
      <c r="Q216" s="21"/>
      <c r="R216" s="21" t="s">
        <v>354</v>
      </c>
      <c r="S216" s="21" t="s">
        <v>818</v>
      </c>
      <c r="T216" s="3" t="s">
        <v>1375</v>
      </c>
      <c r="U216" s="21"/>
      <c r="V216" s="3" t="s">
        <v>1250</v>
      </c>
      <c r="W216" s="3" t="s">
        <v>1281</v>
      </c>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79.2" x14ac:dyDescent="0.25">
      <c r="A217" s="21">
        <v>274087</v>
      </c>
      <c r="B217" s="21" t="s">
        <v>733</v>
      </c>
      <c r="C217" s="21" t="s">
        <v>814</v>
      </c>
      <c r="D217" s="21" t="s">
        <v>678</v>
      </c>
      <c r="E217" s="21"/>
      <c r="F217" s="21" t="s">
        <v>27</v>
      </c>
      <c r="G217" s="22" t="s">
        <v>28</v>
      </c>
      <c r="H217" s="22">
        <v>28</v>
      </c>
      <c r="I217" s="22" t="s">
        <v>679</v>
      </c>
      <c r="J217" s="22" t="s">
        <v>349</v>
      </c>
      <c r="K217" s="22" t="s">
        <v>680</v>
      </c>
      <c r="L217" s="22" t="s">
        <v>32</v>
      </c>
      <c r="M217" s="22" t="s">
        <v>810</v>
      </c>
      <c r="N217" s="21" t="s">
        <v>811</v>
      </c>
      <c r="O217" s="21" t="s">
        <v>282</v>
      </c>
      <c r="P217" s="21" t="s">
        <v>794</v>
      </c>
      <c r="Q217" s="21"/>
      <c r="R217" s="21" t="s">
        <v>37</v>
      </c>
      <c r="S217" s="21" t="s">
        <v>795</v>
      </c>
      <c r="T217" s="3" t="s">
        <v>21</v>
      </c>
      <c r="U217" s="21"/>
      <c r="V217" s="21"/>
      <c r="W217" s="21"/>
      <c r="X217" s="3" t="s">
        <v>1413</v>
      </c>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118.8" x14ac:dyDescent="0.25">
      <c r="A218" s="21">
        <v>274088</v>
      </c>
      <c r="B218" s="21" t="s">
        <v>733</v>
      </c>
      <c r="C218" s="21" t="s">
        <v>809</v>
      </c>
      <c r="D218" s="21" t="s">
        <v>678</v>
      </c>
      <c r="E218" s="21"/>
      <c r="F218" s="21" t="s">
        <v>27</v>
      </c>
      <c r="G218" s="22" t="s">
        <v>28</v>
      </c>
      <c r="H218" s="22">
        <v>29</v>
      </c>
      <c r="I218" s="22" t="s">
        <v>679</v>
      </c>
      <c r="J218" s="22" t="s">
        <v>349</v>
      </c>
      <c r="K218" s="22" t="s">
        <v>680</v>
      </c>
      <c r="L218" s="22" t="s">
        <v>98</v>
      </c>
      <c r="M218" s="22" t="s">
        <v>810</v>
      </c>
      <c r="N218" s="21" t="s">
        <v>811</v>
      </c>
      <c r="O218" s="21" t="s">
        <v>114</v>
      </c>
      <c r="P218" s="21" t="s">
        <v>812</v>
      </c>
      <c r="Q218" s="21"/>
      <c r="R218" s="21" t="s">
        <v>354</v>
      </c>
      <c r="S218" s="21" t="s">
        <v>813</v>
      </c>
      <c r="T218" s="3" t="s">
        <v>1375</v>
      </c>
      <c r="U218" s="21"/>
      <c r="V218" s="3" t="s">
        <v>1250</v>
      </c>
      <c r="W218" s="3" t="s">
        <v>1281</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58.4" x14ac:dyDescent="0.25">
      <c r="A219" s="21">
        <v>273981</v>
      </c>
      <c r="B219" s="21" t="s">
        <v>958</v>
      </c>
      <c r="C219" s="21" t="s">
        <v>1018</v>
      </c>
      <c r="D219" s="21" t="s">
        <v>904</v>
      </c>
      <c r="E219" s="21"/>
      <c r="F219" s="21" t="s">
        <v>27</v>
      </c>
      <c r="G219" s="22" t="s">
        <v>28</v>
      </c>
      <c r="H219" s="22">
        <v>46</v>
      </c>
      <c r="I219" s="22" t="s">
        <v>905</v>
      </c>
      <c r="J219" s="22" t="s">
        <v>349</v>
      </c>
      <c r="K219" s="22" t="s">
        <v>906</v>
      </c>
      <c r="L219" s="22" t="s">
        <v>98</v>
      </c>
      <c r="M219" s="22" t="s">
        <v>810</v>
      </c>
      <c r="N219" s="21" t="s">
        <v>811</v>
      </c>
      <c r="O219" s="21" t="s">
        <v>485</v>
      </c>
      <c r="P219" s="21" t="s">
        <v>1019</v>
      </c>
      <c r="Q219" s="21"/>
      <c r="R219" s="21" t="s">
        <v>37</v>
      </c>
      <c r="S219" s="3" t="s">
        <v>1020</v>
      </c>
      <c r="T219" s="24" t="s">
        <v>21</v>
      </c>
      <c r="U219" s="21"/>
      <c r="V219" s="4"/>
      <c r="W219" s="4"/>
      <c r="X219" s="3" t="s">
        <v>1413</v>
      </c>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274089</v>
      </c>
      <c r="B220" s="21" t="s">
        <v>733</v>
      </c>
      <c r="C220" s="21" t="s">
        <v>806</v>
      </c>
      <c r="D220" s="21" t="s">
        <v>678</v>
      </c>
      <c r="E220" s="21"/>
      <c r="F220" s="21" t="s">
        <v>27</v>
      </c>
      <c r="G220" s="22" t="s">
        <v>28</v>
      </c>
      <c r="H220" s="22">
        <v>30</v>
      </c>
      <c r="I220" s="22" t="s">
        <v>679</v>
      </c>
      <c r="J220" s="22" t="s">
        <v>349</v>
      </c>
      <c r="K220" s="22" t="s">
        <v>680</v>
      </c>
      <c r="L220" s="22" t="s">
        <v>98</v>
      </c>
      <c r="M220" s="22" t="s">
        <v>800</v>
      </c>
      <c r="N220" s="21" t="s">
        <v>804</v>
      </c>
      <c r="O220" s="21" t="s">
        <v>85</v>
      </c>
      <c r="P220" s="21" t="s">
        <v>807</v>
      </c>
      <c r="Q220" s="21"/>
      <c r="R220" s="21" t="s">
        <v>354</v>
      </c>
      <c r="S220" s="21" t="s">
        <v>808</v>
      </c>
      <c r="T220" s="3" t="s">
        <v>1375</v>
      </c>
      <c r="U220" s="21"/>
      <c r="V220" s="3" t="s">
        <v>1250</v>
      </c>
      <c r="W220" s="3" t="s">
        <v>1281</v>
      </c>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274090</v>
      </c>
      <c r="B221" s="21" t="s">
        <v>733</v>
      </c>
      <c r="C221" s="21" t="s">
        <v>803</v>
      </c>
      <c r="D221" s="21" t="s">
        <v>678</v>
      </c>
      <c r="E221" s="21"/>
      <c r="F221" s="21" t="s">
        <v>27</v>
      </c>
      <c r="G221" s="22" t="s">
        <v>28</v>
      </c>
      <c r="H221" s="22">
        <v>31</v>
      </c>
      <c r="I221" s="22" t="s">
        <v>679</v>
      </c>
      <c r="J221" s="22" t="s">
        <v>349</v>
      </c>
      <c r="K221" s="22" t="s">
        <v>680</v>
      </c>
      <c r="L221" s="22" t="s">
        <v>32</v>
      </c>
      <c r="M221" s="22" t="s">
        <v>800</v>
      </c>
      <c r="N221" s="21" t="s">
        <v>804</v>
      </c>
      <c r="O221" s="21" t="s">
        <v>234</v>
      </c>
      <c r="P221" s="21" t="s">
        <v>805</v>
      </c>
      <c r="Q221" s="21"/>
      <c r="R221" s="21" t="s">
        <v>37</v>
      </c>
      <c r="S221" s="21" t="s">
        <v>795</v>
      </c>
      <c r="T221" s="3" t="s">
        <v>21</v>
      </c>
      <c r="U221" s="21"/>
      <c r="V221" s="21"/>
      <c r="W221" s="21"/>
      <c r="X221" s="3" t="s">
        <v>1413</v>
      </c>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3" t="s">
        <v>1413</v>
      </c>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3" t="s">
        <v>21</v>
      </c>
      <c r="U223" s="21"/>
      <c r="V223" s="21"/>
      <c r="W223" s="21"/>
      <c r="X223" s="3" t="s">
        <v>1413</v>
      </c>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32"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3" t="s">
        <v>23</v>
      </c>
      <c r="U224" s="3" t="s">
        <v>1323</v>
      </c>
      <c r="V224" s="21"/>
      <c r="W224" s="21"/>
      <c r="X224" s="3" t="s">
        <v>1413</v>
      </c>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3" t="s">
        <v>21</v>
      </c>
      <c r="U225" s="21"/>
      <c r="V225" s="21"/>
      <c r="W225" s="21"/>
      <c r="X225" s="3" t="s">
        <v>1413</v>
      </c>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277.2"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3" t="s">
        <v>1375</v>
      </c>
      <c r="U226" s="21"/>
      <c r="V226" s="21" t="s">
        <v>1250</v>
      </c>
      <c r="W226" s="3" t="s">
        <v>1324</v>
      </c>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356.4"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3" t="s">
        <v>1050</v>
      </c>
      <c r="T227" s="3" t="s">
        <v>1375</v>
      </c>
      <c r="U227" s="21"/>
      <c r="V227" s="21" t="s">
        <v>1250</v>
      </c>
      <c r="W227" s="3" t="s">
        <v>1326</v>
      </c>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264" x14ac:dyDescent="0.25">
      <c r="A228" s="21">
        <v>274230</v>
      </c>
      <c r="B228" s="21" t="s">
        <v>340</v>
      </c>
      <c r="C228" s="21" t="s">
        <v>341</v>
      </c>
      <c r="D228" s="21" t="s">
        <v>303</v>
      </c>
      <c r="E228" s="21"/>
      <c r="F228" s="21" t="s">
        <v>27</v>
      </c>
      <c r="G228" s="22" t="s">
        <v>28</v>
      </c>
      <c r="H228" s="22">
        <v>13</v>
      </c>
      <c r="I228" s="22" t="s">
        <v>304</v>
      </c>
      <c r="J228" s="22" t="s">
        <v>30</v>
      </c>
      <c r="K228" s="22" t="s">
        <v>305</v>
      </c>
      <c r="L228" s="22" t="s">
        <v>98</v>
      </c>
      <c r="M228" s="22" t="s">
        <v>342</v>
      </c>
      <c r="N228" s="21" t="s">
        <v>322</v>
      </c>
      <c r="O228" s="21" t="s">
        <v>186</v>
      </c>
      <c r="P228" s="21" t="s">
        <v>343</v>
      </c>
      <c r="Q228" s="21"/>
      <c r="R228" s="21" t="s">
        <v>37</v>
      </c>
      <c r="S228" s="21" t="s">
        <v>344</v>
      </c>
      <c r="T228" s="3" t="s">
        <v>1375</v>
      </c>
      <c r="U228" s="21"/>
      <c r="V228" s="3" t="s">
        <v>1250</v>
      </c>
      <c r="W228" s="3" t="s">
        <v>1372</v>
      </c>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66" x14ac:dyDescent="0.25">
      <c r="A229" s="21">
        <v>273944</v>
      </c>
      <c r="B229" s="21" t="s">
        <v>1118</v>
      </c>
      <c r="C229" s="21" t="s">
        <v>1135</v>
      </c>
      <c r="D229" s="21" t="s">
        <v>904</v>
      </c>
      <c r="E229" s="21"/>
      <c r="F229" s="21" t="s">
        <v>27</v>
      </c>
      <c r="G229" s="22" t="s">
        <v>28</v>
      </c>
      <c r="H229" s="22">
        <v>9</v>
      </c>
      <c r="I229" s="22" t="s">
        <v>905</v>
      </c>
      <c r="J229" s="22" t="s">
        <v>349</v>
      </c>
      <c r="K229" s="22" t="s">
        <v>906</v>
      </c>
      <c r="L229" s="22" t="s">
        <v>32</v>
      </c>
      <c r="M229" s="22" t="s">
        <v>342</v>
      </c>
      <c r="N229" s="21" t="s">
        <v>322</v>
      </c>
      <c r="O229" s="21" t="s">
        <v>85</v>
      </c>
      <c r="P229" s="21" t="s">
        <v>1136</v>
      </c>
      <c r="Q229" s="21"/>
      <c r="R229" s="21" t="s">
        <v>37</v>
      </c>
      <c r="S229" s="21" t="s">
        <v>1137</v>
      </c>
      <c r="T229" s="3" t="s">
        <v>21</v>
      </c>
      <c r="U229" s="21"/>
      <c r="V229" s="21"/>
      <c r="W229" s="21"/>
      <c r="X229" s="3" t="s">
        <v>1413</v>
      </c>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79.2" x14ac:dyDescent="0.25">
      <c r="A230" s="21">
        <v>273945</v>
      </c>
      <c r="B230" s="21" t="s">
        <v>1118</v>
      </c>
      <c r="C230" s="21" t="s">
        <v>1132</v>
      </c>
      <c r="D230" s="21" t="s">
        <v>904</v>
      </c>
      <c r="E230" s="21"/>
      <c r="F230" s="21" t="s">
        <v>27</v>
      </c>
      <c r="G230" s="22" t="s">
        <v>28</v>
      </c>
      <c r="H230" s="22">
        <v>10</v>
      </c>
      <c r="I230" s="22" t="s">
        <v>905</v>
      </c>
      <c r="J230" s="22" t="s">
        <v>349</v>
      </c>
      <c r="K230" s="22" t="s">
        <v>906</v>
      </c>
      <c r="L230" s="22" t="s">
        <v>98</v>
      </c>
      <c r="M230" s="22" t="s">
        <v>342</v>
      </c>
      <c r="N230" s="21" t="s">
        <v>322</v>
      </c>
      <c r="O230" s="21" t="s">
        <v>85</v>
      </c>
      <c r="P230" s="21" t="s">
        <v>1133</v>
      </c>
      <c r="Q230" s="21"/>
      <c r="R230" s="21" t="s">
        <v>354</v>
      </c>
      <c r="S230" s="3" t="s">
        <v>1134</v>
      </c>
      <c r="T230" s="3" t="s">
        <v>21</v>
      </c>
      <c r="U230" s="21"/>
      <c r="V230" s="21"/>
      <c r="W230" s="21"/>
      <c r="X230" s="3" t="s">
        <v>1413</v>
      </c>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273979</v>
      </c>
      <c r="B231" s="21" t="s">
        <v>958</v>
      </c>
      <c r="C231" s="21" t="s">
        <v>1024</v>
      </c>
      <c r="D231" s="21" t="s">
        <v>904</v>
      </c>
      <c r="E231" s="21"/>
      <c r="F231" s="21" t="s">
        <v>27</v>
      </c>
      <c r="G231" s="22" t="s">
        <v>28</v>
      </c>
      <c r="H231" s="22">
        <v>44</v>
      </c>
      <c r="I231" s="22" t="s">
        <v>905</v>
      </c>
      <c r="J231" s="22" t="s">
        <v>349</v>
      </c>
      <c r="K231" s="22" t="s">
        <v>906</v>
      </c>
      <c r="L231" s="22" t="s">
        <v>98</v>
      </c>
      <c r="M231" s="22" t="s">
        <v>342</v>
      </c>
      <c r="N231" s="21" t="s">
        <v>322</v>
      </c>
      <c r="O231" s="21" t="s">
        <v>85</v>
      </c>
      <c r="P231" s="21" t="s">
        <v>1025</v>
      </c>
      <c r="Q231" s="21"/>
      <c r="R231" s="21" t="s">
        <v>354</v>
      </c>
      <c r="S231" s="3" t="s">
        <v>1026</v>
      </c>
      <c r="T231" s="3" t="s">
        <v>21</v>
      </c>
      <c r="U231" s="21"/>
      <c r="V231" s="21"/>
      <c r="W231" s="21"/>
      <c r="X231" s="3" t="s">
        <v>1413</v>
      </c>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2.8" x14ac:dyDescent="0.25">
      <c r="A232" s="21">
        <v>273980</v>
      </c>
      <c r="B232" s="21" t="s">
        <v>958</v>
      </c>
      <c r="C232" s="21" t="s">
        <v>1021</v>
      </c>
      <c r="D232" s="21" t="s">
        <v>904</v>
      </c>
      <c r="E232" s="21"/>
      <c r="F232" s="21" t="s">
        <v>27</v>
      </c>
      <c r="G232" s="22" t="s">
        <v>28</v>
      </c>
      <c r="H232" s="22">
        <v>45</v>
      </c>
      <c r="I232" s="22" t="s">
        <v>905</v>
      </c>
      <c r="J232" s="22" t="s">
        <v>349</v>
      </c>
      <c r="K232" s="22" t="s">
        <v>906</v>
      </c>
      <c r="L232" s="22" t="s">
        <v>98</v>
      </c>
      <c r="M232" s="22" t="s">
        <v>342</v>
      </c>
      <c r="N232" s="21" t="s">
        <v>322</v>
      </c>
      <c r="O232" s="21" t="s">
        <v>85</v>
      </c>
      <c r="P232" s="21" t="s">
        <v>1022</v>
      </c>
      <c r="Q232" s="21"/>
      <c r="R232" s="21" t="s">
        <v>37</v>
      </c>
      <c r="S232" s="21" t="s">
        <v>1023</v>
      </c>
      <c r="T232" s="3" t="s">
        <v>21</v>
      </c>
      <c r="U232" s="21"/>
      <c r="V232" s="21"/>
      <c r="W232" s="21"/>
      <c r="X232" s="3" t="s">
        <v>1413</v>
      </c>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3" t="s">
        <v>790</v>
      </c>
      <c r="T233" s="3" t="s">
        <v>21</v>
      </c>
      <c r="U233" s="21"/>
      <c r="V233" s="21"/>
      <c r="W233" s="21"/>
      <c r="X233" s="3" t="s">
        <v>1413</v>
      </c>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2.8" x14ac:dyDescent="0.25">
      <c r="A234" s="21">
        <v>274234</v>
      </c>
      <c r="B234" s="21" t="s">
        <v>319</v>
      </c>
      <c r="C234" s="21" t="s">
        <v>320</v>
      </c>
      <c r="D234" s="21" t="s">
        <v>303</v>
      </c>
      <c r="E234" s="21"/>
      <c r="F234" s="21" t="s">
        <v>27</v>
      </c>
      <c r="G234" s="22" t="s">
        <v>28</v>
      </c>
      <c r="H234" s="22">
        <v>17</v>
      </c>
      <c r="I234" s="22" t="s">
        <v>304</v>
      </c>
      <c r="J234" s="22" t="s">
        <v>30</v>
      </c>
      <c r="K234" s="22" t="s">
        <v>305</v>
      </c>
      <c r="L234" s="22" t="s">
        <v>32</v>
      </c>
      <c r="M234" s="22" t="s">
        <v>321</v>
      </c>
      <c r="N234" s="21" t="s">
        <v>322</v>
      </c>
      <c r="O234" s="21" t="s">
        <v>85</v>
      </c>
      <c r="P234" s="21" t="s">
        <v>323</v>
      </c>
      <c r="Q234" s="21"/>
      <c r="R234" s="21" t="s">
        <v>37</v>
      </c>
      <c r="S234" s="21" t="s">
        <v>324</v>
      </c>
      <c r="T234" s="3" t="s">
        <v>21</v>
      </c>
      <c r="U234" s="21"/>
      <c r="V234" s="21"/>
      <c r="W234" s="21"/>
      <c r="X234" s="3" t="s">
        <v>1413</v>
      </c>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132" x14ac:dyDescent="0.25">
      <c r="A235" s="21">
        <v>273986</v>
      </c>
      <c r="B235" s="21" t="s">
        <v>958</v>
      </c>
      <c r="C235" s="21" t="s">
        <v>1001</v>
      </c>
      <c r="D235" s="21" t="s">
        <v>904</v>
      </c>
      <c r="E235" s="21"/>
      <c r="F235" s="21" t="s">
        <v>27</v>
      </c>
      <c r="G235" s="22" t="s">
        <v>28</v>
      </c>
      <c r="H235" s="22">
        <v>51</v>
      </c>
      <c r="I235" s="22" t="s">
        <v>905</v>
      </c>
      <c r="J235" s="22" t="s">
        <v>349</v>
      </c>
      <c r="K235" s="22" t="s">
        <v>906</v>
      </c>
      <c r="L235" s="22" t="s">
        <v>98</v>
      </c>
      <c r="M235" s="22" t="s">
        <v>321</v>
      </c>
      <c r="N235" s="21" t="s">
        <v>1002</v>
      </c>
      <c r="O235" s="21" t="s">
        <v>234</v>
      </c>
      <c r="P235" s="21" t="s">
        <v>1003</v>
      </c>
      <c r="Q235" s="21"/>
      <c r="R235" s="21" t="s">
        <v>37</v>
      </c>
      <c r="S235" s="21" t="s">
        <v>1004</v>
      </c>
      <c r="T235" s="3" t="s">
        <v>1375</v>
      </c>
      <c r="U235" s="21"/>
      <c r="V235" s="21" t="s">
        <v>1250</v>
      </c>
      <c r="W235" s="3" t="s">
        <v>1337</v>
      </c>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3" t="s">
        <v>787</v>
      </c>
      <c r="T236" s="3" t="s">
        <v>21</v>
      </c>
      <c r="U236" s="21"/>
      <c r="V236" s="21"/>
      <c r="W236" s="21"/>
      <c r="X236" s="3" t="s">
        <v>1413</v>
      </c>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3" t="s">
        <v>783</v>
      </c>
      <c r="T237" s="3" t="s">
        <v>21</v>
      </c>
      <c r="U237" s="21"/>
      <c r="V237" s="21"/>
      <c r="W237" s="21"/>
      <c r="X237" s="3" t="s">
        <v>1413</v>
      </c>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9.2"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1388</v>
      </c>
      <c r="U238" s="25"/>
      <c r="V238" s="3"/>
      <c r="W238" s="3" t="s">
        <v>1373</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3" t="s">
        <v>21</v>
      </c>
      <c r="U239" s="21"/>
      <c r="V239" s="21"/>
      <c r="W239" s="21"/>
      <c r="X239" s="3" t="s">
        <v>1413</v>
      </c>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3" t="s">
        <v>23</v>
      </c>
      <c r="U240" s="3" t="s">
        <v>1454</v>
      </c>
      <c r="V240" s="21"/>
      <c r="W240" s="21"/>
      <c r="X240" s="3" t="s">
        <v>1413</v>
      </c>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45.19999999999999"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1282</v>
      </c>
      <c r="V241" s="21"/>
      <c r="W241" s="3" t="s">
        <v>1482</v>
      </c>
      <c r="X241" s="3" t="s">
        <v>1413</v>
      </c>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3" t="s">
        <v>21</v>
      </c>
      <c r="U242" s="21"/>
      <c r="V242" s="21"/>
      <c r="W242" s="21"/>
      <c r="X242" s="3" t="s">
        <v>1413</v>
      </c>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3" t="s">
        <v>128</v>
      </c>
      <c r="T243" s="3" t="s">
        <v>23</v>
      </c>
      <c r="U243" s="3" t="s">
        <v>1453</v>
      </c>
      <c r="V243" s="21"/>
      <c r="W243" s="21"/>
      <c r="X243" s="3" t="s">
        <v>1413</v>
      </c>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3" t="s">
        <v>21</v>
      </c>
      <c r="U244" s="21"/>
      <c r="V244" s="21"/>
      <c r="W244" s="21"/>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79.2"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4" t="s">
        <v>23</v>
      </c>
      <c r="U245" s="4" t="s">
        <v>1509</v>
      </c>
      <c r="V245" s="3"/>
      <c r="W245" s="3" t="s">
        <v>1513</v>
      </c>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382.8" x14ac:dyDescent="0.25">
      <c r="A246" s="21">
        <v>274158</v>
      </c>
      <c r="B246" s="21" t="s">
        <v>560</v>
      </c>
      <c r="C246" s="21" t="s">
        <v>561</v>
      </c>
      <c r="D246" s="21" t="s">
        <v>522</v>
      </c>
      <c r="E246" s="21"/>
      <c r="F246" s="21" t="s">
        <v>27</v>
      </c>
      <c r="G246" s="22" t="s">
        <v>28</v>
      </c>
      <c r="H246" s="22">
        <v>25</v>
      </c>
      <c r="I246" s="22" t="s">
        <v>523</v>
      </c>
      <c r="J246" s="22" t="s">
        <v>30</v>
      </c>
      <c r="K246" s="22" t="s">
        <v>524</v>
      </c>
      <c r="L246" s="22" t="s">
        <v>98</v>
      </c>
      <c r="M246" s="22" t="s">
        <v>112</v>
      </c>
      <c r="N246" s="21" t="s">
        <v>562</v>
      </c>
      <c r="O246" s="21" t="s">
        <v>221</v>
      </c>
      <c r="P246" s="21" t="s">
        <v>563</v>
      </c>
      <c r="Q246" s="21"/>
      <c r="R246" s="21" t="s">
        <v>37</v>
      </c>
      <c r="S246" s="21" t="s">
        <v>564</v>
      </c>
      <c r="T246" s="3" t="s">
        <v>23</v>
      </c>
      <c r="U246" s="3" t="s">
        <v>1378</v>
      </c>
      <c r="V246" s="21"/>
      <c r="W246" s="3"/>
      <c r="X246" s="3" t="s">
        <v>1413</v>
      </c>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79.2" x14ac:dyDescent="0.25">
      <c r="A247" s="21">
        <v>274322</v>
      </c>
      <c r="B247" s="21" t="s">
        <v>74</v>
      </c>
      <c r="C247" s="21" t="s">
        <v>111</v>
      </c>
      <c r="D247" s="21" t="s">
        <v>67</v>
      </c>
      <c r="E247" s="21"/>
      <c r="F247" s="21" t="s">
        <v>27</v>
      </c>
      <c r="G247" s="22" t="s">
        <v>28</v>
      </c>
      <c r="H247" s="22">
        <v>48</v>
      </c>
      <c r="I247" s="22" t="s">
        <v>68</v>
      </c>
      <c r="J247" s="22" t="s">
        <v>30</v>
      </c>
      <c r="K247" s="22" t="s">
        <v>69</v>
      </c>
      <c r="L247" s="22" t="s">
        <v>32</v>
      </c>
      <c r="M247" s="22" t="s">
        <v>112</v>
      </c>
      <c r="N247" s="21" t="s">
        <v>113</v>
      </c>
      <c r="O247" s="21" t="s">
        <v>114</v>
      </c>
      <c r="P247" s="21" t="s">
        <v>115</v>
      </c>
      <c r="Q247" s="21"/>
      <c r="R247" s="21" t="s">
        <v>37</v>
      </c>
      <c r="S247" s="21" t="s">
        <v>116</v>
      </c>
      <c r="T247" s="3" t="s">
        <v>21</v>
      </c>
      <c r="U247" s="21"/>
      <c r="V247" s="21"/>
      <c r="W247" s="21"/>
      <c r="X247" s="3" t="s">
        <v>1413</v>
      </c>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66" x14ac:dyDescent="0.25">
      <c r="A248" s="21">
        <v>274232</v>
      </c>
      <c r="B248" s="21" t="s">
        <v>330</v>
      </c>
      <c r="C248" s="21" t="s">
        <v>331</v>
      </c>
      <c r="D248" s="21" t="s">
        <v>303</v>
      </c>
      <c r="E248" s="21"/>
      <c r="F248" s="21" t="s">
        <v>27</v>
      </c>
      <c r="G248" s="22" t="s">
        <v>28</v>
      </c>
      <c r="H248" s="22">
        <v>15</v>
      </c>
      <c r="I248" s="22" t="s">
        <v>304</v>
      </c>
      <c r="J248" s="22" t="s">
        <v>30</v>
      </c>
      <c r="K248" s="22" t="s">
        <v>305</v>
      </c>
      <c r="L248" s="22" t="s">
        <v>98</v>
      </c>
      <c r="M248" s="22" t="s">
        <v>99</v>
      </c>
      <c r="N248" s="21" t="s">
        <v>332</v>
      </c>
      <c r="O248" s="21" t="s">
        <v>126</v>
      </c>
      <c r="P248" s="21" t="s">
        <v>333</v>
      </c>
      <c r="Q248" s="21"/>
      <c r="R248" s="21" t="s">
        <v>37</v>
      </c>
      <c r="S248" s="21" t="s">
        <v>334</v>
      </c>
      <c r="T248" s="3" t="s">
        <v>1375</v>
      </c>
      <c r="U248" s="21"/>
      <c r="V248" s="3" t="s">
        <v>1395</v>
      </c>
      <c r="W248" s="3" t="s">
        <v>1409</v>
      </c>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274323</v>
      </c>
      <c r="B249" s="21" t="s">
        <v>74</v>
      </c>
      <c r="C249" s="21" t="s">
        <v>109</v>
      </c>
      <c r="D249" s="21" t="s">
        <v>67</v>
      </c>
      <c r="E249" s="21"/>
      <c r="F249" s="21" t="s">
        <v>27</v>
      </c>
      <c r="G249" s="22" t="s">
        <v>28</v>
      </c>
      <c r="H249" s="22">
        <v>49</v>
      </c>
      <c r="I249" s="22" t="s">
        <v>68</v>
      </c>
      <c r="J249" s="22" t="s">
        <v>30</v>
      </c>
      <c r="K249" s="22" t="s">
        <v>69</v>
      </c>
      <c r="L249" s="22" t="s">
        <v>32</v>
      </c>
      <c r="M249" s="22" t="s">
        <v>99</v>
      </c>
      <c r="N249" s="21" t="s">
        <v>105</v>
      </c>
      <c r="O249" s="21" t="s">
        <v>76</v>
      </c>
      <c r="P249" s="21" t="s">
        <v>77</v>
      </c>
      <c r="Q249" s="21"/>
      <c r="R249" s="21" t="s">
        <v>37</v>
      </c>
      <c r="S249" s="21" t="s">
        <v>110</v>
      </c>
      <c r="T249" s="3" t="s">
        <v>21</v>
      </c>
      <c r="U249" s="21"/>
      <c r="V249" s="21"/>
      <c r="W249" s="21"/>
      <c r="X249" s="3" t="s">
        <v>1413</v>
      </c>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9.2" x14ac:dyDescent="0.25">
      <c r="A250" s="21">
        <v>274324</v>
      </c>
      <c r="B250" s="21" t="s">
        <v>74</v>
      </c>
      <c r="C250" s="21" t="s">
        <v>104</v>
      </c>
      <c r="D250" s="21" t="s">
        <v>67</v>
      </c>
      <c r="E250" s="21"/>
      <c r="F250" s="21" t="s">
        <v>27</v>
      </c>
      <c r="G250" s="22" t="s">
        <v>28</v>
      </c>
      <c r="H250" s="22">
        <v>50</v>
      </c>
      <c r="I250" s="22" t="s">
        <v>68</v>
      </c>
      <c r="J250" s="22" t="s">
        <v>30</v>
      </c>
      <c r="K250" s="22" t="s">
        <v>69</v>
      </c>
      <c r="L250" s="22" t="s">
        <v>32</v>
      </c>
      <c r="M250" s="22" t="s">
        <v>99</v>
      </c>
      <c r="N250" s="21" t="s">
        <v>105</v>
      </c>
      <c r="O250" s="21" t="s">
        <v>106</v>
      </c>
      <c r="P250" s="21" t="s">
        <v>107</v>
      </c>
      <c r="Q250" s="21"/>
      <c r="R250" s="21" t="s">
        <v>37</v>
      </c>
      <c r="S250" s="21" t="s">
        <v>108</v>
      </c>
      <c r="T250" s="3" t="s">
        <v>23</v>
      </c>
      <c r="U250" s="3" t="s">
        <v>1472</v>
      </c>
      <c r="V250" s="21"/>
      <c r="W250" s="21"/>
      <c r="X250" s="3" t="s">
        <v>1413</v>
      </c>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4" t="s">
        <v>23</v>
      </c>
      <c r="U251" s="4" t="s">
        <v>1509</v>
      </c>
      <c r="V251" s="3"/>
      <c r="W251" s="3" t="s">
        <v>1513</v>
      </c>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3" t="s">
        <v>96</v>
      </c>
      <c r="T252" s="3" t="s">
        <v>21</v>
      </c>
      <c r="U252" s="21"/>
      <c r="V252" s="21"/>
      <c r="W252" s="21"/>
      <c r="X252" s="3" t="s">
        <v>1413</v>
      </c>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3" t="s">
        <v>93</v>
      </c>
      <c r="T253" s="3" t="s">
        <v>21</v>
      </c>
      <c r="U253" s="21"/>
      <c r="V253" s="21"/>
      <c r="W253" s="21"/>
      <c r="X253" s="3" t="s">
        <v>1413</v>
      </c>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3" t="s">
        <v>89</v>
      </c>
      <c r="T254" s="3" t="s">
        <v>23</v>
      </c>
      <c r="U254" s="3" t="s">
        <v>1456</v>
      </c>
      <c r="V254" s="21"/>
      <c r="W254" s="21"/>
      <c r="X254" s="3" t="s">
        <v>1413</v>
      </c>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3" t="s">
        <v>86</v>
      </c>
      <c r="T255" s="3" t="s">
        <v>23</v>
      </c>
      <c r="U255" s="3" t="s">
        <v>1456</v>
      </c>
      <c r="V255" s="21"/>
      <c r="W255" s="21"/>
      <c r="X255" s="3" t="s">
        <v>1413</v>
      </c>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9.2"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3" t="s">
        <v>23</v>
      </c>
      <c r="U256" s="3" t="s">
        <v>1473</v>
      </c>
      <c r="V256" s="21"/>
      <c r="W256" s="21"/>
      <c r="X256" s="3" t="s">
        <v>1413</v>
      </c>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3" t="s">
        <v>78</v>
      </c>
      <c r="T257" s="3" t="s">
        <v>21</v>
      </c>
      <c r="U257" s="21"/>
      <c r="V257" s="21"/>
      <c r="W257" s="21"/>
      <c r="X257" s="3" t="s">
        <v>1413</v>
      </c>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3" t="s">
        <v>72</v>
      </c>
      <c r="Q258" s="21"/>
      <c r="R258" s="21" t="s">
        <v>37</v>
      </c>
      <c r="S258" s="3" t="s">
        <v>73</v>
      </c>
      <c r="T258" s="3" t="s">
        <v>23</v>
      </c>
      <c r="U258" s="3" t="s">
        <v>1486</v>
      </c>
      <c r="V258" s="21"/>
      <c r="W258" s="21"/>
      <c r="X258" s="3" t="s">
        <v>1413</v>
      </c>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45.19999999999999"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1282</v>
      </c>
      <c r="V259" s="21"/>
      <c r="W259" s="3" t="s">
        <v>1483</v>
      </c>
      <c r="X259" s="3" t="s">
        <v>1413</v>
      </c>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92.4"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3" t="s">
        <v>770</v>
      </c>
      <c r="T260" s="3" t="s">
        <v>23</v>
      </c>
      <c r="U260" s="3" t="s">
        <v>1283</v>
      </c>
      <c r="V260" s="21"/>
      <c r="W260" s="21"/>
      <c r="X260" s="3" t="s">
        <v>1413</v>
      </c>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171.6"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1284</v>
      </c>
      <c r="V261" s="21"/>
      <c r="W261" s="21"/>
      <c r="X261" s="3" t="s">
        <v>1413</v>
      </c>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45.19999999999999"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3" t="s">
        <v>23</v>
      </c>
      <c r="U262" s="3" t="s">
        <v>1457</v>
      </c>
      <c r="V262" s="21"/>
      <c r="W262" s="21"/>
      <c r="X262" s="3" t="s">
        <v>1413</v>
      </c>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3" t="s">
        <v>23</v>
      </c>
      <c r="U263" s="3" t="s">
        <v>913</v>
      </c>
      <c r="V263" s="21"/>
      <c r="W263" s="3" t="s">
        <v>911</v>
      </c>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3"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3" t="s">
        <v>913</v>
      </c>
      <c r="T264" s="3" t="s">
        <v>21</v>
      </c>
      <c r="U264" s="21"/>
      <c r="V264" s="21"/>
      <c r="W264" s="21" t="s">
        <v>309</v>
      </c>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3" t="s">
        <v>1388</v>
      </c>
      <c r="U265" s="21"/>
      <c r="V265" s="21"/>
      <c r="W265" s="21"/>
      <c r="X265" s="3" t="s">
        <v>1384</v>
      </c>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274102</v>
      </c>
      <c r="B266" s="21" t="s">
        <v>733</v>
      </c>
      <c r="C266" s="21" t="s">
        <v>759</v>
      </c>
      <c r="D266" s="21" t="s">
        <v>678</v>
      </c>
      <c r="E266" s="21"/>
      <c r="F266" s="21" t="s">
        <v>27</v>
      </c>
      <c r="G266" s="22" t="s">
        <v>28</v>
      </c>
      <c r="H266" s="22">
        <v>43</v>
      </c>
      <c r="I266" s="22" t="s">
        <v>679</v>
      </c>
      <c r="J266" s="22" t="s">
        <v>349</v>
      </c>
      <c r="K266" s="22" t="s">
        <v>680</v>
      </c>
      <c r="L266" s="22" t="s">
        <v>98</v>
      </c>
      <c r="M266" s="22" t="s">
        <v>756</v>
      </c>
      <c r="N266" s="21" t="s">
        <v>311</v>
      </c>
      <c r="O266" s="21" t="s">
        <v>282</v>
      </c>
      <c r="P266" s="21" t="s">
        <v>760</v>
      </c>
      <c r="Q266" s="21"/>
      <c r="R266" s="21" t="s">
        <v>354</v>
      </c>
      <c r="S266" s="21" t="s">
        <v>761</v>
      </c>
      <c r="T266" s="3" t="s">
        <v>1375</v>
      </c>
      <c r="U266" s="21"/>
      <c r="V266" s="3" t="s">
        <v>1251</v>
      </c>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274103</v>
      </c>
      <c r="B267" s="21" t="s">
        <v>733</v>
      </c>
      <c r="C267" s="21" t="s">
        <v>755</v>
      </c>
      <c r="D267" s="21" t="s">
        <v>678</v>
      </c>
      <c r="E267" s="21"/>
      <c r="F267" s="21" t="s">
        <v>27</v>
      </c>
      <c r="G267" s="22" t="s">
        <v>28</v>
      </c>
      <c r="H267" s="22">
        <v>44</v>
      </c>
      <c r="I267" s="22" t="s">
        <v>679</v>
      </c>
      <c r="J267" s="22" t="s">
        <v>349</v>
      </c>
      <c r="K267" s="22" t="s">
        <v>680</v>
      </c>
      <c r="L267" s="22" t="s">
        <v>32</v>
      </c>
      <c r="M267" s="22" t="s">
        <v>756</v>
      </c>
      <c r="N267" s="21" t="s">
        <v>311</v>
      </c>
      <c r="O267" s="21" t="s">
        <v>263</v>
      </c>
      <c r="P267" s="3" t="s">
        <v>757</v>
      </c>
      <c r="Q267" s="21"/>
      <c r="R267" s="21" t="s">
        <v>354</v>
      </c>
      <c r="S267" s="21" t="s">
        <v>758</v>
      </c>
      <c r="T267" s="3" t="s">
        <v>23</v>
      </c>
      <c r="U267" s="3" t="s">
        <v>1474</v>
      </c>
      <c r="V267" s="21"/>
      <c r="W267" s="21"/>
      <c r="X267" s="3" t="s">
        <v>1413</v>
      </c>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s="44" customFormat="1" ht="92.4" x14ac:dyDescent="0.25">
      <c r="A268" s="21">
        <v>273946</v>
      </c>
      <c r="B268" s="21" t="s">
        <v>1118</v>
      </c>
      <c r="C268" s="24" t="s">
        <v>1129</v>
      </c>
      <c r="D268" s="24" t="s">
        <v>904</v>
      </c>
      <c r="E268" s="21"/>
      <c r="F268" s="21" t="s">
        <v>27</v>
      </c>
      <c r="G268" s="22" t="s">
        <v>28</v>
      </c>
      <c r="H268" s="22">
        <v>11</v>
      </c>
      <c r="I268" s="22" t="s">
        <v>905</v>
      </c>
      <c r="J268" s="22" t="s">
        <v>349</v>
      </c>
      <c r="K268" s="22" t="s">
        <v>906</v>
      </c>
      <c r="L268" s="43" t="s">
        <v>98</v>
      </c>
      <c r="M268" s="43" t="s">
        <v>927</v>
      </c>
      <c r="N268" s="24" t="s">
        <v>928</v>
      </c>
      <c r="O268" s="24" t="s">
        <v>120</v>
      </c>
      <c r="P268" s="24" t="s">
        <v>1130</v>
      </c>
      <c r="Q268" s="21"/>
      <c r="R268" s="24" t="s">
        <v>354</v>
      </c>
      <c r="S268" s="24" t="s">
        <v>1131</v>
      </c>
      <c r="T268" s="25" t="s">
        <v>23</v>
      </c>
      <c r="U268" s="25" t="s">
        <v>1287</v>
      </c>
      <c r="V268" s="24"/>
      <c r="W268" s="24"/>
      <c r="X268" s="25" t="s">
        <v>1413</v>
      </c>
      <c r="Y268" s="25"/>
      <c r="Z268" s="25"/>
      <c r="AA268" s="25"/>
      <c r="AB268" s="3"/>
      <c r="AC268" s="3"/>
      <c r="AD268" s="3"/>
      <c r="AE268" s="3"/>
      <c r="AF268" s="3"/>
      <c r="AG268" s="3"/>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c r="CA268" s="25"/>
      <c r="CB268" s="25"/>
      <c r="CC268" s="25"/>
      <c r="CD268" s="25"/>
      <c r="CE268" s="25"/>
      <c r="CF268" s="25"/>
      <c r="CG268" s="25"/>
      <c r="CH268" s="25"/>
      <c r="CI268" s="25"/>
      <c r="CJ268" s="25"/>
      <c r="CK268" s="25"/>
      <c r="CL268" s="25"/>
      <c r="CM268" s="25"/>
      <c r="CN268" s="25"/>
      <c r="CO268" s="25"/>
      <c r="CP268" s="25"/>
      <c r="CQ268" s="25"/>
      <c r="CR268" s="25"/>
      <c r="CS268" s="25"/>
      <c r="CT268" s="25"/>
      <c r="CU268" s="25"/>
      <c r="CV268" s="25"/>
    </row>
    <row r="269" spans="1:100" ht="237.6"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3" t="s">
        <v>23</v>
      </c>
      <c r="U269" s="25" t="s">
        <v>1390</v>
      </c>
      <c r="V269" s="3"/>
      <c r="W269" s="3"/>
      <c r="X269" s="3" t="s">
        <v>1413</v>
      </c>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3" t="s">
        <v>1388</v>
      </c>
      <c r="U270" s="21"/>
      <c r="V270" s="21"/>
      <c r="W270" s="21"/>
      <c r="X270" s="3" t="s">
        <v>1384</v>
      </c>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3" t="s">
        <v>1388</v>
      </c>
      <c r="U271" s="21"/>
      <c r="V271" s="3"/>
      <c r="W271" s="3" t="s">
        <v>1387</v>
      </c>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3" t="s">
        <v>1388</v>
      </c>
      <c r="U272" s="21"/>
      <c r="V272" s="3"/>
      <c r="W272" s="3" t="s">
        <v>1387</v>
      </c>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3" t="s">
        <v>1388</v>
      </c>
      <c r="U273" s="21"/>
      <c r="V273" s="21"/>
      <c r="W273" s="21"/>
      <c r="X273" s="3" t="s">
        <v>1384</v>
      </c>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3" t="s">
        <v>21</v>
      </c>
      <c r="U274" s="21"/>
      <c r="V274" s="21"/>
      <c r="W274" s="21"/>
      <c r="X274" s="3" t="s">
        <v>1413</v>
      </c>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3" t="s">
        <v>21</v>
      </c>
      <c r="U275" s="21"/>
      <c r="V275" s="21"/>
      <c r="W275" s="21"/>
      <c r="X275" s="3" t="s">
        <v>1413</v>
      </c>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92.4"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3" t="s">
        <v>23</v>
      </c>
      <c r="U276" s="3" t="s">
        <v>1515</v>
      </c>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92.4"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3" t="s">
        <v>23</v>
      </c>
      <c r="U277" s="3" t="s">
        <v>1515</v>
      </c>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92.4"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3" t="s">
        <v>23</v>
      </c>
      <c r="U278" s="3" t="s">
        <v>1515</v>
      </c>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3" t="s">
        <v>21</v>
      </c>
      <c r="U279" s="21"/>
      <c r="V279" s="3"/>
      <c r="W279" s="3" t="s">
        <v>1496</v>
      </c>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92.4"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3" t="s">
        <v>1177</v>
      </c>
      <c r="Q280" s="21"/>
      <c r="R280" s="21" t="s">
        <v>37</v>
      </c>
      <c r="S280" s="3" t="s">
        <v>1178</v>
      </c>
      <c r="T280" s="3" t="s">
        <v>21</v>
      </c>
      <c r="U280" s="21"/>
      <c r="V280" s="21"/>
      <c r="W280" s="21"/>
      <c r="X280" s="3" t="s">
        <v>1413</v>
      </c>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79.2" x14ac:dyDescent="0.25">
      <c r="A281" s="21">
        <v>274163</v>
      </c>
      <c r="B281" s="21" t="s">
        <v>520</v>
      </c>
      <c r="C281" s="3" t="s">
        <v>539</v>
      </c>
      <c r="D281" s="21" t="s">
        <v>522</v>
      </c>
      <c r="E281" s="21"/>
      <c r="F281" s="21" t="s">
        <v>27</v>
      </c>
      <c r="G281" s="22" t="s">
        <v>28</v>
      </c>
      <c r="H281" s="22">
        <v>30</v>
      </c>
      <c r="I281" s="22" t="s">
        <v>523</v>
      </c>
      <c r="J281" s="22" t="s">
        <v>30</v>
      </c>
      <c r="K281" s="22" t="s">
        <v>524</v>
      </c>
      <c r="L281" s="22" t="s">
        <v>59</v>
      </c>
      <c r="M281" s="22" t="s">
        <v>540</v>
      </c>
      <c r="N281" s="21" t="s">
        <v>536</v>
      </c>
      <c r="O281" s="21" t="s">
        <v>85</v>
      </c>
      <c r="P281" s="3" t="s">
        <v>541</v>
      </c>
      <c r="Q281" s="21"/>
      <c r="R281" s="21" t="s">
        <v>37</v>
      </c>
      <c r="S281" s="21" t="s">
        <v>542</v>
      </c>
      <c r="T281" s="3" t="s">
        <v>23</v>
      </c>
      <c r="U281" s="3" t="s">
        <v>1519</v>
      </c>
      <c r="V281" s="3"/>
      <c r="W281" s="3"/>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118.8"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3" t="s">
        <v>23</v>
      </c>
      <c r="U282" s="3" t="s">
        <v>1497</v>
      </c>
      <c r="V282" s="21"/>
      <c r="W282" s="21"/>
      <c r="X282" s="3" t="s">
        <v>1413</v>
      </c>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274108</v>
      </c>
      <c r="B283" s="21" t="s">
        <v>733</v>
      </c>
      <c r="C283" s="21" t="s">
        <v>738</v>
      </c>
      <c r="D283" s="21" t="s">
        <v>678</v>
      </c>
      <c r="E283" s="21"/>
      <c r="F283" s="21" t="s">
        <v>27</v>
      </c>
      <c r="G283" s="22" t="s">
        <v>28</v>
      </c>
      <c r="H283" s="22">
        <v>49</v>
      </c>
      <c r="I283" s="22" t="s">
        <v>679</v>
      </c>
      <c r="J283" s="22" t="s">
        <v>349</v>
      </c>
      <c r="K283" s="22" t="s">
        <v>680</v>
      </c>
      <c r="L283" s="22" t="s">
        <v>98</v>
      </c>
      <c r="M283" s="22" t="s">
        <v>735</v>
      </c>
      <c r="N283" s="21" t="s">
        <v>730</v>
      </c>
      <c r="O283" s="21" t="s">
        <v>49</v>
      </c>
      <c r="P283" s="21" t="s">
        <v>739</v>
      </c>
      <c r="Q283" s="21"/>
      <c r="R283" s="21" t="s">
        <v>354</v>
      </c>
      <c r="S283" s="21" t="s">
        <v>740</v>
      </c>
      <c r="T283" s="3" t="s">
        <v>23</v>
      </c>
      <c r="U283" s="3" t="s">
        <v>1285</v>
      </c>
      <c r="V283" s="21"/>
      <c r="W283" s="21"/>
      <c r="X283" s="3" t="s">
        <v>1413</v>
      </c>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274109</v>
      </c>
      <c r="B284" s="21" t="s">
        <v>733</v>
      </c>
      <c r="C284" s="21" t="s">
        <v>734</v>
      </c>
      <c r="D284" s="21" t="s">
        <v>678</v>
      </c>
      <c r="E284" s="21"/>
      <c r="F284" s="21" t="s">
        <v>27</v>
      </c>
      <c r="G284" s="22" t="s">
        <v>28</v>
      </c>
      <c r="H284" s="22">
        <v>50</v>
      </c>
      <c r="I284" s="22" t="s">
        <v>679</v>
      </c>
      <c r="J284" s="22" t="s">
        <v>349</v>
      </c>
      <c r="K284" s="22" t="s">
        <v>680</v>
      </c>
      <c r="L284" s="22" t="s">
        <v>32</v>
      </c>
      <c r="M284" s="22" t="s">
        <v>735</v>
      </c>
      <c r="N284" s="21" t="s">
        <v>730</v>
      </c>
      <c r="O284" s="21" t="s">
        <v>132</v>
      </c>
      <c r="P284" s="21" t="s">
        <v>736</v>
      </c>
      <c r="Q284" s="21"/>
      <c r="R284" s="21" t="s">
        <v>37</v>
      </c>
      <c r="S284" s="21" t="s">
        <v>737</v>
      </c>
      <c r="T284" s="3" t="s">
        <v>21</v>
      </c>
      <c r="U284" s="21"/>
      <c r="V284" s="21"/>
      <c r="W284" s="21"/>
      <c r="X284" s="3" t="s">
        <v>1413</v>
      </c>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3" t="s">
        <v>732</v>
      </c>
      <c r="T285" s="3" t="s">
        <v>21</v>
      </c>
      <c r="U285" s="21"/>
      <c r="V285" s="21"/>
      <c r="W285" s="21"/>
      <c r="X285" s="3" t="s">
        <v>1413</v>
      </c>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45.19999999999999"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1282</v>
      </c>
      <c r="V286" s="21"/>
      <c r="W286" s="3" t="s">
        <v>1484</v>
      </c>
      <c r="X286" s="3" t="s">
        <v>1413</v>
      </c>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s="44" customFormat="1" ht="171.6" x14ac:dyDescent="0.25">
      <c r="A287" s="21">
        <v>274112</v>
      </c>
      <c r="B287" s="21" t="s">
        <v>676</v>
      </c>
      <c r="C287" s="24" t="s">
        <v>720</v>
      </c>
      <c r="D287" s="24" t="s">
        <v>678</v>
      </c>
      <c r="E287" s="21"/>
      <c r="F287" s="21" t="s">
        <v>27</v>
      </c>
      <c r="G287" s="22" t="s">
        <v>28</v>
      </c>
      <c r="H287" s="22">
        <v>53</v>
      </c>
      <c r="I287" s="22" t="s">
        <v>679</v>
      </c>
      <c r="J287" s="22" t="s">
        <v>349</v>
      </c>
      <c r="K287" s="22" t="s">
        <v>680</v>
      </c>
      <c r="L287" s="43" t="s">
        <v>98</v>
      </c>
      <c r="M287" s="43" t="s">
        <v>721</v>
      </c>
      <c r="N287" s="24" t="s">
        <v>722</v>
      </c>
      <c r="O287" s="24" t="s">
        <v>120</v>
      </c>
      <c r="P287" s="24" t="s">
        <v>723</v>
      </c>
      <c r="Q287" s="21"/>
      <c r="R287" s="24" t="s">
        <v>354</v>
      </c>
      <c r="S287" s="24" t="s">
        <v>724</v>
      </c>
      <c r="T287" s="25" t="s">
        <v>23</v>
      </c>
      <c r="U287" s="25" t="s">
        <v>1284</v>
      </c>
      <c r="V287" s="24"/>
      <c r="W287" s="24"/>
      <c r="X287" s="25" t="s">
        <v>1413</v>
      </c>
      <c r="Y287" s="25"/>
      <c r="Z287" s="25"/>
      <c r="AA287" s="25"/>
      <c r="AB287" s="3"/>
      <c r="AC287" s="3"/>
      <c r="AD287" s="3"/>
      <c r="AE287" s="3"/>
      <c r="AF287" s="3"/>
      <c r="AG287" s="3"/>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5"/>
      <c r="BP287" s="25"/>
      <c r="BQ287" s="25"/>
      <c r="BR287" s="25"/>
      <c r="BS287" s="25"/>
      <c r="BT287" s="25"/>
      <c r="BU287" s="25"/>
      <c r="BV287" s="25"/>
      <c r="BW287" s="25"/>
      <c r="BX287" s="25"/>
      <c r="BY287" s="25"/>
      <c r="BZ287" s="25"/>
      <c r="CA287" s="25"/>
      <c r="CB287" s="25"/>
      <c r="CC287" s="25"/>
      <c r="CD287" s="25"/>
      <c r="CE287" s="25"/>
      <c r="CF287" s="25"/>
      <c r="CG287" s="25"/>
      <c r="CH287" s="25"/>
      <c r="CI287" s="25"/>
      <c r="CJ287" s="25"/>
      <c r="CK287" s="25"/>
      <c r="CL287" s="25"/>
      <c r="CM287" s="25"/>
      <c r="CN287" s="25"/>
      <c r="CO287" s="25"/>
      <c r="CP287" s="25"/>
      <c r="CQ287" s="25"/>
      <c r="CR287" s="25"/>
      <c r="CS287" s="25"/>
      <c r="CT287" s="25"/>
      <c r="CU287" s="25"/>
      <c r="CV287" s="25"/>
    </row>
    <row r="288" spans="1:100" ht="79.2" x14ac:dyDescent="0.25">
      <c r="A288" s="21">
        <v>274113</v>
      </c>
      <c r="B288" s="21" t="s">
        <v>676</v>
      </c>
      <c r="C288" s="21" t="s">
        <v>717</v>
      </c>
      <c r="D288" s="21" t="s">
        <v>678</v>
      </c>
      <c r="E288" s="21"/>
      <c r="F288" s="21" t="s">
        <v>27</v>
      </c>
      <c r="G288" s="22" t="s">
        <v>28</v>
      </c>
      <c r="H288" s="22">
        <v>54</v>
      </c>
      <c r="I288" s="22" t="s">
        <v>679</v>
      </c>
      <c r="J288" s="22" t="s">
        <v>349</v>
      </c>
      <c r="K288" s="22" t="s">
        <v>680</v>
      </c>
      <c r="L288" s="22" t="s">
        <v>98</v>
      </c>
      <c r="M288" s="22" t="s">
        <v>713</v>
      </c>
      <c r="N288" s="21" t="s">
        <v>714</v>
      </c>
      <c r="O288" s="21" t="s">
        <v>61</v>
      </c>
      <c r="P288" s="21" t="s">
        <v>718</v>
      </c>
      <c r="Q288" s="21"/>
      <c r="R288" s="21" t="s">
        <v>354</v>
      </c>
      <c r="S288" s="21" t="s">
        <v>719</v>
      </c>
      <c r="T288" s="3" t="s">
        <v>21</v>
      </c>
      <c r="U288" s="21"/>
      <c r="V288" s="21"/>
      <c r="W288" s="21"/>
      <c r="X288" s="3" t="s">
        <v>1413</v>
      </c>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274114</v>
      </c>
      <c r="B289" s="21" t="s">
        <v>676</v>
      </c>
      <c r="C289" s="21" t="s">
        <v>712</v>
      </c>
      <c r="D289" s="21" t="s">
        <v>678</v>
      </c>
      <c r="E289" s="21"/>
      <c r="F289" s="21" t="s">
        <v>27</v>
      </c>
      <c r="G289" s="22" t="s">
        <v>28</v>
      </c>
      <c r="H289" s="22">
        <v>55</v>
      </c>
      <c r="I289" s="22" t="s">
        <v>679</v>
      </c>
      <c r="J289" s="22" t="s">
        <v>349</v>
      </c>
      <c r="K289" s="22" t="s">
        <v>680</v>
      </c>
      <c r="L289" s="22" t="s">
        <v>32</v>
      </c>
      <c r="M289" s="22" t="s">
        <v>713</v>
      </c>
      <c r="N289" s="21" t="s">
        <v>714</v>
      </c>
      <c r="O289" s="21" t="s">
        <v>61</v>
      </c>
      <c r="P289" s="21" t="s">
        <v>715</v>
      </c>
      <c r="Q289" s="21"/>
      <c r="R289" s="21" t="s">
        <v>37</v>
      </c>
      <c r="S289" s="21" t="s">
        <v>716</v>
      </c>
      <c r="T289" s="3" t="s">
        <v>21</v>
      </c>
      <c r="U289" s="21"/>
      <c r="V289" s="21"/>
      <c r="W289" s="21"/>
      <c r="X289" s="3" t="s">
        <v>1413</v>
      </c>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145.19999999999999"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3" t="s">
        <v>23</v>
      </c>
      <c r="U290" s="25" t="s">
        <v>1391</v>
      </c>
      <c r="V290" s="3"/>
      <c r="W290" s="3"/>
      <c r="X290" s="3" t="s">
        <v>1413</v>
      </c>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3" t="s">
        <v>21</v>
      </c>
      <c r="U291" s="21"/>
      <c r="V291" s="21"/>
      <c r="W291" s="21"/>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92.4"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3" t="s">
        <v>23</v>
      </c>
      <c r="U292" s="3" t="s">
        <v>1379</v>
      </c>
      <c r="V292" s="21"/>
      <c r="W292" s="3"/>
      <c r="X292" s="3" t="s">
        <v>1413</v>
      </c>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21"/>
      <c r="W293" s="21"/>
      <c r="X293" s="3" t="s">
        <v>1413</v>
      </c>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x14ac:dyDescent="0.25">
      <c r="A294" s="21">
        <v>274223</v>
      </c>
      <c r="B294" s="21" t="s">
        <v>368</v>
      </c>
      <c r="C294" s="21"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3" t="s">
        <v>23</v>
      </c>
      <c r="U294" s="3" t="s">
        <v>1502</v>
      </c>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3" t="s">
        <v>21</v>
      </c>
      <c r="U295" s="21"/>
      <c r="V295" s="21"/>
      <c r="W295" s="21"/>
      <c r="X295" s="3" t="s">
        <v>1413</v>
      </c>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118.8" x14ac:dyDescent="0.25">
      <c r="A296" s="21">
        <v>274218</v>
      </c>
      <c r="B296" s="21" t="s">
        <v>384</v>
      </c>
      <c r="C296" s="21" t="s">
        <v>405</v>
      </c>
      <c r="D296" s="21" t="s">
        <v>303</v>
      </c>
      <c r="E296" s="21"/>
      <c r="F296" s="21" t="s">
        <v>27</v>
      </c>
      <c r="G296" s="22" t="s">
        <v>28</v>
      </c>
      <c r="H296" s="22">
        <v>3</v>
      </c>
      <c r="I296" s="22" t="s">
        <v>304</v>
      </c>
      <c r="J296" s="22" t="s">
        <v>30</v>
      </c>
      <c r="K296" s="22" t="s">
        <v>305</v>
      </c>
      <c r="L296" s="22" t="s">
        <v>98</v>
      </c>
      <c r="M296" s="22" t="s">
        <v>370</v>
      </c>
      <c r="N296" s="21" t="s">
        <v>371</v>
      </c>
      <c r="O296" s="21" t="s">
        <v>195</v>
      </c>
      <c r="P296" s="21" t="s">
        <v>406</v>
      </c>
      <c r="Q296" s="21"/>
      <c r="R296" s="21" t="s">
        <v>37</v>
      </c>
      <c r="S296" s="21" t="s">
        <v>407</v>
      </c>
      <c r="T296" s="3" t="s">
        <v>23</v>
      </c>
      <c r="U296" s="3" t="s">
        <v>1502</v>
      </c>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184.8" x14ac:dyDescent="0.25">
      <c r="A297" s="21">
        <v>274224</v>
      </c>
      <c r="B297" s="21" t="s">
        <v>368</v>
      </c>
      <c r="C297" s="21" t="s">
        <v>377</v>
      </c>
      <c r="D297" s="21" t="s">
        <v>303</v>
      </c>
      <c r="E297" s="21"/>
      <c r="F297" s="21" t="s">
        <v>27</v>
      </c>
      <c r="G297" s="22" t="s">
        <v>28</v>
      </c>
      <c r="H297" s="22">
        <v>9</v>
      </c>
      <c r="I297" s="22" t="s">
        <v>304</v>
      </c>
      <c r="J297" s="22" t="s">
        <v>30</v>
      </c>
      <c r="K297" s="22" t="s">
        <v>305</v>
      </c>
      <c r="L297" s="22" t="s">
        <v>98</v>
      </c>
      <c r="M297" s="22" t="s">
        <v>370</v>
      </c>
      <c r="N297" s="21" t="s">
        <v>371</v>
      </c>
      <c r="O297" s="21" t="s">
        <v>76</v>
      </c>
      <c r="P297" s="21" t="s">
        <v>378</v>
      </c>
      <c r="Q297" s="21"/>
      <c r="R297" s="21" t="s">
        <v>37</v>
      </c>
      <c r="S297" s="3" t="s">
        <v>379</v>
      </c>
      <c r="T297" s="3" t="s">
        <v>23</v>
      </c>
      <c r="U297" s="3" t="s">
        <v>1489</v>
      </c>
      <c r="V297" s="21"/>
      <c r="W297" s="21"/>
      <c r="X297" s="3" t="s">
        <v>1491</v>
      </c>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52.8" x14ac:dyDescent="0.25">
      <c r="A298" s="21">
        <v>274225</v>
      </c>
      <c r="B298" s="21" t="s">
        <v>368</v>
      </c>
      <c r="C298" s="21" t="s">
        <v>374</v>
      </c>
      <c r="D298" s="21" t="s">
        <v>303</v>
      </c>
      <c r="E298" s="21"/>
      <c r="F298" s="21" t="s">
        <v>27</v>
      </c>
      <c r="G298" s="22" t="s">
        <v>28</v>
      </c>
      <c r="H298" s="22">
        <v>10</v>
      </c>
      <c r="I298" s="22" t="s">
        <v>304</v>
      </c>
      <c r="J298" s="22" t="s">
        <v>30</v>
      </c>
      <c r="K298" s="22" t="s">
        <v>305</v>
      </c>
      <c r="L298" s="22" t="s">
        <v>32</v>
      </c>
      <c r="M298" s="22" t="s">
        <v>370</v>
      </c>
      <c r="N298" s="21" t="s">
        <v>371</v>
      </c>
      <c r="O298" s="21" t="s">
        <v>247</v>
      </c>
      <c r="P298" s="21" t="s">
        <v>375</v>
      </c>
      <c r="Q298" s="21"/>
      <c r="R298" s="21" t="s">
        <v>37</v>
      </c>
      <c r="S298" s="21" t="s">
        <v>376</v>
      </c>
      <c r="T298" s="3" t="s">
        <v>21</v>
      </c>
      <c r="U298" s="21"/>
      <c r="V298" s="21"/>
      <c r="W298" s="21"/>
      <c r="X298" s="3" t="s">
        <v>1413</v>
      </c>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66" x14ac:dyDescent="0.25">
      <c r="A299" s="21">
        <v>274226</v>
      </c>
      <c r="B299" s="21" t="s">
        <v>368</v>
      </c>
      <c r="C299" s="21" t="s">
        <v>369</v>
      </c>
      <c r="D299" s="21" t="s">
        <v>303</v>
      </c>
      <c r="E299" s="21"/>
      <c r="F299" s="21" t="s">
        <v>27</v>
      </c>
      <c r="G299" s="22" t="s">
        <v>28</v>
      </c>
      <c r="H299" s="22">
        <v>11</v>
      </c>
      <c r="I299" s="22" t="s">
        <v>304</v>
      </c>
      <c r="J299" s="22" t="s">
        <v>30</v>
      </c>
      <c r="K299" s="22" t="s">
        <v>305</v>
      </c>
      <c r="L299" s="22" t="s">
        <v>32</v>
      </c>
      <c r="M299" s="22" t="s">
        <v>370</v>
      </c>
      <c r="N299" s="21" t="s">
        <v>371</v>
      </c>
      <c r="O299" s="21" t="s">
        <v>267</v>
      </c>
      <c r="P299" s="21" t="s">
        <v>372</v>
      </c>
      <c r="Q299" s="21"/>
      <c r="R299" s="21" t="s">
        <v>37</v>
      </c>
      <c r="S299" s="3" t="s">
        <v>373</v>
      </c>
      <c r="T299" s="3" t="s">
        <v>21</v>
      </c>
      <c r="U299" s="21"/>
      <c r="V299" s="21"/>
      <c r="W299" s="21"/>
      <c r="X299" s="3" t="s">
        <v>1413</v>
      </c>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52.8"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3" t="s">
        <v>23</v>
      </c>
      <c r="U300" s="3" t="s">
        <v>1485</v>
      </c>
      <c r="V300" s="21"/>
      <c r="W300" s="21"/>
      <c r="X300" s="3" t="s">
        <v>1413</v>
      </c>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3" t="s">
        <v>704</v>
      </c>
      <c r="T301" s="3" t="s">
        <v>21</v>
      </c>
      <c r="U301" s="21"/>
      <c r="V301" s="21"/>
      <c r="W301" s="21"/>
      <c r="X301" s="3" t="s">
        <v>1413</v>
      </c>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3" t="s">
        <v>21</v>
      </c>
      <c r="U302" s="21"/>
      <c r="V302" s="21"/>
      <c r="W302" s="21"/>
      <c r="X302" s="3" t="s">
        <v>1413</v>
      </c>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409.6"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3" t="s">
        <v>23</v>
      </c>
      <c r="U303" s="3" t="s">
        <v>1514</v>
      </c>
      <c r="V303" s="3"/>
      <c r="W303" s="3"/>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105.6"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3" t="s">
        <v>23</v>
      </c>
      <c r="U304" s="3" t="s">
        <v>1380</v>
      </c>
      <c r="V304" s="21"/>
      <c r="W304" s="21"/>
      <c r="X304" s="3" t="s">
        <v>1413</v>
      </c>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3" t="s">
        <v>23</v>
      </c>
      <c r="U305" s="3" t="s">
        <v>1463</v>
      </c>
      <c r="V305" s="21"/>
      <c r="W305" s="21"/>
      <c r="X305" s="3" t="s">
        <v>1413</v>
      </c>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3" t="s">
        <v>692</v>
      </c>
      <c r="T306" s="3" t="s">
        <v>23</v>
      </c>
      <c r="U306" s="3" t="s">
        <v>1463</v>
      </c>
      <c r="V306" s="21"/>
      <c r="W306" s="21"/>
      <c r="X306" s="3" t="s">
        <v>1413</v>
      </c>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3" t="s">
        <v>533</v>
      </c>
      <c r="T307" s="3" t="s">
        <v>21</v>
      </c>
      <c r="U307" s="21"/>
      <c r="V307" s="21"/>
      <c r="W307" s="21"/>
      <c r="X307" s="3" t="s">
        <v>1413</v>
      </c>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3" t="s">
        <v>21</v>
      </c>
      <c r="U308" s="21"/>
      <c r="V308" s="21"/>
      <c r="W308" s="21"/>
      <c r="X308" s="3" t="s">
        <v>1413</v>
      </c>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3" t="s">
        <v>21</v>
      </c>
      <c r="U309" s="21"/>
      <c r="V309" s="21"/>
      <c r="W309" s="21"/>
      <c r="X309" s="3" t="s">
        <v>1413</v>
      </c>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3" t="s">
        <v>21</v>
      </c>
      <c r="U310" s="21"/>
      <c r="V310" s="21"/>
      <c r="W310" s="21"/>
      <c r="X310" s="3" t="s">
        <v>1413</v>
      </c>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66" x14ac:dyDescent="0.25">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3" t="s">
        <v>22</v>
      </c>
      <c r="U311" s="3" t="s">
        <v>1374</v>
      </c>
      <c r="V311" s="21"/>
      <c r="W311" s="3"/>
      <c r="X311" s="3" t="s">
        <v>1413</v>
      </c>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x14ac:dyDescent="0.25">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3" t="s">
        <v>21</v>
      </c>
      <c r="U312" s="21"/>
      <c r="V312" s="21"/>
      <c r="W312" s="21"/>
      <c r="X312" s="3" t="s">
        <v>1413</v>
      </c>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79.2" x14ac:dyDescent="0.25">
      <c r="A313" s="21">
        <v>274237</v>
      </c>
      <c r="B313" s="21" t="s">
        <v>301</v>
      </c>
      <c r="C313" s="21" t="s">
        <v>302</v>
      </c>
      <c r="D313" s="21" t="s">
        <v>303</v>
      </c>
      <c r="E313" s="21"/>
      <c r="F313" s="21" t="s">
        <v>27</v>
      </c>
      <c r="G313" s="22" t="s">
        <v>28</v>
      </c>
      <c r="H313" s="22">
        <v>20</v>
      </c>
      <c r="I313" s="22" t="s">
        <v>304</v>
      </c>
      <c r="J313" s="22" t="s">
        <v>30</v>
      </c>
      <c r="K313" s="22" t="s">
        <v>305</v>
      </c>
      <c r="L313" s="22" t="s">
        <v>98</v>
      </c>
      <c r="M313" s="22" t="s">
        <v>27</v>
      </c>
      <c r="N313" s="21" t="s">
        <v>27</v>
      </c>
      <c r="O313" s="21" t="s">
        <v>27</v>
      </c>
      <c r="P313" s="21" t="s">
        <v>306</v>
      </c>
      <c r="Q313" s="21"/>
      <c r="R313" s="21" t="s">
        <v>37</v>
      </c>
      <c r="S313" s="21" t="s">
        <v>307</v>
      </c>
      <c r="T313" s="3" t="s">
        <v>22</v>
      </c>
      <c r="U313" s="3" t="s">
        <v>1381</v>
      </c>
      <c r="V313" s="21"/>
      <c r="W313" s="21"/>
      <c r="X313" s="3" t="s">
        <v>1413</v>
      </c>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79.2" x14ac:dyDescent="0.25">
      <c r="A314" s="21">
        <v>273650</v>
      </c>
      <c r="B314" s="21" t="s">
        <v>1215</v>
      </c>
      <c r="C314" s="21" t="s">
        <v>1224</v>
      </c>
      <c r="D314" s="21" t="s">
        <v>1202</v>
      </c>
      <c r="E314" s="21"/>
      <c r="F314" s="21" t="s">
        <v>27</v>
      </c>
      <c r="G314" s="22" t="s">
        <v>28</v>
      </c>
      <c r="H314" s="22">
        <v>5</v>
      </c>
      <c r="I314" s="22" t="s">
        <v>523</v>
      </c>
      <c r="J314" s="22" t="s">
        <v>30</v>
      </c>
      <c r="K314" s="22" t="s">
        <v>1203</v>
      </c>
      <c r="L314" s="22" t="s">
        <v>98</v>
      </c>
      <c r="M314" s="22" t="s">
        <v>27</v>
      </c>
      <c r="N314" s="21" t="s">
        <v>1225</v>
      </c>
      <c r="O314" s="21" t="s">
        <v>27</v>
      </c>
      <c r="P314" s="21" t="s">
        <v>1226</v>
      </c>
      <c r="Q314" s="21"/>
      <c r="R314" s="21" t="s">
        <v>37</v>
      </c>
      <c r="S314" s="21" t="s">
        <v>1227</v>
      </c>
      <c r="T314" s="3" t="s">
        <v>1375</v>
      </c>
      <c r="U314" s="21"/>
      <c r="V314" s="3" t="s">
        <v>1250</v>
      </c>
      <c r="W314" s="3" t="s">
        <v>1382</v>
      </c>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92.4"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3" t="s">
        <v>518</v>
      </c>
      <c r="Q315" s="21"/>
      <c r="R315" s="21" t="s">
        <v>37</v>
      </c>
      <c r="S315" s="3" t="s">
        <v>519</v>
      </c>
      <c r="T315" s="3" t="s">
        <v>23</v>
      </c>
      <c r="U315" s="3" t="s">
        <v>1385</v>
      </c>
      <c r="V315" s="21"/>
      <c r="W315" s="21"/>
      <c r="X315" s="3" t="s">
        <v>1413</v>
      </c>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46:T250 T2:T244 T25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zoomScale="130" zoomScaleNormal="130" workbookViewId="0">
      <pane ySplit="1" topLeftCell="A2" activePane="bottomLeft" state="frozen"/>
      <selection pane="bottomLeft" activeCell="G21" sqref="G21"/>
    </sheetView>
  </sheetViews>
  <sheetFormatPr defaultColWidth="8.6640625" defaultRowHeight="13.2" x14ac:dyDescent="0.25"/>
  <cols>
    <col min="1" max="1" width="6" style="4" customWidth="1"/>
    <col min="2" max="2" width="7.5546875" style="4" customWidth="1"/>
    <col min="3" max="3" width="5.44140625" style="4" customWidth="1"/>
    <col min="4" max="4" width="8.6640625" style="4"/>
    <col min="5" max="5" width="7.5546875" style="45" customWidth="1"/>
    <col min="6" max="6" width="4.88671875" style="4" customWidth="1"/>
    <col min="7" max="7" width="36.6640625" style="4" customWidth="1"/>
    <col min="8" max="8" width="12.21875" style="4" customWidth="1"/>
    <col min="9" max="9" width="44.44140625" style="4" customWidth="1"/>
    <col min="10" max="12" width="8.6640625" style="4"/>
    <col min="13" max="13" width="24" style="4" customWidth="1"/>
    <col min="14" max="14" width="10" style="4" customWidth="1"/>
    <col min="15" max="16384" width="8.6640625" style="4"/>
  </cols>
  <sheetData>
    <row r="1" spans="1:14" ht="39.6" x14ac:dyDescent="0.25">
      <c r="A1" s="27" t="s">
        <v>2</v>
      </c>
      <c r="B1" s="27" t="s">
        <v>9</v>
      </c>
      <c r="C1" s="27" t="s">
        <v>0</v>
      </c>
      <c r="D1" s="27" t="s">
        <v>15</v>
      </c>
      <c r="E1" s="50" t="s">
        <v>20</v>
      </c>
      <c r="F1" s="27" t="s">
        <v>16</v>
      </c>
      <c r="G1" s="27" t="s">
        <v>1</v>
      </c>
      <c r="H1" s="27" t="s">
        <v>18</v>
      </c>
      <c r="I1" s="27" t="s">
        <v>19</v>
      </c>
      <c r="J1" s="28" t="s">
        <v>5</v>
      </c>
      <c r="K1" s="29" t="s">
        <v>6</v>
      </c>
      <c r="L1" s="27" t="s">
        <v>1247</v>
      </c>
      <c r="M1" s="27" t="s">
        <v>1248</v>
      </c>
      <c r="N1" s="27" t="s">
        <v>1272</v>
      </c>
    </row>
    <row r="2" spans="1:14" ht="52.8" x14ac:dyDescent="0.25">
      <c r="A2" s="26" t="s">
        <v>1327</v>
      </c>
      <c r="B2" s="26" t="s">
        <v>1250</v>
      </c>
      <c r="C2" s="26" t="s">
        <v>98</v>
      </c>
      <c r="D2" s="26"/>
      <c r="E2" s="51"/>
      <c r="F2" s="26"/>
      <c r="G2" s="26" t="s">
        <v>1396</v>
      </c>
      <c r="H2" s="26"/>
      <c r="I2" s="26" t="s">
        <v>1307</v>
      </c>
      <c r="J2" s="26"/>
      <c r="K2" s="26"/>
      <c r="L2" s="26"/>
      <c r="M2" s="26"/>
      <c r="N2" s="26"/>
    </row>
    <row r="3" spans="1:14" ht="39.6" x14ac:dyDescent="0.25">
      <c r="A3" s="26" t="s">
        <v>1328</v>
      </c>
      <c r="B3" s="26" t="s">
        <v>1250</v>
      </c>
      <c r="C3" s="26" t="s">
        <v>32</v>
      </c>
      <c r="D3" s="26"/>
      <c r="E3" s="51"/>
      <c r="F3" s="26"/>
      <c r="G3" s="26" t="s">
        <v>1311</v>
      </c>
      <c r="H3" s="26"/>
      <c r="I3" s="26" t="s">
        <v>1310</v>
      </c>
      <c r="J3" s="26"/>
      <c r="K3" s="26"/>
      <c r="L3" s="26"/>
      <c r="M3" s="26"/>
      <c r="N3" s="26"/>
    </row>
    <row r="4" spans="1:14" ht="66" x14ac:dyDescent="0.25">
      <c r="A4" s="26" t="s">
        <v>1329</v>
      </c>
      <c r="B4" s="26" t="s">
        <v>1250</v>
      </c>
      <c r="C4" s="26" t="s">
        <v>32</v>
      </c>
      <c r="D4" s="26"/>
      <c r="E4" s="51"/>
      <c r="F4" s="26"/>
      <c r="G4" s="26" t="s">
        <v>1306</v>
      </c>
      <c r="H4" s="26"/>
      <c r="I4" s="26" t="s">
        <v>1467</v>
      </c>
      <c r="J4" s="26"/>
      <c r="K4" s="26"/>
      <c r="L4" s="26"/>
      <c r="M4" s="26"/>
      <c r="N4" s="26"/>
    </row>
    <row r="5" spans="1:14" ht="52.8" x14ac:dyDescent="0.25">
      <c r="A5" s="26" t="s">
        <v>1330</v>
      </c>
      <c r="B5" s="26" t="s">
        <v>1250</v>
      </c>
      <c r="C5" s="26" t="s">
        <v>32</v>
      </c>
      <c r="D5" s="26"/>
      <c r="E5" s="51"/>
      <c r="F5" s="26"/>
      <c r="G5" s="26" t="s">
        <v>1308</v>
      </c>
      <c r="H5" s="26"/>
      <c r="I5" s="26" t="s">
        <v>1309</v>
      </c>
      <c r="J5" s="26"/>
      <c r="K5" s="26"/>
      <c r="L5" s="26"/>
      <c r="M5" s="26"/>
      <c r="N5" s="26"/>
    </row>
    <row r="6" spans="1:14" ht="145.19999999999999" x14ac:dyDescent="0.25">
      <c r="A6" s="26" t="s">
        <v>1331</v>
      </c>
      <c r="B6" s="26" t="s">
        <v>1250</v>
      </c>
      <c r="C6" s="26" t="s">
        <v>32</v>
      </c>
      <c r="D6" s="26"/>
      <c r="E6" s="51"/>
      <c r="F6" s="26"/>
      <c r="G6" s="26" t="s">
        <v>1312</v>
      </c>
      <c r="H6" s="26"/>
      <c r="I6" s="26" t="s">
        <v>1313</v>
      </c>
      <c r="J6" s="26"/>
      <c r="K6" s="26"/>
      <c r="L6" s="26"/>
      <c r="M6" s="26"/>
      <c r="N6" s="26"/>
    </row>
    <row r="7" spans="1:14" ht="26.4" x14ac:dyDescent="0.25">
      <c r="A7" s="26" t="s">
        <v>1332</v>
      </c>
      <c r="B7" s="26" t="s">
        <v>1250</v>
      </c>
      <c r="C7" s="26" t="s">
        <v>32</v>
      </c>
      <c r="D7" s="26"/>
      <c r="E7" s="51"/>
      <c r="F7" s="26"/>
      <c r="G7" s="26" t="s">
        <v>1315</v>
      </c>
      <c r="H7" s="26"/>
      <c r="I7" s="26" t="s">
        <v>1314</v>
      </c>
      <c r="J7" s="26"/>
      <c r="K7" s="26"/>
      <c r="L7" s="26"/>
      <c r="M7" s="26"/>
      <c r="N7" s="26"/>
    </row>
    <row r="8" spans="1:14" ht="316.8" x14ac:dyDescent="0.25">
      <c r="A8" s="26" t="s">
        <v>1333</v>
      </c>
      <c r="B8" s="26" t="s">
        <v>1250</v>
      </c>
      <c r="C8" s="4" t="s">
        <v>98</v>
      </c>
      <c r="D8" s="26"/>
      <c r="E8" s="51"/>
      <c r="F8" s="26"/>
      <c r="G8" s="26" t="s">
        <v>1316</v>
      </c>
      <c r="H8" s="26"/>
      <c r="I8" s="26" t="s">
        <v>1319</v>
      </c>
      <c r="J8" s="26"/>
      <c r="K8" s="26"/>
      <c r="L8" s="26"/>
      <c r="M8" s="26"/>
      <c r="N8" s="26"/>
    </row>
    <row r="9" spans="1:14" ht="52.8" x14ac:dyDescent="0.25">
      <c r="A9" s="26" t="s">
        <v>1334</v>
      </c>
      <c r="B9" s="26" t="s">
        <v>1250</v>
      </c>
      <c r="G9" s="4" t="s">
        <v>1317</v>
      </c>
      <c r="I9" s="4" t="s">
        <v>1318</v>
      </c>
    </row>
    <row r="10" spans="1:14" ht="39.6" x14ac:dyDescent="0.25">
      <c r="A10" s="26" t="s">
        <v>1335</v>
      </c>
      <c r="B10" s="26" t="s">
        <v>1250</v>
      </c>
      <c r="C10" s="4" t="s">
        <v>98</v>
      </c>
      <c r="G10" s="4" t="s">
        <v>1320</v>
      </c>
      <c r="I10" s="4" t="s">
        <v>1321</v>
      </c>
    </row>
    <row r="11" spans="1:14" ht="39.6" x14ac:dyDescent="0.25">
      <c r="A11" s="26" t="s">
        <v>1336</v>
      </c>
      <c r="B11" s="26" t="s">
        <v>1250</v>
      </c>
      <c r="C11" s="4" t="s">
        <v>32</v>
      </c>
      <c r="G11" s="4" t="s">
        <v>1349</v>
      </c>
      <c r="I11" s="4" t="s">
        <v>1322</v>
      </c>
    </row>
    <row r="12" spans="1:14" ht="26.4" x14ac:dyDescent="0.25">
      <c r="A12" s="26" t="s">
        <v>1362</v>
      </c>
      <c r="B12" s="26" t="s">
        <v>1250</v>
      </c>
      <c r="C12" s="4" t="s">
        <v>32</v>
      </c>
      <c r="G12" s="4" t="s">
        <v>1325</v>
      </c>
    </row>
    <row r="13" spans="1:14" ht="39.6" x14ac:dyDescent="0.25">
      <c r="A13" s="26" t="s">
        <v>1363</v>
      </c>
      <c r="B13" s="26" t="s">
        <v>1250</v>
      </c>
      <c r="C13" s="4" t="s">
        <v>32</v>
      </c>
      <c r="G13" s="4" t="s">
        <v>1340</v>
      </c>
      <c r="I13" s="4" t="s">
        <v>1341</v>
      </c>
    </row>
    <row r="14" spans="1:14" ht="26.4" x14ac:dyDescent="0.25">
      <c r="A14" s="26" t="s">
        <v>1364</v>
      </c>
      <c r="B14" s="26" t="s">
        <v>1250</v>
      </c>
      <c r="C14" s="4" t="s">
        <v>32</v>
      </c>
      <c r="G14" s="4" t="s">
        <v>1342</v>
      </c>
      <c r="I14" s="4" t="s">
        <v>1343</v>
      </c>
    </row>
    <row r="15" spans="1:14" ht="26.4" x14ac:dyDescent="0.25">
      <c r="A15" s="26" t="s">
        <v>1365</v>
      </c>
      <c r="B15" s="26" t="s">
        <v>1250</v>
      </c>
      <c r="C15" s="4" t="s">
        <v>98</v>
      </c>
      <c r="G15" s="4" t="s">
        <v>1344</v>
      </c>
      <c r="I15" s="4" t="s">
        <v>1346</v>
      </c>
    </row>
    <row r="16" spans="1:14" ht="145.19999999999999" x14ac:dyDescent="0.25">
      <c r="A16" s="26" t="s">
        <v>1366</v>
      </c>
      <c r="B16" s="4" t="s">
        <v>1250</v>
      </c>
      <c r="C16" s="4" t="s">
        <v>98</v>
      </c>
      <c r="G16" s="4" t="s">
        <v>1345</v>
      </c>
      <c r="I16" s="4" t="s">
        <v>1347</v>
      </c>
    </row>
    <row r="17" spans="1:14" ht="52.8" x14ac:dyDescent="0.25">
      <c r="A17" s="26" t="s">
        <v>1367</v>
      </c>
      <c r="B17" s="4" t="s">
        <v>1250</v>
      </c>
      <c r="C17" s="4" t="s">
        <v>98</v>
      </c>
      <c r="G17" s="4" t="s">
        <v>1348</v>
      </c>
      <c r="I17" s="4" t="s">
        <v>1350</v>
      </c>
    </row>
    <row r="18" spans="1:14" ht="26.4" x14ac:dyDescent="0.25">
      <c r="A18" s="26" t="s">
        <v>1368</v>
      </c>
      <c r="B18" s="4" t="s">
        <v>1250</v>
      </c>
      <c r="C18" s="4" t="s">
        <v>32</v>
      </c>
      <c r="G18" s="4" t="s">
        <v>1351</v>
      </c>
      <c r="I18" s="4" t="s">
        <v>1352</v>
      </c>
    </row>
    <row r="19" spans="1:14" ht="26.4" x14ac:dyDescent="0.25">
      <c r="A19" s="26" t="s">
        <v>1369</v>
      </c>
      <c r="B19" s="4" t="s">
        <v>1250</v>
      </c>
      <c r="C19" s="4" t="s">
        <v>32</v>
      </c>
      <c r="D19" s="4">
        <v>37</v>
      </c>
      <c r="F19" s="4">
        <v>18</v>
      </c>
      <c r="G19" s="4" t="s">
        <v>1353</v>
      </c>
    </row>
    <row r="20" spans="1:14" ht="39.6" x14ac:dyDescent="0.25">
      <c r="A20" s="26" t="s">
        <v>1370</v>
      </c>
      <c r="B20" s="4" t="s">
        <v>1360</v>
      </c>
      <c r="C20" s="4" t="s">
        <v>98</v>
      </c>
      <c r="E20" s="45">
        <v>9</v>
      </c>
      <c r="G20" s="4" t="s">
        <v>1361</v>
      </c>
      <c r="H20" s="4" t="s">
        <v>23</v>
      </c>
      <c r="I20" s="4" t="s">
        <v>1509</v>
      </c>
    </row>
    <row r="21" spans="1:14" ht="66" x14ac:dyDescent="0.25">
      <c r="A21" s="4" t="s">
        <v>1393</v>
      </c>
      <c r="B21" s="4" t="s">
        <v>1250</v>
      </c>
      <c r="C21" s="4" t="s">
        <v>98</v>
      </c>
      <c r="G21" s="4" t="s">
        <v>1394</v>
      </c>
      <c r="H21" s="3" t="s">
        <v>23</v>
      </c>
      <c r="I21" s="3" t="s">
        <v>1515</v>
      </c>
      <c r="L21" s="3"/>
      <c r="M21" s="3"/>
    </row>
    <row r="22" spans="1:14" ht="184.8" x14ac:dyDescent="0.25">
      <c r="A22" s="4" t="s">
        <v>1434</v>
      </c>
      <c r="B22" s="4" t="s">
        <v>1250</v>
      </c>
      <c r="C22" s="4" t="s">
        <v>98</v>
      </c>
      <c r="D22" s="4">
        <v>59</v>
      </c>
      <c r="E22" s="45" t="s">
        <v>54</v>
      </c>
      <c r="F22" s="4">
        <v>3</v>
      </c>
      <c r="G22" s="4" t="s">
        <v>1435</v>
      </c>
      <c r="I22" s="4" t="s">
        <v>1436</v>
      </c>
    </row>
    <row r="23" spans="1:14" ht="79.2" x14ac:dyDescent="0.25">
      <c r="A23" s="4" t="s">
        <v>1437</v>
      </c>
      <c r="B23" s="4" t="s">
        <v>1250</v>
      </c>
      <c r="C23" s="4" t="s">
        <v>32</v>
      </c>
      <c r="G23" s="4" t="s">
        <v>1438</v>
      </c>
    </row>
    <row r="24" spans="1:14" ht="79.2" x14ac:dyDescent="0.25">
      <c r="A24" s="4" t="s">
        <v>1446</v>
      </c>
      <c r="B24" s="4" t="s">
        <v>1250</v>
      </c>
      <c r="G24" s="4" t="s">
        <v>1447</v>
      </c>
      <c r="I24" s="4" t="s">
        <v>1448</v>
      </c>
    </row>
    <row r="25" spans="1:14" ht="211.2" x14ac:dyDescent="0.25">
      <c r="A25" s="4" t="s">
        <v>1449</v>
      </c>
      <c r="B25" s="4" t="s">
        <v>1250</v>
      </c>
      <c r="G25" s="4" t="s">
        <v>1450</v>
      </c>
      <c r="I25" s="4" t="s">
        <v>1451</v>
      </c>
    </row>
    <row r="26" spans="1:14" ht="39.6" x14ac:dyDescent="0.25">
      <c r="A26" s="4" t="s">
        <v>1458</v>
      </c>
      <c r="B26" s="4" t="s">
        <v>1250</v>
      </c>
      <c r="E26" s="45" t="s">
        <v>1459</v>
      </c>
      <c r="G26" s="4" t="s">
        <v>1460</v>
      </c>
      <c r="I26" s="4" t="s">
        <v>1461</v>
      </c>
      <c r="N26" s="4" t="s">
        <v>1413</v>
      </c>
    </row>
    <row r="27" spans="1:14" ht="105.6" x14ac:dyDescent="0.25">
      <c r="A27" s="4" t="s">
        <v>1464</v>
      </c>
      <c r="B27" s="4" t="s">
        <v>1250</v>
      </c>
      <c r="D27" s="4">
        <v>122</v>
      </c>
      <c r="F27" s="4">
        <v>15</v>
      </c>
      <c r="G27" s="4" t="s">
        <v>1465</v>
      </c>
      <c r="I27" s="4" t="s">
        <v>1466</v>
      </c>
      <c r="J27" s="4" t="s">
        <v>22</v>
      </c>
      <c r="K27" s="4" t="s">
        <v>1478</v>
      </c>
    </row>
    <row r="28" spans="1:14" ht="39.6" x14ac:dyDescent="0.25">
      <c r="A28" s="4" t="s">
        <v>1475</v>
      </c>
      <c r="B28" s="4" t="s">
        <v>1250</v>
      </c>
      <c r="D28" s="4">
        <v>118</v>
      </c>
      <c r="F28" s="4">
        <v>17</v>
      </c>
      <c r="G28" s="4" t="s">
        <v>1476</v>
      </c>
      <c r="I28" s="4" t="s">
        <v>1477</v>
      </c>
      <c r="J28" s="4" t="s">
        <v>21</v>
      </c>
    </row>
    <row r="29" spans="1:14" ht="39.6" x14ac:dyDescent="0.25">
      <c r="A29" s="4" t="s">
        <v>1511</v>
      </c>
      <c r="B29" s="4" t="s">
        <v>1250</v>
      </c>
      <c r="D29" s="4">
        <v>104</v>
      </c>
      <c r="E29" s="45" t="s">
        <v>774</v>
      </c>
      <c r="F29" s="4">
        <v>3</v>
      </c>
      <c r="G29" s="4" t="s">
        <v>1512</v>
      </c>
      <c r="I29" s="4" t="s">
        <v>1510</v>
      </c>
    </row>
  </sheetData>
  <autoFilter ref="A1:N21"/>
  <dataValidations count="8">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 type="list" errorStyle="information" allowBlank="1" showInputMessage="1" showErrorMessage="1" errorTitle="Warning." error="Entered value is not a valid value from list.  File may error out." promptTitle="Reminder" prompt="Select a value from List" sqref="H21">
      <formula1>$AC$1:$AE$1</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I15" sqref="I15"/>
    </sheetView>
  </sheetViews>
  <sheetFormatPr defaultColWidth="11.5546875" defaultRowHeight="13.2" x14ac:dyDescent="0.25"/>
  <cols>
    <col min="1" max="1" width="10.33203125" customWidth="1"/>
    <col min="2" max="2" width="16.21875" customWidth="1"/>
    <col min="3" max="3" width="10.77734375" customWidth="1"/>
    <col min="4" max="4" width="9" customWidth="1"/>
    <col min="5" max="5" width="8.77734375" customWidth="1"/>
    <col min="6" max="8" width="11.33203125" customWidth="1"/>
    <col min="9" max="9" width="10.33203125" customWidth="1"/>
    <col min="10" max="10" width="16.21875" customWidth="1"/>
    <col min="11" max="11" width="8.77734375" customWidth="1"/>
    <col min="12" max="12" width="11.33203125" customWidth="1"/>
  </cols>
  <sheetData>
    <row r="1" spans="1:12" ht="21" x14ac:dyDescent="0.4">
      <c r="A1" s="55" t="s">
        <v>1376</v>
      </c>
      <c r="B1" s="55"/>
      <c r="C1" s="55"/>
      <c r="D1" s="55"/>
      <c r="E1" s="55"/>
      <c r="F1" s="55"/>
      <c r="G1" s="55"/>
      <c r="I1" s="55" t="s">
        <v>1377</v>
      </c>
      <c r="J1" s="55"/>
      <c r="K1" s="55"/>
    </row>
    <row r="2" spans="1:12" ht="21" x14ac:dyDescent="0.4">
      <c r="A2" s="30" t="s">
        <v>0</v>
      </c>
      <c r="B2" s="32" t="s">
        <v>98</v>
      </c>
      <c r="J2" s="30" t="s">
        <v>1406</v>
      </c>
    </row>
    <row r="3" spans="1:12" x14ac:dyDescent="0.25">
      <c r="J3" t="s">
        <v>1468</v>
      </c>
      <c r="K3" t="s">
        <v>1375</v>
      </c>
      <c r="L3" t="s">
        <v>1469</v>
      </c>
    </row>
    <row r="4" spans="1:12" x14ac:dyDescent="0.25">
      <c r="B4" s="30" t="s">
        <v>1406</v>
      </c>
      <c r="I4" t="s">
        <v>1500</v>
      </c>
      <c r="J4" s="36">
        <v>18</v>
      </c>
      <c r="K4" s="36">
        <v>1</v>
      </c>
      <c r="L4" s="31">
        <v>19</v>
      </c>
    </row>
    <row r="5" spans="1:12" x14ac:dyDescent="0.25">
      <c r="B5" t="s">
        <v>21</v>
      </c>
      <c r="C5" t="s">
        <v>22</v>
      </c>
      <c r="D5" t="s">
        <v>23</v>
      </c>
      <c r="E5" t="s">
        <v>1375</v>
      </c>
      <c r="F5" t="s">
        <v>1388</v>
      </c>
      <c r="G5" t="s">
        <v>1469</v>
      </c>
    </row>
    <row r="6" spans="1:12" x14ac:dyDescent="0.25">
      <c r="A6" t="s">
        <v>1500</v>
      </c>
      <c r="B6" s="34">
        <v>23</v>
      </c>
      <c r="C6" s="34">
        <v>6</v>
      </c>
      <c r="D6" s="34">
        <v>47</v>
      </c>
      <c r="E6" s="36">
        <v>33</v>
      </c>
      <c r="F6" s="36">
        <v>3</v>
      </c>
      <c r="G6" s="31">
        <v>112</v>
      </c>
    </row>
    <row r="9" spans="1:12" ht="21" x14ac:dyDescent="0.4">
      <c r="A9" s="30" t="s">
        <v>0</v>
      </c>
      <c r="B9" s="32" t="s">
        <v>32</v>
      </c>
    </row>
    <row r="11" spans="1:12" x14ac:dyDescent="0.25">
      <c r="B11" s="30" t="s">
        <v>1406</v>
      </c>
    </row>
    <row r="12" spans="1:12" x14ac:dyDescent="0.25">
      <c r="B12" t="s">
        <v>21</v>
      </c>
      <c r="C12" t="s">
        <v>22</v>
      </c>
      <c r="D12" t="s">
        <v>23</v>
      </c>
      <c r="E12" t="s">
        <v>1375</v>
      </c>
      <c r="F12" t="s">
        <v>1388</v>
      </c>
      <c r="G12" t="s">
        <v>1469</v>
      </c>
    </row>
    <row r="13" spans="1:12" x14ac:dyDescent="0.25">
      <c r="A13" t="s">
        <v>1500</v>
      </c>
      <c r="B13" s="31">
        <v>121</v>
      </c>
      <c r="C13" s="31">
        <v>6</v>
      </c>
      <c r="D13" s="34">
        <v>52</v>
      </c>
      <c r="E13" s="31">
        <v>9</v>
      </c>
      <c r="F13" s="31">
        <v>5</v>
      </c>
      <c r="G13" s="31">
        <v>193</v>
      </c>
    </row>
    <row r="16" spans="1:12" ht="21" x14ac:dyDescent="0.4">
      <c r="A16" s="30" t="s">
        <v>0</v>
      </c>
      <c r="B16" s="32" t="s">
        <v>59</v>
      </c>
    </row>
    <row r="18" spans="1:6" x14ac:dyDescent="0.25">
      <c r="B18" s="30" t="s">
        <v>1406</v>
      </c>
    </row>
    <row r="19" spans="1:6" x14ac:dyDescent="0.25">
      <c r="B19" t="s">
        <v>21</v>
      </c>
      <c r="C19" t="s">
        <v>22</v>
      </c>
      <c r="D19" t="s">
        <v>23</v>
      </c>
      <c r="E19" t="s">
        <v>1375</v>
      </c>
      <c r="F19" t="s">
        <v>1469</v>
      </c>
    </row>
    <row r="20" spans="1:6" x14ac:dyDescent="0.25">
      <c r="A20" t="s">
        <v>1500</v>
      </c>
      <c r="B20" s="34">
        <v>1</v>
      </c>
      <c r="C20" s="34">
        <v>1</v>
      </c>
      <c r="D20" s="34">
        <v>5</v>
      </c>
      <c r="E20" s="36">
        <v>2</v>
      </c>
      <c r="F20" s="35">
        <v>9</v>
      </c>
    </row>
  </sheetData>
  <mergeCells count="2">
    <mergeCell ref="A1:G1"/>
    <mergeCell ref="I1:K1"/>
  </mergeCells>
  <pageMargins left="0.7" right="0.7" top="0.78740157499999996" bottom="0.78740157499999996"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zoomScale="130" zoomScaleNormal="130" workbookViewId="0">
      <selection activeCell="N4" sqref="N4"/>
    </sheetView>
  </sheetViews>
  <sheetFormatPr defaultRowHeight="13.2" x14ac:dyDescent="0.25"/>
  <cols>
    <col min="1" max="1" width="14.6640625" customWidth="1"/>
    <col min="2" max="2" width="10.44140625" customWidth="1"/>
    <col min="5" max="5" width="12.77734375" customWidth="1"/>
    <col min="6" max="6" width="10" customWidth="1"/>
    <col min="7" max="9" width="10.77734375" customWidth="1"/>
    <col min="10" max="10" width="11.5546875" customWidth="1"/>
    <col min="11" max="11" width="10.33203125" customWidth="1"/>
    <col min="12" max="12" width="11.6640625" customWidth="1"/>
    <col min="13" max="13" width="10.77734375" customWidth="1"/>
    <col min="14" max="14" width="12.33203125" customWidth="1"/>
  </cols>
  <sheetData>
    <row r="1" spans="1:16" ht="15.6" x14ac:dyDescent="0.3">
      <c r="B1" s="56" t="s">
        <v>1408</v>
      </c>
      <c r="C1" s="56"/>
      <c r="D1" s="56"/>
      <c r="E1" s="56"/>
      <c r="F1" s="56"/>
      <c r="G1" s="56"/>
      <c r="H1" s="39"/>
      <c r="I1" s="46"/>
      <c r="J1" s="56" t="s">
        <v>1377</v>
      </c>
      <c r="K1" s="56"/>
      <c r="L1" s="56"/>
      <c r="M1" s="56"/>
      <c r="N1" s="56"/>
      <c r="O1" s="56"/>
      <c r="P1" s="56"/>
    </row>
    <row r="2" spans="1:16" x14ac:dyDescent="0.25">
      <c r="A2" s="37" t="s">
        <v>1499</v>
      </c>
      <c r="B2" s="38" t="s">
        <v>1407</v>
      </c>
      <c r="C2" s="38" t="s">
        <v>1388</v>
      </c>
      <c r="D2" s="38" t="s">
        <v>1375</v>
      </c>
      <c r="E2" s="37" t="s">
        <v>21</v>
      </c>
      <c r="F2" s="37" t="s">
        <v>23</v>
      </c>
      <c r="G2" s="37" t="s">
        <v>22</v>
      </c>
      <c r="H2" s="37" t="s">
        <v>1411</v>
      </c>
      <c r="I2" s="37"/>
      <c r="J2" s="38" t="s">
        <v>1407</v>
      </c>
      <c r="K2" s="38" t="s">
        <v>1375</v>
      </c>
      <c r="L2" s="37" t="s">
        <v>21</v>
      </c>
      <c r="M2" s="37" t="s">
        <v>23</v>
      </c>
      <c r="N2" s="37" t="s">
        <v>22</v>
      </c>
      <c r="O2" s="37" t="s">
        <v>1411</v>
      </c>
    </row>
    <row r="3" spans="1:16" x14ac:dyDescent="0.25">
      <c r="A3" t="s">
        <v>98</v>
      </c>
      <c r="B3">
        <f>COUNTIFS('SA-Ballot Comments'!$T:$T, "",  'SA-Ballot Comments'!$L:$L, $A3)</f>
        <v>0</v>
      </c>
      <c r="C3">
        <f>COUNTIFS('SA-Ballot Comments'!$T:$T, C$2,  'SA-Ballot Comments'!$L:$L, $A3)</f>
        <v>3</v>
      </c>
      <c r="D3">
        <f>COUNTIFS('SA-Ballot Comments'!$T:$T, D$2,  'SA-Ballot Comments'!$L:$L, $A3)</f>
        <v>26</v>
      </c>
      <c r="E3">
        <f>COUNTIFS('SA-Ballot Comments'!$T:$T, E$2,  'SA-Ballot Comments'!$L:$L, $A3)</f>
        <v>23</v>
      </c>
      <c r="F3">
        <f>COUNTIFS('SA-Ballot Comments'!$T:$T, F$2,  'SA-Ballot Comments'!$L:$L, $A3)</f>
        <v>54</v>
      </c>
      <c r="G3">
        <f>COUNTIFS('SA-Ballot Comments'!$T:$T, G$2,  'SA-Ballot Comments'!$L:$L, $A3)</f>
        <v>6</v>
      </c>
      <c r="H3">
        <f>SUM(B3:G3)</f>
        <v>112</v>
      </c>
      <c r="J3">
        <f>COUNTIFS('Additional Comments'!$J:$J, "",  'Additional Comments'!$C:$C, $A3)</f>
        <v>9</v>
      </c>
      <c r="K3">
        <f>COUNTIFS('Additional Comments'!$J:$J, K$2,  'Additional Comments'!$C:$C, $A3)</f>
        <v>0</v>
      </c>
      <c r="L3">
        <f>COUNTIFS('Additional Comments'!$J:$J, L$2,  'Additional Comments'!$C:$C, $A3)</f>
        <v>0</v>
      </c>
      <c r="M3">
        <f>COUNTIFS('Additional Comments'!$J:$J, M$2,  'Additional Comments'!$C:$C, $A3)</f>
        <v>0</v>
      </c>
      <c r="N3">
        <f>COUNTIFS('Additional Comments'!$J:$J, N$2,  'Additional Comments'!$C:$C, $A3)</f>
        <v>0</v>
      </c>
      <c r="O3">
        <f>SUM(J3:N3)</f>
        <v>9</v>
      </c>
    </row>
    <row r="4" spans="1:16" x14ac:dyDescent="0.25">
      <c r="A4" t="s">
        <v>32</v>
      </c>
      <c r="B4">
        <f>COUNTIFS('SA-Ballot Comments'!$T:$T, "",  'SA-Ballot Comments'!$L:$L, $A4)</f>
        <v>0</v>
      </c>
      <c r="C4">
        <f>COUNTIFS('SA-Ballot Comments'!$T:$T, C$2,  'SA-Ballot Comments'!$L:$L, $A4)</f>
        <v>4</v>
      </c>
      <c r="D4">
        <f>COUNTIFS('SA-Ballot Comments'!$T:$T, D$2,  'SA-Ballot Comments'!$L:$L, $A4)</f>
        <v>5</v>
      </c>
      <c r="E4">
        <f>COUNTIFS('SA-Ballot Comments'!$T:$T, E$2,  'SA-Ballot Comments'!$L:$L, $A4)</f>
        <v>122</v>
      </c>
      <c r="F4">
        <f>COUNTIFS('SA-Ballot Comments'!$T:$T, F$2,  'SA-Ballot Comments'!$L:$L, $A4)</f>
        <v>56</v>
      </c>
      <c r="G4">
        <f>COUNTIFS('SA-Ballot Comments'!$T:$T, G$2,  'SA-Ballot Comments'!$L:$L, $A4)</f>
        <v>6</v>
      </c>
      <c r="H4">
        <f>SUM(B4:G4)</f>
        <v>193</v>
      </c>
      <c r="J4">
        <f>COUNTIFS('Additional Comments'!$J:$J, "",  'Additional Comments'!$C:$C, $A4)</f>
        <v>12</v>
      </c>
      <c r="K4">
        <f>COUNTIFS('Additional Comments'!$J:$J, K$2,  'Additional Comments'!$C:$C, $A4)</f>
        <v>0</v>
      </c>
      <c r="L4">
        <f>COUNTIFS('Additional Comments'!$J:$J, L$2,  'Additional Comments'!$C:$C, $A4)</f>
        <v>0</v>
      </c>
      <c r="M4">
        <f>COUNTIFS('Additional Comments'!$J:$J, M$2,  'Additional Comments'!$C:$C, $A4)</f>
        <v>0</v>
      </c>
      <c r="N4">
        <f>COUNTIFS('Additional Comments'!$J:$J, N$2,  'Additional Comments'!$C:$C, $A4)</f>
        <v>0</v>
      </c>
      <c r="O4">
        <f>SUM(J4:N4)</f>
        <v>12</v>
      </c>
    </row>
    <row r="5" spans="1:16" x14ac:dyDescent="0.25">
      <c r="A5" t="s">
        <v>59</v>
      </c>
      <c r="B5">
        <f>COUNTIFS('SA-Ballot Comments'!$T:$T, "",  'SA-Ballot Comments'!$L:$L, $A5)</f>
        <v>0</v>
      </c>
      <c r="C5">
        <f>COUNTIFS('SA-Ballot Comments'!$T:$T, C$2,  'SA-Ballot Comments'!$L:$L, $A5)</f>
        <v>0</v>
      </c>
      <c r="D5">
        <f>COUNTIFS('SA-Ballot Comments'!$T:$T, D$2,  'SA-Ballot Comments'!$L:$L, $A5)</f>
        <v>1</v>
      </c>
      <c r="E5">
        <f>COUNTIFS('SA-Ballot Comments'!$T:$T, E$2,  'SA-Ballot Comments'!$L:$L, $A5)</f>
        <v>1</v>
      </c>
      <c r="F5">
        <f>COUNTIFS('SA-Ballot Comments'!$T:$T, F$2,  'SA-Ballot Comments'!$L:$L, $A5)</f>
        <v>6</v>
      </c>
      <c r="G5">
        <f>COUNTIFS('SA-Ballot Comments'!$T:$T, G$2,  'SA-Ballot Comments'!$L:$L, $A5)</f>
        <v>1</v>
      </c>
      <c r="H5">
        <f>SUM(B5:G5)</f>
        <v>9</v>
      </c>
      <c r="J5">
        <f>COUNTIFS('Additional Comments'!$J:$J, "",  'Additional Comments'!$C:$C, $A5)</f>
        <v>0</v>
      </c>
      <c r="K5">
        <f>COUNTIFS('Additional Comments'!$J:$J, K$2,  'Additional Comments'!$C:$C, $A5)</f>
        <v>0</v>
      </c>
      <c r="L5">
        <f>COUNTIFS('Additional Comments'!$J:$J, L$2,  'Additional Comments'!$C:$C, $A5)</f>
        <v>0</v>
      </c>
      <c r="M5">
        <f>COUNTIFS('Additional Comments'!$J:$J, M$2,  'Additional Comments'!$C:$C, $A5)</f>
        <v>0</v>
      </c>
      <c r="N5">
        <f>COUNTIFS('Additional Comments'!$J:$J, N$2,  'Additional Comments'!$C:$C, $A5)</f>
        <v>0</v>
      </c>
      <c r="O5">
        <f>SUM(J5:N5)</f>
        <v>0</v>
      </c>
    </row>
    <row r="6" spans="1:16" x14ac:dyDescent="0.25">
      <c r="A6" t="s">
        <v>1411</v>
      </c>
      <c r="B6" s="48">
        <f t="shared" ref="B6:H6" si="0">SUM(B3:B5)</f>
        <v>0</v>
      </c>
      <c r="C6" s="48">
        <f t="shared" si="0"/>
        <v>7</v>
      </c>
      <c r="D6" s="48">
        <f t="shared" si="0"/>
        <v>32</v>
      </c>
      <c r="E6" s="48">
        <f t="shared" si="0"/>
        <v>146</v>
      </c>
      <c r="F6" s="48">
        <f t="shared" si="0"/>
        <v>116</v>
      </c>
      <c r="G6" s="48">
        <f t="shared" si="0"/>
        <v>13</v>
      </c>
      <c r="H6" s="48">
        <f t="shared" si="0"/>
        <v>314</v>
      </c>
      <c r="I6" s="49"/>
      <c r="J6" s="48">
        <v>0</v>
      </c>
      <c r="K6" s="48">
        <f>SUM(K3:K5)</f>
        <v>0</v>
      </c>
      <c r="L6" s="48">
        <f>SUM(L3:L5)</f>
        <v>0</v>
      </c>
      <c r="M6" s="48">
        <f>SUM(M3:M5)</f>
        <v>0</v>
      </c>
      <c r="N6" s="48">
        <f>SUM(N3:N5)</f>
        <v>0</v>
      </c>
      <c r="O6" s="48">
        <f>SUM(O3:O5)</f>
        <v>21</v>
      </c>
    </row>
    <row r="9" spans="1:16" ht="15.6" x14ac:dyDescent="0.3">
      <c r="B9" s="56" t="s">
        <v>1516</v>
      </c>
      <c r="C9" s="56"/>
      <c r="D9" s="56"/>
      <c r="E9" s="56"/>
    </row>
    <row r="10" spans="1:16" x14ac:dyDescent="0.25">
      <c r="B10" s="37" t="s">
        <v>1410</v>
      </c>
      <c r="C10" s="37" t="s">
        <v>32</v>
      </c>
      <c r="D10" s="37" t="s">
        <v>59</v>
      </c>
      <c r="E10" s="37" t="s">
        <v>98</v>
      </c>
    </row>
    <row r="11" spans="1:16" x14ac:dyDescent="0.25">
      <c r="A11" s="37"/>
      <c r="B11">
        <v>314</v>
      </c>
      <c r="C11">
        <v>193</v>
      </c>
      <c r="D11">
        <v>9</v>
      </c>
      <c r="E11">
        <v>112</v>
      </c>
    </row>
  </sheetData>
  <mergeCells count="3">
    <mergeCell ref="J1:P1"/>
    <mergeCell ref="B1:G1"/>
    <mergeCell ref="B9:E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H5" sqref="H5"/>
    </sheetView>
  </sheetViews>
  <sheetFormatPr defaultRowHeight="13.2" x14ac:dyDescent="0.25"/>
  <sheetData>
    <row r="2" spans="1:1" x14ac:dyDescent="0.25">
      <c r="A2" t="s">
        <v>1392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SA-Ballot Comments</vt:lpstr>
      <vt:lpstr>Additional Comments</vt:lpstr>
      <vt:lpstr>Statistics (Pivot)</vt:lpstr>
      <vt:lpstr>Statistics (Formula)</vt:lpstr>
      <vt:lpstr>Lost&amp;Found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2021-06-28T08:54:42Z</dcterms:modified>
  <cp:category/>
  <cp:contentStatus/>
</cp:coreProperties>
</file>