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bookViews>
  <sheets>
    <sheet name="IEEE_Cover" sheetId="3" r:id="rId1"/>
    <sheet name="SA-Ballot Comments" sheetId="1" r:id="rId2"/>
    <sheet name="Additional Comments" sheetId="2" r:id="rId3"/>
    <sheet name="Statistics" sheetId="5" r:id="rId4"/>
    <sheet name="Statistics 2" sheetId="6" r:id="rId5"/>
    <sheet name="Lost&amp;Found" sheetId="7" r:id="rId6"/>
  </sheets>
  <definedNames>
    <definedName name="_xlnm._FilterDatabase" localSheetId="2" hidden="1">'Additional Comments'!$A$1:$N$21</definedName>
    <definedName name="_xlnm._FilterDatabase" localSheetId="1" hidden="1">'SA-Ballot Comments'!$A$1:$CV$315</definedName>
  </definedNames>
  <calcPr calcId="162913"/>
  <pivotCaches>
    <pivotCache cacheId="0" r:id="rId7"/>
    <pivotCache cacheId="1" r:id="rId8"/>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I3" i="6" l="1"/>
  <c r="I5" i="6"/>
  <c r="I4" i="6"/>
  <c r="J4" i="6"/>
  <c r="M5" i="6"/>
  <c r="L5" i="6"/>
  <c r="K5" i="6"/>
  <c r="J5" i="6"/>
  <c r="K4" i="6"/>
  <c r="L4" i="6"/>
  <c r="M4" i="6"/>
  <c r="M3" i="6"/>
  <c r="L3" i="6"/>
  <c r="K3" i="6"/>
  <c r="J3" i="6"/>
  <c r="B4" i="6"/>
  <c r="B3" i="6"/>
  <c r="C3" i="6"/>
  <c r="B5" i="6"/>
  <c r="C5" i="6"/>
  <c r="D5" i="6"/>
  <c r="E5" i="6"/>
  <c r="F5" i="6"/>
  <c r="F4" i="6"/>
  <c r="E4" i="6"/>
  <c r="D4" i="6"/>
  <c r="C4" i="6"/>
  <c r="F3" i="6"/>
  <c r="E3" i="6"/>
  <c r="D3" i="6"/>
  <c r="G4" i="6" l="1"/>
  <c r="G5" i="6"/>
  <c r="G3" i="6"/>
</calcChain>
</file>

<file path=xl/sharedStrings.xml><?xml version="1.0" encoding="utf-8"?>
<sst xmlns="http://schemas.openxmlformats.org/spreadsheetml/2006/main" count="5732" uniqueCount="1526">
  <si>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</si>
  <si>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</si>
  <si>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</si>
  <si>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</si>
  <si>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</si>
  <si>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</si>
  <si>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</si>
  <si>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</si>
  <si>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</si>
  <si>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</si>
  <si>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</si>
  <si>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</si>
  <si>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</si>
  <si>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</si>
  <si>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</si>
  <si>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</si>
  <si>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</si>
  <si>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</si>
  <si>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</si>
  <si>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</si>
  <si>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</si>
  <si>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</si>
  <si>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</si>
  <si>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</si>
  <si>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</si>
  <si>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</si>
  <si>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</si>
  <si>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</si>
  <si>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</si>
  <si>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</si>
  <si>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</si>
  <si>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</si>
  <si>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</si>
  <si>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</si>
  <si>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</si>
  <si>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</si>
  <si>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</si>
  <si>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</si>
  <si>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</si>
  <si>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</si>
  <si>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</si>
  <si>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</si>
  <si>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</si>
  <si>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</si>
  <si>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</si>
  <si>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</si>
  <si>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</si>
  <si>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</si>
  <si>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</si>
  <si>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</si>
  <si>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</si>
  <si>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</si>
  <si>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</si>
  <si>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</si>
  <si>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</si>
  <si>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</si>
  <si>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</si>
  <si>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</si>
  <si>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</si>
  <si>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</si>
  <si>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</si>
  <si>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</si>
  <si>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</si>
  <si>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</si>
  <si>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</si>
  <si>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</si>
  <si>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</si>
  <si>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</si>
  <si>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</si>
  <si>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</si>
  <si>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</si>
  <si>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</si>
  <si>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</si>
  <si>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</si>
  <si>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</si>
  <si>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</si>
  <si>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</si>
  <si>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</si>
  <si>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</si>
  <si>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</si>
  <si>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</si>
  <si>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</si>
  <si>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</si>
  <si>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</si>
  <si>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</si>
  <si>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</si>
  <si>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</si>
  <si>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</si>
  <si>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</si>
  <si>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</si>
  <si>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</si>
  <si>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</si>
  <si>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</si>
  <si>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</si>
  <si>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</si>
  <si>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</si>
  <si>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</si>
  <si>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</si>
  <si>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</si>
  <si>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</si>
  <si>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</si>
  <si>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</si>
  <si>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</si>
  <si>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</si>
  <si>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</si>
  <si>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</si>
  <si>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</si>
  <si>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</si>
  <si>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</si>
  <si>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</si>
  <si>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</si>
  <si>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</si>
  <si>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</si>
  <si>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</si>
  <si>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</si>
  <si>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</si>
  <si>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</si>
  <si>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</si>
  <si>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</si>
  <si>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</si>
  <si>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</si>
  <si>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</si>
  <si>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</si>
  <si>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</si>
  <si>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</si>
  <si>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</si>
  <si>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</si>
  <si>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</si>
  <si>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</si>
  <si>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</si>
  <si>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</si>
  <si>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</si>
  <si>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</si>
  <si>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</si>
  <si>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</si>
  <si>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</si>
  <si>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</si>
  <si>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</si>
  <si>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</si>
  <si>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</si>
  <si>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</si>
  <si>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</si>
  <si>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</si>
  <si>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</si>
  <si>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</si>
  <si>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</si>
  <si>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</si>
  <si>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</si>
  <si>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</si>
  <si>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</si>
  <si>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</si>
  <si>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</si>
  <si>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</si>
  <si>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</si>
  <si>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</si>
  <si>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</si>
  <si>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</si>
  <si>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</si>
  <si>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</si>
  <si>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</si>
  <si>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</si>
  <si>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</si>
  <si>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</si>
  <si>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</si>
  <si>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</si>
  <si>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</si>
  <si>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</si>
  <si>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</si>
  <si>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</si>
  <si>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</si>
  <si>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</si>
  <si>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</si>
  <si>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</si>
  <si>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</si>
  <si>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</si>
  <si>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</si>
  <si>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</si>
  <si>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</si>
  <si>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</si>
  <si>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</si>
  <si>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</si>
  <si>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</si>
  <si>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</si>
  <si>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</si>
  <si>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</si>
  <si>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</si>
  <si>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</si>
  <si>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</si>
  <si>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</si>
  <si>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</si>
  <si>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</si>
  <si>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</si>
  <si>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</si>
  <si>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</si>
  <si>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</si>
  <si>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</si>
  <si>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</si>
  <si>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</si>
  <si>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</si>
  <si>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</si>
  <si>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</si>
  <si>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</si>
  <si>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</si>
  <si>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</si>
  <si>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</si>
  <si>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</si>
  <si>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</si>
  <si>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</si>
  <si>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</si>
  <si>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</si>
  <si>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</si>
  <si>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</si>
  <si>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</si>
  <si>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</si>
  <si>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</si>
  <si>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</si>
  <si>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</si>
  <si>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</si>
  <si>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</si>
  <si>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</si>
  <si>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</si>
  <si>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</si>
  <si>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</si>
  <si>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</si>
  <si>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</si>
  <si>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</si>
  <si>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</si>
  <si>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</si>
  <si>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</si>
  <si>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</si>
  <si>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</si>
  <si>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</si>
  <si>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</si>
  <si>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</si>
  <si>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</si>
  <si>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</si>
  <si>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</si>
  <si>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</si>
  <si>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</si>
  <si>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</si>
  <si>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</si>
  <si>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</si>
  <si>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</si>
  <si>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</si>
  <si>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</si>
  <si>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</si>
  <si>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</si>
  <si>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</si>
  <si>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</si>
  <si>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</si>
  <si>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</si>
  <si>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</si>
  <si>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</si>
  <si>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</si>
  <si>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</si>
  <si>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</si>
  <si>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</si>
  <si>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</si>
  <si>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</si>
  <si>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</si>
  <si>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</si>
  <si>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</si>
  <si>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</si>
  <si>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</si>
  <si>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</si>
  <si>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</si>
  <si>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</si>
  <si>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</si>
  <si>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</si>
  <si>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</si>
  <si>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</si>
  <si>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</si>
  <si>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</si>
  <si>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</si>
  <si>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</si>
  <si>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</si>
  <si>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</si>
  <si>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</si>
  <si>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</si>
  <si>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</si>
  <si>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</si>
  <si>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</si>
  <si>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</si>
  <si>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</si>
  <si>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</si>
  <si>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</si>
  <si>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</si>
  <si>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</si>
  <si>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</si>
  <si>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</si>
  <si>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</si>
  <si>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</si>
  <si>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</si>
  <si>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</si>
  <si>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</si>
  <si>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</si>
  <si>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</si>
  <si>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</si>
  <si>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</si>
  <si>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</si>
  <si>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</si>
  <si>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</si>
  <si>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</si>
  <si>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</si>
  <si>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</si>
  <si>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</si>
  <si>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</si>
  <si>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</si>
  <si>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</si>
  <si>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</si>
  <si>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</si>
  <si>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</si>
  <si>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</si>
  <si>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</si>
  <si>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</si>
  <si>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</si>
  <si>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</si>
  <si>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</si>
  <si>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</si>
  <si>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</si>
  <si>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</si>
  <si>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</si>
  <si>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</si>
  <si>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</si>
  <si>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</si>
  <si>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</si>
  <si>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</si>
  <si>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</si>
  <si>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</si>
  <si>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</si>
  <si>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</si>
  <si>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</si>
  <si>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</si>
  <si>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</si>
  <si>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</si>
  <si>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</si>
  <si>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</si>
  <si>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</si>
  <si>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</si>
  <si>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</si>
  <si>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</si>
  <si>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</si>
  <si>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</si>
  <si>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</si>
  <si>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</si>
  <si>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</si>
  <si>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</si>
  <si>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</si>
  <si>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</si>
  <si>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</si>
  <si>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</si>
  <si>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</si>
  <si>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</si>
  <si>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</si>
  <si>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</si>
  <si>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</si>
  <si>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</si>
  <si>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</si>
  <si>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</si>
  <si>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</si>
  <si>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</si>
  <si>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</si>
  <si>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</si>
  <si>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</si>
  <si>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</si>
  <si>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</si>
  <si>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</si>
  <si>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</si>
  <si>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</si>
  <si>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</si>
  <si>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</si>
  <si>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</si>
  <si>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</si>
  <si>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</si>
  <si>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</si>
  <si>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</si>
  <si>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</si>
  <si>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</si>
  <si>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</si>
  <si>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</si>
  <si>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</si>
  <si>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</si>
  <si>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</si>
  <si>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</si>
  <si>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</si>
  <si>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</si>
  <si>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</si>
  <si>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</si>
  <si>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</si>
  <si>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</si>
  <si>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</si>
  <si>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</si>
  <si>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</si>
  <si>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</si>
  <si>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</si>
  <si>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</si>
  <si>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</si>
  <si>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</si>
  <si>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</si>
  <si>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</si>
  <si>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</si>
  <si>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</si>
  <si>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</si>
  <si>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</si>
  <si>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</si>
  <si>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</si>
  <si>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</si>
  <si>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</si>
  <si>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</si>
  <si>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</si>
  <si>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</si>
  <si>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</si>
  <si>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</si>
  <si>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</si>
  <si>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</si>
  <si>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</si>
  <si>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</si>
  <si>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</si>
  <si>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</si>
  <si>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</si>
  <si>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</si>
  <si>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</si>
  <si>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</si>
  <si>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</si>
  <si>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</si>
  <si>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</si>
  <si>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</si>
  <si>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</si>
  <si>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</si>
  <si>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</si>
  <si>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</si>
  <si>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</si>
  <si>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</si>
  <si>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</si>
  <si>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</si>
  <si>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</si>
  <si>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</si>
  <si>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</si>
  <si>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</si>
  <si>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</si>
  <si>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</si>
  <si>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</si>
  <si>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</si>
  <si>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</si>
  <si>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</si>
  <si>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</si>
  <si>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</si>
  <si>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</si>
  <si>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</si>
  <si>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</si>
  <si>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</si>
  <si>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</si>
  <si>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</si>
  <si>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</si>
  <si>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</si>
  <si>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</si>
  <si>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</si>
  <si>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</si>
  <si>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</si>
  <si>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</si>
  <si>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</si>
  <si>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</si>
  <si>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</si>
  <si>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</si>
  <si>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</si>
  <si>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</si>
  <si>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</si>
  <si>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</si>
  <si>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</si>
  <si>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</si>
  <si>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</si>
  <si>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</si>
  <si>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</si>
  <si>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</si>
  <si>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</si>
  <si>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</si>
  <si>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</si>
  <si>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</si>
  <si>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</si>
  <si>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</si>
  <si>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</si>
  <si>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</si>
  <si>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</si>
  <si>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</si>
  <si>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</si>
  <si>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</si>
  <si>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</si>
  <si>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</si>
  <si>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</si>
  <si>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</si>
  <si>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</si>
  <si>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</si>
  <si>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</si>
  <si>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</si>
  <si>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</si>
  <si>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</si>
  <si>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</si>
  <si>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</si>
  <si>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</si>
  <si>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</si>
  <si>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</si>
  <si>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</si>
  <si>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</si>
  <si>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</si>
  <si>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</si>
  <si>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</si>
  <si>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</si>
  <si>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</si>
  <si>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</si>
  <si>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</si>
  <si>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</si>
  <si>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</si>
  <si>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</si>
  <si>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</si>
  <si>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</si>
  <si>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</si>
  <si>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</si>
  <si>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</si>
  <si>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</si>
  <si>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</si>
  <si>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</si>
  <si>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</si>
  <si>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</si>
  <si>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</si>
  <si>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</si>
  <si>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</si>
  <si>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</si>
  <si>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</si>
  <si>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</si>
  <si>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</si>
  <si>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</si>
  <si>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</si>
  <si>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</si>
  <si>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</si>
  <si>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</si>
  <si>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</si>
  <si>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</si>
  <si>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</si>
  <si>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</si>
  <si>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</si>
  <si>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</si>
  <si>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</si>
  <si>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</si>
  <si>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</si>
  <si>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</si>
  <si>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</si>
  <si>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</si>
  <si>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</si>
  <si>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</si>
  <si>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</si>
  <si>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</si>
  <si>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</si>
  <si>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</si>
  <si>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</si>
  <si>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</si>
  <si>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</si>
  <si>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</si>
  <si>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</si>
  <si>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</si>
  <si>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</si>
  <si>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</si>
  <si>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</si>
  <si>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</si>
  <si>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</si>
  <si>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</si>
  <si>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</si>
  <si>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</si>
  <si>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</si>
  <si>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</si>
  <si>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</si>
  <si>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</si>
  <si>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</si>
  <si>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</si>
  <si>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</si>
  <si>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</si>
  <si>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</si>
  <si>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</si>
  <si>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</si>
  <si>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</si>
  <si>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</si>
  <si>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</si>
  <si>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</si>
  <si>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</si>
  <si>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</si>
  <si>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</si>
  <si>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</si>
  <si>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</si>
  <si>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</si>
  <si>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</si>
  <si>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</si>
  <si>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</si>
  <si>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</si>
  <si>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</si>
  <si>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</si>
  <si>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</si>
  <si>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</si>
  <si>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</si>
  <si>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</si>
  <si>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</si>
  <si>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</si>
  <si>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</si>
  <si>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</si>
  <si>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</si>
  <si>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</si>
  <si>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</si>
  <si>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</si>
  <si>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</si>
  <si>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</si>
  <si>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</si>
  <si>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</si>
  <si>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</si>
  <si>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</si>
  <si>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</si>
  <si>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</si>
  <si>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</si>
  <si>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</si>
  <si>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</si>
  <si>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</si>
  <si>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</si>
  <si>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</si>
  <si>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</si>
  <si>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</si>
  <si>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</si>
  <si>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</si>
  <si>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</si>
  <si>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</si>
  <si>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</si>
  <si>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</si>
  <si>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</si>
  <si>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</si>
  <si>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</si>
  <si>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</si>
  <si>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</si>
  <si>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</si>
  <si>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</si>
  <si>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</si>
  <si>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</si>
  <si>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</si>
  <si>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</si>
  <si>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</si>
  <si>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</si>
  <si>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</si>
  <si>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</si>
  <si>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</si>
  <si>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</si>
  <si>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</si>
  <si>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</si>
  <si>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</si>
  <si>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</si>
  <si>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</si>
  <si>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</si>
  <si>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</si>
  <si>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</si>
  <si>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</si>
  <si>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</si>
  <si>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</si>
  <si>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</si>
  <si>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</si>
  <si>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</si>
  <si>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</si>
  <si>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</si>
  <si>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</si>
  <si>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</si>
  <si>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</si>
  <si>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</si>
  <si>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</si>
  <si>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</si>
  <si>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</si>
  <si>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</si>
  <si>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</si>
  <si>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</si>
  <si>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</si>
  <si>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</si>
  <si>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</si>
  <si>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</si>
  <si>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</si>
  <si>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</si>
  <si>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</si>
  <si>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</si>
  <si>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</si>
  <si>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</si>
  <si>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</si>
  <si>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</si>
  <si>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</si>
  <si>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</si>
  <si>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</si>
  <si>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</si>
  <si>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</si>
  <si>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</si>
  <si>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</si>
  <si>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</si>
  <si>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</si>
  <si>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</si>
  <si>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</si>
  <si>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</si>
  <si>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</si>
  <si>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</si>
  <si>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</si>
  <si>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</si>
  <si>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</si>
  <si>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</si>
  <si>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</si>
  <si>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</si>
  <si>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</si>
  <si>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</si>
  <si>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</si>
  <si>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</si>
  <si>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</si>
  <si>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</si>
  <si>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</si>
  <si>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</si>
  <si>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</si>
  <si>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</si>
  <si>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</si>
  <si>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</si>
  <si>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</si>
  <si>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</si>
  <si>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</si>
  <si>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</si>
  <si>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</si>
  <si>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</si>
  <si>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</si>
  <si>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</si>
  <si>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</si>
  <si>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</si>
  <si>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</si>
  <si>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</si>
  <si>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</si>
  <si>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</si>
  <si>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</si>
  <si>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</si>
  <si>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</si>
  <si>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</si>
  <si>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</si>
  <si>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</si>
  <si>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</si>
  <si>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</si>
  <si>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</si>
  <si>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</si>
  <si>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</si>
  <si>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</si>
  <si>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</si>
  <si>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</si>
  <si>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</si>
  <si>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</si>
  <si>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</si>
  <si>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</si>
  <si>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</si>
  <si>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</si>
  <si>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</si>
  <si>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</si>
  <si>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</si>
  <si>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</si>
  <si>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</si>
  <si>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</si>
  <si>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</si>
  <si>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</si>
  <si>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</si>
  <si>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</si>
  <si>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</si>
  <si>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</si>
  <si>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</si>
  <si>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</si>
  <si>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</si>
  <si>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</si>
  <si>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</si>
  <si>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</si>
  <si>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</si>
  <si>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</si>
  <si>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</si>
  <si>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</si>
  <si>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</si>
  <si>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</si>
  <si>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</si>
  <si>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</si>
  <si>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</si>
  <si>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</si>
  <si>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</si>
  <si>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</si>
  <si>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</si>
  <si>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</si>
  <si>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</si>
  <si>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</si>
  <si>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</si>
  <si>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</si>
  <si>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</si>
  <si>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</si>
  <si>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</si>
  <si>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</si>
  <si>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</si>
  <si>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</si>
  <si>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</si>
  <si>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</si>
  <si>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</si>
  <si>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</si>
  <si>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</si>
  <si>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</si>
  <si>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</si>
  <si>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</si>
  <si>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</si>
  <si>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</si>
  <si>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</si>
  <si>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</si>
  <si>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</si>
  <si>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</si>
  <si>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</si>
  <si>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</si>
  <si>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</si>
  <si>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</si>
  <si>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</si>
  <si>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</si>
  <si>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</si>
  <si>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</si>
  <si>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</si>
  <si>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</si>
  <si>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</si>
  <si>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</si>
  <si>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</si>
  <si>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</si>
  <si>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</si>
  <si>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</si>
  <si>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</si>
  <si>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</si>
  <si>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</si>
  <si>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</si>
  <si>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</si>
  <si>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</si>
  <si>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</si>
  <si>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</si>
  <si>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</si>
  <si>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</si>
  <si>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</si>
  <si>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</si>
  <si>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</si>
  <si>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</si>
  <si>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</si>
  <si>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</si>
  <si>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</si>
  <si>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</si>
  <si>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</si>
  <si>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</si>
  <si>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</si>
  <si>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</si>
  <si>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</si>
  <si>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</si>
  <si>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</si>
  <si>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</si>
  <si>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</si>
  <si>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</si>
  <si>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</si>
  <si>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</si>
  <si>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</si>
  <si>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</si>
  <si>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</si>
  <si>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</si>
  <si>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</si>
  <si>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</si>
  <si>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</si>
  <si>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</si>
  <si>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</si>
  <si>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</si>
  <si>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</si>
  <si>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</si>
  <si>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</si>
  <si>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</si>
  <si>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</si>
  <si>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</si>
  <si>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</si>
  <si>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</si>
  <si>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</si>
  <si>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</si>
  <si>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</si>
  <si>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</si>
  <si>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</si>
  <si>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</si>
  <si>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</si>
  <si>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</si>
  <si>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</si>
  <si>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</si>
  <si>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</si>
  <si>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</si>
  <si>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</si>
  <si>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</si>
  <si>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</si>
  <si>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</si>
  <si>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</si>
  <si>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</si>
  <si>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</si>
  <si>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</si>
  <si>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</si>
  <si>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</si>
  <si>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</si>
  <si>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</si>
  <si>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</si>
  <si>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</si>
  <si>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</si>
  <si>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</si>
  <si>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</si>
  <si>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</si>
  <si>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</si>
  <si>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</si>
  <si>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</si>
  <si>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</si>
  <si>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</si>
  <si>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</si>
  <si>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</si>
  <si>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</si>
  <si>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</si>
  <si>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</si>
  <si>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</si>
  <si>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</si>
  <si>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</si>
  <si>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</si>
  <si>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</si>
  <si>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</si>
  <si>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</si>
  <si>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</si>
  <si>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</si>
  <si>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</si>
  <si>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</si>
  <si>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</si>
  <si>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</si>
  <si>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</si>
  <si>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</si>
  <si>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</si>
  <si>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</si>
  <si>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</si>
  <si>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</si>
  <si>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</si>
  <si>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</si>
  <si>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</si>
  <si>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</si>
  <si>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</si>
  <si>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</si>
  <si>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</si>
  <si>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</si>
  <si>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</si>
  <si>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</si>
  <si>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</si>
  <si>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</si>
  <si>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</si>
  <si>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</si>
  <si>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</si>
  <si>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</si>
  <si>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</si>
  <si>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</si>
  <si>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</si>
  <si>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</si>
  <si>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</si>
  <si>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</si>
  <si>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</si>
  <si>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</si>
  <si>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</si>
  <si>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</si>
  <si>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</si>
  <si>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</si>
  <si>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</si>
  <si>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</si>
  <si>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</si>
  <si>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</si>
  <si>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</si>
  <si>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</si>
  <si>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</si>
  <si>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</si>
  <si>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</si>
  <si>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</si>
  <si>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</si>
  <si>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</si>
  <si>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</si>
  <si>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</si>
  <si>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</si>
  <si>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</si>
  <si>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</si>
  <si>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</si>
  <si>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</si>
  <si>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</si>
  <si>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</si>
  <si>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</si>
  <si>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</si>
  <si>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</si>
  <si>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</si>
  <si>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</si>
  <si>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</si>
  <si>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</si>
  <si>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</si>
  <si>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</si>
  <si>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</si>
  <si>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</si>
  <si>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</si>
  <si>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</si>
  <si>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</si>
  <si>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</si>
  <si>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</si>
  <si>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</si>
  <si>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</si>
  <si>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</si>
  <si>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</si>
  <si>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</si>
  <si>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</si>
  <si>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</si>
  <si>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</si>
  <si>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</si>
  <si>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</si>
  <si>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</si>
  <si>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</si>
  <si>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</si>
  <si>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</si>
  <si>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</si>
  <si>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</si>
  <si>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</si>
  <si>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</si>
  <si>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</si>
  <si>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</si>
  <si>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</si>
  <si>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</si>
  <si>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</si>
  <si>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</si>
  <si>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</si>
  <si>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</si>
  <si>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</si>
  <si>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</si>
  <si>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</si>
  <si>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</si>
  <si>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</si>
  <si>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</si>
  <si>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</si>
  <si>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</si>
  <si>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</si>
  <si>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</si>
  <si>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</si>
  <si>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</si>
  <si>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</si>
  <si>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</si>
  <si>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</si>
  <si>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</si>
  <si>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</si>
  <si>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</si>
  <si>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</si>
  <si>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</si>
  <si>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</si>
  <si>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</si>
  <si>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</si>
  <si>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</si>
  <si>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</si>
  <si>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</si>
  <si>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</si>
  <si>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</si>
  <si>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</si>
  <si>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</si>
  <si>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</si>
  <si>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</si>
  <si>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</si>
  <si>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</si>
  <si>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</si>
  <si>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</si>
  <si>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</si>
  <si>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</si>
  <si>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</si>
  <si>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</si>
  <si>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</si>
  <si>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</si>
  <si>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</si>
  <si>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</si>
  <si>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</si>
  <si>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</si>
  <si>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</si>
  <si>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</si>
  <si>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</si>
  <si>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</si>
  <si>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</si>
  <si>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</si>
  <si>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</si>
  <si>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</si>
  <si>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</si>
  <si>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</si>
  <si>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</si>
  <si>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</si>
  <si>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</si>
  <si>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</si>
  <si>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</si>
  <si>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</si>
  <si>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</si>
  <si>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</si>
  <si>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</si>
  <si>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</si>
  <si>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</si>
  <si>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</si>
  <si>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</si>
  <si>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</si>
  <si>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</si>
  <si>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</si>
  <si>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</si>
  <si>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</si>
  <si>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</si>
  <si>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</si>
  <si>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</si>
  <si>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</si>
  <si>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</si>
  <si>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</si>
  <si>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</si>
  <si>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</si>
  <si>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</si>
  <si>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</si>
  <si>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</si>
  <si>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</si>
  <si>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</si>
  <si>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</si>
  <si>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</si>
  <si>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</si>
  <si>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</si>
  <si>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</si>
  <si>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</si>
  <si>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</si>
  <si>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</si>
  <si>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</si>
  <si>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</si>
  <si>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</si>
  <si>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</si>
  <si>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</si>
  <si>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</si>
  <si>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</si>
  <si>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</si>
  <si>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</si>
  <si>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</si>
  <si>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</si>
  <si>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</si>
  <si>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</si>
  <si>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</si>
  <si>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</si>
  <si>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</si>
  <si>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</si>
  <si>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</si>
  <si>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</si>
  <si>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</si>
  <si>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</si>
  <si>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</si>
  <si>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</si>
  <si>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</si>
  <si>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</si>
  <si>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</si>
  <si>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</si>
  <si>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</si>
  <si>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</si>
  <si>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</si>
  <si>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</si>
  <si>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</si>
  <si>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</si>
  <si>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</si>
  <si>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</si>
  <si>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</si>
  <si>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</si>
  <si>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</si>
  <si>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</si>
  <si>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</si>
  <si>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</si>
  <si>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</si>
  <si>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</si>
  <si>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</si>
  <si>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</si>
  <si>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</si>
  <si>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</si>
  <si>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</si>
  <si>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</si>
  <si>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</si>
  <si>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</si>
  <si>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</si>
  <si>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</si>
  <si>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</si>
  <si>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</si>
  <si>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</si>
  <si>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</si>
  <si>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</si>
  <si>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</si>
  <si>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</si>
  <si>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</si>
  <si>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</si>
  <si>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</si>
  <si>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</si>
  <si>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</si>
  <si>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</si>
  <si>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</si>
  <si>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</si>
  <si>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</si>
  <si>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</si>
  <si>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</si>
  <si>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</si>
  <si>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</si>
  <si>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</si>
  <si>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</si>
  <si>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</si>
  <si>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</si>
  <si>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</si>
  <si>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</si>
  <si>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</si>
  <si>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</si>
  <si>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</si>
  <si>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</si>
  <si>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</si>
  <si>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</si>
  <si>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</si>
  <si>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</si>
  <si>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</si>
  <si>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</si>
  <si>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</si>
  <si>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</si>
  <si>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</si>
  <si>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</si>
  <si>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</si>
  <si>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</si>
  <si>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</si>
  <si>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</si>
  <si>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</si>
  <si>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</si>
  <si>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</si>
  <si>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</si>
  <si>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</si>
  <si>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</si>
  <si>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</si>
  <si>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</si>
  <si>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</si>
  <si>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</si>
  <si>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</si>
  <si>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</si>
  <si>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</si>
  <si>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</si>
  <si>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</si>
  <si>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</si>
  <si>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</si>
  <si>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</si>
  <si>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</si>
  <si>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</si>
  <si>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</si>
  <si>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</si>
  <si>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</si>
  <si>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</si>
  <si>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</si>
  <si>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</si>
  <si>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</si>
  <si>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</si>
  <si>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</si>
  <si>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</si>
  <si>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</si>
  <si>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</si>
  <si>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</si>
  <si>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</si>
  <si>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</si>
  <si>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</si>
  <si>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</si>
  <si>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</si>
  <si>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</si>
  <si>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</si>
  <si>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</si>
  <si>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</si>
  <si>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</si>
  <si>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</si>
  <si>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</si>
  <si>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</si>
  <si>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</si>
  <si>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</si>
  <si>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</si>
  <si>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</si>
  <si>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</si>
  <si>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</si>
  <si>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</si>
  <si>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</si>
  <si>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</si>
  <si>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</si>
  <si>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</si>
  <si>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</si>
  <si>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</si>
  <si>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</si>
  <si>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</si>
  <si>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</si>
  <si>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</si>
  <si>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t>
  </si>
  <si>
    <t>Accept. Expand OWC and search for similar cases.</t>
  </si>
  <si>
    <t>TE Comment</t>
  </si>
  <si>
    <t>accept</t>
  </si>
  <si>
    <t>remove word "flat"</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</si>
  <si>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</si>
  <si>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</si>
  <si>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</si>
  <si>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</si>
  <si>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</si>
  <si>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Change "MPDUs with acknowledgement request" in P54L17 into "All MPDUs, execept control frames"</t>
  </si>
  <si>
    <t>Change the field "3-255" in table 5 to "3-127"</t>
  </si>
  <si>
    <t>Create draft on using PIB attribute names instead of IDs.</t>
  </si>
  <si>
    <t>Volker Jungnickel</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</si>
  <si>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</si>
  <si>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</si>
  <si>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</si>
  <si>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</si>
  <si>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</si>
  <si>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in Table 51, row "Beacon ACK"</t>
  </si>
  <si>
    <t>Remove the sentence in P64L9 "In the uplink…"</t>
  </si>
  <si>
    <t>Chong Han</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</si>
  <si>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</si>
  <si>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</si>
  <si>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</si>
  <si>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</si>
  <si>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</si>
  <si>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</si>
  <si>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</si>
  <si>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</si>
  <si>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</si>
  <si>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</si>
  <si>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</si>
  <si>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</si>
  <si>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</si>
  <si>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</si>
  <si>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</si>
  <si>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</si>
  <si>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</si>
  <si>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"The duration after which an acknowledgment is required for a transmitted frame." sounds strange.</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</si>
  <si>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</si>
  <si>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</si>
  <si>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</si>
  <si>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</si>
  <si>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</si>
  <si>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</si>
  <si>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</si>
  <si>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</si>
  <si>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</si>
  <si>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</si>
  <si>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</si>
  <si>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</si>
  <si>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</si>
  <si>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</si>
  <si>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</si>
  <si>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</si>
  <si>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</si>
  <si>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</si>
  <si>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</si>
  <si>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</si>
  <si>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</si>
  <si>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</si>
  <si>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</si>
  <si>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</si>
  <si>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</si>
  <si>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</si>
  <si>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</si>
  <si>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</si>
  <si>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</si>
  <si>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</si>
  <si>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</si>
  <si>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</si>
  <si>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</si>
  <si>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</si>
  <si>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</si>
  <si>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</si>
  <si>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</si>
  <si>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</si>
  <si>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</si>
  <si>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</si>
  <si>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</si>
  <si>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</si>
  <si>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</si>
  <si>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</si>
  <si>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</si>
  <si>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</si>
  <si>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</si>
  <si>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</si>
  <si>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</si>
  <si>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</si>
  <si>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</si>
  <si>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</si>
  <si>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</si>
  <si>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</si>
  <si>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</si>
  <si>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Prepare doc. On mentor, describing the changes to clauses 5, 6, and 9.</t>
  </si>
  <si>
    <t>A-11</t>
  </si>
  <si>
    <t>A-12</t>
  </si>
  <si>
    <t>A-13</t>
  </si>
  <si>
    <t>A-14</t>
  </si>
  <si>
    <t>A-15</t>
  </si>
  <si>
    <t>A-16</t>
  </si>
  <si>
    <t>A-17</t>
  </si>
  <si>
    <t>A-18</t>
  </si>
  <si>
    <t>A-19</t>
  </si>
  <si>
    <t>Add resolution after comment A-19 is resolved.</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</si>
  <si>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</si>
  <si>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</si>
  <si>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No actionable input is provided. Please refer to clause 4 for an overview over the PHYs. If a table is contributed, can be added.</t>
  </si>
  <si>
    <t>Anzahl von Comment #</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</si>
  <si>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</si>
  <si>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</si>
  <si>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</si>
  <si>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</si>
  <si>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</si>
  <si>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</si>
  <si>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</si>
  <si>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Find some non-obvious terms and create definitions.</t>
  </si>
  <si>
    <t xml:space="preserve">The group discussed possible alternatives and decided to keep the term OWPAN to avoid many changes in the text, possibly introducing new errors. </t>
  </si>
  <si>
    <t>Anzahl von Comme</t>
  </si>
  <si>
    <t>debate</t>
  </si>
  <si>
    <t xml:space="preserve">Define new format for explicit MIMO pilots. Add Payload channel estimation later.
[2021-04-12] Volker: Change P141L5 into “11.2.4.2. Additional pilots” 
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
Split Clause 11.2.4.2. into 11.2.4.2.1 “Explicit MIMO pilots” and “11.2.4.2.2. Implicit pilot”.
Specify a random sequence under 11.2.4.2.2.
“Construction of frequency domain pilot symbol is based on the same LFSR for constellation scrambling as used for the generation of the synchronization preamble, defined in 11.3.2.5.”
</t>
  </si>
  <si>
    <t>[2021-04-12]: Careful when changing 7 to 8. The signaling field is not large enough.</t>
  </si>
  <si>
    <t>same as I-97</t>
  </si>
  <si>
    <t>Chong makes the figure readable. Lennert sends visio files to Chong.</t>
  </si>
  <si>
    <t>Change "After recirculations, the draft was submitted to the IEEE SA sponsor ballot" into "After three recirculations, the draft was submitted to the IEEE SA sponsor ballot in November 2020."</t>
  </si>
  <si>
    <t xml:space="preserve">Please provide a formula for the data rate and values for the different clock rate values. Max. data rate is enough. Only data rate for </t>
  </si>
  <si>
    <t>Copy resoultion from I-90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</si>
  <si>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</si>
  <si>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</si>
  <si>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</si>
  <si>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Add the following text after the existing text in the description column:
When the value equals zero, the header is transmitted in one symbol (D=1) as defined in 11.2.5.3. If the value equaly one, the header is spread over two symbols (D=2) as defined in 11.2.5.3.</t>
  </si>
  <si>
    <t>“Construction of frequency domain pilot symbol is based on the same LFSR for constellation scrambling as used for the generation of the synchronization preamble, defined in 11.3.2.5.</t>
  </si>
  <si>
    <t>A-20</t>
  </si>
  <si>
    <t xml:space="preserve">Figure 85 seems to have text missing. </t>
  </si>
  <si>
    <t>Make sure the figure is correct.</t>
  </si>
  <si>
    <t>Malte Hinrichs</t>
  </si>
  <si>
    <t>Some PIB values such as macDeviceTimeout, macCapMaxRetries, macMaximumCapCw, macRetransmitTimeout need default values.</t>
  </si>
  <si>
    <t>Debate,fix the figure</t>
  </si>
  <si>
    <t>Debate, fix figure 85.</t>
  </si>
  <si>
    <t>Duplicate of I-13</t>
  </si>
  <si>
    <t xml:space="preserve">Debate, remove </t>
  </si>
  <si>
    <t>Add some text after L13</t>
  </si>
  <si>
    <t>Compile a list of useful dfinitions.
Start with:
Add the following definitions into 3.1:
frame: Format of aggregated bits that are transmitted together in time
backhaul: …
fronthaul: …</t>
  </si>
  <si>
    <t>delete "networked", delete "wireless", delete ", and"</t>
  </si>
  <si>
    <t>Copy resolution of I-216</t>
  </si>
  <si>
    <t>Delete "many", delete "visible" i L15.</t>
  </si>
  <si>
    <t>Remove term "relay device". 
Use something like "device that supports relaying" to refer to such devices. 
Use a gerund ("relaying device") construction to refer to such devices alternatively.</t>
  </si>
  <si>
    <t>Change sentence to:
Cyclic redundancy check (CRC) is used to detect corrupt data.</t>
  </si>
  <si>
    <t>Verify that the WG editor instructions (15-10-0324-06) are followed.</t>
  </si>
  <si>
    <t>Create text or example within the figures, explaining the format of figures 13, 18, 19.
Possibly add a pattern to the device boxes, marking the different devices (only if it increases readability).</t>
  </si>
  <si>
    <t>In Figures 12, 14, 15, 17, spell out Yes and No.</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</si>
  <si>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</si>
  <si>
    <t>Column Labels</t>
  </si>
  <si>
    <t>unhandled</t>
  </si>
  <si>
    <t>Official comments</t>
  </si>
  <si>
    <t>Remove "both" in P153L11
Look up other boths.
Solution in 194r1</t>
  </si>
  <si>
    <t>Discuss and ask Sang-Kyu
Malte to provide input</t>
  </si>
  <si>
    <t>Initial numbers:</t>
  </si>
  <si>
    <t>Total CIDs</t>
  </si>
  <si>
    <t>TOTAL</t>
  </si>
  <si>
    <t>For OWC, it is the first occurence in the standard, as the introduction does not count into the stanard. Make sure, other acronyms are only expanded once in the standard.
Change to REVISED if corrections were made.
Change to REJECTED if no change was made to the draft.</t>
  </si>
  <si>
    <t>implemented</t>
  </si>
  <si>
    <t>Replace whole paragraph with:
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t>
  </si>
  <si>
    <t>Change to REVISED if changes were made to the draft.
Change to REJECTED if no change was made to the draft.</t>
  </si>
  <si>
    <t>Remove the sentence. It is unnecessary information.</t>
  </si>
  <si>
    <t>Add new acronym "OCR optical clock rate" after acronym MSDU.</t>
  </si>
  <si>
    <t>check acronyms once more</t>
  </si>
  <si>
    <t>Change sentence to "Devices associate with an OWPAN in order to establish a connection with the network"</t>
  </si>
  <si>
    <t>Change to "may be orchestrated"</t>
  </si>
  <si>
    <t>Change into "reducing"</t>
  </si>
  <si>
    <t>Change whole sentence to 
"The propagation of light is confined within the illuminated area, typically spanning a few meters in diameter"</t>
  </si>
  <si>
    <t>The PHY refers to the general physical layer.</t>
  </si>
  <si>
    <t>Change in 4.6.3 and 9.1.1</t>
  </si>
  <si>
    <t>Use "constellation sizes"</t>
  </si>
  <si>
    <t>Change to "subcarrier or subcarrier group"</t>
  </si>
  <si>
    <t>Changed to "… sizes are used for FEC,"</t>
  </si>
  <si>
    <t>Delete sentence "Data transfers from the coordinator to the device may happen at all time." because it contradicts the subsequent specification for the half duplex mode.
Move sentence "In full-duplex …" to the end of the paragraph and add the following sentence thereafter:
"The device may acknowledge the successful reception of the data by transmitting an ACK frame to the coordinator."</t>
  </si>
  <si>
    <t>Change whole sentence to
"A relay device is a non-coordinator device that forwards data from a coordinator to a device and from a device to a coordinator."</t>
  </si>
  <si>
    <t>add "the" before "OWPAN"</t>
  </si>
  <si>
    <t>Change to "…  used for all transfers of OWPAN management information"</t>
  </si>
  <si>
    <t>Remove 4.7.5.1
Move other subclauses of 4.7.5 to be subclauses of 4.7.
Delete the empty remaining 4.7.5.</t>
  </si>
  <si>
    <t>Accept, make more itemized lists and only enumerate if referred to.</t>
  </si>
  <si>
    <t>The group checked the requirements for trademark- and copyright signs. They are as follows:
The ™ and ® only need to  be printed the first time, the term occurs.
For the specific IEEE standards, IEEE Std 802 seems to be the only which is a ®. All others are ™.
Thus, no changes are necessary.</t>
  </si>
  <si>
    <t>Revise to make clear that the example sentence belongs to the sentence before. Check with changes from I-274.</t>
  </si>
  <si>
    <t>A-21</t>
  </si>
  <si>
    <t>Spatial multiplexing requires definition of implicit pilots and precoding. Moreover, the mapping of data streams needs to be defined. As the spatial multiplexing mode is underspecified, it should be removed and possibly added in a future amendment.</t>
  </si>
  <si>
    <t xml:space="preserve">Remove P59L3-6. Rename subclause to "MIMO transmission".
Change the text in P58L31-34 as follows:
Coordinators supporting capExplicitMimoEstimation capability may use the CSI information to perform MIMO transmission via multiple OFEs. For MIMO transmission, the same information is transmitted from all OFEs as shown in Figure 25. Only one MCS information is provided. The selection of OFEs for MIMO transmission is vendor-specific but should aim for low interference.
</t>
  </si>
  <si>
    <t>A-22</t>
  </si>
  <si>
    <t>Remove the distiction between Synchronization- and demodulation header. I.e. place Preamble, Channel estimiation, PHY header, explicit MIMO pilots as the sole sequential fields in the PPDU without grouping them.</t>
  </si>
  <si>
    <t>Update figure 7 as follows:
Move fragmentation after buffering box.
Replace "(Optional)Bufferingfor MSDU Protection" 
with
"Buffering
for re-transmission"</t>
  </si>
  <si>
    <t>Change the sentence as follows:
Aggregated MSDUs shall be passed to the higher layer in the order they appear in the A-MSDU.</t>
  </si>
  <si>
    <t>As success needs to be an end state (compare e.g. flow charts in IEEE Std 802.15.4-2020), we renamed this decision box to be close to the text (where the terms "detect a failed transmission" is used). The NO-Case then leads to the final state (indicated through round edges). Also added Failure end state.</t>
  </si>
  <si>
    <t>Spaces should mean interframe spaces. Correct accordingly.</t>
  </si>
  <si>
    <t>Remove word "effectively"</t>
  </si>
  <si>
    <t>The black boxes are the end symboly according to the editors instructions (https://mentor.ieee.org/802.15/dcn/10/15-10-0324-06-0000-wg-editors-instructions.pdf). 
Similar also in IEEE Std 802.15.4-2020.</t>
  </si>
  <si>
    <t>Replace sentences in P54L11
"If an MSDU was received through the MCPS-SAP with the Acknowledged parameter set to TRUE, it shall be transmitted in an MPDU with acknowledgment request. MPDUs carrying such MSDUs shall have the Ack Request bit set to 1."
with 
"If an MSDU was received through the MCPS-SAP with the Acknowledged parameter set to TRUE, it shall be transmitted in an MPDU with the ACK Request bit set to one."</t>
  </si>
  <si>
    <t>Replace "Beacon" with "Random Access" in P64L16
Add the following text after P42L19:
Polled devices shall send an acknowledgment for the Random Access frame to the coordinator in the High-reliability Control header of the LB-PHY PPDU or in the Poll ACK field of the MAC frame.</t>
  </si>
  <si>
    <t>A-23</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</si>
  <si>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</si>
  <si>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</si>
  <si>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A-24</t>
  </si>
  <si>
    <t xml:space="preserve">The representation of frames and fields is not uniform. </t>
  </si>
  <si>
    <t>Move the representation part, i.e., in which order data are represented in figures to the new conventions clause. 
Thus: merge 6.1.1 and 6.1.2 as a new clause 6.1 "Byte order and representation".
Move the following sections under the new clause "conventions" in the order of listing here:
6.1.4 Representation
6.1.5 Numbers
6.1.3 Reserved fields and values
Delete all occurences of the acronym "MAC" in the three aforementioned subclauses.</t>
  </si>
  <si>
    <t>It is not clear what the author means. There is no actionable resolution. The format of the MLME primitives seems to be correct though.</t>
  </si>
  <si>
    <t>Changed to "… It enables cross- and autocorrelation with ..."</t>
  </si>
  <si>
    <t>Place varying once before the list.</t>
  </si>
  <si>
    <t>figure</t>
  </si>
  <si>
    <t>IEEE style seems to be a) 1) i). Change accordingly.</t>
  </si>
  <si>
    <t>Change sentence to 
The length of the cyclic prefix may be 160 ns or 1280 ns</t>
  </si>
  <si>
    <t>Remove the grouping of PPDU fields for all three PHYs.</t>
  </si>
  <si>
    <t>A-25</t>
  </si>
  <si>
    <t>10.2.4.4</t>
  </si>
  <si>
    <t>This subclause is redundant with the header encoding information given in 10.2.4.1 PHY header</t>
  </si>
  <si>
    <t>Combine with the PHY header subclause.</t>
  </si>
  <si>
    <t>Accept, try to figure out how to do this in word.</t>
  </si>
  <si>
    <t>Corrected several quotation marks in Annex A</t>
  </si>
  <si>
    <t>A-26</t>
  </si>
  <si>
    <t>The following lines are redundant with the fields in the table.</t>
  </si>
  <si>
    <t>Either integrate in the table (if this format is kept for PPDUs) or change table to be a figure of the PPDU format.
Debate wether we want to represent PPDUs different from MAC frames. If yes, augment the new conventions clause with the specification of the PPDU table format.</t>
  </si>
  <si>
    <t>Change description of the PIB attribute to 
The duration after which the transmitter of a frame for that an ACK was requested retransmits the frame if no ACK was received.</t>
  </si>
  <si>
    <t>Need to debate again. Should we rely on clause 5.8.1? Or place duplicate deletion here as well?</t>
  </si>
  <si>
    <t>May 2021</t>
  </si>
  <si>
    <t>(blank)</t>
  </si>
  <si>
    <t>Grand Total</t>
  </si>
  <si>
    <t>Number of comments</t>
  </si>
  <si>
    <t>Change sentence to "A transmitting device shall finish its transmissions at least TAIFS before the end of the GTS in order to enable all receiving devices to utilize fully their GTSs from the beginning."</t>
  </si>
  <si>
    <t>Obtain complete bibliographic data</t>
  </si>
  <si>
    <t>Change to "generator polynomial"</t>
  </si>
  <si>
    <t>Remove lines 8-9</t>
  </si>
  <si>
    <t>Make the options an unnumbered list</t>
  </si>
  <si>
    <t>A-27</t>
  </si>
  <si>
    <t>Bit structs within this clause need to be converted to numbers.</t>
  </si>
  <si>
    <t>Convert bits to binary numbers. Assume multi-bit structs are represented like binary numbers (LSB right).</t>
  </si>
  <si>
    <t>Withdrawn</t>
  </si>
  <si>
    <t>15-21-0033-19-0013</t>
  </si>
  <si>
    <t>Change text to 
Binary pulse-amplitude modulation (2-PAM) with 8B10B line coding, as defined in 10.3.5, in combination with Reed-Solomon (RS) forward error correction (FEC) is used for modulation and error coding.</t>
  </si>
  <si>
    <t>Remove all references to the master coordinator and / or coordinated topology. I.e.: 
Change sententes in P17L6-10 to read as follows:
"It is designed for point-to-point and point-to-multipoint communications and adaptation to varying channel conditions."
Remove subclause 4.3.4 
Change Sentence in P23L1 as follows:
"IEEE Std 802.15.13 networks operate independently from any other IEEE Std 802.15.13 networks currently in operation. "
Remove L35L28-29
Remove P48L9
Remove the following text from P48L31 on:
", or if resource coordination with observed OWPANs between multiple OWPAN coordinators may be provided through a coordinated topology"
Remove the following text from P63L6:
"For example, this may be the case in the coordinated topology."</t>
  </si>
  <si>
    <t>The figure for the receive process was removed before as decided by the group.</t>
  </si>
  <si>
    <t>Same resolution as I-184, I-196</t>
  </si>
  <si>
    <t>Same resolution as I-183, I-196</t>
  </si>
  <si>
    <t>Same resolution as I-183, I-184</t>
  </si>
  <si>
    <t>Rename FEC subclause to coding. Place header and payload coding subclauses in the new coding section.</t>
  </si>
  <si>
    <t>Replace sentence with 
"Clock rates between 1 and 32 MHz are defined, as listed in Table 47."</t>
  </si>
  <si>
    <t>Create text update to reintroduce Hadamard multiplication for the HB-PHY Explicit MIMO pilots</t>
  </si>
  <si>
    <t>Copy I-274</t>
  </si>
  <si>
    <t>Copy I-278</t>
  </si>
  <si>
    <t>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t>
  </si>
  <si>
    <t xml:space="preserve">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
</t>
  </si>
  <si>
    <t>Cannot implement. Only 3 bits în MIMO Pilot Symbol
Number</t>
  </si>
  <si>
    <t>TODO: Write text for backlinks to all MLME primitives.</t>
  </si>
  <si>
    <t>May 17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</si>
</sst>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
      <b/>
      <sz val="10"/>
      <name val="Arial"/>
      <family val="2"/>
    </font>
    <font>
      <b/>
      <sz val="12"/>
      <name val="Arial"/>
      <family val="2"/>
    </font>
  </fonts>
  <fills count="7">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54">
    <xf numFmtId="0" fontId="0" fillId="0" borderId="0" xfId="0"/>
    <xf numFmtId="0" fontId="1" fillId="2" borderId="0" xfId="0" applyFont="1" applyFill="1" applyAlignment="1">
      <alignment wrapText="1"/>
    </xf>
    <xf numFmtId="0" fontId="0" fillId="0" borderId="0" xfId="0" applyFont="1"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49" fontId="3" fillId="0" borderId="0" xfId="6" applyNumberFormat="1" applyFont="1" applyAlignment="1">
      <alignment horizontal="left"/>
    </xf>
    <xf numFmtId="49" fontId="2" fillId="0" borderId="0" xfId="6" applyNumberFormat="1"/>
    <xf numFmtId="49" fontId="4" fillId="0" borderId="0" xfId="6" applyNumberFormat="1" applyFont="1"/>
    <xf numFmtId="49" fontId="3" fillId="0" borderId="0" xfId="0" applyNumberFormat="1" applyFont="1"/>
    <xf numFmtId="49" fontId="0" fillId="0" borderId="0" xfId="0" applyNumberFormat="1"/>
    <xf numFmtId="49" fontId="5" fillId="0" borderId="0" xfId="6" applyNumberFormat="1" applyFont="1" applyAlignment="1">
      <alignment horizontal="center"/>
    </xf>
    <xf numFmtId="49" fontId="6" fillId="0" borderId="1" xfId="6" applyNumberFormat="1" applyFont="1" applyBorder="1" applyAlignment="1">
      <alignment vertical="top" wrapText="1"/>
    </xf>
    <xf numFmtId="49" fontId="6" fillId="0" borderId="0" xfId="6" applyNumberFormat="1" applyFont="1" applyAlignment="1">
      <alignment vertical="top" wrapText="1"/>
    </xf>
    <xf numFmtId="49" fontId="6" fillId="0" borderId="3" xfId="6" applyNumberFormat="1" applyFont="1" applyBorder="1" applyAlignment="1">
      <alignment vertical="top" wrapText="1"/>
    </xf>
    <xf numFmtId="49" fontId="2" fillId="0" borderId="3" xfId="6" applyNumberFormat="1" applyBorder="1" applyAlignment="1">
      <alignment vertical="top" wrapText="1"/>
    </xf>
    <xf numFmtId="49" fontId="6" fillId="0" borderId="0" xfId="0" applyNumberFormat="1" applyFont="1"/>
    <xf numFmtId="49" fontId="6" fillId="0" borderId="0" xfId="6" applyNumberFormat="1" applyFont="1" applyAlignment="1">
      <alignment horizontal="left"/>
    </xf>
    <xf numFmtId="49" fontId="2" fillId="0" borderId="0" xfId="6" applyNumberFormat="1" applyAlignment="1">
      <alignment wrapText="1"/>
    </xf>
    <xf numFmtId="49" fontId="6" fillId="0" borderId="2" xfId="6" applyNumberFormat="1" applyFont="1" applyBorder="1" applyAlignment="1">
      <alignment vertical="top" wrapText="1"/>
    </xf>
    <xf numFmtId="0" fontId="1" fillId="3" borderId="0" xfId="0" applyFont="1" applyFill="1" applyAlignment="1" applyProtection="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pplyProtection="1">
      <alignment horizontal="left" wrapText="1"/>
      <protection locked="0"/>
    </xf>
    <xf numFmtId="0" fontId="2" fillId="4" borderId="0" xfId="0"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0" fillId="0" borderId="0" xfId="0" applyAlignment="1">
      <alignment vertical="top" wrapText="1"/>
    </xf>
    <xf numFmtId="0" fontId="1" fillId="2" borderId="0" xfId="0" applyFont="1" applyFill="1" applyAlignment="1">
      <alignment vertical="top" wrapText="1"/>
    </xf>
    <xf numFmtId="0" fontId="1" fillId="3" borderId="0" xfId="0" applyFont="1" applyFill="1" applyAlignment="1" applyProtection="1">
      <alignment vertical="top" wrapText="1"/>
    </xf>
    <xf numFmtId="0" fontId="1" fillId="3" borderId="0" xfId="0" applyFont="1" applyFill="1" applyAlignment="1">
      <alignment vertical="top" wrapText="1"/>
    </xf>
    <xf numFmtId="0" fontId="0" fillId="0" borderId="0" xfId="0" pivotButton="1"/>
    <xf numFmtId="0" fontId="0" fillId="0" borderId="0" xfId="0" applyNumberFormat="1"/>
    <xf numFmtId="0" fontId="7" fillId="0" borderId="0" xfId="0" applyFont="1"/>
    <xf numFmtId="0" fontId="0" fillId="5" borderId="0" xfId="0" applyFont="1" applyFill="1" applyAlignment="1">
      <alignment wrapText="1"/>
    </xf>
    <xf numFmtId="0" fontId="0" fillId="6" borderId="0" xfId="0" applyNumberFormat="1" applyFill="1"/>
    <xf numFmtId="0" fontId="0" fillId="0" borderId="0" xfId="0" applyNumberFormat="1" applyFill="1"/>
    <xf numFmtId="0" fontId="0" fillId="3" borderId="0" xfId="0" applyNumberFormat="1" applyFill="1"/>
    <xf numFmtId="0" fontId="8" fillId="0" borderId="0" xfId="0" applyFont="1"/>
    <xf numFmtId="0" fontId="9" fillId="0" borderId="0" xfId="0" applyFont="1"/>
    <xf numFmtId="0" fontId="0" fillId="0" borderId="0" xfId="0" applyFont="1"/>
    <xf numFmtId="0" fontId="9" fillId="0" borderId="0" xfId="0" applyFont="1" applyAlignment="1">
      <alignment horizontal="center"/>
    </xf>
    <xf numFmtId="0" fontId="2" fillId="5" borderId="0" xfId="0" applyFont="1" applyFill="1" applyAlignment="1">
      <alignment wrapText="1"/>
    </xf>
    <xf numFmtId="0" fontId="2" fillId="5" borderId="0" xfId="0" applyFont="1" applyFill="1" applyAlignment="1" applyProtection="1">
      <alignment horizontal="left" wrapText="1"/>
      <protection locked="0"/>
    </xf>
    <xf numFmtId="0" fontId="0" fillId="5" borderId="0" xfId="0" applyFill="1"/>
    <xf numFmtId="0" fontId="2" fillId="0" borderId="0" xfId="0" applyFont="1" applyFill="1" applyAlignment="1" applyProtection="1">
      <alignment horizontal="left" wrapText="1"/>
      <protection locked="0"/>
    </xf>
    <xf numFmtId="0" fontId="0" fillId="0" borderId="0" xfId="0" applyFill="1"/>
    <xf numFmtId="49" fontId="0" fillId="0" borderId="0" xfId="0" applyNumberFormat="1" applyAlignment="1">
      <alignment wrapText="1"/>
    </xf>
    <xf numFmtId="0" fontId="0" fillId="0" borderId="0" xfId="0" applyFont="1" applyFill="1" applyAlignment="1"/>
    <xf numFmtId="49" fontId="6" fillId="0" borderId="2" xfId="6" applyNumberFormat="1" applyFont="1" applyBorder="1" applyAlignment="1">
      <alignment vertical="top" wrapText="1"/>
    </xf>
    <xf numFmtId="49" fontId="5" fillId="0" borderId="2" xfId="6" applyNumberFormat="1" applyFont="1" applyBorder="1" applyAlignment="1">
      <alignment vertical="top" wrapText="1"/>
    </xf>
    <xf numFmtId="49" fontId="6" fillId="0" borderId="2" xfId="6" applyNumberFormat="1" applyFont="1" applyBorder="1" applyAlignment="1">
      <alignment horizontal="left" vertical="top" wrapText="1"/>
    </xf>
    <xf numFmtId="0" fontId="7" fillId="0" borderId="0" xfId="0" applyFont="1" applyAlignment="1">
      <alignment horizontal="center"/>
    </xf>
    <xf numFmtId="0" fontId="9" fillId="0" borderId="0" xfId="0" applyFont="1" applyAlignment="1">
      <alignment horizontal="center"/>
    </xf>
    <xf numFmtId="0" fontId="0" fillId="0" borderId="0" xfId="0" applyFont="1" applyAlignment="1"/>
  </cellXfs>
  <cellStyles count="7">
    <cellStyle name="Comma" xfId="4"/>
    <cellStyle name="Comma [0]" xfId="5"/>
    <cellStyle name="Currency" xfId="2"/>
    <cellStyle name="Currency [0]" xfId="3"/>
    <cellStyle name="Normal" xfId="0" builtinId="0"/>
    <cellStyle name="Normal 2" xfId="6"/>
    <cellStyle name="Percent" xfId="1"/>
  </cellStyles>
  <dxfs count="24">
    <dxf>
      <fill>
        <patternFill patternType="none">
          <fgColor indexed="64"/>
          <bgColor indexed="65"/>
        </patternFill>
      </fill>
    </dxf>
    <dxf>
      <fill>
        <patternFill patternType="solid">
          <bgColor rgb="FF92D050"/>
        </patternFill>
      </fill>
    </dxf>
    <dxf>
      <fill>
        <patternFill patternType="solid">
          <bgColor rgb="FFFF000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328.793976851855"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6">
        <s v="assigned"/>
        <s v="ACCEPTED"/>
        <m/>
        <s v="REVISED"/>
        <s v="REJECTED"/>
        <s v="duplicate"/>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328.794006018521"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Blank="1"/>
    </cacheField>
    <cacheField name="Page" numFmtId="0">
      <sharedItems containsString="0" containsBlank="1" containsNumber="1" containsInteger="1" minValue="37" maxValue="37"/>
    </cacheField>
    <cacheField name="Subclause" numFmtId="0">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NonDate="0" containsString="0" containsBlank="1"/>
    </cacheField>
    <cacheField name="Proposed Change" numFmtId="0">
      <sharedItems containsBlank="1" longText="1"/>
    </cacheField>
    <cacheField name="Disposition Status" numFmtId="0">
      <sharedItems containsBlank="1" count="2">
        <m/>
        <s v="assigned"/>
      </sharedItems>
    </cacheField>
    <cacheField name="Disposition Detail" numFmtId="0">
      <sharedItems containsNonDate="0" containsString="0" containsBlank="1"/>
    </cacheField>
    <cacheField name="Assignee" numFmtId="0">
      <sharedItems containsBlank="1"/>
    </cacheField>
    <cacheField name="Notes" numFmtId="0">
      <sharedItems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5">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0"/>
    <m/>
    <s v="Lennert Bober"/>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2"/>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5"/>
    <s v="Chou, C"/>
    <m/>
    <s v=""/>
    <s v="Ballot"/>
    <n v="4"/>
    <s v="Consulting"/>
    <s v="Approve"/>
    <s v="C-K. Chou Consulting,CONSULTING"/>
    <x v="1"/>
    <s v="8"/>
    <s v="Introduction"/>
    <s v="25"/>
    <s v="FPGA appear only once, why abbreviate it?"/>
    <m/>
    <s v="No"/>
    <s v="Spell out FPGA."/>
    <x v="3"/>
    <s v="Remove the sentence. It is unnecessary information."/>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3"/>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3"/>
    <s v="Change text to_x000a__x000a_data rates up to 2.192 Gb/s"/>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2"/>
    <m/>
    <m/>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0"/>
    <m/>
    <s v="Tuncer Baykas"/>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3"/>
    <s v="Add new acronym &quot;OCR optical clock rate&quot; after acronym MSDU."/>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1"/>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1"/>
    <m/>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4"/>
    <s v="The group discussed possible alternatives and decided to keep the term OWPAN to avoid many changes in the text, possibly introducing new errors. "/>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0"/>
    <m/>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3"/>
    <s v="remove word &quot;flat&quot;"/>
    <m/>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3"/>
    <s v="Change sentence to &quot;Devices associate with an OWPAN in order to establish a connection with the network&quot;"/>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4"/>
    <s v="The group discussed possible alternatives and decided to keep the term OWPAN to avoid many changes in the text, possibly introducing new errors. "/>
    <m/>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3"/>
    <s v="Remove subclause 4.3.4 and all references to the master coordinator and / or coordinated topology._x000a_E.g. in:_x000a_1.1_x000a_4.3.1_x000a_5.3.2_x000a_..."/>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3"/>
    <s v="Change to &quot;may be orchestrated&quot;"/>
    <m/>
  </r>
  <r>
    <s v="I-149"/>
    <s v="Lim, Sang-Kyu"/>
    <m/>
    <s v=""/>
    <s v="Ballot"/>
    <n v="5"/>
    <s v="Research"/>
    <s v="Disapprove"/>
    <s v="Electronics and Telecommunications Research Institute (ETRI)"/>
    <x v="1"/>
    <s v="25"/>
    <s v="4.4"/>
    <s v="10"/>
    <s v="A typo"/>
    <m/>
    <s v="Yes"/>
    <s v="Change &quot;The currents standards&quot; to &quot;The current standard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3"/>
    <s v="Add the following standards in Annex A (Bibliography) and place references in the appropriate locations:_x000a__x000a_IrDA_x000a_GigaIR_x000a_Bluetooth_x000a_IEEE 802.11_x000a_IEEE 802.15.7-2018"/>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3"/>
    <s v="Change into &quot;reducing&quot;"/>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3"/>
    <s v="Change text to_x000a__x000a_Coordinators shall only start a new OWPAN if no overlapping OWC networks in operation were detected as described in 5.5.3."/>
    <m/>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3"/>
    <s v="Change whole sentence to _x000a__x000a_&quot;The propagation of light is confined within the illuminated area, typically spanning a few meters in diameter&quot;"/>
    <m/>
  </r>
  <r>
    <s v="I-300"/>
    <s v="Hinrichs, Malte"/>
    <m/>
    <s v=""/>
    <s v="Ballot"/>
    <n v="4"/>
    <s v="Academic-Researcher"/>
    <s v="Approve"/>
    <s v="Fraunhofer Heinrich Hertz Institute,Technische Universitat Berlin"/>
    <x v="1"/>
    <s v="25"/>
    <s v="4.4"/>
    <s v="10"/>
    <s v="Fix typographic error"/>
    <m/>
    <s v="No"/>
    <s v="Change &quot;currents&quot; to &quot;current&quot;"/>
    <x v="1"/>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3"/>
    <s v="Remove the sentence &quot;The interface between the layers serve to define the logical links that are described in this standard.&quot;"/>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0"/>
    <m/>
    <s v="Lennert Bober"/>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3"/>
    <s v="delete &quot;networked&quot;, delete &quot;wireless&quot;, delete &quot;, and&quot;"/>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3"/>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53"/>
    <s v="Jungnickel, Volker"/>
    <m/>
    <s v=""/>
    <s v="Ballot"/>
    <n v="7"/>
    <s v="Academic-Researcher"/>
    <s v="Approve"/>
    <s v="Fraunhofer Heinrich Hertz Institute"/>
    <x v="1"/>
    <s v="27"/>
    <s v="4.5.4"/>
    <s v="27"/>
    <s v="&quot;at least 1 MHz&quot;"/>
    <m/>
    <s v="No"/>
    <s v="replace by &quot;at least 12.5 MHz&quot;"/>
    <x v="1"/>
    <m/>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3"/>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1"/>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3"/>
    <s v="Replace whole paragraph with:_x000a__x000a_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3"/>
    <s v="Change text to _x000a__x000a_Binary pulse-amplitude modulation (2-PAM) with 8B10B line coding, as defined in 9.3.5, or multi-level M-ary PAM with HCM, as defined in 9.3.7, are supported, and are combined with Reed-Solomon (RS) forward error correction (FEC)."/>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0"/>
    <m/>
    <s v="Tuncer Baykas"/>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1"/>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0"/>
    <m/>
    <s v="Tuncer Baykas"/>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4"/>
    <s v="The PHY refers to the general physical layer."/>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0"/>
    <m/>
    <s v="Malte Hinrichs"/>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3"/>
    <s v="Change in 4.6.3 and 9.1.1"/>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2"/>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5"/>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3"/>
    <s v="Delete &quot;many&quot;, delete &quot;visible&quot; i L15."/>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0"/>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0"/>
    <m/>
    <s v="Tuncer Baykas"/>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3"/>
    <s v="Use &quot;constellation sizes&quot;"/>
    <m/>
  </r>
  <r>
    <s v="I-315"/>
    <s v="Hinrichs, Malte"/>
    <m/>
    <s v=""/>
    <s v="Ballot"/>
    <n v="19"/>
    <s v="Academic-Researcher"/>
    <s v="Approve"/>
    <s v="Fraunhofer Heinrich Hertz Institute,Technische Universitat Berlin"/>
    <x v="1"/>
    <s v="29"/>
    <s v="4.6.5"/>
    <s v="3"/>
    <s v="Formatting"/>
    <m/>
    <s v="No"/>
    <s v="Remove excess space character in subcarrier/subcarrier group"/>
    <x v="3"/>
    <s v="Change to &quot;subcarrier or subcarrier group&quot;"/>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3"/>
    <s v="Changed to &quot;… sizes are used for FEC,&quot;"/>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0"/>
    <m/>
    <s v="Tuncer Baykas"/>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3"/>
    <s v="Delete sentence &quot;Data transfers from the coordinator to the device may happen at all time.&quot; because it contradicts the subsequent specification for the half duplex mode._x000a__x000a_Move sentence &quot;In full-duplex …&quot; to the end of the paragraph and add the following sentence thereafter:_x000a__x000a_&quot;The device may acknowledge the successful reception of the data by transmitting an ACK frame to the coordinator.&quot;"/>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0"/>
    <m/>
    <s v="Tuncer Baykas"/>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324"/>
    <s v="Hinrichs, Malte"/>
    <m/>
    <s v=""/>
    <s v="Ballot"/>
    <n v="28"/>
    <s v="Academic-Researcher"/>
    <s v="Approve"/>
    <s v="Fraunhofer Heinrich Hertz Institute,Technische Universitat Berlin"/>
    <x v="1"/>
    <s v="30"/>
    <s v="4.7.2.4"/>
    <s v="9"/>
    <s v="Add article"/>
    <m/>
    <s v="No"/>
    <s v="&quot;Relay device&quot; --&gt; &quot;The relay device&quot;"/>
    <x v="3"/>
    <s v="Change whole sentence to_x000a__x000a_&quot;A relay device is a non-coordinator device that forwards data from a coordinator to a device and from a device to a coordinator.&quot;"/>
    <m/>
  </r>
  <r>
    <s v="I-325"/>
    <s v="Hinrichs, Malte"/>
    <m/>
    <s v=""/>
    <s v="Ballot"/>
    <n v="29"/>
    <s v="Academic-Researcher"/>
    <s v="Approve"/>
    <s v="Fraunhofer Heinrich Hertz Institute,Technische Universitat Berlin"/>
    <x v="1"/>
    <s v="30"/>
    <s v="4.7.2.4"/>
    <s v="10"/>
    <s v="Add article"/>
    <m/>
    <s v="No"/>
    <s v="&quot;OWPAN device&quot; --&gt; &quot;the OWPAN device&quot;"/>
    <x v="3"/>
    <s v="add &quot;the&quot; before &quot;OWPAN&quot;"/>
    <m/>
  </r>
  <r>
    <s v="I-326"/>
    <s v="Hinrichs, Malte"/>
    <m/>
    <s v=""/>
    <s v="Ballot"/>
    <n v="30"/>
    <s v="Academic-Researcher"/>
    <s v="Approve"/>
    <s v="Fraunhofer Heinrich Hertz Institute,Technische Universitat Berlin"/>
    <x v="1"/>
    <s v="30"/>
    <s v="4.7.4"/>
    <s v="24"/>
    <s v="Formulation"/>
    <m/>
    <s v="No"/>
    <s v="&quot;for all […] transfer&quot; --&gt; &quot;of all […] transfers&quot;"/>
    <x v="3"/>
    <s v="Change to &quot;…  used for all transfers of OWPAN management information&quot;"/>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3"/>
    <s v="Remove 4.7.5.1_x000a__x000a_Move other subclauses of 4.7.5 to be subclauses of 4.7._x000a__x000a_Delete the empty remaining 4.7.5."/>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3"/>
    <s v="Remove clause 4.8_x000a__x000a_Remove P86L7-13_x000a__x000a_Add the following paragraph after P27L3:_x000a__x000a_Layers make use of SAPs based on primitives, as described in the subclause &quot;Concept of primitives&quot; in IEEE Std 802.15.4."/>
    <m/>
  </r>
  <r>
    <s v="I-259"/>
    <s v="Jungnickel, Volker"/>
    <m/>
    <s v=""/>
    <s v="Ballot"/>
    <n v="13"/>
    <s v="Academic-Researcher"/>
    <s v="Approve"/>
    <s v="Fraunhofer Heinrich Hertz Institute"/>
    <x v="1"/>
    <s v="31"/>
    <s v="4.7.5.2."/>
    <s v="8"/>
    <s v="&quot;by data period&quot;"/>
    <m/>
    <s v="No"/>
    <s v="Change to &quot;by a data period&quot;"/>
    <x v="1"/>
    <m/>
    <m/>
  </r>
  <r>
    <s v="I-260"/>
    <s v="Jungnickel, Volker"/>
    <m/>
    <s v=""/>
    <s v="Ballot"/>
    <n v="14"/>
    <s v="Academic-Researcher"/>
    <s v="Approve"/>
    <s v="Fraunhofer Heinrich Hertz Institute"/>
    <x v="1"/>
    <s v="31"/>
    <s v="4.7.6."/>
    <s v="22"/>
    <s v="Revise wording"/>
    <m/>
    <s v="No"/>
    <s v="&quot;assumed to be handled&quot;"/>
    <x v="1"/>
    <m/>
    <m/>
  </r>
  <r>
    <s v="I-261"/>
    <s v="Jungnickel, Volker"/>
    <m/>
    <s v=""/>
    <s v="Ballot"/>
    <n v="15"/>
    <s v="Academic-Researcher"/>
    <s v="Approve"/>
    <s v="Fraunhofer Heinrich Hertz Institute"/>
    <x v="0"/>
    <s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3"/>
    <s v="Remove clause 4.8_x000a__x000a_Remove P86L7-13_x000a__x000a_Add the following paragraph after P27L3:_x000a__x000a_Layers make use of SAPs based on primitives, as described in the subclause &quot;Concept of primitives&quot; in IEEE Std 802.15.4."/>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3"/>
    <s v="Change sentence to:_x000a__x000a_Cyclic redundancy check (CRC) is used to detect corrupt data."/>
    <m/>
  </r>
  <r>
    <s v="I-328"/>
    <s v="Hinrichs, Malte"/>
    <m/>
    <s v=""/>
    <s v="Ballot"/>
    <n v="32"/>
    <s v="Academic-Researcher"/>
    <s v="Approve"/>
    <s v="Fraunhofer Heinrich Hertz Institute,Technische Universitat Berlin"/>
    <x v="1"/>
    <s v="31"/>
    <s v="4.7.5.2"/>
    <s v="2"/>
    <s v="Remove unclear formulation"/>
    <m/>
    <s v="No"/>
    <s v="Delete &quot;In addition,&quot;"/>
    <x v="1"/>
    <m/>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1"/>
    <m/>
    <m/>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3"/>
    <s v="Verify that the WG editor instructions (15-10-0324-06) are followed."/>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3"/>
    <s v="Move the clause 4.9 into a new top level clause 4 Conventions after 3 Definitions, acronyms, and abbreviations"/>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2"/>
    <m/>
    <m/>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4"/>
    <s v="The group checked the requirements for trademark- and copyright signs. They are as follows:_x000a__x000a_The ™ and ® only need to  be printed the first time, the term occurs._x000a__x000a_For the specific IEEE standards, IEEE Std 802 seems to be the only which is a ®. All others are ™._x000a__x000a_Thus, no changes are necessary."/>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3"/>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331"/>
    <s v="Hinrichs, Malte"/>
    <m/>
    <s v=""/>
    <s v="Ballot"/>
    <n v="35"/>
    <s v="Academic-Researcher"/>
    <s v="Approve"/>
    <s v="Fraunhofer Heinrich Hertz Institute,Technische Universitat Berlin"/>
    <x v="1"/>
    <s v="33"/>
    <s v="5.1"/>
    <s v="4"/>
    <s v="Words"/>
    <m/>
    <s v="No"/>
    <s v="&quot;the consequence&quot; --&gt; &quot;as a consequence&quot;"/>
    <x v="1"/>
    <m/>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2"/>
    <m/>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3"/>
    <s v="The figure for the receive process was removed."/>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3"/>
    <s v="Update figure 7 as follows:_x000a__x000a_Move fragmentation after buffering box._x000a__x000a_Replace &quot;(Optional)Bufferingfor MSDU Protection&quot; _x000a__x000a_with_x000a__x000a_&quot;Buffering_x000a_for re-transmission&quot;"/>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3"/>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0"/>
    <m/>
    <s v="Lennert Bober"/>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0"/>
    <m/>
    <s v="Tuncer Baykas"/>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m/>
    <m/>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1"/>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2"/>
    <m/>
    <m/>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3"/>
    <s v="Change the sentence as follows:_x000a__x000a_Aggregated MSDUs shall be passed to the higher layer in the order they appear in the A-MSDU."/>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2"/>
    <m/>
    <m/>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1"/>
    <m/>
    <m/>
  </r>
  <r>
    <s v="I-335"/>
    <s v="Hinrichs, Malte"/>
    <m/>
    <s v=""/>
    <s v="Ballot"/>
    <n v="39"/>
    <s v="Academic-Researcher"/>
    <s v="Approve"/>
    <s v="Fraunhofer Heinrich Hertz Institute,Technische Universitat Berlin"/>
    <x v="1"/>
    <s v="37"/>
    <s v="5.3.4.1"/>
    <s v="13"/>
    <s v="Formatting (applies to all formulas)"/>
    <m/>
    <s v="No"/>
    <s v="Format words, so that their letters are not represented like individual mathematical symbols"/>
    <x v="2"/>
    <m/>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0"/>
    <m/>
    <s v="Lennert Bober"/>
  </r>
  <r>
    <s v="I-240"/>
    <s v="Moise, Avygdor"/>
    <m/>
    <s v=""/>
    <s v="Ballot"/>
    <n v="27"/>
    <s v="Consulting"/>
    <s v="Approve"/>
    <s v="Future DOS R&amp;D Inc."/>
    <x v="1"/>
    <s v="38"/>
    <s v="5.3.4.2"/>
    <s v="1"/>
    <s v="In flowchart. Decision &quot;Detect success&quot; not a conditional"/>
    <m/>
    <s v="No"/>
    <s v="Replace &quot;Detect success&quot; with &quot;Success?&quot;"/>
    <x v="3"/>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3"/>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0"/>
    <m/>
    <s v="Lennert Bober"/>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3"/>
    <s v="Change sentence to Devices request additional resources in the CFP, as described in 5.3.6."/>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0"/>
    <m/>
    <s v="Lennert Bober"/>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1"/>
    <m/>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2"/>
    <m/>
    <m/>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4"/>
    <s v="The group has decided that taking the start of the preamble is better to time the real beginning of the transmit slot."/>
    <m/>
  </r>
  <r>
    <s v="I-56"/>
    <s v="Kivinen, Tero"/>
    <m/>
    <s v=""/>
    <s v="Ballot"/>
    <n v="36"/>
    <s v="General Interest"/>
    <s v="Disapprove"/>
    <s v="Self Employed"/>
    <x v="1"/>
    <s v="40"/>
    <s v="5.3.8"/>
    <s v="29"/>
    <s v="I think there is extra end here: “A transmitter shall end its transmissions end at least...”"/>
    <m/>
    <s v="No"/>
    <s v="Remove second “end”"/>
    <x v="2"/>
    <m/>
    <m/>
  </r>
  <r>
    <s v="I-226"/>
    <s v="Moise, Avygdor"/>
    <m/>
    <s v=""/>
    <s v="Ballot"/>
    <n v="13"/>
    <s v="Consulting"/>
    <s v="Approve"/>
    <s v="Future DOS R&amp;D Inc."/>
    <x v="1"/>
    <s v="41"/>
    <s v="5.3.8"/>
    <s v="1"/>
    <s v="Misues of the word &quot;Space&quot;, space is not a measure of time."/>
    <m/>
    <s v="No"/>
    <s v="Replace &quot;Spaces&quot; with &quot;Gaps&quot; or &quot;Intermissions&quot;."/>
    <x v="3"/>
    <s v="Spaces should mean interframe spaces. Correct accordingly."/>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3"/>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3"/>
    <s v="Remove word &quot;effectively&quot;"/>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0"/>
    <m/>
    <s v="Tuncer Baykas"/>
  </r>
  <r>
    <s v="I-228"/>
    <s v="Moise, Avygdor"/>
    <m/>
    <s v=""/>
    <s v="Ballot"/>
    <n v="15"/>
    <s v="Consulting"/>
    <s v="Approve"/>
    <s v="Future DOS R&amp;D Inc."/>
    <x v="0"/>
    <s v="43"/>
    <s v="5.4.2"/>
    <s v="9"/>
    <s v="Interoperability problem with the use of the word &quot;may&quot;"/>
    <m/>
    <s v="No"/>
    <s v="Replace &quot;coordinator may ignore&quot; with &quot;coordinator can ignore&quot;"/>
    <x v="4"/>
    <s v="May is a valid normative term here, because the receiving device is allowed to perform either option (receiving or ignoring)."/>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0"/>
    <m/>
    <s v="Chong Han"/>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1"/>
    <m/>
    <m/>
  </r>
  <r>
    <s v="I-337"/>
    <s v="Hinrichs, Malte"/>
    <m/>
    <s v=""/>
    <s v="Ballot"/>
    <n v="41"/>
    <s v="Academic-Researcher"/>
    <s v="Approve"/>
    <s v="Fraunhofer Heinrich Hertz Institute,Technische Universitat Berlin"/>
    <x v="1"/>
    <s v="44"/>
    <s v="5.4.2"/>
    <s v="1"/>
    <s v="Avoid ambiguity between variable N and N = No"/>
    <m/>
    <s v="No"/>
    <s v="Rename variable N (e.g. to n)"/>
    <x v="0"/>
    <m/>
    <s v="Lennert Bober"/>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3"/>
    <s v="Delete the sentence_x000a__x000a_&quot;A newly connected device is made aware of its queue number with the first valid frame it receives from the coordinator, which contains both its queue number and its MAC address&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3"/>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0"/>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2"/>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4"/>
    <s v="Both ways to insert a note a possible according to the style manual (2020, 18.1), but differ in whether it is a standalone paragraph:_x000a__x000a_“Note that” is normative and is translated to mean “pay special attention to.” “Note that” is usually part of a_x000a_paragraph while “NOTE—” is set apart as its own paragraph."/>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3"/>
    <s v="IEEE style seems to be a) 1) i). Change accordingly."/>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1"/>
    <m/>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3"/>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3"/>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3"/>
    <s v="Remove the whole note, L1-2"/>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4"/>
    <s v="The black boxes are the end symboly according to the editors instructions (https://mentor.ieee.org/802.15/dcn/10/15-10-0324-06-0000-wg-editors-instructions.pdf). _x000a__x000a_Similar also in IEEE Std 802.15.4-2020."/>
    <m/>
  </r>
  <r>
    <s v="I-83"/>
    <s v="Kivinen, Tero"/>
    <m/>
    <s v=""/>
    <s v="Ballot"/>
    <n v="63"/>
    <s v="General Interest"/>
    <s v="Disapprove"/>
    <s v="Self Employed"/>
    <x v="1"/>
    <s v="52"/>
    <s v="5.6"/>
    <s v="8"/>
    <s v="Small numbers needs to be spelled out."/>
    <m/>
    <s v="No"/>
    <s v="Spell out “0” on line 8, and “1” on line 9, and “0” on line 10."/>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1"/>
    <m/>
    <m/>
  </r>
  <r>
    <s v="I-85"/>
    <s v="Kivinen, Tero"/>
    <m/>
    <s v=""/>
    <s v="Ballot"/>
    <n v="65"/>
    <s v="General Interest"/>
    <s v="Disapprove"/>
    <s v="Self Employed"/>
    <x v="1"/>
    <s v="52"/>
    <s v="5.6"/>
    <s v="23"/>
    <s v="Small numbers needs to be spelled out."/>
    <m/>
    <s v="No"/>
    <s v="Spell out “1” on line 23."/>
    <x v="1"/>
    <m/>
    <m/>
  </r>
  <r>
    <s v="I-86"/>
    <s v="Kivinen, Tero"/>
    <m/>
    <s v=""/>
    <s v="Ballot"/>
    <n v="66"/>
    <s v="General Interest"/>
    <s v="Disapprove"/>
    <s v="Self Employed"/>
    <x v="1"/>
    <s v="52"/>
    <s v="5.7.2"/>
    <s v="37"/>
    <s v="Missing “a”"/>
    <m/>
    <s v="No"/>
    <s v="Change “phyMaxPsduSize” to “aPhyMaxPsduSize”."/>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3"/>
    <s v="Add the following sentence after &quot;in a single MPDU.&quot; in P52L34:_x000a__x000a_The algorithms and parameters when to aggregate are outside the scope of the standard."/>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3"/>
    <s v="Change &quot;MPDUs with acknowledgement request&quot; in P54L17 into &quot;All MPDUs, execept control frames&quot;"/>
    <m/>
  </r>
  <r>
    <s v="I-43"/>
    <s v="Kivinen, Tero"/>
    <m/>
    <s v=""/>
    <s v="Ballot"/>
    <n v="23"/>
    <s v="General Interest"/>
    <s v="Disapprove"/>
    <s v="Self Employed"/>
    <x v="1"/>
    <s v="54"/>
    <s v="5.8.1"/>
    <s v="12"/>
    <s v="The field name is “ACK Request” not “Ack Request”."/>
    <m/>
    <s v="No"/>
    <s v="Change “Ack Request” to “ACK Request”."/>
    <x v="3"/>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5"/>
    <s v="Kivinen, Tero"/>
    <m/>
    <s v=""/>
    <s v="Ballot"/>
    <n v="25"/>
    <s v="General Interest"/>
    <s v="Disapprove"/>
    <s v="Self Employed"/>
    <x v="1"/>
    <s v="54"/>
    <s v="5.8.1"/>
    <s v="13"/>
    <s v="The number “1” needs to be spelled out."/>
    <m/>
    <s v="No"/>
    <s v="Change “1” to “one”"/>
    <x v="3"/>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6"/>
    <s v="Kivinen, Tero"/>
    <m/>
    <s v=""/>
    <s v="Ballot"/>
    <n v="26"/>
    <s v="General Interest"/>
    <s v="Disapprove"/>
    <s v="Self Employed"/>
    <x v="1"/>
    <s v="54"/>
    <s v="5.8.1"/>
    <s v="16"/>
    <s v="The number “0” needs to be spelled out."/>
    <m/>
    <s v="No"/>
    <s v="Change “0” to “zero”"/>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3"/>
    <s v="Change sentence to _x000a__x000a_&quot;A device shall not attempt more than macMaxFrameRetries retransmissions of the same MPDU.&quot;"/>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2"/>
    <m/>
    <m/>
  </r>
  <r>
    <s v="I-10"/>
    <s v="Chou, C"/>
    <m/>
    <s v=""/>
    <s v="Ballot"/>
    <n v="9"/>
    <s v="Consulting"/>
    <s v="Approve"/>
    <s v="C-K. Chou Consulting,CONSULTING"/>
    <x v="1"/>
    <s v="59"/>
    <s v="5.9.5"/>
    <s v=""/>
    <s v="In Figures 25 and 26, the first x has a different font from the other three. Is this deliberate?"/>
    <m/>
    <s v="No"/>
    <s v=" "/>
    <x v="2"/>
    <m/>
    <m/>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0"/>
    <m/>
    <s v="Lennert Bober"/>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3"/>
    <s v="Change text to:_x000a__x000a_Widths of fields are specified in numbers of bits or numbers of octets, if the total number of bits is representable by an integer number of octets."/>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2"/>
    <m/>
    <m/>
  </r>
  <r>
    <s v="I-44"/>
    <s v="Kivinen, Tero"/>
    <m/>
    <s v=""/>
    <s v="Ballot"/>
    <n v="24"/>
    <s v="General Interest"/>
    <s v="Disapprove"/>
    <s v="Self Employed"/>
    <x v="1"/>
    <s v="63"/>
    <s v="6.2.2"/>
    <s v="11"/>
    <s v="The name of the field is wrong in the text."/>
    <m/>
    <s v="No"/>
    <s v="Change “The Acknowledgement Request” to “The ACK Request”."/>
    <x v="2"/>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3"/>
    <s v="Remove the sentence in P64L9 &quot;In the uplink…&quot;"/>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3"/>
    <s v="Replace &quot;Beacon&quot; with &quot;Random Access&quot; in P64L16_x000a__x000a_Add the following text after P42L19:_x000a__x000a_Polled devices shall send an acknowledgment for the Random Access frame to the coordinator in the High-reliability Control header of the LB-PHY PPDU or in the Poll ACK field of the MAC frame."/>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3"/>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3"/>
    <s v="Add the following text after line 28 on page 47: _x000a__x000a_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
    <m/>
  </r>
  <r>
    <s v="I-156"/>
    <s v="Lim, Sang-Kyu"/>
    <m/>
    <s v=""/>
    <s v="Ballot"/>
    <n v="12"/>
    <s v="Research"/>
    <s v="Disapprove"/>
    <s v="Electronics and Telecommunications Research Institute (ETRI)"/>
    <x v="0"/>
    <s v="66"/>
    <s v="6.3"/>
    <s v="15"/>
    <s v="Wrong cross-referencing"/>
    <m/>
    <s v="Yes"/>
    <s v="Change &quot; ~ as defined in 6.2.6&quot; to &quot; ~ as defined in 6.2.7&quot;."/>
    <x v="1"/>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3"/>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1"/>
    <m/>
    <m/>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3"/>
    <s v="Reallocate Attribute Change Request and Attribute Change Response to the missing subtypes and mark others as reserved."/>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1"/>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3"/>
    <s v="Add the following text after line 12 on page 43: _x000a_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Add the following text after line 5 on page 45: _x000a_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_x000a_ _x000a_Add the following text at the beginning of line 10 on page 45: _x000a_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Remove the reference to the payload clause in table 3 for the Poll, Poll Request, and Poll Response frames._x000a__x000a_Remove subclauses 6.4.2, 6.4.3, 6.4.4._x000a__x000a_Merge 6.4.1 into 6.4"/>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3"/>
    <s v="Add new reason code &quot;Disconnecting&quot; with value 2 and shift other reason codes by +1."/>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2"/>
    <m/>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1"/>
    <m/>
    <m/>
  </r>
  <r>
    <s v="I-27"/>
    <s v="Kivinen, Tero"/>
    <m/>
    <s v=""/>
    <s v="Ballot"/>
    <n v="7"/>
    <s v="General Interest"/>
    <s v="Disapprove"/>
    <s v="Self Employed"/>
    <x v="0"/>
    <s v="75"/>
    <s v="6.6.10"/>
    <s v="9"/>
    <s v="There is no variable padding field inside the Figure 48."/>
    <m/>
    <s v="No"/>
    <s v="Either remove lines 9-13, or add Variable padding to the figure 48."/>
    <x v="3"/>
    <s v="Remove lines 9-13"/>
    <m/>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0"/>
    <m/>
    <s v="Lennert Bober"/>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2"/>
    <m/>
    <m/>
  </r>
  <r>
    <s v="I-78"/>
    <s v="Kivinen, Tero"/>
    <m/>
    <s v=""/>
    <s v="Ballot"/>
    <n v="58"/>
    <s v="General Interest"/>
    <s v="Disapprove"/>
    <s v="Self Employed"/>
    <x v="1"/>
    <s v="82"/>
    <s v="6.6.22"/>
    <s v="4"/>
    <s v="Small numbers needs to be spelled out."/>
    <m/>
    <s v="No"/>
    <s v="Spell out “0”, “1” on line 4, and “0” on line 5."/>
    <x v="1"/>
    <m/>
    <m/>
  </r>
  <r>
    <s v="I-160"/>
    <s v="Lim, Sang-Kyu"/>
    <m/>
    <s v=""/>
    <s v="Ballot"/>
    <n v="16"/>
    <s v="Research"/>
    <s v="Disapprove"/>
    <s v="Electronics and Telecommunications Research Institute (ETRI)"/>
    <x v="0"/>
    <s v="85"/>
    <s v="6.6.27"/>
    <s v="1"/>
    <s v="Wrong arrangement"/>
    <m/>
    <s v="Yes"/>
    <s v="Move Table 12 and all texts in page 85 to 6.6.26 in page 84."/>
    <x v="1"/>
    <m/>
    <m/>
  </r>
  <r>
    <s v="I-161"/>
    <s v="Lim, Sang-Kyu"/>
    <m/>
    <s v=""/>
    <s v="Ballot"/>
    <n v="17"/>
    <s v="Research"/>
    <s v="Disapprove"/>
    <s v="Electronics and Telecommunications Research Institute (ETRI)"/>
    <x v="0"/>
    <s v="86"/>
    <s v="7.1"/>
    <s v="15"/>
    <s v="Wrong cross-referencing"/>
    <m/>
    <s v="Yes"/>
    <s v="Change &quot;7.3&quot; to &quot;7.4&quot;."/>
    <x v="1"/>
    <m/>
    <m/>
  </r>
  <r>
    <s v="I-162"/>
    <s v="Lim, Sang-Kyu"/>
    <m/>
    <s v=""/>
    <s v="Ballot"/>
    <n v="18"/>
    <s v="Research"/>
    <s v="Disapprove"/>
    <s v="Electronics and Telecommunications Research Institute (ETRI)"/>
    <x v="0"/>
    <s v="86"/>
    <s v="7.1"/>
    <s v="18"/>
    <s v="Wrong cross-referencing"/>
    <m/>
    <s v="Yes"/>
    <s v="Change &quot;7.4&quot; to &quot;7.5&quot;."/>
    <x v="1"/>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0"/>
    <m/>
    <s v="Lennert Bober"/>
  </r>
  <r>
    <s v="I-72"/>
    <s v="Kivinen, Tero"/>
    <m/>
    <s v=""/>
    <s v="Ballot"/>
    <n v="52"/>
    <s v="General Interest"/>
    <s v="Disapprove"/>
    <s v="Self Employed"/>
    <x v="1"/>
    <s v="86"/>
    <s v="7.1"/>
    <s v="18"/>
    <s v="Reference is wrong."/>
    <m/>
    <s v="No"/>
    <s v="Change “Capabilites are covered in 7.4” with “Capabilities are covered in 7.5”"/>
    <x v="2"/>
    <m/>
    <m/>
  </r>
  <r>
    <s v="I-12"/>
    <s v="Chou, C"/>
    <m/>
    <s v=""/>
    <s v="Ballot"/>
    <n v="11"/>
    <s v="Consulting"/>
    <s v="Approve"/>
    <s v="C-K. Chou Consulting,CONSULTING"/>
    <x v="1"/>
    <s v="88"/>
    <s v="7.3.2.2"/>
    <s v="13"/>
    <s v="Please check. Is this correct? Many others in Clause 7."/>
    <m/>
    <s v="No"/>
    <s v=" "/>
    <x v="4"/>
    <s v="It is not clear what the author means. There is no actionable resolution. The format of the MLME primitives seems to be correct though."/>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3"/>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163"/>
    <s v="Lim, Sang-Kyu"/>
    <m/>
    <s v=""/>
    <s v="Ballot"/>
    <n v="19"/>
    <s v="Research"/>
    <s v="Disapprove"/>
    <s v="Electronics and Telecommunications Research Institute (ETRI)"/>
    <x v="1"/>
    <s v="89"/>
    <s v="7.3.2.3"/>
    <s v="3"/>
    <s v="Commas are not shown."/>
    <m/>
    <s v="No"/>
    <s v="Separate names with a comma."/>
    <x v="1"/>
    <m/>
    <m/>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3"/>
    <s v="Change the field &quot;3-255&quot; in table 5 to &quot;3-127&quot;"/>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3"/>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0"/>
    <m/>
    <s v="Lennert Bober"/>
  </r>
  <r>
    <s v="I-165"/>
    <s v="Lim, Sang-Kyu"/>
    <m/>
    <s v=""/>
    <s v="Ballot"/>
    <n v="21"/>
    <s v="Research"/>
    <s v="Disapprove"/>
    <s v="Electronics and Telecommunications Research Institute (ETRI)"/>
    <x v="1"/>
    <s v="90"/>
    <s v="7.3.2.5"/>
    <s v="2"/>
    <s v="Commas are not shown."/>
    <m/>
    <s v="No"/>
    <s v="Separate names with a comma."/>
    <x v="2"/>
    <m/>
    <m/>
  </r>
  <r>
    <s v="I-166"/>
    <s v="Lim, Sang-Kyu"/>
    <m/>
    <s v=""/>
    <s v="Ballot"/>
    <n v="22"/>
    <s v="Research"/>
    <s v="Disapprove"/>
    <s v="Electronics and Telecommunications Research Institute (ETRI)"/>
    <x v="1"/>
    <s v="90"/>
    <s v="7.3.3.2"/>
    <s v="17"/>
    <s v="Commas are not shown."/>
    <m/>
    <s v="No"/>
    <s v="Separate names with a comma."/>
    <x v="2"/>
    <m/>
    <m/>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1"/>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3"/>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167"/>
    <s v="Lim, Sang-Kyu"/>
    <m/>
    <s v=""/>
    <s v="Ballot"/>
    <n v="23"/>
    <s v="Research"/>
    <s v="Disapprove"/>
    <s v="Electronics and Telecommunications Research Institute (ETRI)"/>
    <x v="1"/>
    <s v="91"/>
    <s v="7.3.3.3."/>
    <s v="7"/>
    <s v="Commas are not shown."/>
    <m/>
    <s v="No"/>
    <s v="Separate names with a comma."/>
    <x v="2"/>
    <m/>
    <m/>
  </r>
  <r>
    <s v="I-168"/>
    <s v="Lim, Sang-Kyu"/>
    <m/>
    <s v=""/>
    <s v="Ballot"/>
    <n v="24"/>
    <s v="Research"/>
    <s v="Disapprove"/>
    <s v="Electronics and Telecommunications Research Institute (ETRI)"/>
    <x v="1"/>
    <s v="91"/>
    <s v="7.3.3.4"/>
    <s v="19"/>
    <s v="Commas are not shown."/>
    <m/>
    <s v="No"/>
    <s v="Separate names with a comma."/>
    <x v="2"/>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0"/>
    <m/>
    <s v="Lennert Bober"/>
  </r>
  <r>
    <s v="I-170"/>
    <s v="Lim, Sang-Kyu"/>
    <m/>
    <s v=""/>
    <s v="Ballot"/>
    <n v="26"/>
    <s v="Research"/>
    <s v="Disapprove"/>
    <s v="Electronics and Telecommunications Research Institute (ETRI)"/>
    <x v="1"/>
    <s v="92"/>
    <s v="7.3.4.3"/>
    <s v="20"/>
    <s v="Commas are not shown."/>
    <m/>
    <s v="No"/>
    <s v="Separate names with a comma."/>
    <x v="2"/>
    <m/>
    <m/>
  </r>
  <r>
    <s v="I-171"/>
    <s v="Lim, Sang-Kyu"/>
    <m/>
    <s v=""/>
    <s v="Ballot"/>
    <n v="27"/>
    <s v="Research"/>
    <s v="Disapprove"/>
    <s v="Electronics and Telecommunications Research Institute (ETRI)"/>
    <x v="0"/>
    <s v="93"/>
    <s v="7.3.4.3"/>
    <s v=""/>
    <s v="How can PHY PIB attributes be confirmed ?"/>
    <m/>
    <s v="Yes"/>
    <s v="Add the procedure that PHY PIB attributes are confirmed."/>
    <x v="0"/>
    <m/>
    <s v="Lennert Bober"/>
  </r>
  <r>
    <s v="I-172"/>
    <s v="Lim, Sang-Kyu"/>
    <m/>
    <s v=""/>
    <s v="Ballot"/>
    <n v="28"/>
    <s v="Research"/>
    <s v="Disapprove"/>
    <s v="Electronics and Telecommunications Research Institute (ETRI)"/>
    <x v="1"/>
    <s v="93"/>
    <s v="7.3.5.2"/>
    <s v="11"/>
    <s v="A comma is not shown."/>
    <m/>
    <s v="No"/>
    <s v="Separate names with a comma."/>
    <x v="2"/>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0"/>
    <m/>
    <s v="Lennert Bober"/>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1"/>
    <m/>
    <m/>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0"/>
    <m/>
    <s v="Lennert Bober"/>
  </r>
  <r>
    <s v="I-175"/>
    <s v="Lim, Sang-Kyu"/>
    <m/>
    <s v=""/>
    <s v="Ballot"/>
    <n v="31"/>
    <s v="Research"/>
    <s v="Disapprove"/>
    <s v="Electronics and Telecommunications Research Institute (ETRI)"/>
    <x v="1"/>
    <s v="94"/>
    <s v="7.3.5.3"/>
    <s v="3"/>
    <s v="Commas are not shown."/>
    <m/>
    <s v="No"/>
    <s v="Separate names with a comma."/>
    <x v="1"/>
    <m/>
    <m/>
  </r>
  <r>
    <s v="I-176"/>
    <s v="Lim, Sang-Kyu"/>
    <m/>
    <s v=""/>
    <s v="Ballot"/>
    <n v="32"/>
    <s v="Research"/>
    <s v="Disapprove"/>
    <s v="Electronics and Telecommunications Research Institute (ETRI)"/>
    <x v="0"/>
    <s v="94"/>
    <s v="7.3.6.2."/>
    <s v="15"/>
    <s v="Wrong cross-referencing"/>
    <m/>
    <s v="Yes"/>
    <s v="Change &quot;5.4.1&quot; to &quot;5.5.2&quot;."/>
    <x v="1"/>
    <m/>
    <m/>
  </r>
  <r>
    <s v="I-177"/>
    <s v="Lim, Sang-Kyu"/>
    <m/>
    <s v=""/>
    <s v="Ballot"/>
    <n v="33"/>
    <s v="Research"/>
    <s v="Disapprove"/>
    <s v="Electronics and Telecommunications Research Institute (ETRI)"/>
    <x v="1"/>
    <s v="95"/>
    <s v="7.3.6.3"/>
    <s v="3"/>
    <s v="A comma is not shown."/>
    <m/>
    <s v="No"/>
    <s v="Separate names with a comma."/>
    <x v="1"/>
    <m/>
    <m/>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3"/>
    <s v="Remove the EMPTY status. _x000a__x000a_In addition, change parameter name in P95L4 to &quot;Status&quot;"/>
    <m/>
  </r>
  <r>
    <s v="I-178"/>
    <s v="Lim, Sang-Kyu"/>
    <m/>
    <s v=""/>
    <s v="Ballot"/>
    <n v="34"/>
    <s v="Research"/>
    <s v="Disapprove"/>
    <s v="Electronics and Telecommunications Research Institute (ETRI)"/>
    <x v="1"/>
    <s v="96"/>
    <s v="7.3.8.2"/>
    <s v="19"/>
    <s v="A comma is not shown."/>
    <m/>
    <s v="No"/>
    <s v="Separate names with a comma."/>
    <x v="1"/>
    <m/>
    <m/>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0"/>
    <m/>
    <s v="Lennert Bober"/>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0"/>
    <m/>
    <s v="Lennert Bober"/>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0"/>
    <m/>
    <s v="Lennert Bober"/>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1"/>
    <m/>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1"/>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1"/>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0"/>
    <m/>
    <s v="Lennert Bober"/>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5"/>
    <m/>
    <m/>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3"/>
    <s v="Place varying once before the list."/>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3"/>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3"/>
    <s v="Changed to &quot;… It enables cross- and autocorrelation with ...&quot;"/>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2"/>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0"/>
    <m/>
    <s v="Lennert Bober"/>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3"/>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2"/>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0"/>
    <m/>
    <s v="Malte Hinrichs"/>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2"/>
    <m/>
    <m/>
  </r>
  <r>
    <s v="I-347"/>
    <s v="Hinrichs, Malte"/>
    <m/>
    <s v=""/>
    <s v="Ballot"/>
    <n v="51"/>
    <s v="Academic-Researcher"/>
    <s v="Approve"/>
    <s v="Fraunhofer Heinrich Hertz Institute,Technische Universitat Berlin"/>
    <x v="0"/>
    <s v="109"/>
    <s v="9.3.6"/>
    <s v="23"/>
    <s v="Gray mapping should be used"/>
    <m/>
    <s v="No"/>
    <s v="Adapt mapping list"/>
    <x v="0"/>
    <m/>
    <s v="Lennert Bober"/>
  </r>
  <r>
    <s v="I-348"/>
    <s v="Hinrichs, Malte"/>
    <m/>
    <s v=""/>
    <s v="Ballot"/>
    <n v="52"/>
    <s v="Academic-Researcher"/>
    <s v="Approve"/>
    <s v="Fraunhofer Heinrich Hertz Institute,Technische Universitat Berlin"/>
    <x v="1"/>
    <s v="110"/>
    <s v="9.3.7"/>
    <s v="14"/>
    <s v="Typo"/>
    <m/>
    <s v="No"/>
    <s v="&quot;multiples&quot; --&gt; &quot;multiplies&quot;"/>
    <x v="2"/>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3"/>
    <s v="Change sentence to _x000a_The length of the cyclic prefix may be 160 ns or 1280 ns"/>
    <m/>
  </r>
  <r>
    <s v="I-351"/>
    <s v="Hinrichs, Malte"/>
    <m/>
    <s v=""/>
    <s v="Ballot"/>
    <n v="55"/>
    <s v="Academic-Researcher"/>
    <s v="Approve"/>
    <s v="Fraunhofer Heinrich Hertz Institute,Technische Universitat Berlin"/>
    <x v="1"/>
    <s v="111"/>
    <s v="9.3.8"/>
    <s v="1"/>
    <s v="Typo"/>
    <m/>
    <s v="No"/>
    <s v="&quot;The cyclic prefixes&quot;"/>
    <x v="3"/>
    <s v="Change sentence to _x000a_The length of the cyclic prefix may be 160 ns or 1280 ns"/>
    <m/>
  </r>
  <r>
    <s v="I-352"/>
    <s v="Hinrichs, Malte"/>
    <m/>
    <s v=""/>
    <s v="Ballot"/>
    <n v="56"/>
    <s v="Academic-Researcher"/>
    <s v="Approve"/>
    <s v="Fraunhofer Heinrich Hertz Institute,Technische Universitat Berlin"/>
    <x v="1"/>
    <s v="111"/>
    <s v="9.3.8"/>
    <s v="8"/>
    <s v="The lines 8 to 11 are duplicates to previous sections"/>
    <m/>
    <s v="No"/>
    <s v="Remove corresponding lines."/>
    <x v="2"/>
    <m/>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2"/>
    <m/>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3"/>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3"/>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3"/>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3"/>
    <s v="Remove the grouping of PPDU fields for all three PHYs."/>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2"/>
    <m/>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2"/>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2"/>
    <m/>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0"/>
    <m/>
    <s v="Tuncer Baykas"/>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2"/>
    <m/>
    <m/>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3"/>
    <s v="Replace &quot;Beacon&quot; with &quot;Random Access&quot; in Table 51, row &quot;Beacon ACK&quot;"/>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3"/>
    <s v="Add the following text before P34L1: _x000a__x000a_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_x000a__x000a_Change text ‘full address’ into ‘AID’ in line 8 page 64."/>
    <m/>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2"/>
    <m/>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5"/>
    <m/>
    <m/>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5"/>
    <m/>
    <m/>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2"/>
    <m/>
    <m/>
  </r>
  <r>
    <s v="I-189"/>
    <s v="Lim, Sang-Kyu"/>
    <m/>
    <s v=""/>
    <s v="Ballot"/>
    <n v="45"/>
    <s v="Research"/>
    <s v="Disapprove"/>
    <s v="Electronics and Telecommunications Research Institute (ETRI)"/>
    <x v="1"/>
    <s v="124"/>
    <s v="10.2.5.2"/>
    <s v="3"/>
    <s v="Font style"/>
    <m/>
    <s v="Yes"/>
    <s v="Change &quot;SERVICE&quot; to &quot;Service&quot; in italic."/>
    <x v="2"/>
    <m/>
    <m/>
  </r>
  <r>
    <s v="I-190"/>
    <s v="Lim, Sang-Kyu"/>
    <m/>
    <s v=""/>
    <s v="Ballot"/>
    <n v="46"/>
    <s v="Research"/>
    <s v="Disapprove"/>
    <s v="Electronics and Telecommunications Research Institute (ETRI)"/>
    <x v="1"/>
    <s v="124"/>
    <s v="10.2.5.2"/>
    <s v="5"/>
    <s v="Font style"/>
    <m/>
    <s v="Yes"/>
    <s v="Change &quot;SERVICE&quot; to &quot;Service&quot; in italic."/>
    <x v="2"/>
    <m/>
    <m/>
  </r>
  <r>
    <s v="I-13"/>
    <s v="Chou, C"/>
    <m/>
    <s v=""/>
    <s v="Ballot"/>
    <n v="12"/>
    <s v="Consulting"/>
    <s v="Approve"/>
    <s v="C-K. Chou Consulting,CONSULTING"/>
    <x v="1"/>
    <s v="127"/>
    <s v="10.3.2"/>
    <s v=""/>
    <s v="Figure 85 Convolution encoder (133,171)  What are these numbers?"/>
    <m/>
    <s v="No"/>
    <s v=" "/>
    <x v="2"/>
    <m/>
    <m/>
  </r>
  <r>
    <s v="I-191"/>
    <s v="Lim, Sang-Kyu"/>
    <m/>
    <s v=""/>
    <s v="Ballot"/>
    <n v="47"/>
    <s v="Research"/>
    <s v="Disapprove"/>
    <s v="Electronics and Telecommunications Research Institute (ETRI)"/>
    <x v="1"/>
    <s v="127"/>
    <s v="10.3.2"/>
    <s v="1"/>
    <s v="Figure 85"/>
    <m/>
    <s v="Yes"/>
    <s v="Add a blank space between &quot;Output Data A&quot; and &quot;Output Data B&quot; in Figure 85."/>
    <x v="2"/>
    <m/>
    <m/>
  </r>
  <r>
    <s v="I-9"/>
    <s v="Chou, C"/>
    <m/>
    <s v=""/>
    <s v="Ballot"/>
    <n v="8"/>
    <s v="Consulting"/>
    <s v="Approve"/>
    <s v="C-K. Chou Consulting,CONSULTING"/>
    <x v="1"/>
    <s v="127"/>
    <s v=""/>
    <s v=""/>
    <s v="Figure 85 Convolution encoder (133,171)  What are these numbers?"/>
    <m/>
    <s v="No"/>
    <s v=" "/>
    <x v="2"/>
    <m/>
    <m/>
  </r>
  <r>
    <s v="I-192"/>
    <s v="Lim, Sang-Kyu"/>
    <m/>
    <s v=""/>
    <s v="Ballot"/>
    <n v="48"/>
    <s v="Research"/>
    <s v="Disapprove"/>
    <s v="Electronics and Telecommunications Research Institute (ETRI)"/>
    <x v="1"/>
    <s v="128"/>
    <s v="10.3.2"/>
    <s v="1"/>
    <s v="There are two points that the texts and an arrow overlapped in Figure 86."/>
    <m/>
    <s v="Yes"/>
    <s v="Redraw Figure 86."/>
    <x v="2"/>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1"/>
    <m/>
    <m/>
  </r>
  <r>
    <s v="I-243"/>
    <s v="Moise, Avygdor"/>
    <m/>
    <s v=""/>
    <s v="Ballot"/>
    <n v="30"/>
    <s v="Consulting"/>
    <s v="Approve"/>
    <s v="Future DOS R&amp;D Inc."/>
    <x v="2"/>
    <s v="134"/>
    <s v="10.3.3."/>
    <s v="1"/>
    <s v="Figure 92 The borders are too thick and obscure the content (e.g. 2GI)"/>
    <m/>
    <s v="No"/>
    <s v="Correct readability of this and similar tables/figures"/>
    <x v="0"/>
    <m/>
    <s v="Chong Han"/>
  </r>
  <r>
    <s v="I-244"/>
    <s v="Moise, Avygdor"/>
    <m/>
    <s v=""/>
    <s v="Ballot"/>
    <n v="31"/>
    <s v="Consulting"/>
    <s v="Approve"/>
    <s v="Future DOS R&amp;D Inc."/>
    <x v="1"/>
    <s v="135"/>
    <s v="10.3.3."/>
    <s v="1"/>
    <s v="The streams should be numberd a) b) c) d) Lines 1-15"/>
    <m/>
    <s v="No"/>
    <s v="Enumarate each paragraph one per stream"/>
    <x v="2"/>
    <m/>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3"/>
    <s v="Change 10 Gb/s to 2.192 Gb/s"/>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3"/>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3"/>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1"/>
    <m/>
    <m/>
  </r>
  <r>
    <s v="I-199"/>
    <s v="Lim, Sang-Kyu"/>
    <m/>
    <s v=""/>
    <s v="Ballot"/>
    <n v="55"/>
    <s v="Research"/>
    <s v="Disapprove"/>
    <s v="Electronics and Telecommunications Research Institute (ETRI)"/>
    <x v="1"/>
    <s v="138"/>
    <s v="11.2.3.1"/>
    <s v="14"/>
    <s v="Omitted blank space"/>
    <m/>
    <s v="No"/>
    <s v="Add a blank space in &quot; ,resulting in ~&quot;."/>
    <x v="1"/>
    <m/>
    <m/>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3"/>
    <s v="Add the following text after the existing text in the description column:_x000a__x000a_When the value equals zero, the header is transmitted in one symbol (D=1) as defined in 11.2.5.3. If the value equaly one, the header is spread over two symbols (D=2) as defined in 11.2.5.3."/>
    <m/>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2"/>
    <m/>
    <m/>
  </r>
  <r>
    <s v="I-281"/>
    <s v="Bober, Lennert"/>
    <m/>
    <s v=""/>
    <s v="Ballot"/>
    <n v="7"/>
    <s v="Producer - Software"/>
    <s v="Approve"/>
    <s v="Fraunhofer Heinrich Hertz Institute,Self"/>
    <x v="0"/>
    <s v="140"/>
    <s v="11.2.4.1"/>
    <s v="2"/>
    <s v="The HCS in the HB-PHY header does not specify, which bits are included into the checksum."/>
    <m/>
    <s v="No"/>
    <s v="Specify this."/>
    <x v="3"/>
    <s v="Add the following sentence to the description of the HCS field in table 56 after the first sentence:_x000a__x000a_The HCS shall include B0 to B151."/>
    <m/>
  </r>
  <r>
    <s v="I-201"/>
    <s v="Lim, Sang-Kyu"/>
    <m/>
    <s v=""/>
    <s v="Ballot"/>
    <n v="57"/>
    <s v="Research"/>
    <s v="Disapprove"/>
    <s v="Electronics and Telecommunications Research Institute (ETRI)"/>
    <x v="0"/>
    <s v="141"/>
    <s v="11.2.4.2"/>
    <s v="8"/>
    <s v="Wrong cross-referencing"/>
    <m/>
    <s v="Yes"/>
    <s v="Change &quot;Figure 94&quot; to &quot;Figure 96&quot;."/>
    <x v="1"/>
    <m/>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0"/>
    <m/>
    <s v="Volker Jungnickel"/>
  </r>
  <r>
    <s v="I-276"/>
    <s v="Bober, Lennert"/>
    <m/>
    <s v=""/>
    <s v="Ballot"/>
    <n v="2"/>
    <s v="Producer - Software"/>
    <s v="Approve"/>
    <s v="Fraunhofer Heinrich Hertz Institute,Self"/>
    <x v="1"/>
    <s v="142"/>
    <s v="11.2.4.2"/>
    <s v="27"/>
    <s v="Wording &quot;In this way&quot; unnecessary."/>
    <m/>
    <s v="No"/>
    <s v="Change to: This way, up to Nps […] "/>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0"/>
    <m/>
    <s v="Volker Jungnickel"/>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3"/>
    <s v="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
    <m/>
  </r>
  <r>
    <s v="I-284"/>
    <s v="Bober, Lennert"/>
    <m/>
    <s v=""/>
    <s v="Ballot"/>
    <n v="10"/>
    <s v="Producer - Software"/>
    <s v="Approve"/>
    <s v="Fraunhofer Heinrich Hertz Institute,Self"/>
    <x v="1"/>
    <s v="142"/>
    <s v="11.2.4.2"/>
    <s v="15"/>
    <s v="&quot;is” after “CS” is italic. "/>
    <m/>
    <s v="No"/>
    <s v="Fix formatting.  "/>
    <x v="1"/>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2"/>
    <m/>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0"/>
    <m/>
    <s v="Lennert Bober"/>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3"/>
    <s v="Change sentences in P157L22-23 &quot;The value […] N/4&quot; as follows:_x000a__x000a_The value of NCP may vary during a frame. In the header and for the MIMO Pilots, NCP = NGI-HD = N/4."/>
    <m/>
  </r>
  <r>
    <s v="I-204"/>
    <s v="Lim, Sang-Kyu"/>
    <m/>
    <s v=""/>
    <s v="Ballot"/>
    <n v="60"/>
    <s v="Research"/>
    <s v="Disapprove"/>
    <s v="Electronics and Telecommunications Research Institute (ETRI)"/>
    <x v="1"/>
    <s v="159"/>
    <s v="A"/>
    <s v="13"/>
    <s v="Double quotation mark"/>
    <m/>
    <s v="No"/>
    <s v="Change &quot;R. Ivry, ,,FEC ~ &quot; to &quot;R. Ivry, &quot;FEC ~ &quot;."/>
    <x v="3"/>
    <s v="Corrected several quotation marks in Annex A"/>
    <m/>
  </r>
  <r>
    <s v="I-205"/>
    <s v="Lim, Sang-Kyu"/>
    <m/>
    <s v=""/>
    <s v="Ballot"/>
    <n v="61"/>
    <s v="Research"/>
    <s v="Disapprove"/>
    <s v="Electronics and Telecommunications Research Institute (ETRI)"/>
    <x v="1"/>
    <s v="159"/>
    <s v="A"/>
    <s v="14"/>
    <s v="Double quotation mark"/>
    <m/>
    <s v="No"/>
    <s v="Change &quot;J. O. Boada, ,,Forward ~ &quot; to &quot;J. O. Boada, &quot;Forward ~ &quot;."/>
    <x v="3"/>
    <s v="Corrected several quotation marks in Annex A"/>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4"/>
    <s v="No actionable input is provided. Please refer to clause 4 for an overview over the PHYs. If a table is contributed, can be added."/>
    <m/>
  </r>
  <r>
    <s v="I-11"/>
    <s v="Chou, C"/>
    <m/>
    <s v=""/>
    <s v="Ballot"/>
    <n v="10"/>
    <s v="Consulting"/>
    <s v="Approve"/>
    <s v="C-K. Chou Consulting,CONSULTING"/>
    <x v="1"/>
    <s v=""/>
    <s v="6.2.1"/>
    <s v=""/>
    <s v="Figures 30, 34, 35, 36, 37 MHR not defined"/>
    <m/>
    <s v="No"/>
    <s v="Define MHR."/>
    <x v="2"/>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4"/>
    <s v="The author withdrew the comment, since correct interpretation of numbers is possible when numbers with a width of more than one octet are just transmitted LSB to MSB."/>
    <m/>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0"/>
    <m/>
    <s v="Lennert Bober"/>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3"/>
    <s v="Change &quot;After recirculations, the draft was submitted to the IEEE SA sponsor ballot&quot; into &quot;After three recirculations, the draft was submitted to the IEEE SA sponsor ballot in November 2020.&quot;"/>
    <m/>
  </r>
  <r>
    <m/>
    <m/>
    <m/>
    <m/>
    <m/>
    <m/>
    <m/>
    <m/>
    <m/>
    <x v="3"/>
    <m/>
    <m/>
    <m/>
    <m/>
    <m/>
    <m/>
    <m/>
    <x v="2"/>
    <m/>
    <m/>
  </r>
</pivotCacheRecords>
</file>

<file path=xl/pivotCache/pivotCacheRecords2.xml><?xml version="1.0" encoding="utf-8"?>
<pivotCacheRecords xmlns="http://schemas.openxmlformats.org/spreadsheetml/2006/main" xmlns:r="http://schemas.openxmlformats.org/officeDocument/2006/relationships" count="19">
  <r>
    <s v="A-1"/>
    <s v="Lennert Bober"/>
    <s v="Technical"/>
    <m/>
    <m/>
    <m/>
    <s v="Some PIB values such as macDeviceTimeout, macCapMaxRetries, macMaximumCapCw, macRetransmitTimeout need default values."/>
    <m/>
    <s v="Add a new column "/>
    <x v="0"/>
    <m/>
    <m/>
    <m/>
    <m/>
  </r>
  <r>
    <s v="A-2"/>
    <s v="Lennert Bober"/>
    <s v="Editorial"/>
    <m/>
    <m/>
    <m/>
    <s v="A figure to describe the relationship between MSDU, MPDU, PSDU, PPDU would be helpful."/>
    <m/>
    <s v="Add a new figure clarifying MSDU MPDU PSDU PPDU and place in the architecture section."/>
    <x v="0"/>
    <m/>
    <m/>
    <m/>
    <m/>
  </r>
  <r>
    <s v="A-3"/>
    <s v="Lennert Bober"/>
    <s v="Editorial"/>
    <m/>
    <m/>
    <m/>
    <s v="&quot;The duration after which an acknowledgment is required for a transmitted frame.&quot; sounds strange."/>
    <m/>
    <s v="Change description of the PIB attribute to _x000a__x000a_The duration after which the transmitter of a frame for that an ACK was requested retransmits the frame if no ACK was received."/>
    <x v="0"/>
    <m/>
    <m/>
    <m/>
    <m/>
  </r>
  <r>
    <s v="A-4"/>
    <s v="Lennert Bober"/>
    <s v="Editorial"/>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s v="Editorial"/>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s v="Editorial"/>
    <m/>
    <m/>
    <m/>
    <s v="Table 7 as unnecessary line break"/>
    <m/>
    <s v="Make table 7 wider, so no line break is necessary."/>
    <x v="0"/>
    <m/>
    <m/>
    <m/>
    <m/>
  </r>
  <r>
    <s v="A-7"/>
    <s v="Lennert Bober"/>
    <s v="Technical"/>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s v="Technical"/>
    <m/>
    <m/>
    <m/>
    <s v="It is not clear, how devices obtain values for the PIB values."/>
    <m/>
    <s v="Describe how the Beacon can contain attribute change request elements or describe an alternative mechanism."/>
    <x v="0"/>
    <m/>
    <m/>
    <m/>
    <m/>
  </r>
  <r>
    <s v="A-10"/>
    <s v="Lennert Bober"/>
    <s v="Editorial"/>
    <m/>
    <m/>
    <m/>
    <s v="MIMO should have its own MAC functional clause."/>
    <m/>
    <s v="Move adaptive MIMO transmission and explicit channel feedback into a new subclause of clause 5 &quot;MIMO transmission&quot;"/>
    <x v="0"/>
    <m/>
    <m/>
    <m/>
    <m/>
  </r>
  <r>
    <s v="A-11"/>
    <s v="Lennert Bober"/>
    <s v="Editorial"/>
    <m/>
    <m/>
    <m/>
    <s v="In table 33, passes -&gt; passed. Successfully -&gt; successful"/>
    <m/>
    <m/>
    <x v="0"/>
    <m/>
    <m/>
    <m/>
    <m/>
  </r>
  <r>
    <s v="A-12"/>
    <s v="Lennert Bober"/>
    <s v="Editorial"/>
    <m/>
    <m/>
    <m/>
    <s v="The term PIB comes from PAN Information Base. If we do not have a PAN anymore, we will need to change this."/>
    <m/>
    <s v="Change PIB according to the change of the network acronym."/>
    <x v="0"/>
    <m/>
    <m/>
    <m/>
    <m/>
  </r>
  <r>
    <s v="A-13"/>
    <s v="Lennert Bober"/>
    <s v="Editorial"/>
    <m/>
    <m/>
    <m/>
    <s v="MCPS is a unintuitive name for the data SAP."/>
    <m/>
    <s v="Rename MCPS-SAP to MD-SAP (MAC Data Service Access Point)."/>
    <x v="0"/>
    <m/>
    <m/>
    <m/>
    <m/>
  </r>
  <r>
    <s v="A-14"/>
    <s v="Lennert Bober"/>
    <s v="Technical"/>
    <m/>
    <m/>
    <m/>
    <s v="The HB-PHY cannot detect the bandwidth of an incoming PPDU automatically."/>
    <m/>
    <s v="Propose a mechanism to detect the HB-PHY bandwidth."/>
    <x v="0"/>
    <m/>
    <m/>
    <m/>
    <m/>
  </r>
  <r>
    <s v="A-15"/>
    <s v="Lennert Bober"/>
    <s v="Technical"/>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s v="Technical"/>
    <m/>
    <m/>
    <m/>
    <s v="A way for the coordinator to trigger an MCS request is needed, e.g. in case the coordinator updated the MIMO configuration."/>
    <m/>
    <s v="Specify e.g. a control frame &quot;Probe Frame&quot; to trigger a channel estimation at the device."/>
    <x v="0"/>
    <m/>
    <m/>
    <m/>
    <m/>
  </r>
  <r>
    <s v="A-17"/>
    <s v="Lennert Bober"/>
    <s v="Editorial"/>
    <m/>
    <m/>
    <m/>
    <s v="Table 35 title should be renamed."/>
    <m/>
    <s v="Rename table to MAC PIB attributes"/>
    <x v="0"/>
    <m/>
    <m/>
    <m/>
    <m/>
  </r>
  <r>
    <s v="A-18"/>
    <s v="Lennert Bober"/>
    <s v="Editorial"/>
    <n v="37"/>
    <m/>
    <n v="18"/>
    <s v="BS CAPOPs -&gt; RS CAPOPs"/>
    <m/>
    <m/>
    <x v="0"/>
    <m/>
    <m/>
    <m/>
    <m/>
  </r>
  <r>
    <s v="A-19"/>
    <s v="Group"/>
    <s v="Technical"/>
    <m/>
    <n v="9"/>
    <m/>
    <s v="Remove the HCM from the PM-PHY."/>
    <m/>
    <m/>
    <x v="1"/>
    <m/>
    <s v="Lennert Bober"/>
    <s v="Prepare doc. On mentor, describing the changes to clauses 5, 6, and 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4"/>
        <item x="3"/>
        <item x="2"/>
        <item x="0"/>
        <item x="5"/>
        <item t="default"/>
      </items>
    </pivotField>
    <pivotField showAll="0"/>
    <pivotField showAll="0"/>
  </pivotFields>
  <rowItems count="1">
    <i/>
  </rowItems>
  <colFields count="1">
    <field x="17"/>
  </colFields>
  <colItems count="5">
    <i>
      <x/>
    </i>
    <i>
      <x v="1"/>
    </i>
    <i>
      <x v="2"/>
    </i>
    <i>
      <x v="4"/>
    </i>
    <i t="grand">
      <x/>
    </i>
  </colItems>
  <pageFields count="1">
    <pageField fld="9" item="1" hier="-1"/>
  </pageFields>
  <dataFields count="1">
    <dataField name="Anzahl von Comment #" fld="0" subtotal="count" baseField="0" baseItem="0"/>
  </dataFields>
  <formats count="9">
    <format dxfId="8">
      <pivotArea dataOnly="0" labelOnly="1" outline="0" fieldPosition="0">
        <references count="1">
          <reference field="9" count="1">
            <x v="1"/>
          </reference>
        </references>
      </pivotArea>
    </format>
    <format dxfId="7">
      <pivotArea dataOnly="0" labelOnly="1" outline="0" fieldPosition="0">
        <references count="1">
          <reference field="9" count="1">
            <x v="1"/>
          </reference>
        </references>
      </pivotArea>
    </format>
    <format dxfId="6">
      <pivotArea dataOnly="0" labelOnly="1" outline="0" fieldPosition="0">
        <references count="1">
          <reference field="9" count="1">
            <x v="1"/>
          </reference>
        </references>
      </pivotArea>
    </format>
    <format dxfId="5">
      <pivotArea dataOnly="0" labelOnly="1" outline="0" fieldPosition="0">
        <references count="1">
          <reference field="9" count="1">
            <x v="1"/>
          </reference>
        </references>
      </pivotArea>
    </format>
    <format dxfId="4">
      <pivotArea dataOnly="0" labelOnly="1" outline="0" fieldPosition="0">
        <references count="1">
          <reference field="9" count="1">
            <x v="1"/>
          </reference>
        </references>
      </pivotArea>
    </format>
    <format dxfId="3">
      <pivotArea outline="0" collapsedLevelsAreSubtotals="1" fieldPosition="0">
        <references count="1">
          <reference field="17" count="1" selected="0">
            <x v="4"/>
          </reference>
        </references>
      </pivotArea>
    </format>
    <format dxfId="2">
      <pivotArea grandCol="1" outline="0" collapsedLevelsAreSubtotals="1" fieldPosition="0"/>
    </format>
    <format dxfId="1">
      <pivotArea outline="0" collapsedLevelsAreSubtotals="1" fieldPosition="0">
        <references count="1">
          <reference field="17" count="3" selected="0">
            <x v="0"/>
            <x v="1"/>
            <x v="2"/>
          </reference>
        </references>
      </pivotArea>
    </format>
    <format dxfId="0">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H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4"/>
        <item x="3"/>
        <item x="2"/>
        <item x="0"/>
        <item x="5"/>
        <item t="default"/>
      </items>
    </pivotField>
    <pivotField showAll="0"/>
    <pivotField showAll="0"/>
  </pivotFields>
  <rowItems count="1">
    <i/>
  </rowItems>
  <colFields count="1">
    <field x="17"/>
  </colFields>
  <colItems count="7">
    <i>
      <x/>
    </i>
    <i>
      <x v="1"/>
    </i>
    <i>
      <x v="2"/>
    </i>
    <i>
      <x v="3"/>
    </i>
    <i>
      <x v="4"/>
    </i>
    <i>
      <x v="5"/>
    </i>
    <i t="grand">
      <x/>
    </i>
  </colItems>
  <pageFields count="1">
    <pageField fld="9" item="0" hier="-1"/>
  </pageFields>
  <dataFields count="1">
    <dataField name="Comments" fld="0" subtotal="count" baseField="0" baseItem="0"/>
  </dataFields>
  <formats count="7">
    <format dxfId="15">
      <pivotArea dataOnly="0" labelOnly="1" outline="0" fieldPosition="0">
        <references count="1">
          <reference field="9" count="1">
            <x v="0"/>
          </reference>
        </references>
      </pivotArea>
    </format>
    <format dxfId="14">
      <pivotArea dataOnly="0" labelOnly="1" outline="0" fieldPosition="0">
        <references count="1">
          <reference field="9" count="1">
            <x v="0"/>
          </reference>
        </references>
      </pivotArea>
    </format>
    <format dxfId="13">
      <pivotArea dataOnly="0" labelOnly="1" outline="0" fieldPosition="0">
        <references count="1">
          <reference field="9" count="1">
            <x v="0"/>
          </reference>
        </references>
      </pivotArea>
    </format>
    <format dxfId="12">
      <pivotArea dataOnly="0" labelOnly="1" outline="0" fieldPosition="0">
        <references count="1">
          <reference field="9" count="1">
            <x v="0"/>
          </reference>
        </references>
      </pivotArea>
    </format>
    <format dxfId="11">
      <pivotArea dataOnly="0" labelOnly="1" outline="0" fieldPosition="0">
        <references count="1">
          <reference field="9" count="1">
            <x v="0"/>
          </reference>
        </references>
      </pivotArea>
    </format>
    <format dxfId="10">
      <pivotArea outline="0" collapsedLevelsAreSubtotals="1" fieldPosition="0">
        <references count="1">
          <reference field="17" count="1" selected="0">
            <x v="3"/>
          </reference>
        </references>
      </pivotArea>
    </format>
    <format dxfId="9">
      <pivotArea outline="0" collapsedLevelsAreSubtotals="1" fieldPosition="0">
        <references count="1">
          <reference field="17"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H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4"/>
        <item x="3"/>
        <item x="2"/>
        <item x="0"/>
        <item x="5"/>
        <item t="default"/>
      </items>
    </pivotField>
    <pivotField showAll="0"/>
    <pivotField showAll="0"/>
  </pivotFields>
  <rowItems count="1">
    <i/>
  </rowItems>
  <colFields count="1">
    <field x="17"/>
  </colFields>
  <colItems count="7">
    <i>
      <x/>
    </i>
    <i>
      <x v="1"/>
    </i>
    <i>
      <x v="2"/>
    </i>
    <i>
      <x v="3"/>
    </i>
    <i>
      <x v="4"/>
    </i>
    <i>
      <x v="5"/>
    </i>
    <i t="grand">
      <x/>
    </i>
  </colItems>
  <pageFields count="1">
    <pageField fld="9" item="2" hier="-1"/>
  </pageFields>
  <dataFields count="1">
    <dataField name="Comments" fld="0" subtotal="count" baseField="0" baseItem="0"/>
  </dataFields>
  <formats count="7">
    <format dxfId="22">
      <pivotArea dataOnly="0" labelOnly="1" outline="0" fieldPosition="0">
        <references count="1">
          <reference field="9" count="1">
            <x v="2"/>
          </reference>
        </references>
      </pivotArea>
    </format>
    <format dxfId="21">
      <pivotArea dataOnly="0" labelOnly="1" outline="0" fieldPosition="0">
        <references count="1">
          <reference field="9" count="1">
            <x v="2"/>
          </reference>
        </references>
      </pivotArea>
    </format>
    <format dxfId="20">
      <pivotArea dataOnly="0" labelOnly="1" outline="0" fieldPosition="0">
        <references count="1">
          <reference field="9" count="1">
            <x v="2"/>
          </reference>
        </references>
      </pivotArea>
    </format>
    <format dxfId="19">
      <pivotArea dataOnly="0" labelOnly="1" outline="0" fieldPosition="0">
        <references count="1">
          <reference field="9" count="1">
            <x v="2"/>
          </reference>
        </references>
      </pivotArea>
    </format>
    <format dxfId="18">
      <pivotArea dataOnly="0" labelOnly="1" outline="0" fieldPosition="0">
        <references count="1">
          <reference field="9" count="1">
            <x v="2"/>
          </reference>
        </references>
      </pivotArea>
    </format>
    <format dxfId="17">
      <pivotArea outline="0" collapsedLevelsAreSubtotals="1" fieldPosition="0">
        <references count="1">
          <reference field="17" count="2" selected="0">
            <x v="4"/>
            <x v="5"/>
          </reference>
        </references>
      </pivotArea>
    </format>
    <format dxfId="16">
      <pivotArea outline="0" collapsedLevelsAreSubtotals="1" fieldPosition="0">
        <references count="1">
          <reference field="17" count="3" selected="0">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L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s>
  <rowItems count="1">
    <i/>
  </rowItems>
  <colFields count="1">
    <field x="9"/>
  </colFields>
  <colItems count="3">
    <i>
      <x/>
    </i>
    <i>
      <x v="1"/>
    </i>
    <i t="grand">
      <x/>
    </i>
  </colItems>
  <dataFields count="1">
    <dataField name="Number of comments" fld="0" subtotal="count" baseField="9" baseItem="0"/>
  </dataFields>
  <formats count="1">
    <format dxfId="23">
      <pivotArea outline="0" collapsedLevelsAreSubtotals="1" fieldPosition="0">
        <references count="1">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F16" sqref="F16"/>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6"/>
      <c r="B1" s="5" t="s">
        <v>1496</v>
      </c>
      <c r="C1" s="7"/>
      <c r="D1" s="8" t="s">
        <v>1509</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48" t="s">
        <v>1312</v>
      </c>
      <c r="D6" s="48"/>
      <c r="E6" s="6"/>
      <c r="F6" s="9"/>
    </row>
    <row r="7" spans="1:6" ht="17.399999999999999" x14ac:dyDescent="0.25">
      <c r="A7" s="6"/>
      <c r="B7" s="11" t="s">
        <v>1261</v>
      </c>
      <c r="C7" s="49" t="s">
        <v>1270</v>
      </c>
      <c r="D7" s="49"/>
      <c r="E7" s="6"/>
      <c r="F7" s="9"/>
    </row>
    <row r="8" spans="1:6" ht="15.6" x14ac:dyDescent="0.25">
      <c r="A8" s="6"/>
      <c r="B8" s="11" t="s">
        <v>1262</v>
      </c>
      <c r="C8" s="50" t="s">
        <v>1525</v>
      </c>
      <c r="D8" s="50"/>
      <c r="E8" s="6"/>
      <c r="F8" s="9"/>
    </row>
    <row r="9" spans="1:6" ht="15.6" x14ac:dyDescent="0.25">
      <c r="A9" s="6"/>
      <c r="B9" s="48" t="s">
        <v>1263</v>
      </c>
      <c r="C9" s="11" t="s">
        <v>1271</v>
      </c>
      <c r="D9" s="12" t="s">
        <v>1272</v>
      </c>
      <c r="E9" s="6"/>
      <c r="F9" s="9"/>
    </row>
    <row r="10" spans="1:6" ht="15.6" x14ac:dyDescent="0.25">
      <c r="A10" s="6"/>
      <c r="B10" s="48"/>
      <c r="C10" s="12"/>
      <c r="D10" s="12"/>
      <c r="E10" s="6"/>
      <c r="F10" s="9"/>
    </row>
    <row r="11" spans="1:6" ht="15.6" x14ac:dyDescent="0.25">
      <c r="A11" s="6"/>
      <c r="B11" s="48"/>
      <c r="C11" s="12"/>
      <c r="E11" s="6"/>
      <c r="F11" s="9"/>
    </row>
    <row r="12" spans="1:6" ht="15.6" x14ac:dyDescent="0.25">
      <c r="A12" s="6"/>
      <c r="B12" s="48"/>
      <c r="C12" s="13"/>
      <c r="D12" s="14"/>
      <c r="E12" s="6"/>
      <c r="F12" s="9"/>
    </row>
    <row r="13" spans="1:6" ht="15.6" x14ac:dyDescent="0.3">
      <c r="A13" s="6"/>
      <c r="B13" s="48" t="s">
        <v>1264</v>
      </c>
      <c r="C13" s="15"/>
      <c r="D13" s="11"/>
      <c r="E13" s="6"/>
      <c r="F13" s="9"/>
    </row>
    <row r="14" spans="1:6" ht="15.6" x14ac:dyDescent="0.3">
      <c r="A14" s="6"/>
      <c r="B14" s="48"/>
      <c r="C14" s="16"/>
      <c r="D14" s="6"/>
      <c r="E14" s="6"/>
      <c r="F14" s="9"/>
    </row>
    <row r="15" spans="1:6" ht="15.6" x14ac:dyDescent="0.25">
      <c r="A15" s="6"/>
      <c r="B15" s="11" t="s">
        <v>1238</v>
      </c>
      <c r="C15" s="48" t="s">
        <v>1270</v>
      </c>
      <c r="D15" s="48"/>
      <c r="E15" s="6"/>
      <c r="F15" s="9"/>
    </row>
    <row r="16" spans="1:6" ht="31.95" customHeight="1" x14ac:dyDescent="0.25">
      <c r="A16" s="17"/>
      <c r="B16" s="11" t="s">
        <v>1265</v>
      </c>
      <c r="C16" s="48" t="s">
        <v>1273</v>
      </c>
      <c r="D16" s="48"/>
      <c r="E16" s="17"/>
      <c r="F16" s="9"/>
    </row>
    <row r="17" spans="1:6" ht="31.2" customHeight="1" x14ac:dyDescent="0.25">
      <c r="A17" s="17"/>
      <c r="B17" s="18" t="s">
        <v>1266</v>
      </c>
      <c r="C17" s="48" t="s">
        <v>1267</v>
      </c>
      <c r="D17" s="48"/>
      <c r="E17" s="17"/>
      <c r="F17" s="9"/>
    </row>
    <row r="18" spans="1:6" ht="36.6" customHeight="1" x14ac:dyDescent="0.25">
      <c r="A18" s="17"/>
      <c r="B18" s="13" t="s">
        <v>1268</v>
      </c>
      <c r="C18" s="18" t="s">
        <v>1269</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B9:B12"/>
    <mergeCell ref="B13:B14"/>
    <mergeCell ref="C15:D15"/>
    <mergeCell ref="C16:D16"/>
    <mergeCell ref="C17:D17"/>
    <mergeCell ref="C6:D6"/>
    <mergeCell ref="C7:D7"/>
    <mergeCell ref="C8:D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opLeftCell="C1" zoomScale="85" zoomScaleNormal="85" workbookViewId="0">
      <pane ySplit="1" topLeftCell="A99" activePane="bottomLeft" state="frozen"/>
      <selection pane="bottomLeft" activeCell="W101" sqref="W101"/>
    </sheetView>
  </sheetViews>
  <sheetFormatPr defaultColWidth="8.6640625" defaultRowHeight="13.2" x14ac:dyDescent="0.25"/>
  <cols>
    <col min="1" max="1" width="7" hidden="1" customWidth="1"/>
    <col min="2" max="2" width="10.88671875" hidden="1" customWidth="1"/>
    <col min="3" max="3" width="5.6640625" customWidth="1"/>
    <col min="4" max="4" width="10.332031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3" width="5.6640625" style="2" customWidth="1"/>
    <col min="14" max="14" width="7.5546875" customWidth="1"/>
    <col min="15" max="15" width="4.5546875" customWidth="1"/>
    <col min="16" max="16" width="30.33203125" style="4" customWidth="1"/>
    <col min="17" max="17" width="11.5546875" hidden="1" customWidth="1"/>
    <col min="18" max="18" width="5.21875" customWidth="1"/>
    <col min="19" max="19" width="34.21875" style="4" customWidth="1"/>
    <col min="20" max="20" width="12.44140625" customWidth="1"/>
    <col min="21" max="21" width="50.88671875" customWidth="1"/>
    <col min="22" max="22" width="9.21875" customWidth="1"/>
    <col min="23" max="23" width="27.21875" customWidth="1"/>
    <col min="24" max="24" width="13.777343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1276</v>
      </c>
      <c r="AC1" t="s">
        <v>21</v>
      </c>
      <c r="AD1" t="s">
        <v>22</v>
      </c>
      <c r="AE1" t="s">
        <v>23</v>
      </c>
    </row>
    <row r="2" spans="1:100" ht="92.4"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3" t="s">
        <v>1384</v>
      </c>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s="45" customFormat="1" ht="92.4" customHeight="1" x14ac:dyDescent="0.25">
      <c r="A3" s="21">
        <v>273949</v>
      </c>
      <c r="B3" s="21" t="s">
        <v>1118</v>
      </c>
      <c r="C3" s="24" t="s">
        <v>1119</v>
      </c>
      <c r="D3" s="24" t="s">
        <v>904</v>
      </c>
      <c r="E3" s="21"/>
      <c r="F3" s="21" t="s">
        <v>27</v>
      </c>
      <c r="G3" s="22" t="s">
        <v>28</v>
      </c>
      <c r="H3" s="22">
        <v>14</v>
      </c>
      <c r="I3" s="22" t="s">
        <v>905</v>
      </c>
      <c r="J3" s="22" t="s">
        <v>349</v>
      </c>
      <c r="K3" s="22" t="s">
        <v>906</v>
      </c>
      <c r="L3" s="44" t="s">
        <v>32</v>
      </c>
      <c r="M3" s="44" t="s">
        <v>41</v>
      </c>
      <c r="N3" s="24" t="s">
        <v>41</v>
      </c>
      <c r="O3" s="24" t="s">
        <v>41</v>
      </c>
      <c r="P3" s="24" t="s">
        <v>1120</v>
      </c>
      <c r="Q3" s="21"/>
      <c r="R3" s="24" t="s">
        <v>37</v>
      </c>
      <c r="S3" s="25" t="s">
        <v>1121</v>
      </c>
      <c r="T3" s="25" t="s">
        <v>21</v>
      </c>
      <c r="U3" s="24"/>
      <c r="V3" s="24"/>
      <c r="W3" s="24"/>
      <c r="X3" s="25" t="s">
        <v>1436</v>
      </c>
      <c r="Y3" s="25"/>
      <c r="Z3" s="25"/>
      <c r="AA3" s="25"/>
      <c r="AB3" s="3"/>
      <c r="AC3" s="3"/>
      <c r="AD3" s="3"/>
      <c r="AE3" s="3"/>
      <c r="AF3" s="3"/>
      <c r="AG3" s="3"/>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row>
    <row r="4" spans="1:100" s="45" customFormat="1" ht="66" x14ac:dyDescent="0.25">
      <c r="A4" s="21">
        <v>273962</v>
      </c>
      <c r="B4" s="21" t="s">
        <v>958</v>
      </c>
      <c r="C4" s="24" t="s">
        <v>1080</v>
      </c>
      <c r="D4" s="24" t="s">
        <v>904</v>
      </c>
      <c r="E4" s="21"/>
      <c r="F4" s="21" t="s">
        <v>27</v>
      </c>
      <c r="G4" s="22" t="s">
        <v>28</v>
      </c>
      <c r="H4" s="22">
        <v>27</v>
      </c>
      <c r="I4" s="22" t="s">
        <v>905</v>
      </c>
      <c r="J4" s="22" t="s">
        <v>349</v>
      </c>
      <c r="K4" s="22" t="s">
        <v>906</v>
      </c>
      <c r="L4" s="44" t="s">
        <v>32</v>
      </c>
      <c r="M4" s="44" t="s">
        <v>41</v>
      </c>
      <c r="N4" s="24" t="s">
        <v>41</v>
      </c>
      <c r="O4" s="24" t="s">
        <v>41</v>
      </c>
      <c r="P4" s="24" t="s">
        <v>1081</v>
      </c>
      <c r="Q4" s="21"/>
      <c r="R4" s="24" t="s">
        <v>37</v>
      </c>
      <c r="S4" s="24" t="s">
        <v>1082</v>
      </c>
      <c r="T4" s="25"/>
      <c r="U4" s="24"/>
      <c r="V4" s="24"/>
      <c r="W4" s="24"/>
      <c r="X4" s="25" t="s">
        <v>1277</v>
      </c>
      <c r="Y4" s="25"/>
      <c r="Z4" s="25"/>
      <c r="AA4" s="25"/>
      <c r="AB4" s="3"/>
      <c r="AC4" s="3"/>
      <c r="AD4" s="3"/>
      <c r="AE4" s="3"/>
      <c r="AF4" s="3"/>
      <c r="AG4" s="3"/>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row>
    <row r="5" spans="1:100" ht="52.8" customHeight="1"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3" t="s">
        <v>21</v>
      </c>
      <c r="U5" s="21"/>
      <c r="V5" s="21"/>
      <c r="W5" s="21"/>
      <c r="X5" s="3" t="s">
        <v>1436</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s="45" customFormat="1" ht="52.8" customHeight="1" x14ac:dyDescent="0.25">
      <c r="A6" s="21">
        <v>273647</v>
      </c>
      <c r="B6" s="21" t="s">
        <v>1215</v>
      </c>
      <c r="C6" s="24" t="s">
        <v>1234</v>
      </c>
      <c r="D6" s="24" t="s">
        <v>1202</v>
      </c>
      <c r="E6" s="21"/>
      <c r="F6" s="21" t="s">
        <v>27</v>
      </c>
      <c r="G6" s="22" t="s">
        <v>28</v>
      </c>
      <c r="H6" s="22">
        <v>2</v>
      </c>
      <c r="I6" s="22" t="s">
        <v>523</v>
      </c>
      <c r="J6" s="22" t="s">
        <v>30</v>
      </c>
      <c r="K6" s="22" t="s">
        <v>1203</v>
      </c>
      <c r="L6" s="44" t="s">
        <v>32</v>
      </c>
      <c r="M6" s="44" t="s">
        <v>40</v>
      </c>
      <c r="N6" s="24" t="s">
        <v>517</v>
      </c>
      <c r="O6" s="24" t="s">
        <v>27</v>
      </c>
      <c r="P6" s="24" t="s">
        <v>1235</v>
      </c>
      <c r="Q6" s="21"/>
      <c r="R6" s="24" t="s">
        <v>37</v>
      </c>
      <c r="S6" s="24" t="s">
        <v>1236</v>
      </c>
      <c r="T6" s="25" t="s">
        <v>21</v>
      </c>
      <c r="U6" s="24"/>
      <c r="V6" s="24"/>
      <c r="W6" s="24"/>
      <c r="X6" s="25" t="s">
        <v>1436</v>
      </c>
      <c r="Y6" s="25"/>
      <c r="Z6" s="25"/>
      <c r="AA6" s="25"/>
      <c r="AB6" s="3"/>
      <c r="AC6" s="3"/>
      <c r="AD6" s="3"/>
      <c r="AE6" s="3"/>
      <c r="AF6" s="3"/>
      <c r="AG6" s="3"/>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row>
    <row r="7" spans="1:100" s="45" customFormat="1" ht="52.8" customHeight="1" x14ac:dyDescent="0.25">
      <c r="A7" s="21">
        <v>274344</v>
      </c>
      <c r="B7" s="21" t="s">
        <v>45</v>
      </c>
      <c r="C7" s="24" t="s">
        <v>64</v>
      </c>
      <c r="D7" s="24" t="s">
        <v>26</v>
      </c>
      <c r="E7" s="21"/>
      <c r="F7" s="21" t="s">
        <v>27</v>
      </c>
      <c r="G7" s="22" t="s">
        <v>28</v>
      </c>
      <c r="H7" s="22">
        <v>1</v>
      </c>
      <c r="I7" s="22" t="s">
        <v>29</v>
      </c>
      <c r="J7" s="22" t="s">
        <v>30</v>
      </c>
      <c r="K7" s="22" t="s">
        <v>31</v>
      </c>
      <c r="L7" s="44" t="s">
        <v>32</v>
      </c>
      <c r="M7" s="44" t="s">
        <v>40</v>
      </c>
      <c r="N7" s="24" t="s">
        <v>27</v>
      </c>
      <c r="O7" s="24" t="s">
        <v>42</v>
      </c>
      <c r="P7" s="24" t="s">
        <v>43</v>
      </c>
      <c r="Q7" s="21"/>
      <c r="R7" s="24" t="s">
        <v>37</v>
      </c>
      <c r="S7" s="24" t="s">
        <v>44</v>
      </c>
      <c r="T7" s="25" t="s">
        <v>21</v>
      </c>
      <c r="U7" s="24"/>
      <c r="V7" s="24"/>
      <c r="W7" s="24"/>
      <c r="X7" s="25" t="s">
        <v>1436</v>
      </c>
      <c r="Y7" s="25"/>
      <c r="Z7" s="25"/>
      <c r="AA7" s="25"/>
      <c r="AB7" s="3"/>
      <c r="AC7" s="3"/>
      <c r="AD7" s="3"/>
      <c r="AE7" s="3"/>
      <c r="AF7" s="3"/>
      <c r="AG7" s="3"/>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row>
    <row r="8" spans="1:100" s="45" customFormat="1" ht="52.8" customHeight="1" x14ac:dyDescent="0.25">
      <c r="A8" s="21">
        <v>274348</v>
      </c>
      <c r="B8" s="21" t="s">
        <v>24</v>
      </c>
      <c r="C8" s="24" t="s">
        <v>39</v>
      </c>
      <c r="D8" s="24" t="s">
        <v>26</v>
      </c>
      <c r="E8" s="21"/>
      <c r="F8" s="21" t="s">
        <v>27</v>
      </c>
      <c r="G8" s="22" t="s">
        <v>28</v>
      </c>
      <c r="H8" s="22">
        <v>5</v>
      </c>
      <c r="I8" s="22" t="s">
        <v>29</v>
      </c>
      <c r="J8" s="22" t="s">
        <v>30</v>
      </c>
      <c r="K8" s="22" t="s">
        <v>31</v>
      </c>
      <c r="L8" s="44" t="s">
        <v>32</v>
      </c>
      <c r="M8" s="44" t="s">
        <v>40</v>
      </c>
      <c r="N8" s="24" t="s">
        <v>41</v>
      </c>
      <c r="O8" s="24" t="s">
        <v>42</v>
      </c>
      <c r="P8" s="24" t="s">
        <v>43</v>
      </c>
      <c r="Q8" s="21"/>
      <c r="R8" s="24" t="s">
        <v>37</v>
      </c>
      <c r="S8" s="24" t="s">
        <v>44</v>
      </c>
      <c r="T8" s="25" t="s">
        <v>21</v>
      </c>
      <c r="U8" s="24"/>
      <c r="V8" s="24"/>
      <c r="W8" s="24"/>
      <c r="X8" s="25" t="s">
        <v>1436</v>
      </c>
      <c r="Y8" s="25"/>
      <c r="Z8" s="25"/>
      <c r="AA8" s="25"/>
      <c r="AB8" s="3"/>
      <c r="AC8" s="3"/>
      <c r="AD8" s="3"/>
      <c r="AE8" s="3"/>
      <c r="AF8" s="3"/>
      <c r="AG8" s="3"/>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row>
    <row r="9" spans="1:100" s="45" customFormat="1" ht="52.8" customHeight="1" x14ac:dyDescent="0.25">
      <c r="A9" s="21">
        <v>273648</v>
      </c>
      <c r="B9" s="21" t="s">
        <v>1215</v>
      </c>
      <c r="C9" s="24" t="s">
        <v>1231</v>
      </c>
      <c r="D9" s="24" t="s">
        <v>1202</v>
      </c>
      <c r="E9" s="21"/>
      <c r="F9" s="21" t="s">
        <v>27</v>
      </c>
      <c r="G9" s="22" t="s">
        <v>28</v>
      </c>
      <c r="H9" s="22">
        <v>3</v>
      </c>
      <c r="I9" s="22" t="s">
        <v>523</v>
      </c>
      <c r="J9" s="22" t="s">
        <v>30</v>
      </c>
      <c r="K9" s="22" t="s">
        <v>1203</v>
      </c>
      <c r="L9" s="44" t="s">
        <v>32</v>
      </c>
      <c r="M9" s="44" t="s">
        <v>40</v>
      </c>
      <c r="N9" s="24" t="s">
        <v>517</v>
      </c>
      <c r="O9" s="24" t="s">
        <v>27</v>
      </c>
      <c r="P9" s="24" t="s">
        <v>1232</v>
      </c>
      <c r="Q9" s="21"/>
      <c r="R9" s="24" t="s">
        <v>37</v>
      </c>
      <c r="S9" s="24" t="s">
        <v>1233</v>
      </c>
      <c r="T9" s="25" t="s">
        <v>21</v>
      </c>
      <c r="U9" s="24"/>
      <c r="V9" s="24"/>
      <c r="W9" s="24"/>
      <c r="X9" s="25" t="s">
        <v>1436</v>
      </c>
      <c r="Y9" s="25"/>
      <c r="Z9" s="25"/>
      <c r="AA9" s="25"/>
      <c r="AB9" s="3"/>
      <c r="AC9" s="3"/>
      <c r="AD9" s="3"/>
      <c r="AE9" s="3"/>
      <c r="AF9" s="3"/>
      <c r="AG9" s="3"/>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row>
    <row r="10" spans="1:100" ht="52.8" customHeight="1"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3" t="s">
        <v>23</v>
      </c>
      <c r="U10" s="3" t="s">
        <v>1439</v>
      </c>
      <c r="V10" s="21"/>
      <c r="W10" s="21"/>
      <c r="X10" s="3" t="s">
        <v>1436</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1297</v>
      </c>
      <c r="V11" s="21"/>
      <c r="W11" s="21"/>
      <c r="X11" s="3" t="s">
        <v>1436</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1297</v>
      </c>
      <c r="V12" s="21"/>
      <c r="W12" s="21"/>
      <c r="X12" s="3" t="s">
        <v>1436</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s="45" customFormat="1" ht="52.8" x14ac:dyDescent="0.25">
      <c r="A13" s="21">
        <v>274134</v>
      </c>
      <c r="B13" s="21" t="s">
        <v>628</v>
      </c>
      <c r="C13" s="24" t="s">
        <v>648</v>
      </c>
      <c r="D13" s="24" t="s">
        <v>522</v>
      </c>
      <c r="E13" s="21"/>
      <c r="F13" s="21" t="s">
        <v>27</v>
      </c>
      <c r="G13" s="22" t="s">
        <v>28</v>
      </c>
      <c r="H13" s="22">
        <v>1</v>
      </c>
      <c r="I13" s="22" t="s">
        <v>523</v>
      </c>
      <c r="J13" s="22" t="s">
        <v>30</v>
      </c>
      <c r="K13" s="22" t="s">
        <v>524</v>
      </c>
      <c r="L13" s="44" t="s">
        <v>32</v>
      </c>
      <c r="M13" s="44" t="s">
        <v>485</v>
      </c>
      <c r="N13" s="24" t="s">
        <v>649</v>
      </c>
      <c r="O13" s="24" t="s">
        <v>282</v>
      </c>
      <c r="P13" s="24" t="s">
        <v>650</v>
      </c>
      <c r="Q13" s="21"/>
      <c r="R13" s="24" t="s">
        <v>37</v>
      </c>
      <c r="S13" s="24" t="s">
        <v>651</v>
      </c>
      <c r="T13" s="24"/>
      <c r="U13" s="24"/>
      <c r="V13" s="24"/>
      <c r="W13" s="24"/>
      <c r="X13" s="24" t="s">
        <v>1275</v>
      </c>
      <c r="Y13" s="25"/>
      <c r="Z13" s="25"/>
      <c r="AA13" s="25"/>
      <c r="AB13" s="3"/>
      <c r="AC13" s="3"/>
      <c r="AD13" s="3"/>
      <c r="AE13" s="3"/>
      <c r="AF13" s="3"/>
      <c r="AG13" s="3"/>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row>
    <row r="14" spans="1:100" ht="52.8" customHeight="1"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3" t="s">
        <v>21</v>
      </c>
      <c r="U14" s="21"/>
      <c r="V14" s="21"/>
      <c r="W14" s="21"/>
      <c r="X14" s="3" t="s">
        <v>1436</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customHeight="1"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3" t="s">
        <v>21</v>
      </c>
      <c r="U15" s="21"/>
      <c r="V15" s="21"/>
      <c r="W15" s="21"/>
      <c r="X15" s="3" t="s">
        <v>1436</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customHeight="1"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3" t="s">
        <v>21</v>
      </c>
      <c r="U16" s="21"/>
      <c r="V16" s="21"/>
      <c r="W16" s="21"/>
      <c r="X16" s="3" t="s">
        <v>1436</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84.8" x14ac:dyDescent="0.25">
      <c r="A17" s="21">
        <v>274136</v>
      </c>
      <c r="B17" s="21" t="s">
        <v>628</v>
      </c>
      <c r="C17" s="21" t="s">
        <v>641</v>
      </c>
      <c r="D17" s="21" t="s">
        <v>522</v>
      </c>
      <c r="E17" s="21"/>
      <c r="F17" s="21" t="s">
        <v>27</v>
      </c>
      <c r="G17" s="22" t="s">
        <v>28</v>
      </c>
      <c r="H17" s="22">
        <v>3</v>
      </c>
      <c r="I17" s="22" t="s">
        <v>523</v>
      </c>
      <c r="J17" s="22" t="s">
        <v>30</v>
      </c>
      <c r="K17" s="22" t="s">
        <v>524</v>
      </c>
      <c r="L17" s="2" t="s">
        <v>32</v>
      </c>
      <c r="M17" s="22" t="s">
        <v>126</v>
      </c>
      <c r="N17" s="21" t="s">
        <v>642</v>
      </c>
      <c r="O17" s="21" t="s">
        <v>173</v>
      </c>
      <c r="P17" s="21" t="s">
        <v>643</v>
      </c>
      <c r="Q17" s="21"/>
      <c r="R17" s="21" t="s">
        <v>37</v>
      </c>
      <c r="S17" s="21" t="s">
        <v>644</v>
      </c>
      <c r="T17" s="3" t="s">
        <v>1384</v>
      </c>
      <c r="U17" s="3"/>
      <c r="V17" s="3" t="s">
        <v>1252</v>
      </c>
      <c r="W17" s="3" t="s">
        <v>1417</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9.2" customHeight="1"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3" t="s">
        <v>23</v>
      </c>
      <c r="U18" s="3" t="s">
        <v>1440</v>
      </c>
      <c r="V18" s="21"/>
      <c r="W18" s="21"/>
      <c r="X18" s="3" t="s">
        <v>1436</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customHeight="1"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3" t="s">
        <v>21</v>
      </c>
      <c r="U19" s="21"/>
      <c r="V19" s="21"/>
      <c r="W19" s="21"/>
      <c r="X19" s="3" t="s">
        <v>1436</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customHeight="1"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3" t="s">
        <v>21</v>
      </c>
      <c r="U20" s="21"/>
      <c r="V20" s="21"/>
      <c r="W20" s="21"/>
      <c r="X20" s="3" t="s">
        <v>1436</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customHeight="1"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3" t="s">
        <v>672</v>
      </c>
      <c r="T21" s="3" t="s">
        <v>21</v>
      </c>
      <c r="U21" s="21"/>
      <c r="V21" s="21"/>
      <c r="W21" s="21"/>
      <c r="X21" s="3" t="s">
        <v>1436</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145.19999999999999" x14ac:dyDescent="0.25">
      <c r="A22" s="21">
        <v>274128</v>
      </c>
      <c r="B22" s="21" t="s">
        <v>660</v>
      </c>
      <c r="C22" s="3" t="s">
        <v>667</v>
      </c>
      <c r="D22" s="21" t="s">
        <v>654</v>
      </c>
      <c r="E22" s="21"/>
      <c r="F22" s="21" t="s">
        <v>27</v>
      </c>
      <c r="G22" s="22" t="s">
        <v>28</v>
      </c>
      <c r="H22" s="22">
        <v>3</v>
      </c>
      <c r="I22" s="22" t="s">
        <v>655</v>
      </c>
      <c r="J22" s="22" t="s">
        <v>30</v>
      </c>
      <c r="K22" s="22" t="s">
        <v>656</v>
      </c>
      <c r="L22" s="22" t="s">
        <v>98</v>
      </c>
      <c r="M22" s="22" t="s">
        <v>35</v>
      </c>
      <c r="N22" s="21" t="s">
        <v>60</v>
      </c>
      <c r="O22" s="21" t="s">
        <v>61</v>
      </c>
      <c r="P22" s="23" t="s">
        <v>668</v>
      </c>
      <c r="Q22" s="21"/>
      <c r="R22" s="21" t="s">
        <v>37</v>
      </c>
      <c r="S22" s="23" t="s">
        <v>669</v>
      </c>
      <c r="T22" s="3" t="s">
        <v>22</v>
      </c>
      <c r="U22" s="3" t="s">
        <v>1392</v>
      </c>
      <c r="V22" s="3"/>
      <c r="W22" s="21"/>
      <c r="X22" s="3" t="s">
        <v>1436</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158.4" x14ac:dyDescent="0.25">
      <c r="A23" s="21">
        <v>274137</v>
      </c>
      <c r="B23" s="21" t="s">
        <v>628</v>
      </c>
      <c r="C23" s="21" t="s">
        <v>637</v>
      </c>
      <c r="D23" s="21" t="s">
        <v>522</v>
      </c>
      <c r="E23" s="21"/>
      <c r="F23" s="21" t="s">
        <v>27</v>
      </c>
      <c r="G23" s="22" t="s">
        <v>28</v>
      </c>
      <c r="H23" s="22">
        <v>4</v>
      </c>
      <c r="I23" s="22" t="s">
        <v>523</v>
      </c>
      <c r="J23" s="22" t="s">
        <v>30</v>
      </c>
      <c r="K23" s="22" t="s">
        <v>524</v>
      </c>
      <c r="L23" s="22" t="s">
        <v>32</v>
      </c>
      <c r="M23" s="22" t="s">
        <v>35</v>
      </c>
      <c r="N23" s="21" t="s">
        <v>638</v>
      </c>
      <c r="O23" s="21" t="s">
        <v>234</v>
      </c>
      <c r="P23" s="21" t="s">
        <v>639</v>
      </c>
      <c r="Q23" s="21"/>
      <c r="R23" s="21" t="s">
        <v>37</v>
      </c>
      <c r="S23" s="21" t="s">
        <v>640</v>
      </c>
      <c r="T23" s="3" t="s">
        <v>1384</v>
      </c>
      <c r="U23" s="3"/>
      <c r="V23" s="21"/>
      <c r="W23" s="3" t="s">
        <v>1435</v>
      </c>
      <c r="X23" s="3" t="s">
        <v>1441</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2.8" x14ac:dyDescent="0.25">
      <c r="A24" s="21">
        <v>274189</v>
      </c>
      <c r="B24" s="21" t="s">
        <v>464</v>
      </c>
      <c r="C24" s="21" t="s">
        <v>512</v>
      </c>
      <c r="D24" s="21" t="s">
        <v>418</v>
      </c>
      <c r="E24" s="21"/>
      <c r="F24" s="21" t="s">
        <v>27</v>
      </c>
      <c r="G24" s="22" t="s">
        <v>28</v>
      </c>
      <c r="H24" s="22">
        <v>2</v>
      </c>
      <c r="I24" s="22" t="s">
        <v>68</v>
      </c>
      <c r="J24" s="22" t="s">
        <v>30</v>
      </c>
      <c r="K24" s="22" t="s">
        <v>419</v>
      </c>
      <c r="L24" s="22" t="s">
        <v>98</v>
      </c>
      <c r="M24" s="22" t="s">
        <v>35</v>
      </c>
      <c r="N24" s="21" t="s">
        <v>60</v>
      </c>
      <c r="O24" s="21" t="s">
        <v>221</v>
      </c>
      <c r="P24" s="21" t="s">
        <v>513</v>
      </c>
      <c r="Q24" s="21"/>
      <c r="R24" s="21" t="s">
        <v>37</v>
      </c>
      <c r="S24" s="21" t="s">
        <v>514</v>
      </c>
      <c r="T24" s="21" t="s">
        <v>23</v>
      </c>
      <c r="U24" s="21" t="s">
        <v>1278</v>
      </c>
      <c r="V24" s="21"/>
      <c r="W24" s="21"/>
      <c r="X24" s="3" t="s">
        <v>1436</v>
      </c>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66" customHeight="1" x14ac:dyDescent="0.25">
      <c r="A25" s="21">
        <v>274190</v>
      </c>
      <c r="B25" s="21" t="s">
        <v>464</v>
      </c>
      <c r="C25" s="21" t="s">
        <v>509</v>
      </c>
      <c r="D25" s="21" t="s">
        <v>418</v>
      </c>
      <c r="E25" s="21"/>
      <c r="F25" s="21" t="s">
        <v>27</v>
      </c>
      <c r="G25" s="22" t="s">
        <v>28</v>
      </c>
      <c r="H25" s="22">
        <v>3</v>
      </c>
      <c r="I25" s="22" t="s">
        <v>68</v>
      </c>
      <c r="J25" s="22" t="s">
        <v>30</v>
      </c>
      <c r="K25" s="22" t="s">
        <v>419</v>
      </c>
      <c r="L25" s="22" t="s">
        <v>32</v>
      </c>
      <c r="M25" s="22" t="s">
        <v>35</v>
      </c>
      <c r="N25" s="21" t="s">
        <v>60</v>
      </c>
      <c r="O25" s="21" t="s">
        <v>42</v>
      </c>
      <c r="P25" s="21" t="s">
        <v>510</v>
      </c>
      <c r="Q25" s="21"/>
      <c r="R25" s="21" t="s">
        <v>37</v>
      </c>
      <c r="S25" s="3" t="s">
        <v>511</v>
      </c>
      <c r="T25" s="3" t="s">
        <v>23</v>
      </c>
      <c r="U25" s="3" t="s">
        <v>1442</v>
      </c>
      <c r="V25" s="21"/>
      <c r="W25" s="21"/>
      <c r="X25" s="3" t="s">
        <v>1436</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369.6" x14ac:dyDescent="0.25">
      <c r="A26" s="21">
        <v>274345</v>
      </c>
      <c r="B26" s="21" t="s">
        <v>45</v>
      </c>
      <c r="C26" s="21" t="s">
        <v>58</v>
      </c>
      <c r="D26" s="21" t="s">
        <v>26</v>
      </c>
      <c r="E26" s="21"/>
      <c r="F26" s="21" t="s">
        <v>27</v>
      </c>
      <c r="G26" s="21" t="s">
        <v>28</v>
      </c>
      <c r="H26" s="21">
        <v>2</v>
      </c>
      <c r="I26" s="21" t="s">
        <v>29</v>
      </c>
      <c r="J26" s="21" t="s">
        <v>30</v>
      </c>
      <c r="K26" s="21" t="s">
        <v>31</v>
      </c>
      <c r="L26" s="21" t="s">
        <v>59</v>
      </c>
      <c r="M26" s="21" t="s">
        <v>35</v>
      </c>
      <c r="N26" s="21" t="s">
        <v>60</v>
      </c>
      <c r="O26" s="21" t="s">
        <v>61</v>
      </c>
      <c r="P26" s="23" t="s">
        <v>62</v>
      </c>
      <c r="Q26" s="21"/>
      <c r="R26" s="21" t="s">
        <v>37</v>
      </c>
      <c r="S26" s="23" t="s">
        <v>63</v>
      </c>
      <c r="T26" s="3" t="s">
        <v>22</v>
      </c>
      <c r="U26" s="3" t="s">
        <v>1392</v>
      </c>
      <c r="V26" s="3"/>
      <c r="W26" s="3"/>
      <c r="X26" s="3" t="s">
        <v>1436</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6" customHeight="1" x14ac:dyDescent="0.25">
      <c r="A27" s="21">
        <v>273954</v>
      </c>
      <c r="B27" s="21" t="s">
        <v>958</v>
      </c>
      <c r="C27" s="21" t="s">
        <v>1102</v>
      </c>
      <c r="D27" s="21" t="s">
        <v>904</v>
      </c>
      <c r="E27" s="21"/>
      <c r="F27" s="21" t="s">
        <v>27</v>
      </c>
      <c r="G27" s="22" t="s">
        <v>28</v>
      </c>
      <c r="H27" s="22">
        <v>19</v>
      </c>
      <c r="I27" s="22" t="s">
        <v>905</v>
      </c>
      <c r="J27" s="22" t="s">
        <v>349</v>
      </c>
      <c r="K27" s="22" t="s">
        <v>906</v>
      </c>
      <c r="L27" s="22" t="s">
        <v>32</v>
      </c>
      <c r="M27" s="22" t="s">
        <v>35</v>
      </c>
      <c r="N27" s="21" t="s">
        <v>1103</v>
      </c>
      <c r="O27" s="21" t="s">
        <v>193</v>
      </c>
      <c r="P27" s="21" t="s">
        <v>1104</v>
      </c>
      <c r="Q27" s="21"/>
      <c r="R27" s="21" t="s">
        <v>37</v>
      </c>
      <c r="S27" s="21" t="s">
        <v>1105</v>
      </c>
      <c r="T27" s="3" t="s">
        <v>21</v>
      </c>
      <c r="U27" s="21"/>
      <c r="V27" s="21"/>
      <c r="W27" s="21"/>
      <c r="X27" s="3" t="s">
        <v>1436</v>
      </c>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customHeight="1"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3" t="s">
        <v>892</v>
      </c>
      <c r="T28" s="3" t="s">
        <v>21</v>
      </c>
      <c r="U28" s="21"/>
      <c r="V28" s="21"/>
      <c r="W28" s="21"/>
      <c r="X28" s="3" t="s">
        <v>1436</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382.8" x14ac:dyDescent="0.25">
      <c r="A29" s="21">
        <v>274204</v>
      </c>
      <c r="B29" s="21" t="s">
        <v>423</v>
      </c>
      <c r="C29" s="21" t="s">
        <v>460</v>
      </c>
      <c r="D29" s="21" t="s">
        <v>418</v>
      </c>
      <c r="E29" s="21"/>
      <c r="F29" s="21" t="s">
        <v>27</v>
      </c>
      <c r="G29" s="22" t="s">
        <v>28</v>
      </c>
      <c r="H29" s="22">
        <v>17</v>
      </c>
      <c r="I29" s="22" t="s">
        <v>68</v>
      </c>
      <c r="J29" s="22" t="s">
        <v>30</v>
      </c>
      <c r="K29" s="22" t="s">
        <v>419</v>
      </c>
      <c r="L29" s="22" t="s">
        <v>98</v>
      </c>
      <c r="M29" s="22" t="s">
        <v>42</v>
      </c>
      <c r="N29" s="21" t="s">
        <v>461</v>
      </c>
      <c r="O29" s="21" t="s">
        <v>145</v>
      </c>
      <c r="P29" s="21" t="s">
        <v>462</v>
      </c>
      <c r="Q29" s="21"/>
      <c r="R29" s="21" t="s">
        <v>37</v>
      </c>
      <c r="S29" s="21" t="s">
        <v>463</v>
      </c>
      <c r="T29" s="21" t="s">
        <v>23</v>
      </c>
      <c r="U29" s="3" t="s">
        <v>1511</v>
      </c>
      <c r="V29" s="21"/>
      <c r="W29" s="3"/>
      <c r="X29" s="3" t="s">
        <v>1436</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customHeight="1" x14ac:dyDescent="0.25">
      <c r="A30" s="21">
        <v>274275</v>
      </c>
      <c r="B30" s="21" t="s">
        <v>280</v>
      </c>
      <c r="C30" s="21" t="s">
        <v>297</v>
      </c>
      <c r="D30" s="21" t="s">
        <v>67</v>
      </c>
      <c r="E30" s="21"/>
      <c r="F30" s="21" t="s">
        <v>27</v>
      </c>
      <c r="G30" s="22" t="s">
        <v>28</v>
      </c>
      <c r="H30" s="22">
        <v>1</v>
      </c>
      <c r="I30" s="22" t="s">
        <v>68</v>
      </c>
      <c r="J30" s="22" t="s">
        <v>30</v>
      </c>
      <c r="K30" s="22" t="s">
        <v>69</v>
      </c>
      <c r="L30" s="22" t="s">
        <v>32</v>
      </c>
      <c r="M30" s="22" t="s">
        <v>42</v>
      </c>
      <c r="N30" s="21" t="s">
        <v>298</v>
      </c>
      <c r="O30" s="21" t="s">
        <v>114</v>
      </c>
      <c r="P30" s="21" t="s">
        <v>299</v>
      </c>
      <c r="Q30" s="21"/>
      <c r="R30" s="21" t="s">
        <v>37</v>
      </c>
      <c r="S30" s="21" t="s">
        <v>300</v>
      </c>
      <c r="T30" s="3" t="s">
        <v>21</v>
      </c>
      <c r="U30" s="21"/>
      <c r="V30" s="21"/>
      <c r="W30" s="21"/>
      <c r="X30" s="3" t="s">
        <v>1436</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9.2" customHeight="1" x14ac:dyDescent="0.25">
      <c r="A31" s="21">
        <v>274276</v>
      </c>
      <c r="B31" s="21" t="s">
        <v>280</v>
      </c>
      <c r="C31" s="21" t="s">
        <v>293</v>
      </c>
      <c r="D31" s="21" t="s">
        <v>67</v>
      </c>
      <c r="E31" s="21"/>
      <c r="F31" s="21" t="s">
        <v>27</v>
      </c>
      <c r="G31" s="22" t="s">
        <v>28</v>
      </c>
      <c r="H31" s="22">
        <v>2</v>
      </c>
      <c r="I31" s="22" t="s">
        <v>68</v>
      </c>
      <c r="J31" s="22" t="s">
        <v>30</v>
      </c>
      <c r="K31" s="22" t="s">
        <v>69</v>
      </c>
      <c r="L31" s="22" t="s">
        <v>32</v>
      </c>
      <c r="M31" s="22" t="s">
        <v>42</v>
      </c>
      <c r="N31" s="21" t="s">
        <v>294</v>
      </c>
      <c r="O31" s="21" t="s">
        <v>145</v>
      </c>
      <c r="P31" s="21" t="s">
        <v>295</v>
      </c>
      <c r="Q31" s="21"/>
      <c r="R31" s="21" t="s">
        <v>37</v>
      </c>
      <c r="S31" s="3" t="s">
        <v>296</v>
      </c>
      <c r="T31" s="3" t="s">
        <v>23</v>
      </c>
      <c r="U31" s="3" t="s">
        <v>1443</v>
      </c>
      <c r="V31" s="21"/>
      <c r="W31" s="21"/>
      <c r="X31" s="3" t="s">
        <v>1436</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customHeight="1"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3" t="s">
        <v>888</v>
      </c>
      <c r="T32" s="3" t="s">
        <v>21</v>
      </c>
      <c r="U32" s="21"/>
      <c r="V32" s="21"/>
      <c r="W32" s="21"/>
      <c r="X32" s="3" t="s">
        <v>1436</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105.6" x14ac:dyDescent="0.25">
      <c r="A33" s="21">
        <v>274138</v>
      </c>
      <c r="B33" s="21" t="s">
        <v>628</v>
      </c>
      <c r="C33" s="21" t="s">
        <v>634</v>
      </c>
      <c r="D33" s="21" t="s">
        <v>522</v>
      </c>
      <c r="E33" s="21"/>
      <c r="F33" s="21" t="s">
        <v>27</v>
      </c>
      <c r="G33" s="22" t="s">
        <v>28</v>
      </c>
      <c r="H33" s="22">
        <v>5</v>
      </c>
      <c r="I33" s="22" t="s">
        <v>523</v>
      </c>
      <c r="J33" s="22" t="s">
        <v>30</v>
      </c>
      <c r="K33" s="22" t="s">
        <v>524</v>
      </c>
      <c r="L33" s="22" t="s">
        <v>98</v>
      </c>
      <c r="M33" s="22" t="s">
        <v>274</v>
      </c>
      <c r="N33" s="21" t="s">
        <v>275</v>
      </c>
      <c r="O33" s="21" t="s">
        <v>132</v>
      </c>
      <c r="P33" s="21" t="s">
        <v>635</v>
      </c>
      <c r="Q33" s="21"/>
      <c r="R33" s="21" t="s">
        <v>37</v>
      </c>
      <c r="S33" s="21" t="s">
        <v>636</v>
      </c>
      <c r="T33" s="3" t="s">
        <v>23</v>
      </c>
      <c r="U33" s="3" t="s">
        <v>1304</v>
      </c>
      <c r="V33" s="21"/>
      <c r="W33" s="3" t="s">
        <v>1501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8" customHeight="1" x14ac:dyDescent="0.25">
      <c r="A34" s="21">
        <v>274191</v>
      </c>
      <c r="B34" s="21" t="s">
        <v>464</v>
      </c>
      <c r="C34" s="21" t="s">
        <v>506</v>
      </c>
      <c r="D34" s="21" t="s">
        <v>418</v>
      </c>
      <c r="E34" s="21"/>
      <c r="F34" s="21" t="s">
        <v>27</v>
      </c>
      <c r="G34" s="22" t="s">
        <v>28</v>
      </c>
      <c r="H34" s="22">
        <v>4</v>
      </c>
      <c r="I34" s="22" t="s">
        <v>68</v>
      </c>
      <c r="J34" s="22" t="s">
        <v>30</v>
      </c>
      <c r="K34" s="22" t="s">
        <v>419</v>
      </c>
      <c r="L34" s="22" t="s">
        <v>32</v>
      </c>
      <c r="M34" s="22" t="s">
        <v>274</v>
      </c>
      <c r="N34" s="21" t="s">
        <v>457</v>
      </c>
      <c r="O34" s="21" t="s">
        <v>114</v>
      </c>
      <c r="P34" s="21" t="s">
        <v>507</v>
      </c>
      <c r="Q34" s="21"/>
      <c r="R34" s="21" t="s">
        <v>37</v>
      </c>
      <c r="S34" s="21" t="s">
        <v>508</v>
      </c>
      <c r="T34" s="3" t="s">
        <v>23</v>
      </c>
      <c r="U34" s="3" t="s">
        <v>1444</v>
      </c>
      <c r="V34" s="21"/>
      <c r="W34" s="21"/>
      <c r="X34" s="3" t="s">
        <v>1436</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58.4" x14ac:dyDescent="0.25">
      <c r="A35" s="21">
        <v>274205</v>
      </c>
      <c r="B35" s="21" t="s">
        <v>423</v>
      </c>
      <c r="C35" s="21" t="s">
        <v>456</v>
      </c>
      <c r="D35" s="21" t="s">
        <v>418</v>
      </c>
      <c r="E35" s="21"/>
      <c r="F35" s="21" t="s">
        <v>27</v>
      </c>
      <c r="G35" s="22" t="s">
        <v>28</v>
      </c>
      <c r="H35" s="22">
        <v>18</v>
      </c>
      <c r="I35" s="22" t="s">
        <v>68</v>
      </c>
      <c r="J35" s="22" t="s">
        <v>30</v>
      </c>
      <c r="K35" s="22" t="s">
        <v>419</v>
      </c>
      <c r="L35" s="22" t="s">
        <v>98</v>
      </c>
      <c r="M35" s="22" t="s">
        <v>274</v>
      </c>
      <c r="N35" s="21" t="s">
        <v>457</v>
      </c>
      <c r="O35" s="21" t="s">
        <v>40</v>
      </c>
      <c r="P35" s="3" t="s">
        <v>458</v>
      </c>
      <c r="Q35" s="21"/>
      <c r="R35" s="21" t="s">
        <v>37</v>
      </c>
      <c r="S35" s="21" t="s">
        <v>459</v>
      </c>
      <c r="T35" s="3" t="s">
        <v>23</v>
      </c>
      <c r="U35" s="3" t="s">
        <v>1305</v>
      </c>
      <c r="V35" s="21"/>
      <c r="W35" s="21"/>
      <c r="X35" s="3" t="s">
        <v>1436</v>
      </c>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92.4" customHeight="1" x14ac:dyDescent="0.25">
      <c r="A36" s="21">
        <v>274277</v>
      </c>
      <c r="B36" s="21" t="s">
        <v>280</v>
      </c>
      <c r="C36" s="21" t="s">
        <v>290</v>
      </c>
      <c r="D36" s="21" t="s">
        <v>67</v>
      </c>
      <c r="E36" s="21"/>
      <c r="F36" s="21" t="s">
        <v>27</v>
      </c>
      <c r="G36" s="22" t="s">
        <v>28</v>
      </c>
      <c r="H36" s="22">
        <v>3</v>
      </c>
      <c r="I36" s="22" t="s">
        <v>68</v>
      </c>
      <c r="J36" s="22" t="s">
        <v>30</v>
      </c>
      <c r="K36" s="22" t="s">
        <v>69</v>
      </c>
      <c r="L36" s="22" t="s">
        <v>32</v>
      </c>
      <c r="M36" s="22" t="s">
        <v>274</v>
      </c>
      <c r="N36" s="21" t="s">
        <v>275</v>
      </c>
      <c r="O36" s="21" t="s">
        <v>173</v>
      </c>
      <c r="P36" s="21" t="s">
        <v>291</v>
      </c>
      <c r="Q36" s="21"/>
      <c r="R36" s="21" t="s">
        <v>37</v>
      </c>
      <c r="S36" s="3" t="s">
        <v>292</v>
      </c>
      <c r="T36" s="3" t="s">
        <v>23</v>
      </c>
      <c r="U36" s="3" t="s">
        <v>1445</v>
      </c>
      <c r="V36" s="21"/>
      <c r="W36" s="21"/>
      <c r="X36" s="3" t="s">
        <v>1436</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customHeight="1" x14ac:dyDescent="0.25">
      <c r="A37" s="21">
        <v>274278</v>
      </c>
      <c r="B37" s="21" t="s">
        <v>280</v>
      </c>
      <c r="C37" s="21" t="s">
        <v>288</v>
      </c>
      <c r="D37" s="21" t="s">
        <v>67</v>
      </c>
      <c r="E37" s="21"/>
      <c r="F37" s="21" t="s">
        <v>27</v>
      </c>
      <c r="G37" s="22" t="s">
        <v>28</v>
      </c>
      <c r="H37" s="22">
        <v>4</v>
      </c>
      <c r="I37" s="22" t="s">
        <v>68</v>
      </c>
      <c r="J37" s="22" t="s">
        <v>30</v>
      </c>
      <c r="K37" s="22" t="s">
        <v>69</v>
      </c>
      <c r="L37" s="22" t="s">
        <v>32</v>
      </c>
      <c r="M37" s="22" t="s">
        <v>274</v>
      </c>
      <c r="N37" s="21" t="s">
        <v>275</v>
      </c>
      <c r="O37" s="21" t="s">
        <v>132</v>
      </c>
      <c r="P37" s="21" t="s">
        <v>187</v>
      </c>
      <c r="Q37" s="21"/>
      <c r="R37" s="21" t="s">
        <v>37</v>
      </c>
      <c r="S37" s="21" t="s">
        <v>289</v>
      </c>
      <c r="T37" s="3" t="s">
        <v>21</v>
      </c>
      <c r="U37" s="21"/>
      <c r="V37" s="21"/>
      <c r="W37" s="21"/>
      <c r="X37" s="3" t="s">
        <v>1436</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customHeight="1" x14ac:dyDescent="0.25">
      <c r="A38" s="21">
        <v>274279</v>
      </c>
      <c r="B38" s="21" t="s">
        <v>280</v>
      </c>
      <c r="C38" s="21" t="s">
        <v>285</v>
      </c>
      <c r="D38" s="21" t="s">
        <v>67</v>
      </c>
      <c r="E38" s="21"/>
      <c r="F38" s="21" t="s">
        <v>27</v>
      </c>
      <c r="G38" s="22" t="s">
        <v>28</v>
      </c>
      <c r="H38" s="22">
        <v>5</v>
      </c>
      <c r="I38" s="22" t="s">
        <v>68</v>
      </c>
      <c r="J38" s="22" t="s">
        <v>30</v>
      </c>
      <c r="K38" s="22" t="s">
        <v>69</v>
      </c>
      <c r="L38" s="22" t="s">
        <v>32</v>
      </c>
      <c r="M38" s="22" t="s">
        <v>274</v>
      </c>
      <c r="N38" s="21" t="s">
        <v>275</v>
      </c>
      <c r="O38" s="21" t="s">
        <v>282</v>
      </c>
      <c r="P38" s="21" t="s">
        <v>286</v>
      </c>
      <c r="Q38" s="21"/>
      <c r="R38" s="21" t="s">
        <v>37</v>
      </c>
      <c r="S38" s="21" t="s">
        <v>287</v>
      </c>
      <c r="T38" s="3" t="s">
        <v>21</v>
      </c>
      <c r="U38" s="21"/>
      <c r="V38" s="21"/>
      <c r="W38" s="21"/>
      <c r="X38" s="3" t="s">
        <v>1436</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customHeight="1" x14ac:dyDescent="0.25">
      <c r="A39" s="21">
        <v>274280</v>
      </c>
      <c r="B39" s="21" t="s">
        <v>280</v>
      </c>
      <c r="C39" s="21" t="s">
        <v>281</v>
      </c>
      <c r="D39" s="21" t="s">
        <v>67</v>
      </c>
      <c r="E39" s="21"/>
      <c r="F39" s="21" t="s">
        <v>27</v>
      </c>
      <c r="G39" s="22" t="s">
        <v>28</v>
      </c>
      <c r="H39" s="22">
        <v>6</v>
      </c>
      <c r="I39" s="22" t="s">
        <v>68</v>
      </c>
      <c r="J39" s="22" t="s">
        <v>30</v>
      </c>
      <c r="K39" s="22" t="s">
        <v>69</v>
      </c>
      <c r="L39" s="22" t="s">
        <v>32</v>
      </c>
      <c r="M39" s="22" t="s">
        <v>274</v>
      </c>
      <c r="N39" s="21" t="s">
        <v>275</v>
      </c>
      <c r="O39" s="21" t="s">
        <v>282</v>
      </c>
      <c r="P39" s="21" t="s">
        <v>283</v>
      </c>
      <c r="Q39" s="21"/>
      <c r="R39" s="21" t="s">
        <v>37</v>
      </c>
      <c r="S39" s="3" t="s">
        <v>284</v>
      </c>
      <c r="T39" s="3" t="s">
        <v>21</v>
      </c>
      <c r="U39" s="21"/>
      <c r="V39" s="21"/>
      <c r="W39" s="21"/>
      <c r="X39" s="3" t="s">
        <v>1436</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customHeight="1" x14ac:dyDescent="0.25">
      <c r="A40" s="21">
        <v>274281</v>
      </c>
      <c r="B40" s="21" t="s">
        <v>74</v>
      </c>
      <c r="C40" s="21" t="s">
        <v>279</v>
      </c>
      <c r="D40" s="21" t="s">
        <v>67</v>
      </c>
      <c r="E40" s="21"/>
      <c r="F40" s="21" t="s">
        <v>27</v>
      </c>
      <c r="G40" s="22" t="s">
        <v>28</v>
      </c>
      <c r="H40" s="22">
        <v>7</v>
      </c>
      <c r="I40" s="22" t="s">
        <v>68</v>
      </c>
      <c r="J40" s="22" t="s">
        <v>30</v>
      </c>
      <c r="K40" s="22" t="s">
        <v>69</v>
      </c>
      <c r="L40" s="22" t="s">
        <v>32</v>
      </c>
      <c r="M40" s="22" t="s">
        <v>274</v>
      </c>
      <c r="N40" s="21" t="s">
        <v>275</v>
      </c>
      <c r="O40" s="21" t="s">
        <v>221</v>
      </c>
      <c r="P40" s="21" t="s">
        <v>277</v>
      </c>
      <c r="Q40" s="21"/>
      <c r="R40" s="21" t="s">
        <v>37</v>
      </c>
      <c r="S40" s="21" t="s">
        <v>278</v>
      </c>
      <c r="T40" s="3" t="s">
        <v>21</v>
      </c>
      <c r="U40" s="21"/>
      <c r="V40" s="21"/>
      <c r="W40" s="21"/>
      <c r="X40" s="3" t="s">
        <v>1436</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79.2" customHeight="1" x14ac:dyDescent="0.25">
      <c r="A41" s="21">
        <v>274282</v>
      </c>
      <c r="B41" s="21" t="s">
        <v>74</v>
      </c>
      <c r="C41" s="21" t="s">
        <v>273</v>
      </c>
      <c r="D41" s="21" t="s">
        <v>67</v>
      </c>
      <c r="E41" s="21"/>
      <c r="F41" s="21" t="s">
        <v>27</v>
      </c>
      <c r="G41" s="22" t="s">
        <v>28</v>
      </c>
      <c r="H41" s="22">
        <v>8</v>
      </c>
      <c r="I41" s="22" t="s">
        <v>68</v>
      </c>
      <c r="J41" s="22" t="s">
        <v>30</v>
      </c>
      <c r="K41" s="22" t="s">
        <v>69</v>
      </c>
      <c r="L41" s="22" t="s">
        <v>32</v>
      </c>
      <c r="M41" s="22" t="s">
        <v>274</v>
      </c>
      <c r="N41" s="21" t="s">
        <v>275</v>
      </c>
      <c r="O41" s="21" t="s">
        <v>276</v>
      </c>
      <c r="P41" s="21" t="s">
        <v>277</v>
      </c>
      <c r="Q41" s="21"/>
      <c r="R41" s="21" t="s">
        <v>37</v>
      </c>
      <c r="S41" s="21" t="s">
        <v>278</v>
      </c>
      <c r="T41" s="3" t="s">
        <v>21</v>
      </c>
      <c r="U41" s="21"/>
      <c r="V41" s="21"/>
      <c r="W41" s="21"/>
      <c r="X41" s="3" t="s">
        <v>1436</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customHeight="1"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3" t="s">
        <v>21</v>
      </c>
      <c r="U42" s="21"/>
      <c r="V42" s="21"/>
      <c r="W42" s="21"/>
      <c r="X42" s="3" t="s">
        <v>1436</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66" x14ac:dyDescent="0.25">
      <c r="A43" s="21">
        <v>274206</v>
      </c>
      <c r="B43" s="21" t="s">
        <v>423</v>
      </c>
      <c r="C43" s="21" t="s">
        <v>453</v>
      </c>
      <c r="D43" s="21" t="s">
        <v>418</v>
      </c>
      <c r="E43" s="21"/>
      <c r="F43" s="21" t="s">
        <v>27</v>
      </c>
      <c r="G43" s="22" t="s">
        <v>28</v>
      </c>
      <c r="H43" s="22">
        <v>19</v>
      </c>
      <c r="I43" s="22" t="s">
        <v>68</v>
      </c>
      <c r="J43" s="22" t="s">
        <v>30</v>
      </c>
      <c r="K43" s="22" t="s">
        <v>419</v>
      </c>
      <c r="L43" s="22" t="s">
        <v>98</v>
      </c>
      <c r="M43" s="22" t="s">
        <v>267</v>
      </c>
      <c r="N43" s="21" t="s">
        <v>268</v>
      </c>
      <c r="O43" s="21" t="s">
        <v>40</v>
      </c>
      <c r="P43" s="21" t="s">
        <v>454</v>
      </c>
      <c r="Q43" s="21"/>
      <c r="R43" s="21" t="s">
        <v>37</v>
      </c>
      <c r="S43" s="21" t="s">
        <v>455</v>
      </c>
      <c r="T43" s="3" t="s">
        <v>23</v>
      </c>
      <c r="U43" s="3" t="s">
        <v>1306</v>
      </c>
      <c r="V43" s="21"/>
      <c r="W43" s="21"/>
      <c r="X43" s="3" t="s">
        <v>1436</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customHeight="1" x14ac:dyDescent="0.25">
      <c r="A44" s="21">
        <v>274283</v>
      </c>
      <c r="B44" s="21" t="s">
        <v>74</v>
      </c>
      <c r="C44" s="21" t="s">
        <v>271</v>
      </c>
      <c r="D44" s="21" t="s">
        <v>67</v>
      </c>
      <c r="E44" s="21"/>
      <c r="F44" s="21" t="s">
        <v>27</v>
      </c>
      <c r="G44" s="22" t="s">
        <v>28</v>
      </c>
      <c r="H44" s="22">
        <v>9</v>
      </c>
      <c r="I44" s="22" t="s">
        <v>68</v>
      </c>
      <c r="J44" s="22" t="s">
        <v>30</v>
      </c>
      <c r="K44" s="22" t="s">
        <v>69</v>
      </c>
      <c r="L44" s="22" t="s">
        <v>32</v>
      </c>
      <c r="M44" s="22" t="s">
        <v>267</v>
      </c>
      <c r="N44" s="21" t="s">
        <v>268</v>
      </c>
      <c r="O44" s="21" t="s">
        <v>76</v>
      </c>
      <c r="P44" s="21" t="s">
        <v>187</v>
      </c>
      <c r="Q44" s="21"/>
      <c r="R44" s="21" t="s">
        <v>37</v>
      </c>
      <c r="S44" s="21" t="s">
        <v>272</v>
      </c>
      <c r="T44" s="3" t="s">
        <v>21</v>
      </c>
      <c r="U44" s="21"/>
      <c r="V44" s="21"/>
      <c r="W44" s="21"/>
      <c r="X44" s="3" t="s">
        <v>1436</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79.2" x14ac:dyDescent="0.25">
      <c r="A45" s="21">
        <v>274284</v>
      </c>
      <c r="B45" s="21" t="s">
        <v>74</v>
      </c>
      <c r="C45" s="21" t="s">
        <v>266</v>
      </c>
      <c r="D45" s="21" t="s">
        <v>67</v>
      </c>
      <c r="E45" s="21"/>
      <c r="F45" s="21" t="s">
        <v>27</v>
      </c>
      <c r="G45" s="22" t="s">
        <v>28</v>
      </c>
      <c r="H45" s="22">
        <v>10</v>
      </c>
      <c r="I45" s="22" t="s">
        <v>68</v>
      </c>
      <c r="J45" s="22" t="s">
        <v>30</v>
      </c>
      <c r="K45" s="22" t="s">
        <v>69</v>
      </c>
      <c r="L45" s="22" t="s">
        <v>32</v>
      </c>
      <c r="M45" s="22" t="s">
        <v>267</v>
      </c>
      <c r="N45" s="21" t="s">
        <v>268</v>
      </c>
      <c r="O45" s="21" t="s">
        <v>221</v>
      </c>
      <c r="P45" s="21" t="s">
        <v>269</v>
      </c>
      <c r="Q45" s="21"/>
      <c r="R45" s="21" t="s">
        <v>37</v>
      </c>
      <c r="S45" s="21" t="s">
        <v>270</v>
      </c>
      <c r="T45" s="3" t="s">
        <v>1384</v>
      </c>
      <c r="U45" s="21"/>
      <c r="V45" s="3" t="s">
        <v>1250</v>
      </c>
      <c r="W45" s="3" t="s">
        <v>1416</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52.8" customHeight="1" x14ac:dyDescent="0.25">
      <c r="A46" s="21">
        <v>273951</v>
      </c>
      <c r="B46" s="21" t="s">
        <v>958</v>
      </c>
      <c r="C46" s="21" t="s">
        <v>1112</v>
      </c>
      <c r="D46" s="21" t="s">
        <v>904</v>
      </c>
      <c r="E46" s="21"/>
      <c r="F46" s="21" t="s">
        <v>27</v>
      </c>
      <c r="G46" s="22" t="s">
        <v>28</v>
      </c>
      <c r="H46" s="22">
        <v>16</v>
      </c>
      <c r="I46" s="22" t="s">
        <v>905</v>
      </c>
      <c r="J46" s="22" t="s">
        <v>349</v>
      </c>
      <c r="K46" s="22" t="s">
        <v>906</v>
      </c>
      <c r="L46" s="22" t="s">
        <v>32</v>
      </c>
      <c r="M46" s="22" t="s">
        <v>267</v>
      </c>
      <c r="N46" s="21" t="s">
        <v>268</v>
      </c>
      <c r="O46" s="21" t="s">
        <v>282</v>
      </c>
      <c r="P46" s="21" t="s">
        <v>1113</v>
      </c>
      <c r="Q46" s="21"/>
      <c r="R46" s="21" t="s">
        <v>37</v>
      </c>
      <c r="S46" s="21" t="s">
        <v>1114</v>
      </c>
      <c r="T46" s="3" t="s">
        <v>21</v>
      </c>
      <c r="U46" s="21"/>
      <c r="V46" s="21"/>
      <c r="W46" s="21"/>
      <c r="X46" s="3" t="s">
        <v>1436</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customHeight="1"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3" t="s">
        <v>21</v>
      </c>
      <c r="U47" s="21"/>
      <c r="V47" s="21"/>
      <c r="W47" s="21"/>
      <c r="X47" s="3" t="s">
        <v>1436</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79.2" customHeight="1"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3" t="s">
        <v>23</v>
      </c>
      <c r="U48" s="3" t="s">
        <v>1418</v>
      </c>
      <c r="V48" s="21"/>
      <c r="W48" s="21"/>
      <c r="X48" s="3" t="s">
        <v>1436</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303.60000000000002" x14ac:dyDescent="0.25">
      <c r="A49" s="21">
        <v>274193</v>
      </c>
      <c r="B49" s="21" t="s">
        <v>464</v>
      </c>
      <c r="C49" s="3" t="s">
        <v>499</v>
      </c>
      <c r="D49" s="21" t="s">
        <v>418</v>
      </c>
      <c r="E49" s="21"/>
      <c r="F49" s="21" t="s">
        <v>27</v>
      </c>
      <c r="G49" s="22" t="s">
        <v>28</v>
      </c>
      <c r="H49" s="22">
        <v>6</v>
      </c>
      <c r="I49" s="22" t="s">
        <v>68</v>
      </c>
      <c r="J49" s="22" t="s">
        <v>30</v>
      </c>
      <c r="K49" s="22" t="s">
        <v>419</v>
      </c>
      <c r="L49" s="22" t="s">
        <v>98</v>
      </c>
      <c r="M49" s="22" t="s">
        <v>195</v>
      </c>
      <c r="N49" s="21" t="s">
        <v>450</v>
      </c>
      <c r="O49" s="21" t="s">
        <v>76</v>
      </c>
      <c r="P49" s="21" t="s">
        <v>500</v>
      </c>
      <c r="Q49" s="21"/>
      <c r="R49" s="21" t="s">
        <v>37</v>
      </c>
      <c r="S49" s="21" t="s">
        <v>501</v>
      </c>
      <c r="T49" s="3" t="s">
        <v>23</v>
      </c>
      <c r="U49" s="3" t="s">
        <v>1307</v>
      </c>
      <c r="V49" s="21"/>
      <c r="W49" s="3" t="s">
        <v>449</v>
      </c>
      <c r="X49" s="3" t="s">
        <v>1436</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8" customHeight="1" x14ac:dyDescent="0.25">
      <c r="A50" s="21">
        <v>274194</v>
      </c>
      <c r="B50" s="21" t="s">
        <v>464</v>
      </c>
      <c r="C50" s="21" t="s">
        <v>496</v>
      </c>
      <c r="D50" s="21" t="s">
        <v>418</v>
      </c>
      <c r="E50" s="21"/>
      <c r="F50" s="21" t="s">
        <v>27</v>
      </c>
      <c r="G50" s="22" t="s">
        <v>28</v>
      </c>
      <c r="H50" s="22">
        <v>7</v>
      </c>
      <c r="I50" s="22" t="s">
        <v>68</v>
      </c>
      <c r="J50" s="22" t="s">
        <v>30</v>
      </c>
      <c r="K50" s="22" t="s">
        <v>419</v>
      </c>
      <c r="L50" s="22" t="s">
        <v>32</v>
      </c>
      <c r="M50" s="22" t="s">
        <v>195</v>
      </c>
      <c r="N50" s="21" t="s">
        <v>258</v>
      </c>
      <c r="O50" s="21" t="s">
        <v>195</v>
      </c>
      <c r="P50" s="21" t="s">
        <v>497</v>
      </c>
      <c r="Q50" s="21"/>
      <c r="R50" s="21" t="s">
        <v>37</v>
      </c>
      <c r="S50" s="21" t="s">
        <v>498</v>
      </c>
      <c r="T50" s="3" t="s">
        <v>21</v>
      </c>
      <c r="U50" s="21"/>
      <c r="V50" s="21"/>
      <c r="W50" s="21"/>
      <c r="X50" s="3" t="s">
        <v>1436</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303.60000000000002" x14ac:dyDescent="0.25">
      <c r="A51" s="21">
        <v>274207</v>
      </c>
      <c r="B51" s="21" t="s">
        <v>423</v>
      </c>
      <c r="C51" s="21" t="s">
        <v>449</v>
      </c>
      <c r="D51" s="21" t="s">
        <v>418</v>
      </c>
      <c r="E51" s="21"/>
      <c r="F51" s="21" t="s">
        <v>27</v>
      </c>
      <c r="G51" s="22" t="s">
        <v>28</v>
      </c>
      <c r="H51" s="22">
        <v>20</v>
      </c>
      <c r="I51" s="22" t="s">
        <v>68</v>
      </c>
      <c r="J51" s="22" t="s">
        <v>30</v>
      </c>
      <c r="K51" s="22" t="s">
        <v>419</v>
      </c>
      <c r="L51" s="22" t="s">
        <v>59</v>
      </c>
      <c r="M51" s="22" t="s">
        <v>195</v>
      </c>
      <c r="N51" s="21" t="s">
        <v>450</v>
      </c>
      <c r="O51" s="21" t="s">
        <v>49</v>
      </c>
      <c r="P51" s="21" t="s">
        <v>451</v>
      </c>
      <c r="Q51" s="21"/>
      <c r="R51" s="21" t="s">
        <v>37</v>
      </c>
      <c r="S51" s="21" t="s">
        <v>452</v>
      </c>
      <c r="T51" s="3" t="s">
        <v>23</v>
      </c>
      <c r="U51" s="3" t="s">
        <v>1307</v>
      </c>
      <c r="V51" s="21"/>
      <c r="W51" s="3" t="s">
        <v>499</v>
      </c>
      <c r="X51" s="3" t="s">
        <v>1436</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274208</v>
      </c>
      <c r="B52" s="21" t="s">
        <v>423</v>
      </c>
      <c r="C52" s="21" t="s">
        <v>445</v>
      </c>
      <c r="D52" s="21" t="s">
        <v>418</v>
      </c>
      <c r="E52" s="21"/>
      <c r="F52" s="21" t="s">
        <v>27</v>
      </c>
      <c r="G52" s="22" t="s">
        <v>28</v>
      </c>
      <c r="H52" s="22">
        <v>21</v>
      </c>
      <c r="I52" s="22" t="s">
        <v>68</v>
      </c>
      <c r="J52" s="22" t="s">
        <v>30</v>
      </c>
      <c r="K52" s="22" t="s">
        <v>419</v>
      </c>
      <c r="L52" s="22" t="s">
        <v>59</v>
      </c>
      <c r="M52" s="22" t="s">
        <v>195</v>
      </c>
      <c r="N52" s="21" t="s">
        <v>446</v>
      </c>
      <c r="O52" s="21" t="s">
        <v>221</v>
      </c>
      <c r="P52" s="21" t="s">
        <v>447</v>
      </c>
      <c r="Q52" s="21"/>
      <c r="R52" s="21" t="s">
        <v>37</v>
      </c>
      <c r="S52" s="21" t="s">
        <v>448</v>
      </c>
      <c r="T52" s="3" t="s">
        <v>21</v>
      </c>
      <c r="U52" s="21"/>
      <c r="V52" s="21"/>
      <c r="W52" s="21"/>
      <c r="X52" s="3" t="s">
        <v>1436</v>
      </c>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customHeight="1" x14ac:dyDescent="0.25">
      <c r="A53" s="21">
        <v>274285</v>
      </c>
      <c r="B53" s="21" t="s">
        <v>74</v>
      </c>
      <c r="C53" s="21" t="s">
        <v>261</v>
      </c>
      <c r="D53" s="21" t="s">
        <v>67</v>
      </c>
      <c r="E53" s="21"/>
      <c r="F53" s="21" t="s">
        <v>27</v>
      </c>
      <c r="G53" s="22" t="s">
        <v>28</v>
      </c>
      <c r="H53" s="22">
        <v>11</v>
      </c>
      <c r="I53" s="22" t="s">
        <v>68</v>
      </c>
      <c r="J53" s="22" t="s">
        <v>30</v>
      </c>
      <c r="K53" s="22" t="s">
        <v>69</v>
      </c>
      <c r="L53" s="22" t="s">
        <v>32</v>
      </c>
      <c r="M53" s="22" t="s">
        <v>195</v>
      </c>
      <c r="N53" s="21" t="s">
        <v>262</v>
      </c>
      <c r="O53" s="21" t="s">
        <v>263</v>
      </c>
      <c r="P53" s="21" t="s">
        <v>264</v>
      </c>
      <c r="Q53" s="21"/>
      <c r="R53" s="21" t="s">
        <v>37</v>
      </c>
      <c r="S53" s="21" t="s">
        <v>265</v>
      </c>
      <c r="T53" s="3" t="s">
        <v>21</v>
      </c>
      <c r="U53" s="21"/>
      <c r="V53" s="21"/>
      <c r="W53" s="21"/>
      <c r="X53" s="3" t="s">
        <v>1436</v>
      </c>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237.6" customHeight="1" x14ac:dyDescent="0.25">
      <c r="A54" s="21">
        <v>274286</v>
      </c>
      <c r="B54" s="21" t="s">
        <v>74</v>
      </c>
      <c r="C54" s="21" t="s">
        <v>257</v>
      </c>
      <c r="D54" s="21" t="s">
        <v>67</v>
      </c>
      <c r="E54" s="21"/>
      <c r="F54" s="21" t="s">
        <v>27</v>
      </c>
      <c r="G54" s="22" t="s">
        <v>28</v>
      </c>
      <c r="H54" s="22">
        <v>12</v>
      </c>
      <c r="I54" s="22" t="s">
        <v>68</v>
      </c>
      <c r="J54" s="22" t="s">
        <v>30</v>
      </c>
      <c r="K54" s="22" t="s">
        <v>69</v>
      </c>
      <c r="L54" s="22" t="s">
        <v>32</v>
      </c>
      <c r="M54" s="22" t="s">
        <v>195</v>
      </c>
      <c r="N54" s="21" t="s">
        <v>258</v>
      </c>
      <c r="O54" s="21" t="s">
        <v>101</v>
      </c>
      <c r="P54" s="21" t="s">
        <v>259</v>
      </c>
      <c r="Q54" s="21"/>
      <c r="R54" s="21" t="s">
        <v>37</v>
      </c>
      <c r="S54" s="3" t="s">
        <v>260</v>
      </c>
      <c r="T54" s="3" t="s">
        <v>23</v>
      </c>
      <c r="U54" s="3" t="s">
        <v>1437</v>
      </c>
      <c r="V54" s="21"/>
      <c r="W54" s="21"/>
      <c r="X54" s="3" t="s">
        <v>1436</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05.6"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3" t="s">
        <v>1194</v>
      </c>
      <c r="Q55" s="21"/>
      <c r="R55" s="21" t="s">
        <v>37</v>
      </c>
      <c r="S55" s="3" t="s">
        <v>1195</v>
      </c>
      <c r="T55" s="3" t="s">
        <v>23</v>
      </c>
      <c r="U55" s="3" t="s">
        <v>1510</v>
      </c>
      <c r="V55" s="21"/>
      <c r="W55" s="21"/>
      <c r="X55" s="3" t="s">
        <v>1436</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274195</v>
      </c>
      <c r="B56" s="21" t="s">
        <v>464</v>
      </c>
      <c r="C56" s="21" t="s">
        <v>494</v>
      </c>
      <c r="D56" s="21" t="s">
        <v>418</v>
      </c>
      <c r="E56" s="21"/>
      <c r="F56" s="21" t="s">
        <v>27</v>
      </c>
      <c r="G56" s="22" t="s">
        <v>28</v>
      </c>
      <c r="H56" s="22">
        <v>8</v>
      </c>
      <c r="I56" s="22" t="s">
        <v>68</v>
      </c>
      <c r="J56" s="22" t="s">
        <v>30</v>
      </c>
      <c r="K56" s="22" t="s">
        <v>419</v>
      </c>
      <c r="L56" s="22" t="s">
        <v>98</v>
      </c>
      <c r="M56" s="22" t="s">
        <v>241</v>
      </c>
      <c r="N56" s="21" t="s">
        <v>242</v>
      </c>
      <c r="O56" s="21" t="s">
        <v>101</v>
      </c>
      <c r="P56" s="21" t="s">
        <v>440</v>
      </c>
      <c r="Q56" s="21"/>
      <c r="R56" s="21" t="s">
        <v>37</v>
      </c>
      <c r="S56" s="21" t="s">
        <v>495</v>
      </c>
      <c r="T56" s="3" t="s">
        <v>1384</v>
      </c>
      <c r="U56" s="21"/>
      <c r="V56" s="21" t="s">
        <v>1252</v>
      </c>
      <c r="W56" s="3" t="s">
        <v>1308</v>
      </c>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2.8" customHeight="1" x14ac:dyDescent="0.25">
      <c r="A57" s="21">
        <v>274196</v>
      </c>
      <c r="B57" s="21" t="s">
        <v>464</v>
      </c>
      <c r="C57" s="21" t="s">
        <v>491</v>
      </c>
      <c r="D57" s="21" t="s">
        <v>418</v>
      </c>
      <c r="E57" s="21"/>
      <c r="F57" s="21" t="s">
        <v>27</v>
      </c>
      <c r="G57" s="22" t="s">
        <v>28</v>
      </c>
      <c r="H57" s="22">
        <v>9</v>
      </c>
      <c r="I57" s="22" t="s">
        <v>68</v>
      </c>
      <c r="J57" s="22" t="s">
        <v>30</v>
      </c>
      <c r="K57" s="22" t="s">
        <v>419</v>
      </c>
      <c r="L57" s="22" t="s">
        <v>32</v>
      </c>
      <c r="M57" s="22" t="s">
        <v>241</v>
      </c>
      <c r="N57" s="21" t="s">
        <v>443</v>
      </c>
      <c r="O57" s="21" t="s">
        <v>274</v>
      </c>
      <c r="P57" s="3" t="s">
        <v>492</v>
      </c>
      <c r="Q57" s="21"/>
      <c r="R57" s="21" t="s">
        <v>37</v>
      </c>
      <c r="S57" s="3" t="s">
        <v>493</v>
      </c>
      <c r="T57" s="3" t="s">
        <v>21</v>
      </c>
      <c r="U57" s="21"/>
      <c r="V57" s="21"/>
      <c r="W57" s="21"/>
      <c r="X57" s="3" t="s">
        <v>1436</v>
      </c>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2.8" x14ac:dyDescent="0.25">
      <c r="A58" s="21">
        <v>274209</v>
      </c>
      <c r="B58" s="21" t="s">
        <v>423</v>
      </c>
      <c r="C58" s="21" t="s">
        <v>442</v>
      </c>
      <c r="D58" s="21" t="s">
        <v>418</v>
      </c>
      <c r="E58" s="21"/>
      <c r="F58" s="21" t="s">
        <v>27</v>
      </c>
      <c r="G58" s="22" t="s">
        <v>28</v>
      </c>
      <c r="H58" s="22">
        <v>22</v>
      </c>
      <c r="I58" s="22" t="s">
        <v>68</v>
      </c>
      <c r="J58" s="22" t="s">
        <v>30</v>
      </c>
      <c r="K58" s="22" t="s">
        <v>419</v>
      </c>
      <c r="L58" s="22" t="s">
        <v>98</v>
      </c>
      <c r="M58" s="22" t="s">
        <v>241</v>
      </c>
      <c r="N58" s="21" t="s">
        <v>443</v>
      </c>
      <c r="O58" s="21" t="s">
        <v>193</v>
      </c>
      <c r="P58" s="21" t="s">
        <v>440</v>
      </c>
      <c r="Q58" s="21"/>
      <c r="R58" s="21" t="s">
        <v>37</v>
      </c>
      <c r="S58" s="21" t="s">
        <v>444</v>
      </c>
      <c r="T58" s="3" t="s">
        <v>1384</v>
      </c>
      <c r="U58" s="21"/>
      <c r="V58" s="21" t="s">
        <v>1252</v>
      </c>
      <c r="W58" s="3" t="s">
        <v>1308</v>
      </c>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customHeight="1" x14ac:dyDescent="0.25">
      <c r="A59" s="21">
        <v>274287</v>
      </c>
      <c r="B59" s="21" t="s">
        <v>74</v>
      </c>
      <c r="C59" s="21" t="s">
        <v>253</v>
      </c>
      <c r="D59" s="21" t="s">
        <v>67</v>
      </c>
      <c r="E59" s="21"/>
      <c r="F59" s="21" t="s">
        <v>27</v>
      </c>
      <c r="G59" s="22" t="s">
        <v>28</v>
      </c>
      <c r="H59" s="22">
        <v>13</v>
      </c>
      <c r="I59" s="22" t="s">
        <v>68</v>
      </c>
      <c r="J59" s="22" t="s">
        <v>30</v>
      </c>
      <c r="K59" s="22" t="s">
        <v>69</v>
      </c>
      <c r="L59" s="22" t="s">
        <v>32</v>
      </c>
      <c r="M59" s="22" t="s">
        <v>241</v>
      </c>
      <c r="N59" s="21" t="s">
        <v>254</v>
      </c>
      <c r="O59" s="21" t="s">
        <v>49</v>
      </c>
      <c r="P59" s="21" t="s">
        <v>255</v>
      </c>
      <c r="Q59" s="21"/>
      <c r="R59" s="21" t="s">
        <v>37</v>
      </c>
      <c r="S59" s="21" t="s">
        <v>256</v>
      </c>
      <c r="T59" s="3" t="s">
        <v>22</v>
      </c>
      <c r="U59" s="3" t="s">
        <v>1446</v>
      </c>
      <c r="V59" s="21"/>
      <c r="W59" s="21"/>
      <c r="X59" s="3" t="s">
        <v>1436</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274288</v>
      </c>
      <c r="B60" s="21" t="s">
        <v>74</v>
      </c>
      <c r="C60" s="3" t="s">
        <v>250</v>
      </c>
      <c r="D60" s="21" t="s">
        <v>67</v>
      </c>
      <c r="E60" s="21"/>
      <c r="F60" s="21" t="s">
        <v>27</v>
      </c>
      <c r="G60" s="22" t="s">
        <v>28</v>
      </c>
      <c r="H60" s="22">
        <v>14</v>
      </c>
      <c r="I60" s="22" t="s">
        <v>68</v>
      </c>
      <c r="J60" s="22" t="s">
        <v>30</v>
      </c>
      <c r="K60" s="22" t="s">
        <v>69</v>
      </c>
      <c r="L60" s="22" t="s">
        <v>59</v>
      </c>
      <c r="M60" s="22" t="s">
        <v>241</v>
      </c>
      <c r="N60" s="21" t="s">
        <v>242</v>
      </c>
      <c r="O60" s="21" t="s">
        <v>120</v>
      </c>
      <c r="P60" s="21" t="s">
        <v>251</v>
      </c>
      <c r="Q60" s="21"/>
      <c r="R60" s="21" t="s">
        <v>37</v>
      </c>
      <c r="S60" s="21" t="s">
        <v>252</v>
      </c>
      <c r="T60" s="3" t="s">
        <v>1384</v>
      </c>
      <c r="U60" s="21"/>
      <c r="V60" s="3" t="s">
        <v>1410</v>
      </c>
      <c r="W60" s="3" t="s">
        <v>1400</v>
      </c>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customHeight="1" x14ac:dyDescent="0.25">
      <c r="A61" s="21">
        <v>274289</v>
      </c>
      <c r="B61" s="21" t="s">
        <v>74</v>
      </c>
      <c r="C61" s="21" t="s">
        <v>246</v>
      </c>
      <c r="D61" s="21" t="s">
        <v>67</v>
      </c>
      <c r="E61" s="21"/>
      <c r="F61" s="21" t="s">
        <v>27</v>
      </c>
      <c r="G61" s="22" t="s">
        <v>28</v>
      </c>
      <c r="H61" s="22">
        <v>15</v>
      </c>
      <c r="I61" s="22" t="s">
        <v>68</v>
      </c>
      <c r="J61" s="22" t="s">
        <v>30</v>
      </c>
      <c r="K61" s="22" t="s">
        <v>69</v>
      </c>
      <c r="L61" s="22" t="s">
        <v>32</v>
      </c>
      <c r="M61" s="22" t="s">
        <v>241</v>
      </c>
      <c r="N61" s="21" t="s">
        <v>242</v>
      </c>
      <c r="O61" s="21" t="s">
        <v>247</v>
      </c>
      <c r="P61" s="21" t="s">
        <v>248</v>
      </c>
      <c r="Q61" s="21"/>
      <c r="R61" s="21" t="s">
        <v>37</v>
      </c>
      <c r="S61" s="3" t="s">
        <v>249</v>
      </c>
      <c r="T61" s="3" t="s">
        <v>23</v>
      </c>
      <c r="U61" s="3" t="s">
        <v>1447</v>
      </c>
      <c r="V61" s="21"/>
      <c r="W61" s="21"/>
      <c r="X61" s="3" t="s">
        <v>1436</v>
      </c>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9.2" x14ac:dyDescent="0.25">
      <c r="A62" s="21">
        <v>274290</v>
      </c>
      <c r="B62" s="21" t="s">
        <v>74</v>
      </c>
      <c r="C62" s="21" t="s">
        <v>244</v>
      </c>
      <c r="D62" s="21" t="s">
        <v>67</v>
      </c>
      <c r="E62" s="21"/>
      <c r="F62" s="21" t="s">
        <v>27</v>
      </c>
      <c r="G62" s="22" t="s">
        <v>28</v>
      </c>
      <c r="H62" s="22">
        <v>16</v>
      </c>
      <c r="I62" s="22" t="s">
        <v>68</v>
      </c>
      <c r="J62" s="22" t="s">
        <v>30</v>
      </c>
      <c r="K62" s="22" t="s">
        <v>69</v>
      </c>
      <c r="L62" s="22" t="s">
        <v>32</v>
      </c>
      <c r="M62" s="22" t="s">
        <v>241</v>
      </c>
      <c r="N62" s="21" t="s">
        <v>242</v>
      </c>
      <c r="O62" s="21" t="s">
        <v>126</v>
      </c>
      <c r="P62" s="3" t="s">
        <v>228</v>
      </c>
      <c r="Q62" s="21"/>
      <c r="R62" s="21" t="s">
        <v>37</v>
      </c>
      <c r="S62" s="3" t="s">
        <v>245</v>
      </c>
      <c r="T62" s="3" t="s">
        <v>21</v>
      </c>
      <c r="U62" s="21"/>
      <c r="V62" s="21"/>
      <c r="W62" s="3"/>
      <c r="X62" s="3" t="s">
        <v>1436</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79.2" customHeight="1" x14ac:dyDescent="0.25">
      <c r="A63" s="21">
        <v>274291</v>
      </c>
      <c r="B63" s="21" t="s">
        <v>74</v>
      </c>
      <c r="C63" s="21" t="s">
        <v>240</v>
      </c>
      <c r="D63" s="21" t="s">
        <v>67</v>
      </c>
      <c r="E63" s="21"/>
      <c r="F63" s="21" t="s">
        <v>27</v>
      </c>
      <c r="G63" s="22" t="s">
        <v>28</v>
      </c>
      <c r="H63" s="22">
        <v>17</v>
      </c>
      <c r="I63" s="22" t="s">
        <v>68</v>
      </c>
      <c r="J63" s="22" t="s">
        <v>30</v>
      </c>
      <c r="K63" s="22" t="s">
        <v>69</v>
      </c>
      <c r="L63" s="22" t="s">
        <v>32</v>
      </c>
      <c r="M63" s="22" t="s">
        <v>241</v>
      </c>
      <c r="N63" s="21" t="s">
        <v>242</v>
      </c>
      <c r="O63" s="21" t="s">
        <v>101</v>
      </c>
      <c r="P63" s="21" t="s">
        <v>135</v>
      </c>
      <c r="Q63" s="21"/>
      <c r="R63" s="21" t="s">
        <v>37</v>
      </c>
      <c r="S63" s="21" t="s">
        <v>243</v>
      </c>
      <c r="T63" s="3" t="s">
        <v>21</v>
      </c>
      <c r="U63" s="21"/>
      <c r="V63" s="21"/>
      <c r="W63" s="21"/>
      <c r="X63" s="3" t="s">
        <v>1436</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3" t="s">
        <v>1402</v>
      </c>
      <c r="U64" s="21"/>
      <c r="V64" s="21"/>
      <c r="W64" s="3" t="s">
        <v>1419</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customHeight="1"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3" t="s">
        <v>23</v>
      </c>
      <c r="U65" s="3" t="s">
        <v>1420</v>
      </c>
      <c r="V65" s="21"/>
      <c r="W65" s="21"/>
      <c r="X65" s="3" t="s">
        <v>1436</v>
      </c>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customHeight="1"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3" t="s">
        <v>487</v>
      </c>
      <c r="T66" s="3" t="s">
        <v>21</v>
      </c>
      <c r="U66" s="21"/>
      <c r="V66" s="21"/>
      <c r="W66" s="21"/>
      <c r="X66" s="3" t="s">
        <v>1436</v>
      </c>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274199</v>
      </c>
      <c r="B67" s="21" t="s">
        <v>464</v>
      </c>
      <c r="C67" s="21" t="s">
        <v>479</v>
      </c>
      <c r="D67" s="21" t="s">
        <v>418</v>
      </c>
      <c r="E67" s="21"/>
      <c r="F67" s="21" t="s">
        <v>27</v>
      </c>
      <c r="G67" s="22" t="s">
        <v>28</v>
      </c>
      <c r="H67" s="22">
        <v>12</v>
      </c>
      <c r="I67" s="22" t="s">
        <v>68</v>
      </c>
      <c r="J67" s="22" t="s">
        <v>30</v>
      </c>
      <c r="K67" s="22" t="s">
        <v>419</v>
      </c>
      <c r="L67" s="22" t="s">
        <v>98</v>
      </c>
      <c r="M67" s="22" t="s">
        <v>214</v>
      </c>
      <c r="N67" s="21" t="s">
        <v>480</v>
      </c>
      <c r="O67" s="21" t="s">
        <v>263</v>
      </c>
      <c r="P67" s="21" t="s">
        <v>481</v>
      </c>
      <c r="Q67" s="21"/>
      <c r="R67" s="21" t="s">
        <v>37</v>
      </c>
      <c r="S67" s="21" t="s">
        <v>482</v>
      </c>
      <c r="T67" s="3" t="s">
        <v>1384</v>
      </c>
      <c r="U67" s="21"/>
      <c r="V67" s="21" t="s">
        <v>1252</v>
      </c>
      <c r="W67" s="3" t="s">
        <v>1308</v>
      </c>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2.8" x14ac:dyDescent="0.25">
      <c r="A68" s="21">
        <v>274210</v>
      </c>
      <c r="B68" s="21" t="s">
        <v>423</v>
      </c>
      <c r="C68" s="21" t="s">
        <v>439</v>
      </c>
      <c r="D68" s="21" t="s">
        <v>418</v>
      </c>
      <c r="E68" s="21"/>
      <c r="F68" s="21" t="s">
        <v>27</v>
      </c>
      <c r="G68" s="22" t="s">
        <v>28</v>
      </c>
      <c r="H68" s="22">
        <v>23</v>
      </c>
      <c r="I68" s="22" t="s">
        <v>68</v>
      </c>
      <c r="J68" s="22" t="s">
        <v>30</v>
      </c>
      <c r="K68" s="22" t="s">
        <v>419</v>
      </c>
      <c r="L68" s="22" t="s">
        <v>98</v>
      </c>
      <c r="M68" s="22" t="s">
        <v>214</v>
      </c>
      <c r="N68" s="21" t="s">
        <v>225</v>
      </c>
      <c r="O68" s="21" t="s">
        <v>76</v>
      </c>
      <c r="P68" s="21" t="s">
        <v>440</v>
      </c>
      <c r="Q68" s="21"/>
      <c r="R68" s="21" t="s">
        <v>37</v>
      </c>
      <c r="S68" s="21" t="s">
        <v>441</v>
      </c>
      <c r="T68" s="3" t="s">
        <v>1384</v>
      </c>
      <c r="U68" s="21"/>
      <c r="V68" s="21" t="s">
        <v>1252</v>
      </c>
      <c r="W68" s="3" t="s">
        <v>1308</v>
      </c>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customHeight="1" x14ac:dyDescent="0.25">
      <c r="A69" s="21">
        <v>274292</v>
      </c>
      <c r="B69" s="21" t="s">
        <v>74</v>
      </c>
      <c r="C69" s="21" t="s">
        <v>237</v>
      </c>
      <c r="D69" s="21" t="s">
        <v>67</v>
      </c>
      <c r="E69" s="21"/>
      <c r="F69" s="21" t="s">
        <v>27</v>
      </c>
      <c r="G69" s="22" t="s">
        <v>28</v>
      </c>
      <c r="H69" s="22">
        <v>18</v>
      </c>
      <c r="I69" s="22" t="s">
        <v>68</v>
      </c>
      <c r="J69" s="22" t="s">
        <v>30</v>
      </c>
      <c r="K69" s="22" t="s">
        <v>69</v>
      </c>
      <c r="L69" s="22" t="s">
        <v>32</v>
      </c>
      <c r="M69" s="22" t="s">
        <v>214</v>
      </c>
      <c r="N69" s="21" t="s">
        <v>225</v>
      </c>
      <c r="O69" s="21" t="s">
        <v>186</v>
      </c>
      <c r="P69" s="3" t="s">
        <v>238</v>
      </c>
      <c r="Q69" s="21"/>
      <c r="R69" s="21" t="s">
        <v>37</v>
      </c>
      <c r="S69" s="3" t="s">
        <v>239</v>
      </c>
      <c r="T69" s="3" t="s">
        <v>23</v>
      </c>
      <c r="U69" s="3" t="s">
        <v>1448</v>
      </c>
      <c r="V69" s="21"/>
      <c r="W69" s="21"/>
      <c r="X69" s="3" t="s">
        <v>1436</v>
      </c>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customHeight="1" x14ac:dyDescent="0.25">
      <c r="A70" s="21">
        <v>274293</v>
      </c>
      <c r="B70" s="21" t="s">
        <v>74</v>
      </c>
      <c r="C70" s="21" t="s">
        <v>233</v>
      </c>
      <c r="D70" s="21" t="s">
        <v>67</v>
      </c>
      <c r="E70" s="21"/>
      <c r="F70" s="21" t="s">
        <v>27</v>
      </c>
      <c r="G70" s="22" t="s">
        <v>28</v>
      </c>
      <c r="H70" s="22">
        <v>19</v>
      </c>
      <c r="I70" s="22" t="s">
        <v>68</v>
      </c>
      <c r="J70" s="22" t="s">
        <v>30</v>
      </c>
      <c r="K70" s="22" t="s">
        <v>69</v>
      </c>
      <c r="L70" s="22" t="s">
        <v>32</v>
      </c>
      <c r="M70" s="22" t="s">
        <v>214</v>
      </c>
      <c r="N70" s="21" t="s">
        <v>225</v>
      </c>
      <c r="O70" s="21" t="s">
        <v>234</v>
      </c>
      <c r="P70" s="21" t="s">
        <v>235</v>
      </c>
      <c r="Q70" s="21"/>
      <c r="R70" s="21" t="s">
        <v>37</v>
      </c>
      <c r="S70" s="21" t="s">
        <v>236</v>
      </c>
      <c r="T70" s="3" t="s">
        <v>23</v>
      </c>
      <c r="U70" s="3" t="s">
        <v>1449</v>
      </c>
      <c r="V70" s="21"/>
      <c r="W70" s="21"/>
      <c r="X70" s="3" t="s">
        <v>1436</v>
      </c>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customHeight="1" x14ac:dyDescent="0.25">
      <c r="A71" s="21">
        <v>274294</v>
      </c>
      <c r="B71" s="21" t="s">
        <v>74</v>
      </c>
      <c r="C71" s="21" t="s">
        <v>230</v>
      </c>
      <c r="D71" s="21" t="s">
        <v>67</v>
      </c>
      <c r="E71" s="21"/>
      <c r="F71" s="21" t="s">
        <v>27</v>
      </c>
      <c r="G71" s="22" t="s">
        <v>28</v>
      </c>
      <c r="H71" s="22">
        <v>20</v>
      </c>
      <c r="I71" s="22" t="s">
        <v>68</v>
      </c>
      <c r="J71" s="22" t="s">
        <v>30</v>
      </c>
      <c r="K71" s="22" t="s">
        <v>69</v>
      </c>
      <c r="L71" s="22" t="s">
        <v>32</v>
      </c>
      <c r="M71" s="22" t="s">
        <v>214</v>
      </c>
      <c r="N71" s="21" t="s">
        <v>225</v>
      </c>
      <c r="O71" s="21" t="s">
        <v>49</v>
      </c>
      <c r="P71" s="21" t="s">
        <v>231</v>
      </c>
      <c r="Q71" s="21"/>
      <c r="R71" s="21" t="s">
        <v>37</v>
      </c>
      <c r="S71" s="21" t="s">
        <v>232</v>
      </c>
      <c r="T71" s="3" t="s">
        <v>23</v>
      </c>
      <c r="U71" s="3" t="s">
        <v>1450</v>
      </c>
      <c r="V71" s="21"/>
      <c r="W71" s="21"/>
      <c r="X71" s="3" t="s">
        <v>1436</v>
      </c>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customHeight="1" x14ac:dyDescent="0.25">
      <c r="A72" s="21">
        <v>274295</v>
      </c>
      <c r="B72" s="21" t="s">
        <v>74</v>
      </c>
      <c r="C72" s="21" t="s">
        <v>227</v>
      </c>
      <c r="D72" s="21" t="s">
        <v>67</v>
      </c>
      <c r="E72" s="21"/>
      <c r="F72" s="21" t="s">
        <v>27</v>
      </c>
      <c r="G72" s="22" t="s">
        <v>28</v>
      </c>
      <c r="H72" s="22">
        <v>21</v>
      </c>
      <c r="I72" s="22" t="s">
        <v>68</v>
      </c>
      <c r="J72" s="22" t="s">
        <v>30</v>
      </c>
      <c r="K72" s="22" t="s">
        <v>69</v>
      </c>
      <c r="L72" s="22" t="s">
        <v>32</v>
      </c>
      <c r="M72" s="22" t="s">
        <v>214</v>
      </c>
      <c r="N72" s="21" t="s">
        <v>225</v>
      </c>
      <c r="O72" s="21" t="s">
        <v>49</v>
      </c>
      <c r="P72" s="21" t="s">
        <v>228</v>
      </c>
      <c r="Q72" s="21"/>
      <c r="R72" s="21" t="s">
        <v>37</v>
      </c>
      <c r="S72" s="21" t="s">
        <v>229</v>
      </c>
      <c r="T72" s="3" t="s">
        <v>21</v>
      </c>
      <c r="U72" s="21"/>
      <c r="V72" s="21"/>
      <c r="W72" s="21"/>
      <c r="X72" s="3" t="s">
        <v>1436</v>
      </c>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customHeight="1" x14ac:dyDescent="0.25">
      <c r="A73" s="21">
        <v>274296</v>
      </c>
      <c r="B73" s="21" t="s">
        <v>74</v>
      </c>
      <c r="C73" s="21" t="s">
        <v>224</v>
      </c>
      <c r="D73" s="21" t="s">
        <v>67</v>
      </c>
      <c r="E73" s="21"/>
      <c r="F73" s="21" t="s">
        <v>27</v>
      </c>
      <c r="G73" s="22" t="s">
        <v>28</v>
      </c>
      <c r="H73" s="22">
        <v>22</v>
      </c>
      <c r="I73" s="22" t="s">
        <v>68</v>
      </c>
      <c r="J73" s="22" t="s">
        <v>30</v>
      </c>
      <c r="K73" s="22" t="s">
        <v>69</v>
      </c>
      <c r="L73" s="22" t="s">
        <v>32</v>
      </c>
      <c r="M73" s="22" t="s">
        <v>214</v>
      </c>
      <c r="N73" s="21" t="s">
        <v>225</v>
      </c>
      <c r="O73" s="21" t="s">
        <v>76</v>
      </c>
      <c r="P73" s="21" t="s">
        <v>135</v>
      </c>
      <c r="Q73" s="21"/>
      <c r="R73" s="21" t="s">
        <v>37</v>
      </c>
      <c r="S73" s="21" t="s">
        <v>226</v>
      </c>
      <c r="T73" s="3" t="s">
        <v>21</v>
      </c>
      <c r="U73" s="21"/>
      <c r="V73" s="21"/>
      <c r="W73" s="21"/>
      <c r="X73" s="3" t="s">
        <v>1436</v>
      </c>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customHeight="1" x14ac:dyDescent="0.25">
      <c r="A74" s="21">
        <v>274297</v>
      </c>
      <c r="B74" s="21" t="s">
        <v>74</v>
      </c>
      <c r="C74" s="21" t="s">
        <v>219</v>
      </c>
      <c r="D74" s="21" t="s">
        <v>67</v>
      </c>
      <c r="E74" s="21"/>
      <c r="F74" s="21" t="s">
        <v>27</v>
      </c>
      <c r="G74" s="22" t="s">
        <v>28</v>
      </c>
      <c r="H74" s="22">
        <v>23</v>
      </c>
      <c r="I74" s="22" t="s">
        <v>68</v>
      </c>
      <c r="J74" s="22" t="s">
        <v>30</v>
      </c>
      <c r="K74" s="22" t="s">
        <v>69</v>
      </c>
      <c r="L74" s="22" t="s">
        <v>32</v>
      </c>
      <c r="M74" s="22" t="s">
        <v>214</v>
      </c>
      <c r="N74" s="21" t="s">
        <v>220</v>
      </c>
      <c r="O74" s="21" t="s">
        <v>221</v>
      </c>
      <c r="P74" s="21" t="s">
        <v>222</v>
      </c>
      <c r="Q74" s="21"/>
      <c r="R74" s="21" t="s">
        <v>37</v>
      </c>
      <c r="S74" s="21" t="s">
        <v>223</v>
      </c>
      <c r="T74" s="3" t="s">
        <v>21</v>
      </c>
      <c r="U74" s="21"/>
      <c r="V74" s="21"/>
      <c r="W74" s="21"/>
      <c r="X74" s="3" t="s">
        <v>1436</v>
      </c>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79.2" customHeight="1" x14ac:dyDescent="0.25">
      <c r="A75" s="21">
        <v>274298</v>
      </c>
      <c r="B75" s="21" t="s">
        <v>74</v>
      </c>
      <c r="C75" s="21" t="s">
        <v>218</v>
      </c>
      <c r="D75" s="21" t="s">
        <v>67</v>
      </c>
      <c r="E75" s="21"/>
      <c r="F75" s="21" t="s">
        <v>27</v>
      </c>
      <c r="G75" s="22" t="s">
        <v>28</v>
      </c>
      <c r="H75" s="22">
        <v>24</v>
      </c>
      <c r="I75" s="22" t="s">
        <v>68</v>
      </c>
      <c r="J75" s="22" t="s">
        <v>30</v>
      </c>
      <c r="K75" s="22" t="s">
        <v>69</v>
      </c>
      <c r="L75" s="22" t="s">
        <v>32</v>
      </c>
      <c r="M75" s="22" t="s">
        <v>214</v>
      </c>
      <c r="N75" s="21" t="s">
        <v>215</v>
      </c>
      <c r="O75" s="21" t="s">
        <v>180</v>
      </c>
      <c r="P75" s="21" t="s">
        <v>216</v>
      </c>
      <c r="Q75" s="21"/>
      <c r="R75" s="21" t="s">
        <v>37</v>
      </c>
      <c r="S75" s="21" t="s">
        <v>217</v>
      </c>
      <c r="T75" s="3" t="s">
        <v>21</v>
      </c>
      <c r="U75" s="21"/>
      <c r="V75" s="21"/>
      <c r="W75" s="21"/>
      <c r="X75" s="3" t="s">
        <v>1436</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79.2" customHeight="1" x14ac:dyDescent="0.25">
      <c r="A76" s="21">
        <v>274299</v>
      </c>
      <c r="B76" s="21" t="s">
        <v>74</v>
      </c>
      <c r="C76" s="21" t="s">
        <v>213</v>
      </c>
      <c r="D76" s="21" t="s">
        <v>67</v>
      </c>
      <c r="E76" s="21"/>
      <c r="F76" s="21" t="s">
        <v>27</v>
      </c>
      <c r="G76" s="22" t="s">
        <v>28</v>
      </c>
      <c r="H76" s="22">
        <v>25</v>
      </c>
      <c r="I76" s="22" t="s">
        <v>68</v>
      </c>
      <c r="J76" s="22" t="s">
        <v>30</v>
      </c>
      <c r="K76" s="22" t="s">
        <v>69</v>
      </c>
      <c r="L76" s="22" t="s">
        <v>32</v>
      </c>
      <c r="M76" s="22" t="s">
        <v>214</v>
      </c>
      <c r="N76" s="21" t="s">
        <v>215</v>
      </c>
      <c r="O76" s="21" t="s">
        <v>168</v>
      </c>
      <c r="P76" s="21" t="s">
        <v>216</v>
      </c>
      <c r="Q76" s="21"/>
      <c r="R76" s="21" t="s">
        <v>37</v>
      </c>
      <c r="S76" s="21" t="s">
        <v>217</v>
      </c>
      <c r="T76" s="3" t="s">
        <v>21</v>
      </c>
      <c r="U76" s="21"/>
      <c r="V76" s="21"/>
      <c r="W76" s="21"/>
      <c r="X76" s="3" t="s">
        <v>1436</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18.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3" t="s">
        <v>1384</v>
      </c>
      <c r="U77" s="21"/>
      <c r="V77" s="3" t="s">
        <v>1252</v>
      </c>
      <c r="W77" s="3" t="s">
        <v>1421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264" customHeight="1"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3" t="s">
        <v>438</v>
      </c>
      <c r="T78" s="3" t="s">
        <v>23</v>
      </c>
      <c r="U78" s="3" t="s">
        <v>1451</v>
      </c>
      <c r="V78" s="21"/>
      <c r="W78" s="21"/>
      <c r="X78" s="3" t="s">
        <v>1436</v>
      </c>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2.8" x14ac:dyDescent="0.25">
      <c r="A79" s="21">
        <v>274212</v>
      </c>
      <c r="B79" s="21" t="s">
        <v>423</v>
      </c>
      <c r="C79" s="21" t="s">
        <v>432</v>
      </c>
      <c r="D79" s="21" t="s">
        <v>418</v>
      </c>
      <c r="E79" s="21"/>
      <c r="F79" s="21" t="s">
        <v>27</v>
      </c>
      <c r="G79" s="22" t="s">
        <v>28</v>
      </c>
      <c r="H79" s="22">
        <v>25</v>
      </c>
      <c r="I79" s="22" t="s">
        <v>68</v>
      </c>
      <c r="J79" s="22" t="s">
        <v>30</v>
      </c>
      <c r="K79" s="22" t="s">
        <v>419</v>
      </c>
      <c r="L79" s="22" t="s">
        <v>98</v>
      </c>
      <c r="M79" s="22" t="s">
        <v>193</v>
      </c>
      <c r="N79" s="21" t="s">
        <v>433</v>
      </c>
      <c r="O79" s="21" t="s">
        <v>114</v>
      </c>
      <c r="P79" s="21" t="s">
        <v>434</v>
      </c>
      <c r="Q79" s="21"/>
      <c r="R79" s="21" t="s">
        <v>37</v>
      </c>
      <c r="S79" s="21" t="s">
        <v>435</v>
      </c>
      <c r="T79" s="3" t="s">
        <v>1384</v>
      </c>
      <c r="U79" s="21"/>
      <c r="V79" s="21" t="s">
        <v>1252</v>
      </c>
      <c r="W79" s="3" t="s">
        <v>1308</v>
      </c>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customHeight="1" x14ac:dyDescent="0.25">
      <c r="A80" s="21">
        <v>274300</v>
      </c>
      <c r="B80" s="21" t="s">
        <v>74</v>
      </c>
      <c r="C80" s="21" t="s">
        <v>209</v>
      </c>
      <c r="D80" s="21" t="s">
        <v>67</v>
      </c>
      <c r="E80" s="21"/>
      <c r="F80" s="21" t="s">
        <v>27</v>
      </c>
      <c r="G80" s="22" t="s">
        <v>28</v>
      </c>
      <c r="H80" s="22">
        <v>26</v>
      </c>
      <c r="I80" s="22" t="s">
        <v>68</v>
      </c>
      <c r="J80" s="22" t="s">
        <v>30</v>
      </c>
      <c r="K80" s="22" t="s">
        <v>69</v>
      </c>
      <c r="L80" s="22" t="s">
        <v>32</v>
      </c>
      <c r="M80" s="22" t="s">
        <v>193</v>
      </c>
      <c r="N80" s="21" t="s">
        <v>210</v>
      </c>
      <c r="O80" s="21" t="s">
        <v>186</v>
      </c>
      <c r="P80" s="21" t="s">
        <v>211</v>
      </c>
      <c r="Q80" s="21"/>
      <c r="R80" s="21" t="s">
        <v>37</v>
      </c>
      <c r="S80" s="21" t="s">
        <v>212</v>
      </c>
      <c r="T80" s="3" t="s">
        <v>21</v>
      </c>
      <c r="U80" s="21"/>
      <c r="V80" s="21"/>
      <c r="W80" s="21"/>
      <c r="X80" s="3" t="s">
        <v>1436</v>
      </c>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customHeight="1" x14ac:dyDescent="0.25">
      <c r="A81" s="21">
        <v>274301</v>
      </c>
      <c r="B81" s="21" t="s">
        <v>74</v>
      </c>
      <c r="C81" s="21" t="s">
        <v>206</v>
      </c>
      <c r="D81" s="21" t="s">
        <v>67</v>
      </c>
      <c r="E81" s="21"/>
      <c r="F81" s="21" t="s">
        <v>27</v>
      </c>
      <c r="G81" s="22" t="s">
        <v>28</v>
      </c>
      <c r="H81" s="22">
        <v>27</v>
      </c>
      <c r="I81" s="22" t="s">
        <v>68</v>
      </c>
      <c r="J81" s="22" t="s">
        <v>30</v>
      </c>
      <c r="K81" s="22" t="s">
        <v>69</v>
      </c>
      <c r="L81" s="22" t="s">
        <v>32</v>
      </c>
      <c r="M81" s="22" t="s">
        <v>193</v>
      </c>
      <c r="N81" s="21" t="s">
        <v>202</v>
      </c>
      <c r="O81" s="21" t="s">
        <v>40</v>
      </c>
      <c r="P81" s="21" t="s">
        <v>207</v>
      </c>
      <c r="Q81" s="21"/>
      <c r="R81" s="21" t="s">
        <v>37</v>
      </c>
      <c r="S81" s="21" t="s">
        <v>208</v>
      </c>
      <c r="T81" s="3" t="s">
        <v>21</v>
      </c>
      <c r="U81" s="21"/>
      <c r="V81" s="21"/>
      <c r="W81" s="21"/>
      <c r="X81" s="3" t="s">
        <v>1436</v>
      </c>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105.6" customHeight="1" x14ac:dyDescent="0.25">
      <c r="A82" s="21">
        <v>274302</v>
      </c>
      <c r="B82" s="21" t="s">
        <v>74</v>
      </c>
      <c r="C82" s="21" t="s">
        <v>204</v>
      </c>
      <c r="D82" s="21" t="s">
        <v>67</v>
      </c>
      <c r="E82" s="21"/>
      <c r="F82" s="21" t="s">
        <v>27</v>
      </c>
      <c r="G82" s="22" t="s">
        <v>28</v>
      </c>
      <c r="H82" s="22">
        <v>28</v>
      </c>
      <c r="I82" s="22" t="s">
        <v>68</v>
      </c>
      <c r="J82" s="22" t="s">
        <v>30</v>
      </c>
      <c r="K82" s="22" t="s">
        <v>69</v>
      </c>
      <c r="L82" s="22" t="s">
        <v>32</v>
      </c>
      <c r="M82" s="22" t="s">
        <v>193</v>
      </c>
      <c r="N82" s="21" t="s">
        <v>202</v>
      </c>
      <c r="O82" s="21" t="s">
        <v>76</v>
      </c>
      <c r="P82" s="21" t="s">
        <v>135</v>
      </c>
      <c r="Q82" s="21"/>
      <c r="R82" s="21" t="s">
        <v>37</v>
      </c>
      <c r="S82" s="21" t="s">
        <v>205</v>
      </c>
      <c r="T82" s="3" t="s">
        <v>23</v>
      </c>
      <c r="U82" s="3" t="s">
        <v>1452</v>
      </c>
      <c r="V82" s="21"/>
      <c r="W82" s="21"/>
      <c r="X82" s="3" t="s">
        <v>1436</v>
      </c>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customHeight="1" x14ac:dyDescent="0.25">
      <c r="A83" s="21">
        <v>274303</v>
      </c>
      <c r="B83" s="21" t="s">
        <v>74</v>
      </c>
      <c r="C83" s="21" t="s">
        <v>201</v>
      </c>
      <c r="D83" s="21" t="s">
        <v>67</v>
      </c>
      <c r="E83" s="21"/>
      <c r="F83" s="21" t="s">
        <v>27</v>
      </c>
      <c r="G83" s="22" t="s">
        <v>28</v>
      </c>
      <c r="H83" s="22">
        <v>29</v>
      </c>
      <c r="I83" s="22" t="s">
        <v>68</v>
      </c>
      <c r="J83" s="22" t="s">
        <v>30</v>
      </c>
      <c r="K83" s="22" t="s">
        <v>69</v>
      </c>
      <c r="L83" s="22" t="s">
        <v>32</v>
      </c>
      <c r="M83" s="22" t="s">
        <v>193</v>
      </c>
      <c r="N83" s="21" t="s">
        <v>202</v>
      </c>
      <c r="O83" s="21" t="s">
        <v>132</v>
      </c>
      <c r="P83" s="21" t="s">
        <v>135</v>
      </c>
      <c r="Q83" s="21"/>
      <c r="R83" s="21" t="s">
        <v>37</v>
      </c>
      <c r="S83" s="21" t="s">
        <v>203</v>
      </c>
      <c r="T83" s="3" t="s">
        <v>23</v>
      </c>
      <c r="U83" s="3" t="s">
        <v>1453</v>
      </c>
      <c r="V83" s="21"/>
      <c r="W83" s="21"/>
      <c r="X83" s="3" t="s">
        <v>1436</v>
      </c>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customHeight="1" x14ac:dyDescent="0.25">
      <c r="A84" s="21">
        <v>274304</v>
      </c>
      <c r="B84" s="21" t="s">
        <v>74</v>
      </c>
      <c r="C84" s="21" t="s">
        <v>198</v>
      </c>
      <c r="D84" s="21" t="s">
        <v>67</v>
      </c>
      <c r="E84" s="21"/>
      <c r="F84" s="21" t="s">
        <v>27</v>
      </c>
      <c r="G84" s="22" t="s">
        <v>28</v>
      </c>
      <c r="H84" s="22">
        <v>30</v>
      </c>
      <c r="I84" s="22" t="s">
        <v>68</v>
      </c>
      <c r="J84" s="22" t="s">
        <v>30</v>
      </c>
      <c r="K84" s="22" t="s">
        <v>69</v>
      </c>
      <c r="L84" s="22" t="s">
        <v>32</v>
      </c>
      <c r="M84" s="22" t="s">
        <v>193</v>
      </c>
      <c r="N84" s="21" t="s">
        <v>199</v>
      </c>
      <c r="O84" s="21" t="s">
        <v>42</v>
      </c>
      <c r="P84" s="21" t="s">
        <v>182</v>
      </c>
      <c r="Q84" s="21"/>
      <c r="R84" s="21" t="s">
        <v>37</v>
      </c>
      <c r="S84" s="21" t="s">
        <v>200</v>
      </c>
      <c r="T84" s="3" t="s">
        <v>23</v>
      </c>
      <c r="U84" s="3" t="s">
        <v>1454</v>
      </c>
      <c r="V84" s="21"/>
      <c r="W84" s="21"/>
      <c r="X84" s="3" t="s">
        <v>1436</v>
      </c>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s="45" customFormat="1" ht="105.6" customHeight="1" x14ac:dyDescent="0.25">
      <c r="A85" s="21">
        <v>274305</v>
      </c>
      <c r="B85" s="21" t="s">
        <v>74</v>
      </c>
      <c r="C85" s="24" t="s">
        <v>192</v>
      </c>
      <c r="D85" s="24" t="s">
        <v>67</v>
      </c>
      <c r="E85" s="21"/>
      <c r="F85" s="21" t="s">
        <v>27</v>
      </c>
      <c r="G85" s="22" t="s">
        <v>28</v>
      </c>
      <c r="H85" s="22">
        <v>31</v>
      </c>
      <c r="I85" s="22" t="s">
        <v>68</v>
      </c>
      <c r="J85" s="22" t="s">
        <v>30</v>
      </c>
      <c r="K85" s="22" t="s">
        <v>69</v>
      </c>
      <c r="L85" s="44" t="s">
        <v>32</v>
      </c>
      <c r="M85" s="44" t="s">
        <v>193</v>
      </c>
      <c r="N85" s="24" t="s">
        <v>194</v>
      </c>
      <c r="O85" s="24" t="s">
        <v>195</v>
      </c>
      <c r="P85" s="24" t="s">
        <v>196</v>
      </c>
      <c r="Q85" s="21"/>
      <c r="R85" s="24" t="s">
        <v>37</v>
      </c>
      <c r="S85" s="24" t="s">
        <v>197</v>
      </c>
      <c r="T85" s="25" t="s">
        <v>23</v>
      </c>
      <c r="U85" s="25" t="s">
        <v>1455</v>
      </c>
      <c r="V85" s="24"/>
      <c r="W85" s="24"/>
      <c r="X85" s="25" t="s">
        <v>1436</v>
      </c>
      <c r="Y85" s="25"/>
      <c r="Z85" s="25"/>
      <c r="AA85" s="25"/>
      <c r="AB85" s="3"/>
      <c r="AC85" s="3"/>
      <c r="AD85" s="3"/>
      <c r="AE85" s="3"/>
      <c r="AF85" s="3"/>
      <c r="AG85" s="3"/>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row>
    <row r="86" spans="1:100" ht="171.6" customHeight="1"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1309</v>
      </c>
      <c r="V86" s="21"/>
      <c r="W86" s="21"/>
      <c r="X86" s="3" t="s">
        <v>1436</v>
      </c>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s="45" customFormat="1" ht="52.8" customHeight="1" x14ac:dyDescent="0.25">
      <c r="A87" s="21">
        <v>274200</v>
      </c>
      <c r="B87" s="21" t="s">
        <v>464</v>
      </c>
      <c r="C87" s="24" t="s">
        <v>475</v>
      </c>
      <c r="D87" s="24" t="s">
        <v>418</v>
      </c>
      <c r="E87" s="21"/>
      <c r="F87" s="21" t="s">
        <v>27</v>
      </c>
      <c r="G87" s="22" t="s">
        <v>28</v>
      </c>
      <c r="H87" s="22">
        <v>13</v>
      </c>
      <c r="I87" s="22" t="s">
        <v>68</v>
      </c>
      <c r="J87" s="22" t="s">
        <v>30</v>
      </c>
      <c r="K87" s="22" t="s">
        <v>419</v>
      </c>
      <c r="L87" s="44" t="s">
        <v>32</v>
      </c>
      <c r="M87" s="44" t="s">
        <v>180</v>
      </c>
      <c r="N87" s="24" t="s">
        <v>476</v>
      </c>
      <c r="O87" s="24" t="s">
        <v>40</v>
      </c>
      <c r="P87" s="24" t="s">
        <v>477</v>
      </c>
      <c r="Q87" s="21"/>
      <c r="R87" s="24" t="s">
        <v>37</v>
      </c>
      <c r="S87" s="24" t="s">
        <v>478</v>
      </c>
      <c r="T87" s="25" t="s">
        <v>21</v>
      </c>
      <c r="U87" s="24"/>
      <c r="V87" s="24"/>
      <c r="W87" s="24"/>
      <c r="X87" s="25" t="s">
        <v>1436</v>
      </c>
      <c r="Y87" s="25"/>
      <c r="Z87" s="25"/>
      <c r="AA87" s="25"/>
      <c r="AB87" s="3"/>
      <c r="AC87" s="3"/>
      <c r="AD87" s="3"/>
      <c r="AE87" s="3"/>
      <c r="AF87" s="3"/>
      <c r="AG87" s="3"/>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row>
    <row r="88" spans="1:100" ht="52.8" customHeight="1"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3" t="s">
        <v>21</v>
      </c>
      <c r="U88" s="21"/>
      <c r="V88" s="21"/>
      <c r="W88" s="21"/>
      <c r="X88" s="3" t="s">
        <v>1436</v>
      </c>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32" x14ac:dyDescent="0.25">
      <c r="A89" s="21">
        <v>274202</v>
      </c>
      <c r="B89" s="21" t="s">
        <v>464</v>
      </c>
      <c r="C89" s="21" t="s">
        <v>468</v>
      </c>
      <c r="D89" s="21" t="s">
        <v>418</v>
      </c>
      <c r="E89" s="21"/>
      <c r="F89" s="21" t="s">
        <v>27</v>
      </c>
      <c r="G89" s="22" t="s">
        <v>28</v>
      </c>
      <c r="H89" s="22">
        <v>15</v>
      </c>
      <c r="I89" s="22" t="s">
        <v>68</v>
      </c>
      <c r="J89" s="22" t="s">
        <v>30</v>
      </c>
      <c r="K89" s="22" t="s">
        <v>419</v>
      </c>
      <c r="L89" s="22" t="s">
        <v>98</v>
      </c>
      <c r="M89" s="22" t="s">
        <v>180</v>
      </c>
      <c r="N89" s="21" t="s">
        <v>469</v>
      </c>
      <c r="O89" s="21" t="s">
        <v>180</v>
      </c>
      <c r="P89" s="21" t="s">
        <v>470</v>
      </c>
      <c r="Q89" s="21"/>
      <c r="R89" s="21" t="s">
        <v>37</v>
      </c>
      <c r="S89" s="21" t="s">
        <v>471</v>
      </c>
      <c r="T89" s="3" t="s">
        <v>23</v>
      </c>
      <c r="U89" s="3" t="s">
        <v>1309</v>
      </c>
      <c r="V89" s="21"/>
      <c r="W89" s="21"/>
      <c r="X89" s="3" t="s">
        <v>1436</v>
      </c>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customHeight="1" x14ac:dyDescent="0.25">
      <c r="A90" s="21">
        <v>274213</v>
      </c>
      <c r="B90" s="21" t="s">
        <v>423</v>
      </c>
      <c r="C90" s="21" t="s">
        <v>428</v>
      </c>
      <c r="D90" s="21" t="s">
        <v>418</v>
      </c>
      <c r="E90" s="21"/>
      <c r="F90" s="21" t="s">
        <v>27</v>
      </c>
      <c r="G90" s="22" t="s">
        <v>28</v>
      </c>
      <c r="H90" s="22">
        <v>26</v>
      </c>
      <c r="I90" s="22" t="s">
        <v>68</v>
      </c>
      <c r="J90" s="22" t="s">
        <v>30</v>
      </c>
      <c r="K90" s="22" t="s">
        <v>419</v>
      </c>
      <c r="L90" s="22" t="s">
        <v>32</v>
      </c>
      <c r="M90" s="22" t="s">
        <v>180</v>
      </c>
      <c r="N90" s="21" t="s">
        <v>429</v>
      </c>
      <c r="O90" s="21" t="s">
        <v>126</v>
      </c>
      <c r="P90" s="21" t="s">
        <v>430</v>
      </c>
      <c r="Q90" s="21"/>
      <c r="R90" s="21" t="s">
        <v>37</v>
      </c>
      <c r="S90" s="3" t="s">
        <v>431</v>
      </c>
      <c r="T90" s="3" t="s">
        <v>23</v>
      </c>
      <c r="U90" s="3" t="s">
        <v>1422</v>
      </c>
      <c r="V90" s="21"/>
      <c r="W90" s="3"/>
      <c r="X90" s="3" t="s">
        <v>1436</v>
      </c>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customHeight="1" x14ac:dyDescent="0.25">
      <c r="A91" s="21">
        <v>274306</v>
      </c>
      <c r="B91" s="21" t="s">
        <v>74</v>
      </c>
      <c r="C91" s="21" t="s">
        <v>189</v>
      </c>
      <c r="D91" s="21" t="s">
        <v>67</v>
      </c>
      <c r="E91" s="21"/>
      <c r="F91" s="21" t="s">
        <v>27</v>
      </c>
      <c r="G91" s="22" t="s">
        <v>28</v>
      </c>
      <c r="H91" s="22">
        <v>32</v>
      </c>
      <c r="I91" s="22" t="s">
        <v>68</v>
      </c>
      <c r="J91" s="22" t="s">
        <v>30</v>
      </c>
      <c r="K91" s="22" t="s">
        <v>69</v>
      </c>
      <c r="L91" s="22" t="s">
        <v>32</v>
      </c>
      <c r="M91" s="22" t="s">
        <v>180</v>
      </c>
      <c r="N91" s="21" t="s">
        <v>185</v>
      </c>
      <c r="O91" s="21" t="s">
        <v>186</v>
      </c>
      <c r="P91" s="21" t="s">
        <v>190</v>
      </c>
      <c r="Q91" s="21"/>
      <c r="R91" s="21" t="s">
        <v>37</v>
      </c>
      <c r="S91" s="21" t="s">
        <v>191</v>
      </c>
      <c r="T91" s="3" t="s">
        <v>21</v>
      </c>
      <c r="U91" s="21"/>
      <c r="V91" s="21"/>
      <c r="W91" s="21"/>
      <c r="X91" s="3" t="s">
        <v>1436</v>
      </c>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customHeight="1" x14ac:dyDescent="0.25">
      <c r="A92" s="21">
        <v>274307</v>
      </c>
      <c r="B92" s="21" t="s">
        <v>74</v>
      </c>
      <c r="C92" s="21" t="s">
        <v>184</v>
      </c>
      <c r="D92" s="21" t="s">
        <v>67</v>
      </c>
      <c r="E92" s="21"/>
      <c r="F92" s="21" t="s">
        <v>27</v>
      </c>
      <c r="G92" s="22" t="s">
        <v>28</v>
      </c>
      <c r="H92" s="22">
        <v>33</v>
      </c>
      <c r="I92" s="22" t="s">
        <v>68</v>
      </c>
      <c r="J92" s="22" t="s">
        <v>30</v>
      </c>
      <c r="K92" s="22" t="s">
        <v>69</v>
      </c>
      <c r="L92" s="22" t="s">
        <v>32</v>
      </c>
      <c r="M92" s="22" t="s">
        <v>180</v>
      </c>
      <c r="N92" s="21" t="s">
        <v>185</v>
      </c>
      <c r="O92" s="21" t="s">
        <v>186</v>
      </c>
      <c r="P92" s="21" t="s">
        <v>187</v>
      </c>
      <c r="Q92" s="21"/>
      <c r="R92" s="21" t="s">
        <v>37</v>
      </c>
      <c r="S92" s="21" t="s">
        <v>188</v>
      </c>
      <c r="T92" s="3" t="s">
        <v>21</v>
      </c>
      <c r="U92" s="21"/>
      <c r="V92" s="21"/>
      <c r="W92" s="21"/>
      <c r="X92" s="3" t="s">
        <v>1436</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79.2" customHeight="1" x14ac:dyDescent="0.25">
      <c r="A93" s="21">
        <v>274308</v>
      </c>
      <c r="B93" s="21" t="s">
        <v>74</v>
      </c>
      <c r="C93" s="21" t="s">
        <v>179</v>
      </c>
      <c r="D93" s="21" t="s">
        <v>67</v>
      </c>
      <c r="E93" s="21"/>
      <c r="F93" s="21" t="s">
        <v>27</v>
      </c>
      <c r="G93" s="22" t="s">
        <v>28</v>
      </c>
      <c r="H93" s="22">
        <v>34</v>
      </c>
      <c r="I93" s="22" t="s">
        <v>68</v>
      </c>
      <c r="J93" s="22" t="s">
        <v>30</v>
      </c>
      <c r="K93" s="22" t="s">
        <v>69</v>
      </c>
      <c r="L93" s="22" t="s">
        <v>32</v>
      </c>
      <c r="M93" s="22" t="s">
        <v>180</v>
      </c>
      <c r="N93" s="21" t="s">
        <v>181</v>
      </c>
      <c r="O93" s="21" t="s">
        <v>35</v>
      </c>
      <c r="P93" s="21" t="s">
        <v>182</v>
      </c>
      <c r="Q93" s="21"/>
      <c r="R93" s="21" t="s">
        <v>37</v>
      </c>
      <c r="S93" s="21" t="s">
        <v>183</v>
      </c>
      <c r="T93" s="3" t="s">
        <v>21</v>
      </c>
      <c r="U93" s="21"/>
      <c r="V93" s="21"/>
      <c r="W93" s="21"/>
      <c r="X93" s="3" t="s">
        <v>1436</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79.2" customHeight="1"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3" t="s">
        <v>21</v>
      </c>
      <c r="U94" s="21"/>
      <c r="V94" s="21"/>
      <c r="W94" s="3"/>
      <c r="X94" s="3" t="s">
        <v>1436</v>
      </c>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45.19999999999999"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3" t="s">
        <v>659</v>
      </c>
      <c r="T95" s="3" t="s">
        <v>23</v>
      </c>
      <c r="U95" s="3" t="s">
        <v>1423</v>
      </c>
      <c r="V95" s="21"/>
      <c r="W95" s="3" t="s">
        <v>1438</v>
      </c>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9.2" customHeight="1"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3" t="s">
        <v>23</v>
      </c>
      <c r="U96" s="21" t="s">
        <v>666</v>
      </c>
      <c r="V96" s="21"/>
      <c r="W96" s="21"/>
      <c r="X96" s="3" t="s">
        <v>1436</v>
      </c>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21"/>
      <c r="U97" s="21"/>
      <c r="V97" s="21"/>
      <c r="W97" s="21"/>
      <c r="X97" s="25" t="s">
        <v>1456</v>
      </c>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237.6" customHeight="1"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3" t="s">
        <v>624</v>
      </c>
      <c r="T98" s="3" t="s">
        <v>22</v>
      </c>
      <c r="U98" s="3" t="s">
        <v>1457</v>
      </c>
      <c r="V98" s="21"/>
      <c r="W98" s="21"/>
      <c r="X98" s="3" t="s">
        <v>1436</v>
      </c>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92.4" x14ac:dyDescent="0.25">
      <c r="A99" s="21">
        <v>274215</v>
      </c>
      <c r="B99" s="21" t="s">
        <v>416</v>
      </c>
      <c r="C99" s="3" t="s">
        <v>417</v>
      </c>
      <c r="D99" s="21" t="s">
        <v>418</v>
      </c>
      <c r="E99" s="21"/>
      <c r="F99" s="21" t="s">
        <v>27</v>
      </c>
      <c r="G99" s="22" t="s">
        <v>28</v>
      </c>
      <c r="H99" s="22">
        <v>28</v>
      </c>
      <c r="I99" s="22" t="s">
        <v>68</v>
      </c>
      <c r="J99" s="22" t="s">
        <v>30</v>
      </c>
      <c r="K99" s="22" t="s">
        <v>419</v>
      </c>
      <c r="L99" s="22" t="s">
        <v>98</v>
      </c>
      <c r="M99" s="22" t="s">
        <v>168</v>
      </c>
      <c r="N99" s="21" t="s">
        <v>420</v>
      </c>
      <c r="O99" s="21" t="s">
        <v>195</v>
      </c>
      <c r="P99" s="21" t="s">
        <v>421</v>
      </c>
      <c r="Q99" s="21"/>
      <c r="R99" s="21" t="s">
        <v>37</v>
      </c>
      <c r="S99" s="21" t="s">
        <v>422</v>
      </c>
      <c r="T99" s="3" t="s">
        <v>23</v>
      </c>
      <c r="U99" s="53" t="s">
        <v>1310</v>
      </c>
      <c r="V99" s="21"/>
      <c r="W99" s="3" t="s">
        <v>162</v>
      </c>
      <c r="X99" s="21"/>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9.2" customHeight="1" x14ac:dyDescent="0.25">
      <c r="A100" s="21">
        <v>274309</v>
      </c>
      <c r="B100" s="21" t="s">
        <v>74</v>
      </c>
      <c r="C100" s="21" t="s">
        <v>176</v>
      </c>
      <c r="D100" s="21" t="s">
        <v>67</v>
      </c>
      <c r="E100" s="21"/>
      <c r="F100" s="21" t="s">
        <v>27</v>
      </c>
      <c r="G100" s="22" t="s">
        <v>28</v>
      </c>
      <c r="H100" s="22">
        <v>35</v>
      </c>
      <c r="I100" s="22" t="s">
        <v>68</v>
      </c>
      <c r="J100" s="22" t="s">
        <v>30</v>
      </c>
      <c r="K100" s="22" t="s">
        <v>69</v>
      </c>
      <c r="L100" s="22" t="s">
        <v>32</v>
      </c>
      <c r="M100" s="22" t="s">
        <v>168</v>
      </c>
      <c r="N100" s="21" t="s">
        <v>172</v>
      </c>
      <c r="O100" s="21" t="s">
        <v>49</v>
      </c>
      <c r="P100" s="21" t="s">
        <v>177</v>
      </c>
      <c r="Q100" s="21"/>
      <c r="R100" s="21" t="s">
        <v>37</v>
      </c>
      <c r="S100" s="21" t="s">
        <v>178</v>
      </c>
      <c r="T100" s="3" t="s">
        <v>21</v>
      </c>
      <c r="U100" s="21"/>
      <c r="V100" s="21"/>
      <c r="W100" s="21"/>
      <c r="X100" s="3" t="s">
        <v>1436</v>
      </c>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customHeight="1" x14ac:dyDescent="0.25">
      <c r="A101" s="21">
        <v>274310</v>
      </c>
      <c r="B101" s="21" t="s">
        <v>74</v>
      </c>
      <c r="C101" s="21" t="s">
        <v>171</v>
      </c>
      <c r="D101" s="21" t="s">
        <v>67</v>
      </c>
      <c r="E101" s="21"/>
      <c r="F101" s="21" t="s">
        <v>27</v>
      </c>
      <c r="G101" s="22" t="s">
        <v>28</v>
      </c>
      <c r="H101" s="22">
        <v>36</v>
      </c>
      <c r="I101" s="22" t="s">
        <v>68</v>
      </c>
      <c r="J101" s="22" t="s">
        <v>30</v>
      </c>
      <c r="K101" s="22" t="s">
        <v>69</v>
      </c>
      <c r="L101" s="22" t="s">
        <v>32</v>
      </c>
      <c r="M101" s="22" t="s">
        <v>168</v>
      </c>
      <c r="N101" s="21" t="s">
        <v>172</v>
      </c>
      <c r="O101" s="21" t="s">
        <v>173</v>
      </c>
      <c r="P101" s="21" t="s">
        <v>174</v>
      </c>
      <c r="Q101" s="21"/>
      <c r="R101" s="21" t="s">
        <v>37</v>
      </c>
      <c r="S101" s="21" t="s">
        <v>175</v>
      </c>
      <c r="T101" s="3" t="s">
        <v>21</v>
      </c>
      <c r="U101" s="21"/>
      <c r="V101" s="21"/>
      <c r="W101" s="21"/>
      <c r="X101" s="3" t="s">
        <v>1436</v>
      </c>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2" customHeight="1" x14ac:dyDescent="0.25">
      <c r="A102" s="21">
        <v>274311</v>
      </c>
      <c r="B102" s="21" t="s">
        <v>74</v>
      </c>
      <c r="C102" s="21" t="s">
        <v>167</v>
      </c>
      <c r="D102" s="21" t="s">
        <v>67</v>
      </c>
      <c r="E102" s="21"/>
      <c r="F102" s="21" t="s">
        <v>27</v>
      </c>
      <c r="G102" s="22" t="s">
        <v>28</v>
      </c>
      <c r="H102" s="22">
        <v>37</v>
      </c>
      <c r="I102" s="22" t="s">
        <v>68</v>
      </c>
      <c r="J102" s="22" t="s">
        <v>30</v>
      </c>
      <c r="K102" s="22" t="s">
        <v>69</v>
      </c>
      <c r="L102" s="22" t="s">
        <v>32</v>
      </c>
      <c r="M102" s="22" t="s">
        <v>168</v>
      </c>
      <c r="N102" s="21" t="s">
        <v>169</v>
      </c>
      <c r="O102" s="21" t="s">
        <v>145</v>
      </c>
      <c r="P102" s="21" t="s">
        <v>88</v>
      </c>
      <c r="Q102" s="21"/>
      <c r="R102" s="21" t="s">
        <v>37</v>
      </c>
      <c r="S102" s="21" t="s">
        <v>170</v>
      </c>
      <c r="T102" s="3" t="s">
        <v>21</v>
      </c>
      <c r="U102" s="21"/>
      <c r="V102" s="21"/>
      <c r="W102" s="21"/>
      <c r="X102" s="3" t="s">
        <v>1436</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s="45" customFormat="1" ht="52.8" customHeight="1" x14ac:dyDescent="0.25">
      <c r="A103" s="21">
        <v>274143</v>
      </c>
      <c r="B103" s="21" t="s">
        <v>560</v>
      </c>
      <c r="C103" s="24" t="s">
        <v>618</v>
      </c>
      <c r="D103" s="24" t="s">
        <v>522</v>
      </c>
      <c r="E103" s="21"/>
      <c r="F103" s="21" t="s">
        <v>27</v>
      </c>
      <c r="G103" s="22" t="s">
        <v>28</v>
      </c>
      <c r="H103" s="22">
        <v>10</v>
      </c>
      <c r="I103" s="22" t="s">
        <v>523</v>
      </c>
      <c r="J103" s="22" t="s">
        <v>30</v>
      </c>
      <c r="K103" s="22" t="s">
        <v>524</v>
      </c>
      <c r="L103" s="44" t="s">
        <v>32</v>
      </c>
      <c r="M103" s="44" t="s">
        <v>163</v>
      </c>
      <c r="N103" s="24" t="s">
        <v>619</v>
      </c>
      <c r="O103" s="24" t="s">
        <v>106</v>
      </c>
      <c r="P103" s="24" t="s">
        <v>620</v>
      </c>
      <c r="Q103" s="21"/>
      <c r="R103" s="24" t="s">
        <v>37</v>
      </c>
      <c r="S103" s="24" t="s">
        <v>621</v>
      </c>
      <c r="T103" s="25" t="s">
        <v>21</v>
      </c>
      <c r="U103" s="24"/>
      <c r="V103" s="24"/>
      <c r="W103" s="24"/>
      <c r="X103" s="25" t="s">
        <v>1489</v>
      </c>
      <c r="Y103" s="25"/>
      <c r="Z103" s="25"/>
      <c r="AA103" s="25"/>
      <c r="AB103" s="3"/>
      <c r="AC103" s="3"/>
      <c r="AD103" s="3"/>
      <c r="AE103" s="3"/>
      <c r="AF103" s="3"/>
      <c r="AG103" s="3"/>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row>
    <row r="104" spans="1:100" ht="118.8" x14ac:dyDescent="0.25">
      <c r="A104" s="21">
        <v>274203</v>
      </c>
      <c r="B104" s="21" t="s">
        <v>464</v>
      </c>
      <c r="C104" s="21" t="s">
        <v>465</v>
      </c>
      <c r="D104" s="21" t="s">
        <v>418</v>
      </c>
      <c r="E104" s="21"/>
      <c r="F104" s="21" t="s">
        <v>27</v>
      </c>
      <c r="G104" s="22" t="s">
        <v>28</v>
      </c>
      <c r="H104" s="22">
        <v>16</v>
      </c>
      <c r="I104" s="22" t="s">
        <v>68</v>
      </c>
      <c r="J104" s="22" t="s">
        <v>30</v>
      </c>
      <c r="K104" s="22" t="s">
        <v>419</v>
      </c>
      <c r="L104" s="22" t="s">
        <v>32</v>
      </c>
      <c r="M104" s="22" t="s">
        <v>163</v>
      </c>
      <c r="N104" s="21" t="s">
        <v>420</v>
      </c>
      <c r="O104" s="21" t="s">
        <v>168</v>
      </c>
      <c r="P104" s="21" t="s">
        <v>466</v>
      </c>
      <c r="Q104" s="21"/>
      <c r="R104" s="21" t="s">
        <v>37</v>
      </c>
      <c r="S104" s="21" t="s">
        <v>467</v>
      </c>
      <c r="T104" s="3"/>
      <c r="U104" s="21"/>
      <c r="V104" s="21"/>
      <c r="W104" s="21"/>
      <c r="X104" s="3" t="s">
        <v>1458</v>
      </c>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52.8" x14ac:dyDescent="0.25">
      <c r="A105" s="21">
        <v>274214</v>
      </c>
      <c r="B105" s="21" t="s">
        <v>423</v>
      </c>
      <c r="C105" s="21" t="s">
        <v>424</v>
      </c>
      <c r="D105" s="21" t="s">
        <v>418</v>
      </c>
      <c r="E105" s="21"/>
      <c r="F105" s="21" t="s">
        <v>27</v>
      </c>
      <c r="G105" s="22" t="s">
        <v>28</v>
      </c>
      <c r="H105" s="22">
        <v>27</v>
      </c>
      <c r="I105" s="22" t="s">
        <v>68</v>
      </c>
      <c r="J105" s="22" t="s">
        <v>30</v>
      </c>
      <c r="K105" s="22" t="s">
        <v>419</v>
      </c>
      <c r="L105" s="22" t="s">
        <v>98</v>
      </c>
      <c r="M105" s="22" t="s">
        <v>163</v>
      </c>
      <c r="N105" s="21" t="s">
        <v>425</v>
      </c>
      <c r="O105" s="21" t="s">
        <v>276</v>
      </c>
      <c r="P105" s="21" t="s">
        <v>426</v>
      </c>
      <c r="Q105" s="21"/>
      <c r="R105" s="21" t="s">
        <v>37</v>
      </c>
      <c r="S105" s="21" t="s">
        <v>427</v>
      </c>
      <c r="T105" s="3" t="s">
        <v>22</v>
      </c>
      <c r="U105" s="3" t="s">
        <v>1512</v>
      </c>
      <c r="V105" s="21"/>
      <c r="W105" s="21"/>
      <c r="X105" s="3" t="s">
        <v>1436</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s="45" customFormat="1" ht="171.6" customHeight="1" x14ac:dyDescent="0.25">
      <c r="A106" s="21">
        <v>274233</v>
      </c>
      <c r="B106" s="21" t="s">
        <v>325</v>
      </c>
      <c r="C106" s="24" t="s">
        <v>326</v>
      </c>
      <c r="D106" s="24" t="s">
        <v>303</v>
      </c>
      <c r="E106" s="21"/>
      <c r="F106" s="21" t="s">
        <v>27</v>
      </c>
      <c r="G106" s="22" t="s">
        <v>28</v>
      </c>
      <c r="H106" s="22">
        <v>16</v>
      </c>
      <c r="I106" s="22" t="s">
        <v>304</v>
      </c>
      <c r="J106" s="22" t="s">
        <v>30</v>
      </c>
      <c r="K106" s="22" t="s">
        <v>305</v>
      </c>
      <c r="L106" s="44" t="s">
        <v>32</v>
      </c>
      <c r="M106" s="44" t="s">
        <v>163</v>
      </c>
      <c r="N106" s="24" t="s">
        <v>327</v>
      </c>
      <c r="O106" s="24" t="s">
        <v>282</v>
      </c>
      <c r="P106" s="24" t="s">
        <v>328</v>
      </c>
      <c r="Q106" s="21"/>
      <c r="R106" s="24" t="s">
        <v>37</v>
      </c>
      <c r="S106" s="24" t="s">
        <v>329</v>
      </c>
      <c r="T106" s="25" t="s">
        <v>23</v>
      </c>
      <c r="U106" s="25" t="s">
        <v>1464</v>
      </c>
      <c r="V106" s="24"/>
      <c r="W106" s="24"/>
      <c r="X106" s="25" t="s">
        <v>1436</v>
      </c>
      <c r="Y106" s="25"/>
      <c r="Z106" s="25"/>
      <c r="AA106" s="25"/>
      <c r="AB106" s="3"/>
      <c r="AC106" s="3"/>
      <c r="AD106" s="3"/>
      <c r="AE106" s="3"/>
      <c r="AF106" s="3"/>
      <c r="AG106" s="3"/>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row>
    <row r="107" spans="1:100" s="45" customFormat="1" ht="79.2" x14ac:dyDescent="0.25">
      <c r="A107" s="21">
        <v>274312</v>
      </c>
      <c r="B107" s="21" t="s">
        <v>74</v>
      </c>
      <c r="C107" s="24" t="s">
        <v>162</v>
      </c>
      <c r="D107" s="24" t="s">
        <v>67</v>
      </c>
      <c r="E107" s="21"/>
      <c r="F107" s="21" t="s">
        <v>27</v>
      </c>
      <c r="G107" s="22" t="s">
        <v>28</v>
      </c>
      <c r="H107" s="22">
        <v>38</v>
      </c>
      <c r="I107" s="22" t="s">
        <v>68</v>
      </c>
      <c r="J107" s="22" t="s">
        <v>30</v>
      </c>
      <c r="K107" s="22" t="s">
        <v>69</v>
      </c>
      <c r="L107" s="44" t="s">
        <v>32</v>
      </c>
      <c r="M107" s="44" t="s">
        <v>163</v>
      </c>
      <c r="N107" s="24" t="s">
        <v>164</v>
      </c>
      <c r="O107" s="24" t="s">
        <v>85</v>
      </c>
      <c r="P107" s="24" t="s">
        <v>165</v>
      </c>
      <c r="Q107" s="21"/>
      <c r="R107" s="24" t="s">
        <v>37</v>
      </c>
      <c r="S107" s="24" t="s">
        <v>166</v>
      </c>
      <c r="T107" s="25" t="s">
        <v>23</v>
      </c>
      <c r="U107" s="47" t="s">
        <v>1310</v>
      </c>
      <c r="V107" s="24"/>
      <c r="W107" s="25" t="s">
        <v>1519</v>
      </c>
      <c r="X107" s="25"/>
      <c r="Y107" s="25"/>
      <c r="Z107" s="25"/>
      <c r="AA107" s="25"/>
      <c r="AB107" s="3"/>
      <c r="AC107" s="3"/>
      <c r="AD107" s="3"/>
      <c r="AE107" s="3"/>
      <c r="AF107" s="3"/>
      <c r="AG107" s="3"/>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row>
    <row r="108" spans="1:100" ht="52.8" x14ac:dyDescent="0.25">
      <c r="A108" s="21">
        <v>273955</v>
      </c>
      <c r="B108" s="21" t="s">
        <v>958</v>
      </c>
      <c r="C108" s="21" t="s">
        <v>1099</v>
      </c>
      <c r="D108" s="21" t="s">
        <v>904</v>
      </c>
      <c r="E108" s="21"/>
      <c r="F108" s="21" t="s">
        <v>27</v>
      </c>
      <c r="G108" s="22" t="s">
        <v>28</v>
      </c>
      <c r="H108" s="22">
        <v>20</v>
      </c>
      <c r="I108" s="22" t="s">
        <v>905</v>
      </c>
      <c r="J108" s="22" t="s">
        <v>349</v>
      </c>
      <c r="K108" s="22" t="s">
        <v>906</v>
      </c>
      <c r="L108" s="22" t="s">
        <v>98</v>
      </c>
      <c r="M108" s="22" t="s">
        <v>163</v>
      </c>
      <c r="N108" s="21" t="s">
        <v>327</v>
      </c>
      <c r="O108" s="21" t="s">
        <v>106</v>
      </c>
      <c r="P108" s="21" t="s">
        <v>1100</v>
      </c>
      <c r="Q108" s="21"/>
      <c r="R108" s="21" t="s">
        <v>37</v>
      </c>
      <c r="S108" s="21" t="s">
        <v>1101</v>
      </c>
      <c r="T108" s="3" t="s">
        <v>1384</v>
      </c>
      <c r="U108" s="21"/>
      <c r="V108" s="21" t="s">
        <v>1250</v>
      </c>
      <c r="W108" s="21" t="s">
        <v>1251</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2.8" x14ac:dyDescent="0.25">
      <c r="A109" s="21">
        <v>274229</v>
      </c>
      <c r="B109" s="21" t="s">
        <v>345</v>
      </c>
      <c r="C109" s="21" t="s">
        <v>346</v>
      </c>
      <c r="D109" s="21" t="s">
        <v>347</v>
      </c>
      <c r="E109" s="21"/>
      <c r="F109" s="21" t="s">
        <v>27</v>
      </c>
      <c r="G109" s="22" t="s">
        <v>28</v>
      </c>
      <c r="H109" s="22">
        <v>2</v>
      </c>
      <c r="I109" s="22" t="s">
        <v>348</v>
      </c>
      <c r="J109" s="22" t="s">
        <v>349</v>
      </c>
      <c r="K109" s="22" t="s">
        <v>350</v>
      </c>
      <c r="L109" s="22" t="s">
        <v>98</v>
      </c>
      <c r="M109" s="22" t="s">
        <v>351</v>
      </c>
      <c r="N109" s="21" t="s">
        <v>352</v>
      </c>
      <c r="O109" s="21" t="s">
        <v>40</v>
      </c>
      <c r="P109" s="21" t="s">
        <v>353</v>
      </c>
      <c r="Q109" s="21"/>
      <c r="R109" s="21" t="s">
        <v>354</v>
      </c>
      <c r="S109" s="21" t="s">
        <v>355</v>
      </c>
      <c r="T109" s="3" t="s">
        <v>1384</v>
      </c>
      <c r="U109" s="21"/>
      <c r="V109" s="21" t="s">
        <v>1252</v>
      </c>
      <c r="W109" s="21" t="s">
        <v>1253</v>
      </c>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8" customHeight="1" x14ac:dyDescent="0.25">
      <c r="A110" s="21">
        <v>273950</v>
      </c>
      <c r="B110" s="21" t="s">
        <v>958</v>
      </c>
      <c r="C110" s="21" t="s">
        <v>1115</v>
      </c>
      <c r="D110" s="21" t="s">
        <v>904</v>
      </c>
      <c r="E110" s="21"/>
      <c r="F110" s="21" t="s">
        <v>27</v>
      </c>
      <c r="G110" s="22" t="s">
        <v>28</v>
      </c>
      <c r="H110" s="22">
        <v>15</v>
      </c>
      <c r="I110" s="22" t="s">
        <v>905</v>
      </c>
      <c r="J110" s="22" t="s">
        <v>349</v>
      </c>
      <c r="K110" s="22" t="s">
        <v>906</v>
      </c>
      <c r="L110" s="22" t="s">
        <v>32</v>
      </c>
      <c r="M110" s="22" t="s">
        <v>351</v>
      </c>
      <c r="N110" s="21" t="s">
        <v>883</v>
      </c>
      <c r="O110" s="21" t="s">
        <v>42</v>
      </c>
      <c r="P110" s="21" t="s">
        <v>1116</v>
      </c>
      <c r="Q110" s="21"/>
      <c r="R110" s="21" t="s">
        <v>37</v>
      </c>
      <c r="S110" s="21" t="s">
        <v>1117</v>
      </c>
      <c r="T110" s="3" t="s">
        <v>21</v>
      </c>
      <c r="U110" s="21"/>
      <c r="V110" s="21"/>
      <c r="W110" s="21"/>
      <c r="X110" s="3" t="s">
        <v>1436</v>
      </c>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105.6" x14ac:dyDescent="0.25">
      <c r="A111" s="21">
        <v>273956</v>
      </c>
      <c r="B111" s="21" t="s">
        <v>958</v>
      </c>
      <c r="C111" s="21" t="s">
        <v>1096</v>
      </c>
      <c r="D111" s="21" t="s">
        <v>904</v>
      </c>
      <c r="E111" s="21"/>
      <c r="F111" s="21" t="s">
        <v>27</v>
      </c>
      <c r="G111" s="22" t="s">
        <v>28</v>
      </c>
      <c r="H111" s="22">
        <v>21</v>
      </c>
      <c r="I111" s="22" t="s">
        <v>905</v>
      </c>
      <c r="J111" s="22" t="s">
        <v>349</v>
      </c>
      <c r="K111" s="22" t="s">
        <v>906</v>
      </c>
      <c r="L111" s="22" t="s">
        <v>98</v>
      </c>
      <c r="M111" s="22" t="s">
        <v>351</v>
      </c>
      <c r="N111" s="21" t="s">
        <v>1077</v>
      </c>
      <c r="O111" s="21" t="s">
        <v>234</v>
      </c>
      <c r="P111" s="21" t="s">
        <v>1097</v>
      </c>
      <c r="Q111" s="21"/>
      <c r="R111" s="21" t="s">
        <v>37</v>
      </c>
      <c r="S111" s="3" t="s">
        <v>1098</v>
      </c>
      <c r="T111" s="21" t="s">
        <v>21</v>
      </c>
      <c r="U111" s="21"/>
      <c r="V111" s="21"/>
      <c r="W111" s="21"/>
      <c r="X111" s="3" t="s">
        <v>1436</v>
      </c>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105.6" x14ac:dyDescent="0.25">
      <c r="A112" s="21">
        <v>273957</v>
      </c>
      <c r="B112" s="21" t="s">
        <v>958</v>
      </c>
      <c r="C112" s="21" t="s">
        <v>1093</v>
      </c>
      <c r="D112" s="21" t="s">
        <v>904</v>
      </c>
      <c r="E112" s="21"/>
      <c r="F112" s="21" t="s">
        <v>27</v>
      </c>
      <c r="G112" s="22" t="s">
        <v>28</v>
      </c>
      <c r="H112" s="22">
        <v>22</v>
      </c>
      <c r="I112" s="22" t="s">
        <v>905</v>
      </c>
      <c r="J112" s="22" t="s">
        <v>349</v>
      </c>
      <c r="K112" s="22" t="s">
        <v>906</v>
      </c>
      <c r="L112" s="22" t="s">
        <v>98</v>
      </c>
      <c r="M112" s="22" t="s">
        <v>351</v>
      </c>
      <c r="N112" s="21" t="s">
        <v>1077</v>
      </c>
      <c r="O112" s="21" t="s">
        <v>49</v>
      </c>
      <c r="P112" s="21" t="s">
        <v>1094</v>
      </c>
      <c r="Q112" s="21"/>
      <c r="R112" s="21" t="s">
        <v>37</v>
      </c>
      <c r="S112" s="3" t="s">
        <v>1095</v>
      </c>
      <c r="T112" s="21"/>
      <c r="U112" s="21"/>
      <c r="V112" s="21"/>
      <c r="W112" s="21"/>
      <c r="X112" s="3" t="s">
        <v>1495</v>
      </c>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92.4" customHeight="1" x14ac:dyDescent="0.25">
      <c r="A113" s="21">
        <v>273963</v>
      </c>
      <c r="B113" s="21" t="s">
        <v>958</v>
      </c>
      <c r="C113" s="21" t="s">
        <v>1076</v>
      </c>
      <c r="D113" s="21" t="s">
        <v>904</v>
      </c>
      <c r="E113" s="21"/>
      <c r="F113" s="21" t="s">
        <v>27</v>
      </c>
      <c r="G113" s="22" t="s">
        <v>28</v>
      </c>
      <c r="H113" s="22">
        <v>28</v>
      </c>
      <c r="I113" s="22" t="s">
        <v>905</v>
      </c>
      <c r="J113" s="22" t="s">
        <v>349</v>
      </c>
      <c r="K113" s="22" t="s">
        <v>906</v>
      </c>
      <c r="L113" s="22" t="s">
        <v>32</v>
      </c>
      <c r="M113" s="22" t="s">
        <v>351</v>
      </c>
      <c r="N113" s="21" t="s">
        <v>1077</v>
      </c>
      <c r="O113" s="21" t="s">
        <v>234</v>
      </c>
      <c r="P113" s="21" t="s">
        <v>1078</v>
      </c>
      <c r="Q113" s="21"/>
      <c r="R113" s="21" t="s">
        <v>37</v>
      </c>
      <c r="S113" s="3" t="s">
        <v>1079</v>
      </c>
      <c r="T113" s="3" t="s">
        <v>23</v>
      </c>
      <c r="U113" s="3" t="s">
        <v>1465</v>
      </c>
      <c r="V113" s="21"/>
      <c r="W113" s="21"/>
      <c r="X113" s="3" t="s">
        <v>1436</v>
      </c>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21"/>
      <c r="U114" s="21"/>
      <c r="V114" s="21"/>
      <c r="W114" s="21"/>
      <c r="X114" s="3" t="s">
        <v>1274</v>
      </c>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customHeight="1"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3" t="s">
        <v>21</v>
      </c>
      <c r="U115" s="21"/>
      <c r="V115" s="21"/>
      <c r="W115" s="21"/>
      <c r="X115" s="3" t="s">
        <v>1436</v>
      </c>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customHeight="1"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3" t="s">
        <v>21</v>
      </c>
      <c r="U116" s="21"/>
      <c r="V116" s="21"/>
      <c r="W116" s="21"/>
      <c r="X116" s="3" t="s">
        <v>1436</v>
      </c>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customHeight="1"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3" t="s">
        <v>21</v>
      </c>
      <c r="U117" s="21"/>
      <c r="V117" s="21"/>
      <c r="W117" s="21"/>
      <c r="X117" s="3" t="s">
        <v>1436</v>
      </c>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45.19999999999999"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3" t="s">
        <v>21</v>
      </c>
      <c r="U118" s="21"/>
      <c r="V118" s="21"/>
      <c r="W118" s="21"/>
      <c r="X118" s="3" t="s">
        <v>1436</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9.2"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t="s">
        <v>158</v>
      </c>
      <c r="N119" s="21" t="s">
        <v>159</v>
      </c>
      <c r="O119" s="21" t="s">
        <v>120</v>
      </c>
      <c r="P119" s="21" t="s">
        <v>160</v>
      </c>
      <c r="Q119" s="21"/>
      <c r="R119" s="21" t="s">
        <v>37</v>
      </c>
      <c r="S119" s="21" t="s">
        <v>161</v>
      </c>
      <c r="T119" s="21"/>
      <c r="U119" s="21"/>
      <c r="V119" s="21"/>
      <c r="W119" s="21"/>
      <c r="X119" s="3" t="s">
        <v>1274</v>
      </c>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customHeight="1"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3" t="s">
        <v>21</v>
      </c>
      <c r="U120" s="21"/>
      <c r="V120" s="21"/>
      <c r="W120" s="21"/>
      <c r="X120" s="3" t="s">
        <v>1436</v>
      </c>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customHeight="1"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3" t="s">
        <v>21</v>
      </c>
      <c r="U121" s="21"/>
      <c r="V121" s="21"/>
      <c r="W121" s="21"/>
      <c r="X121" s="3" t="s">
        <v>1436</v>
      </c>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92.4" x14ac:dyDescent="0.25">
      <c r="A122" s="21">
        <v>274067</v>
      </c>
      <c r="B122" s="21" t="s">
        <v>733</v>
      </c>
      <c r="C122" s="21" t="s">
        <v>876</v>
      </c>
      <c r="D122" s="21" t="s">
        <v>678</v>
      </c>
      <c r="E122" s="21"/>
      <c r="F122" s="21" t="s">
        <v>27</v>
      </c>
      <c r="G122" s="22" t="s">
        <v>28</v>
      </c>
      <c r="H122" s="22">
        <v>8</v>
      </c>
      <c r="I122" s="22" t="s">
        <v>679</v>
      </c>
      <c r="J122" s="22" t="s">
        <v>349</v>
      </c>
      <c r="K122" s="22" t="s">
        <v>680</v>
      </c>
      <c r="L122" s="22" t="s">
        <v>98</v>
      </c>
      <c r="M122" s="22" t="s">
        <v>548</v>
      </c>
      <c r="N122" s="21" t="s">
        <v>549</v>
      </c>
      <c r="O122" s="21" t="s">
        <v>85</v>
      </c>
      <c r="P122" s="21" t="s">
        <v>877</v>
      </c>
      <c r="Q122" s="21"/>
      <c r="R122" s="21" t="s">
        <v>354</v>
      </c>
      <c r="S122" s="21" t="s">
        <v>878</v>
      </c>
      <c r="T122" s="3" t="s">
        <v>1384</v>
      </c>
      <c r="U122" s="21"/>
      <c r="V122" s="21" t="s">
        <v>1250</v>
      </c>
      <c r="W122" s="21" t="s">
        <v>1254</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171.6" customHeight="1"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3" t="s">
        <v>23</v>
      </c>
      <c r="U123" s="3" t="s">
        <v>1466</v>
      </c>
      <c r="V123" s="21"/>
      <c r="W123" s="21"/>
      <c r="X123" s="3" t="s">
        <v>1436</v>
      </c>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171.6" customHeight="1"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3" t="s">
        <v>23</v>
      </c>
      <c r="U124" s="3" t="s">
        <v>1466</v>
      </c>
      <c r="V124" s="21"/>
      <c r="W124" s="21"/>
      <c r="X124" s="3" t="s">
        <v>1436</v>
      </c>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118.8" x14ac:dyDescent="0.25">
      <c r="A125" s="21">
        <v>273967</v>
      </c>
      <c r="B125" s="21" t="s">
        <v>958</v>
      </c>
      <c r="C125" s="21" t="s">
        <v>1066</v>
      </c>
      <c r="D125" s="21" t="s">
        <v>904</v>
      </c>
      <c r="E125" s="21"/>
      <c r="F125" s="21" t="s">
        <v>27</v>
      </c>
      <c r="G125" s="22" t="s">
        <v>28</v>
      </c>
      <c r="H125" s="22">
        <v>32</v>
      </c>
      <c r="I125" s="22" t="s">
        <v>905</v>
      </c>
      <c r="J125" s="22" t="s">
        <v>349</v>
      </c>
      <c r="K125" s="22" t="s">
        <v>906</v>
      </c>
      <c r="L125" s="22" t="s">
        <v>98</v>
      </c>
      <c r="M125" s="22" t="s">
        <v>548</v>
      </c>
      <c r="N125" s="21" t="s">
        <v>549</v>
      </c>
      <c r="O125" s="21" t="s">
        <v>85</v>
      </c>
      <c r="P125" s="21" t="s">
        <v>1067</v>
      </c>
      <c r="Q125" s="21"/>
      <c r="R125" s="21" t="s">
        <v>354</v>
      </c>
      <c r="S125" s="21" t="s">
        <v>1068</v>
      </c>
      <c r="T125" s="3" t="s">
        <v>1384</v>
      </c>
      <c r="U125" s="21"/>
      <c r="V125" s="21" t="s">
        <v>1250</v>
      </c>
      <c r="W125" s="21" t="s">
        <v>1255</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84.8"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3" t="s">
        <v>1199</v>
      </c>
      <c r="T126" s="3" t="s">
        <v>23</v>
      </c>
      <c r="U126" s="3" t="s">
        <v>1345</v>
      </c>
      <c r="V126" s="21"/>
      <c r="W126" s="21"/>
      <c r="X126" s="3" t="s">
        <v>1436</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customHeight="1"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3" t="s">
        <v>21</v>
      </c>
      <c r="U127" s="21"/>
      <c r="V127" s="21"/>
      <c r="W127" s="21"/>
      <c r="X127" s="3" t="s">
        <v>1436</v>
      </c>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customHeight="1"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3" t="s">
        <v>21</v>
      </c>
      <c r="U128" s="21"/>
      <c r="V128" s="21"/>
      <c r="W128" s="21"/>
      <c r="X128" s="3" t="s">
        <v>1436</v>
      </c>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customHeight="1" x14ac:dyDescent="0.25">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3" t="s">
        <v>21</v>
      </c>
      <c r="U129" s="21"/>
      <c r="V129" s="21"/>
      <c r="W129" s="21"/>
      <c r="X129" s="3" t="s">
        <v>1436</v>
      </c>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8" x14ac:dyDescent="0.25">
      <c r="A130" s="21">
        <v>273969</v>
      </c>
      <c r="B130" s="21" t="s">
        <v>958</v>
      </c>
      <c r="C130" s="21" t="s">
        <v>1060</v>
      </c>
      <c r="D130" s="21" t="s">
        <v>904</v>
      </c>
      <c r="E130" s="21"/>
      <c r="F130" s="21" t="s">
        <v>27</v>
      </c>
      <c r="G130" s="22" t="s">
        <v>28</v>
      </c>
      <c r="H130" s="22">
        <v>34</v>
      </c>
      <c r="I130" s="22" t="s">
        <v>905</v>
      </c>
      <c r="J130" s="22" t="s">
        <v>349</v>
      </c>
      <c r="K130" s="22" t="s">
        <v>906</v>
      </c>
      <c r="L130" s="22" t="s">
        <v>98</v>
      </c>
      <c r="M130" s="22" t="s">
        <v>870</v>
      </c>
      <c r="N130" s="21" t="s">
        <v>874</v>
      </c>
      <c r="O130" s="21" t="s">
        <v>132</v>
      </c>
      <c r="P130" s="21" t="s">
        <v>1061</v>
      </c>
      <c r="Q130" s="21"/>
      <c r="R130" s="21" t="s">
        <v>37</v>
      </c>
      <c r="S130" s="21" t="s">
        <v>1062</v>
      </c>
      <c r="T130" s="3" t="s">
        <v>1384</v>
      </c>
      <c r="U130" s="21"/>
      <c r="V130" s="21" t="s">
        <v>1250</v>
      </c>
      <c r="W130" s="21" t="s">
        <v>1256</v>
      </c>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customHeight="1" x14ac:dyDescent="0.25">
      <c r="A131" s="21">
        <v>274070</v>
      </c>
      <c r="B131" s="21" t="s">
        <v>733</v>
      </c>
      <c r="C131" s="3"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3" t="s">
        <v>23</v>
      </c>
      <c r="U131" s="3" t="s">
        <v>1500</v>
      </c>
      <c r="V131" s="21"/>
      <c r="W131" s="21"/>
      <c r="X131" s="3" t="s">
        <v>1436</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s="43" customFormat="1" ht="66" customHeight="1" x14ac:dyDescent="0.25">
      <c r="A132" s="21">
        <v>274144</v>
      </c>
      <c r="B132" s="21" t="s">
        <v>560</v>
      </c>
      <c r="C132" s="41" t="s">
        <v>614</v>
      </c>
      <c r="D132" s="41" t="s">
        <v>522</v>
      </c>
      <c r="E132" s="21"/>
      <c r="F132" s="21" t="s">
        <v>27</v>
      </c>
      <c r="G132" s="22" t="s">
        <v>28</v>
      </c>
      <c r="H132" s="22">
        <v>11</v>
      </c>
      <c r="I132" s="22" t="s">
        <v>523</v>
      </c>
      <c r="J132" s="22" t="s">
        <v>30</v>
      </c>
      <c r="K132" s="22" t="s">
        <v>524</v>
      </c>
      <c r="L132" s="42" t="s">
        <v>32</v>
      </c>
      <c r="M132" s="42" t="s">
        <v>611</v>
      </c>
      <c r="N132" s="41" t="s">
        <v>615</v>
      </c>
      <c r="O132" s="41" t="s">
        <v>101</v>
      </c>
      <c r="P132" s="41" t="s">
        <v>616</v>
      </c>
      <c r="Q132" s="21"/>
      <c r="R132" s="41" t="s">
        <v>37</v>
      </c>
      <c r="S132" s="41" t="s">
        <v>617</v>
      </c>
      <c r="T132" s="33" t="s">
        <v>21</v>
      </c>
      <c r="U132" s="41"/>
      <c r="V132" s="41"/>
      <c r="W132" s="41"/>
      <c r="X132" s="33" t="s">
        <v>1436</v>
      </c>
      <c r="Y132" s="33"/>
      <c r="Z132" s="33"/>
      <c r="AA132" s="33"/>
      <c r="AB132" s="3"/>
      <c r="AC132" s="3"/>
      <c r="AD132" s="3"/>
      <c r="AE132" s="3"/>
      <c r="AF132" s="3"/>
      <c r="AG132" s="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row>
    <row r="133" spans="1:100" ht="52.8" x14ac:dyDescent="0.25">
      <c r="A133" s="21">
        <v>274145</v>
      </c>
      <c r="B133" s="21" t="s">
        <v>560</v>
      </c>
      <c r="C133" s="21" t="s">
        <v>610</v>
      </c>
      <c r="D133" s="21" t="s">
        <v>522</v>
      </c>
      <c r="E133" s="21"/>
      <c r="F133" s="21" t="s">
        <v>27</v>
      </c>
      <c r="G133" s="22" t="s">
        <v>28</v>
      </c>
      <c r="H133" s="22">
        <v>12</v>
      </c>
      <c r="I133" s="22" t="s">
        <v>523</v>
      </c>
      <c r="J133" s="22" t="s">
        <v>30</v>
      </c>
      <c r="K133" s="22" t="s">
        <v>524</v>
      </c>
      <c r="L133" s="22" t="s">
        <v>32</v>
      </c>
      <c r="M133" s="22" t="s">
        <v>611</v>
      </c>
      <c r="N133" s="21" t="s">
        <v>607</v>
      </c>
      <c r="O133" s="21" t="s">
        <v>214</v>
      </c>
      <c r="P133" s="21" t="s">
        <v>612</v>
      </c>
      <c r="Q133" s="21"/>
      <c r="R133" s="21" t="s">
        <v>37</v>
      </c>
      <c r="S133" s="21" t="s">
        <v>613</v>
      </c>
      <c r="T133" s="3" t="s">
        <v>23</v>
      </c>
      <c r="U133" s="3" t="s">
        <v>1500</v>
      </c>
      <c r="V133" s="21"/>
      <c r="W133" s="21"/>
      <c r="X133" s="3" t="s">
        <v>1436</v>
      </c>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132" x14ac:dyDescent="0.25">
      <c r="A134" s="21">
        <v>273970</v>
      </c>
      <c r="B134" s="21" t="s">
        <v>958</v>
      </c>
      <c r="C134" s="21" t="s">
        <v>1057</v>
      </c>
      <c r="D134" s="21" t="s">
        <v>904</v>
      </c>
      <c r="E134" s="21"/>
      <c r="F134" s="21" t="s">
        <v>27</v>
      </c>
      <c r="G134" s="22" t="s">
        <v>28</v>
      </c>
      <c r="H134" s="22">
        <v>35</v>
      </c>
      <c r="I134" s="22" t="s">
        <v>905</v>
      </c>
      <c r="J134" s="22" t="s">
        <v>349</v>
      </c>
      <c r="K134" s="22" t="s">
        <v>906</v>
      </c>
      <c r="L134" s="22" t="s">
        <v>98</v>
      </c>
      <c r="M134" s="22" t="s">
        <v>611</v>
      </c>
      <c r="N134" s="21" t="s">
        <v>615</v>
      </c>
      <c r="O134" s="21" t="s">
        <v>276</v>
      </c>
      <c r="P134" s="21" t="s">
        <v>1058</v>
      </c>
      <c r="Q134" s="21"/>
      <c r="R134" s="21" t="s">
        <v>37</v>
      </c>
      <c r="S134" s="21" t="s">
        <v>1059</v>
      </c>
      <c r="T134" s="21" t="s">
        <v>22</v>
      </c>
      <c r="U134" s="21" t="s">
        <v>1257</v>
      </c>
      <c r="V134" s="21"/>
      <c r="W134" s="21"/>
      <c r="X134" s="3" t="s">
        <v>1436</v>
      </c>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3" t="s">
        <v>23</v>
      </c>
      <c r="U135" s="3" t="s">
        <v>1500</v>
      </c>
      <c r="V135" s="21"/>
      <c r="W135" s="21"/>
      <c r="X135" s="3" t="s">
        <v>1436</v>
      </c>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customHeight="1"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3" t="s">
        <v>23</v>
      </c>
      <c r="U136" s="3" t="s">
        <v>1467</v>
      </c>
      <c r="V136" s="21"/>
      <c r="W136" s="21"/>
      <c r="X136" s="3" t="s">
        <v>1436</v>
      </c>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84.8"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1292</v>
      </c>
      <c r="V137" s="21"/>
      <c r="W137" s="3" t="s">
        <v>1151</v>
      </c>
      <c r="X137" s="3" t="s">
        <v>1436</v>
      </c>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customHeight="1"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3" t="s">
        <v>23</v>
      </c>
      <c r="U138" s="3" t="s">
        <v>1468</v>
      </c>
      <c r="V138" s="21"/>
      <c r="W138" s="21"/>
      <c r="X138" s="3" t="s">
        <v>1436</v>
      </c>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3" t="s">
        <v>1384</v>
      </c>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2.8"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1296</v>
      </c>
      <c r="V140" s="21"/>
      <c r="W140" s="21"/>
      <c r="X140" s="3" t="s">
        <v>1436</v>
      </c>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105.6"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3" t="s">
        <v>1384</v>
      </c>
      <c r="U141" s="21"/>
      <c r="V141" s="3" t="s">
        <v>1295</v>
      </c>
      <c r="W141" s="3" t="s">
        <v>1424</v>
      </c>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customHeight="1"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3" t="s">
        <v>598</v>
      </c>
      <c r="T142" s="3" t="s">
        <v>21</v>
      </c>
      <c r="U142" s="21"/>
      <c r="V142" s="21"/>
      <c r="W142" s="21"/>
      <c r="X142" s="3" t="s">
        <v>1436</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3" t="s">
        <v>1384</v>
      </c>
      <c r="U143" s="3"/>
      <c r="V143" s="3" t="s">
        <v>1250</v>
      </c>
      <c r="W143" s="3" t="s">
        <v>1425</v>
      </c>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18.8"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3" t="s">
        <v>1186</v>
      </c>
      <c r="Q144" s="21"/>
      <c r="R144" s="21" t="s">
        <v>37</v>
      </c>
      <c r="S144" s="3" t="s">
        <v>1187</v>
      </c>
      <c r="T144" s="3" t="s">
        <v>23</v>
      </c>
      <c r="U144" s="3" t="s">
        <v>1362</v>
      </c>
      <c r="V144" s="3"/>
      <c r="W144" s="3"/>
      <c r="X144" s="3" t="s">
        <v>1436</v>
      </c>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1346</v>
      </c>
      <c r="V145" s="21"/>
      <c r="W145" s="21"/>
      <c r="X145" s="3" t="s">
        <v>1436</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79.2"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3" t="s">
        <v>1384</v>
      </c>
      <c r="U146" s="21"/>
      <c r="V146" s="3" t="s">
        <v>1250</v>
      </c>
      <c r="W146" s="3" t="s">
        <v>1361</v>
      </c>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3" t="s">
        <v>146</v>
      </c>
      <c r="T147" s="21"/>
      <c r="U147" s="21"/>
      <c r="V147" s="21"/>
      <c r="W147" s="3" t="s">
        <v>1481</v>
      </c>
      <c r="X147" s="3" t="s">
        <v>1274</v>
      </c>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3" t="s">
        <v>141</v>
      </c>
      <c r="T148" s="3" t="s">
        <v>21</v>
      </c>
      <c r="U148" s="21"/>
      <c r="V148" s="21"/>
      <c r="W148" s="3"/>
      <c r="X148" s="3" t="s">
        <v>1436</v>
      </c>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105.6" x14ac:dyDescent="0.25">
      <c r="A149" s="21">
        <v>274152</v>
      </c>
      <c r="B149" s="21" t="s">
        <v>560</v>
      </c>
      <c r="C149" s="21" t="s">
        <v>588</v>
      </c>
      <c r="D149" s="21" t="s">
        <v>522</v>
      </c>
      <c r="E149" s="21"/>
      <c r="F149" s="21" t="s">
        <v>27</v>
      </c>
      <c r="G149" s="22" t="s">
        <v>28</v>
      </c>
      <c r="H149" s="22">
        <v>19</v>
      </c>
      <c r="I149" s="22" t="s">
        <v>523</v>
      </c>
      <c r="J149" s="22" t="s">
        <v>30</v>
      </c>
      <c r="K149" s="22" t="s">
        <v>524</v>
      </c>
      <c r="L149" s="22" t="s">
        <v>32</v>
      </c>
      <c r="M149" s="22" t="s">
        <v>544</v>
      </c>
      <c r="N149" s="21" t="s">
        <v>139</v>
      </c>
      <c r="O149" s="21" t="s">
        <v>234</v>
      </c>
      <c r="P149" s="21" t="s">
        <v>589</v>
      </c>
      <c r="Q149" s="21"/>
      <c r="R149" s="21" t="s">
        <v>37</v>
      </c>
      <c r="S149" s="21" t="s">
        <v>590</v>
      </c>
      <c r="T149" s="3" t="s">
        <v>22</v>
      </c>
      <c r="U149" s="3" t="s">
        <v>1426</v>
      </c>
      <c r="V149" s="21"/>
      <c r="W149" s="21"/>
      <c r="X149" s="3" t="s">
        <v>1436</v>
      </c>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2.8" x14ac:dyDescent="0.25">
      <c r="A150" s="21">
        <v>274153</v>
      </c>
      <c r="B150" s="21" t="s">
        <v>560</v>
      </c>
      <c r="C150" s="21" t="s">
        <v>585</v>
      </c>
      <c r="D150" s="21" t="s">
        <v>522</v>
      </c>
      <c r="E150" s="21"/>
      <c r="F150" s="21" t="s">
        <v>27</v>
      </c>
      <c r="G150" s="22" t="s">
        <v>28</v>
      </c>
      <c r="H150" s="22">
        <v>20</v>
      </c>
      <c r="I150" s="22" t="s">
        <v>523</v>
      </c>
      <c r="J150" s="22" t="s">
        <v>30</v>
      </c>
      <c r="K150" s="22" t="s">
        <v>524</v>
      </c>
      <c r="L150" s="22" t="s">
        <v>32</v>
      </c>
      <c r="M150" s="22" t="s">
        <v>544</v>
      </c>
      <c r="N150" s="21" t="s">
        <v>139</v>
      </c>
      <c r="O150" s="21" t="s">
        <v>106</v>
      </c>
      <c r="P150" s="21" t="s">
        <v>586</v>
      </c>
      <c r="Q150" s="21"/>
      <c r="R150" s="21" t="s">
        <v>37</v>
      </c>
      <c r="S150" s="3" t="s">
        <v>587</v>
      </c>
      <c r="T150" s="3" t="s">
        <v>21</v>
      </c>
      <c r="U150" s="21"/>
      <c r="V150" s="21"/>
      <c r="W150" s="21"/>
      <c r="X150" s="3" t="s">
        <v>1436</v>
      </c>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274162</v>
      </c>
      <c r="B151" s="21" t="s">
        <v>520</v>
      </c>
      <c r="C151" s="21" t="s">
        <v>543</v>
      </c>
      <c r="D151" s="21" t="s">
        <v>522</v>
      </c>
      <c r="E151" s="21"/>
      <c r="F151" s="21" t="s">
        <v>27</v>
      </c>
      <c r="G151" s="22" t="s">
        <v>28</v>
      </c>
      <c r="H151" s="22">
        <v>29</v>
      </c>
      <c r="I151" s="22" t="s">
        <v>523</v>
      </c>
      <c r="J151" s="22" t="s">
        <v>30</v>
      </c>
      <c r="K151" s="22" t="s">
        <v>524</v>
      </c>
      <c r="L151" s="22" t="s">
        <v>32</v>
      </c>
      <c r="M151" s="22" t="s">
        <v>544</v>
      </c>
      <c r="N151" s="21" t="s">
        <v>139</v>
      </c>
      <c r="O151" s="21" t="s">
        <v>120</v>
      </c>
      <c r="P151" s="21" t="s">
        <v>545</v>
      </c>
      <c r="Q151" s="21"/>
      <c r="R151" s="21" t="s">
        <v>37</v>
      </c>
      <c r="S151" s="21" t="s">
        <v>546</v>
      </c>
      <c r="T151" s="3" t="s">
        <v>23</v>
      </c>
      <c r="U151" s="3" t="s">
        <v>1482</v>
      </c>
      <c r="V151" s="21"/>
      <c r="W151" s="21"/>
      <c r="X151" s="3" t="s">
        <v>1436</v>
      </c>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79.2" x14ac:dyDescent="0.25">
      <c r="A152" s="21">
        <v>273972</v>
      </c>
      <c r="B152" s="21" t="s">
        <v>958</v>
      </c>
      <c r="C152" s="21" t="s">
        <v>1051</v>
      </c>
      <c r="D152" s="21" t="s">
        <v>904</v>
      </c>
      <c r="E152" s="21"/>
      <c r="F152" s="21" t="s">
        <v>27</v>
      </c>
      <c r="G152" s="22" t="s">
        <v>28</v>
      </c>
      <c r="H152" s="22">
        <v>37</v>
      </c>
      <c r="I152" s="22" t="s">
        <v>905</v>
      </c>
      <c r="J152" s="22" t="s">
        <v>349</v>
      </c>
      <c r="K152" s="22" t="s">
        <v>906</v>
      </c>
      <c r="L152" s="22" t="s">
        <v>98</v>
      </c>
      <c r="M152" s="22" t="s">
        <v>544</v>
      </c>
      <c r="N152" s="21" t="s">
        <v>139</v>
      </c>
      <c r="O152" s="21" t="s">
        <v>234</v>
      </c>
      <c r="P152" s="21" t="s">
        <v>1052</v>
      </c>
      <c r="Q152" s="21"/>
      <c r="R152" s="21" t="s">
        <v>37</v>
      </c>
      <c r="S152" s="21" t="s">
        <v>1053</v>
      </c>
      <c r="T152" s="3" t="s">
        <v>21</v>
      </c>
      <c r="U152" s="21"/>
      <c r="V152" s="21"/>
      <c r="W152" s="21"/>
      <c r="X152" s="3" t="s">
        <v>1436</v>
      </c>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18.8"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5" t="s">
        <v>1279</v>
      </c>
      <c r="V153" s="21"/>
      <c r="W153" s="21"/>
      <c r="X153" s="3" t="s">
        <v>1436</v>
      </c>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71.6"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3" t="s">
        <v>1280</v>
      </c>
      <c r="V154" s="21"/>
      <c r="W154" s="21"/>
      <c r="X154" s="3" t="s">
        <v>1436</v>
      </c>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1281</v>
      </c>
      <c r="V155" s="21"/>
      <c r="W155" s="21"/>
      <c r="X155" s="3" t="s">
        <v>1436</v>
      </c>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79.2"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3" t="s">
        <v>22</v>
      </c>
      <c r="U156" s="3" t="s">
        <v>1469</v>
      </c>
      <c r="V156" s="21"/>
      <c r="W156" s="21"/>
      <c r="X156" s="3" t="s">
        <v>1436</v>
      </c>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2.8" x14ac:dyDescent="0.25">
      <c r="A157" s="21">
        <v>273998</v>
      </c>
      <c r="B157" s="21" t="s">
        <v>958</v>
      </c>
      <c r="C157" s="21" t="s">
        <v>965</v>
      </c>
      <c r="D157" s="21" t="s">
        <v>904</v>
      </c>
      <c r="E157" s="21"/>
      <c r="F157" s="21" t="s">
        <v>27</v>
      </c>
      <c r="G157" s="22" t="s">
        <v>28</v>
      </c>
      <c r="H157" s="22">
        <v>63</v>
      </c>
      <c r="I157" s="22" t="s">
        <v>905</v>
      </c>
      <c r="J157" s="22" t="s">
        <v>349</v>
      </c>
      <c r="K157" s="22" t="s">
        <v>906</v>
      </c>
      <c r="L157" s="22" t="s">
        <v>32</v>
      </c>
      <c r="M157" s="22" t="s">
        <v>951</v>
      </c>
      <c r="N157" s="21" t="s">
        <v>960</v>
      </c>
      <c r="O157" s="21" t="s">
        <v>40</v>
      </c>
      <c r="P157" s="21" t="s">
        <v>948</v>
      </c>
      <c r="Q157" s="21"/>
      <c r="R157" s="21" t="s">
        <v>37</v>
      </c>
      <c r="S157" s="21" t="s">
        <v>966</v>
      </c>
      <c r="T157" s="3" t="s">
        <v>21</v>
      </c>
      <c r="U157" s="21"/>
      <c r="V157" s="21"/>
      <c r="W157" s="21"/>
      <c r="X157" s="3" t="s">
        <v>1436</v>
      </c>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66" x14ac:dyDescent="0.25">
      <c r="A158" s="21">
        <v>273999</v>
      </c>
      <c r="B158" s="21" t="s">
        <v>958</v>
      </c>
      <c r="C158" s="21" t="s">
        <v>962</v>
      </c>
      <c r="D158" s="21" t="s">
        <v>904</v>
      </c>
      <c r="E158" s="21"/>
      <c r="F158" s="21" t="s">
        <v>27</v>
      </c>
      <c r="G158" s="22" t="s">
        <v>28</v>
      </c>
      <c r="H158" s="22">
        <v>64</v>
      </c>
      <c r="I158" s="22" t="s">
        <v>905</v>
      </c>
      <c r="J158" s="22" t="s">
        <v>349</v>
      </c>
      <c r="K158" s="22" t="s">
        <v>906</v>
      </c>
      <c r="L158" s="22" t="s">
        <v>98</v>
      </c>
      <c r="M158" s="22" t="s">
        <v>951</v>
      </c>
      <c r="N158" s="21" t="s">
        <v>960</v>
      </c>
      <c r="O158" s="21" t="s">
        <v>263</v>
      </c>
      <c r="P158" s="21" t="s">
        <v>963</v>
      </c>
      <c r="Q158" s="21"/>
      <c r="R158" s="21" t="s">
        <v>37</v>
      </c>
      <c r="S158" s="3" t="s">
        <v>964</v>
      </c>
      <c r="T158" s="21" t="s">
        <v>21</v>
      </c>
      <c r="U158" s="21"/>
      <c r="V158" s="21"/>
      <c r="W158" s="21"/>
      <c r="X158" s="3" t="s">
        <v>1436</v>
      </c>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274000</v>
      </c>
      <c r="B159" s="21" t="s">
        <v>958</v>
      </c>
      <c r="C159" s="21" t="s">
        <v>959</v>
      </c>
      <c r="D159" s="21" t="s">
        <v>904</v>
      </c>
      <c r="E159" s="21"/>
      <c r="F159" s="21" t="s">
        <v>27</v>
      </c>
      <c r="G159" s="22" t="s">
        <v>28</v>
      </c>
      <c r="H159" s="22">
        <v>65</v>
      </c>
      <c r="I159" s="22" t="s">
        <v>905</v>
      </c>
      <c r="J159" s="22" t="s">
        <v>349</v>
      </c>
      <c r="K159" s="22" t="s">
        <v>906</v>
      </c>
      <c r="L159" s="22" t="s">
        <v>32</v>
      </c>
      <c r="M159" s="22" t="s">
        <v>951</v>
      </c>
      <c r="N159" s="21" t="s">
        <v>960</v>
      </c>
      <c r="O159" s="21" t="s">
        <v>101</v>
      </c>
      <c r="P159" s="21" t="s">
        <v>948</v>
      </c>
      <c r="Q159" s="21"/>
      <c r="R159" s="21" t="s">
        <v>37</v>
      </c>
      <c r="S159" s="21" t="s">
        <v>961</v>
      </c>
      <c r="T159" s="3" t="s">
        <v>21</v>
      </c>
      <c r="U159" s="21"/>
      <c r="V159" s="21"/>
      <c r="W159" s="21"/>
      <c r="X159" s="3" t="s">
        <v>1436</v>
      </c>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274001</v>
      </c>
      <c r="B160" s="21" t="s">
        <v>902</v>
      </c>
      <c r="C160" s="21" t="s">
        <v>955</v>
      </c>
      <c r="D160" s="21" t="s">
        <v>904</v>
      </c>
      <c r="E160" s="21"/>
      <c r="F160" s="21" t="s">
        <v>27</v>
      </c>
      <c r="G160" s="22" t="s">
        <v>28</v>
      </c>
      <c r="H160" s="22">
        <v>66</v>
      </c>
      <c r="I160" s="22" t="s">
        <v>905</v>
      </c>
      <c r="J160" s="22" t="s">
        <v>349</v>
      </c>
      <c r="K160" s="22" t="s">
        <v>906</v>
      </c>
      <c r="L160" s="22" t="s">
        <v>32</v>
      </c>
      <c r="M160" s="22" t="s">
        <v>951</v>
      </c>
      <c r="N160" s="21" t="s">
        <v>952</v>
      </c>
      <c r="O160" s="21" t="s">
        <v>158</v>
      </c>
      <c r="P160" s="21" t="s">
        <v>956</v>
      </c>
      <c r="Q160" s="21"/>
      <c r="R160" s="21" t="s">
        <v>37</v>
      </c>
      <c r="S160" s="3" t="s">
        <v>957</v>
      </c>
      <c r="T160" s="3" t="s">
        <v>21</v>
      </c>
      <c r="U160" s="21"/>
      <c r="V160" s="21"/>
      <c r="W160" s="21"/>
      <c r="X160" s="3" t="s">
        <v>1436</v>
      </c>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118.8" x14ac:dyDescent="0.25">
      <c r="A161" s="21">
        <v>274002</v>
      </c>
      <c r="B161" s="21" t="s">
        <v>902</v>
      </c>
      <c r="C161" s="21" t="s">
        <v>950</v>
      </c>
      <c r="D161" s="21" t="s">
        <v>904</v>
      </c>
      <c r="E161" s="21"/>
      <c r="F161" s="21" t="s">
        <v>27</v>
      </c>
      <c r="G161" s="22" t="s">
        <v>28</v>
      </c>
      <c r="H161" s="22">
        <v>67</v>
      </c>
      <c r="I161" s="22" t="s">
        <v>905</v>
      </c>
      <c r="J161" s="22" t="s">
        <v>349</v>
      </c>
      <c r="K161" s="22" t="s">
        <v>906</v>
      </c>
      <c r="L161" s="22" t="s">
        <v>98</v>
      </c>
      <c r="M161" s="22" t="s">
        <v>951</v>
      </c>
      <c r="N161" s="21" t="s">
        <v>952</v>
      </c>
      <c r="O161" s="21" t="s">
        <v>168</v>
      </c>
      <c r="P161" s="21" t="s">
        <v>953</v>
      </c>
      <c r="Q161" s="21"/>
      <c r="R161" s="21" t="s">
        <v>37</v>
      </c>
      <c r="S161" s="21" t="s">
        <v>954</v>
      </c>
      <c r="T161" s="21" t="s">
        <v>23</v>
      </c>
      <c r="U161" s="3" t="s">
        <v>1282</v>
      </c>
      <c r="V161" s="21"/>
      <c r="W161" s="21"/>
      <c r="X161" s="3" t="s">
        <v>1436</v>
      </c>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5.6"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1284</v>
      </c>
      <c r="V162" s="21"/>
      <c r="W162" s="3"/>
      <c r="X162" s="3" t="s">
        <v>1436</v>
      </c>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145.19999999999999"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3" t="s">
        <v>23</v>
      </c>
      <c r="U163" s="3" t="s">
        <v>1470</v>
      </c>
      <c r="V163" s="21"/>
      <c r="W163" s="21"/>
      <c r="X163" s="3" t="s">
        <v>1436</v>
      </c>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145.19999999999999"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3" t="s">
        <v>23</v>
      </c>
      <c r="U164" s="3" t="s">
        <v>1470</v>
      </c>
      <c r="V164" s="21"/>
      <c r="W164" s="21"/>
      <c r="X164" s="3" t="s">
        <v>1436</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3" t="s">
        <v>21</v>
      </c>
      <c r="U165" s="21"/>
      <c r="V165" s="21"/>
      <c r="W165" s="21"/>
      <c r="X165" s="3" t="s">
        <v>1436</v>
      </c>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66"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1363</v>
      </c>
      <c r="V166" s="21"/>
      <c r="W166" s="21"/>
      <c r="X166" s="3" t="s">
        <v>1436</v>
      </c>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105.6"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3" t="s">
        <v>1384</v>
      </c>
      <c r="U167" s="21"/>
      <c r="V167" s="3" t="s">
        <v>1252</v>
      </c>
      <c r="W167" s="21"/>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3" t="s">
        <v>1384</v>
      </c>
      <c r="U168" s="21"/>
      <c r="V168" s="3" t="s">
        <v>1252</v>
      </c>
      <c r="W168" s="21"/>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45.19999999999999"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t="s">
        <v>1384</v>
      </c>
      <c r="U169" s="4"/>
      <c r="V169" s="3" t="s">
        <v>1250</v>
      </c>
      <c r="W169" s="3" t="s">
        <v>1364</v>
      </c>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105.6"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3" t="s">
        <v>1182</v>
      </c>
      <c r="Q170" s="21"/>
      <c r="R170" s="21" t="s">
        <v>37</v>
      </c>
      <c r="S170" s="3" t="s">
        <v>1183</v>
      </c>
      <c r="T170" s="3" t="s">
        <v>23</v>
      </c>
      <c r="U170" s="3" t="s">
        <v>1365</v>
      </c>
      <c r="V170" s="21"/>
      <c r="W170" s="21"/>
      <c r="X170" s="3" t="s">
        <v>1436</v>
      </c>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198"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3" t="s">
        <v>23</v>
      </c>
      <c r="U171" s="4" t="s">
        <v>1477</v>
      </c>
      <c r="V171" s="21"/>
      <c r="W171" s="3"/>
      <c r="X171" s="25" t="s">
        <v>1436</v>
      </c>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3" t="s">
        <v>1089</v>
      </c>
      <c r="T172" s="3" t="s">
        <v>21</v>
      </c>
      <c r="U172" s="21"/>
      <c r="V172" s="21"/>
      <c r="W172" s="21"/>
      <c r="X172" s="3" t="s">
        <v>1436</v>
      </c>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6"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3" t="s">
        <v>21</v>
      </c>
      <c r="U173" s="21"/>
      <c r="V173" s="21"/>
      <c r="W173" s="21"/>
      <c r="X173" s="3" t="s">
        <v>1436</v>
      </c>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105.6"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1294</v>
      </c>
      <c r="V174" s="3"/>
      <c r="W174" s="21"/>
      <c r="X174" s="3" t="s">
        <v>1436</v>
      </c>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05.6"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1471</v>
      </c>
      <c r="V175" s="3"/>
      <c r="W175" s="21"/>
      <c r="X175" s="3" t="s">
        <v>1436</v>
      </c>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18.8"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1292</v>
      </c>
      <c r="V176" s="3"/>
      <c r="W176" s="3" t="s">
        <v>1163</v>
      </c>
      <c r="X176" s="3" t="s">
        <v>1436</v>
      </c>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171.6"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3" t="s">
        <v>23</v>
      </c>
      <c r="U177" s="25" t="s">
        <v>1403</v>
      </c>
      <c r="V177" s="3"/>
      <c r="W177" s="3"/>
      <c r="X177" s="3" t="s">
        <v>1436</v>
      </c>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3" t="s">
        <v>859</v>
      </c>
      <c r="T178" s="21" t="s">
        <v>21</v>
      </c>
      <c r="U178" s="21"/>
      <c r="V178" s="21"/>
      <c r="W178" s="21"/>
      <c r="X178" s="3" t="s">
        <v>1436</v>
      </c>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3" t="s">
        <v>1283</v>
      </c>
      <c r="V179" s="21"/>
      <c r="W179" s="3" t="s">
        <v>1520</v>
      </c>
      <c r="X179" s="3" t="s">
        <v>1436</v>
      </c>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3" t="s">
        <v>859</v>
      </c>
      <c r="T180" s="21" t="s">
        <v>21</v>
      </c>
      <c r="U180" s="21"/>
      <c r="V180" s="21"/>
      <c r="W180" s="21"/>
      <c r="X180" s="3" t="s">
        <v>1436</v>
      </c>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79.2"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1283</v>
      </c>
      <c r="V181" s="21"/>
      <c r="W181" s="3" t="s">
        <v>1520</v>
      </c>
      <c r="X181" s="3" t="s">
        <v>1436</v>
      </c>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79.2" x14ac:dyDescent="0.25">
      <c r="A182" s="21">
        <v>274074</v>
      </c>
      <c r="B182" s="21" t="s">
        <v>733</v>
      </c>
      <c r="C182" s="21" t="s">
        <v>852</v>
      </c>
      <c r="D182" s="21" t="s">
        <v>678</v>
      </c>
      <c r="E182" s="21"/>
      <c r="F182" s="21" t="s">
        <v>27</v>
      </c>
      <c r="G182" s="22" t="s">
        <v>28</v>
      </c>
      <c r="H182" s="22">
        <v>15</v>
      </c>
      <c r="I182" s="22" t="s">
        <v>679</v>
      </c>
      <c r="J182" s="22" t="s">
        <v>349</v>
      </c>
      <c r="K182" s="22" t="s">
        <v>680</v>
      </c>
      <c r="L182" s="22" t="s">
        <v>98</v>
      </c>
      <c r="M182" s="22" t="s">
        <v>853</v>
      </c>
      <c r="N182" s="21" t="s">
        <v>854</v>
      </c>
      <c r="O182" s="21" t="s">
        <v>247</v>
      </c>
      <c r="P182" s="21" t="s">
        <v>855</v>
      </c>
      <c r="Q182" s="21"/>
      <c r="R182" s="21" t="s">
        <v>354</v>
      </c>
      <c r="S182" s="21" t="s">
        <v>856</v>
      </c>
      <c r="T182" s="3" t="s">
        <v>21</v>
      </c>
      <c r="U182" s="21"/>
      <c r="V182" s="21"/>
      <c r="W182" s="21"/>
      <c r="X182" s="3" t="s">
        <v>1436</v>
      </c>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409.6" x14ac:dyDescent="0.25">
      <c r="A183" s="21">
        <v>273941</v>
      </c>
      <c r="B183" s="21" t="s">
        <v>1118</v>
      </c>
      <c r="C183" s="21" t="s">
        <v>1147</v>
      </c>
      <c r="D183" s="21" t="s">
        <v>904</v>
      </c>
      <c r="E183" s="21"/>
      <c r="F183" s="21" t="s">
        <v>27</v>
      </c>
      <c r="G183" s="22" t="s">
        <v>28</v>
      </c>
      <c r="H183" s="22">
        <v>6</v>
      </c>
      <c r="I183" s="22" t="s">
        <v>905</v>
      </c>
      <c r="J183" s="22" t="s">
        <v>349</v>
      </c>
      <c r="K183" s="22" t="s">
        <v>906</v>
      </c>
      <c r="L183" s="22" t="s">
        <v>98</v>
      </c>
      <c r="M183" s="22" t="s">
        <v>853</v>
      </c>
      <c r="N183" s="21" t="s">
        <v>1148</v>
      </c>
      <c r="O183" s="21" t="s">
        <v>85</v>
      </c>
      <c r="P183" s="21" t="s">
        <v>1149</v>
      </c>
      <c r="Q183" s="21"/>
      <c r="R183" s="21" t="s">
        <v>37</v>
      </c>
      <c r="S183" s="21" t="s">
        <v>1150</v>
      </c>
      <c r="T183" s="3" t="s">
        <v>23</v>
      </c>
      <c r="U183" s="25" t="s">
        <v>1522</v>
      </c>
      <c r="V183" s="3"/>
      <c r="W183" s="3"/>
      <c r="X183" s="3" t="s">
        <v>1436</v>
      </c>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1298</v>
      </c>
      <c r="V184" s="21"/>
      <c r="W184" s="21"/>
      <c r="X184" s="3" t="s">
        <v>1436</v>
      </c>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3" t="s">
        <v>21</v>
      </c>
      <c r="U185" s="21"/>
      <c r="V185" s="21"/>
      <c r="W185" s="21"/>
      <c r="X185" s="3" t="s">
        <v>1436</v>
      </c>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6"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3" t="s">
        <v>980</v>
      </c>
      <c r="T186" s="21"/>
      <c r="U186" s="21"/>
      <c r="V186" s="21"/>
      <c r="W186" s="21"/>
      <c r="X186" s="3" t="s">
        <v>1436</v>
      </c>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21"/>
      <c r="W187" s="3" t="s">
        <v>1366</v>
      </c>
      <c r="X187" s="3" t="s">
        <v>1436</v>
      </c>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1299</v>
      </c>
      <c r="V188" s="21"/>
      <c r="W188" s="21"/>
      <c r="X188" s="3" t="s">
        <v>1436</v>
      </c>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37.6"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t="s">
        <v>1384</v>
      </c>
      <c r="U189" s="3"/>
      <c r="V189" s="3" t="s">
        <v>1250</v>
      </c>
      <c r="W189" s="3" t="s">
        <v>1379</v>
      </c>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3" t="s">
        <v>21</v>
      </c>
      <c r="U190" s="21"/>
      <c r="V190" s="21"/>
      <c r="W190" s="21"/>
      <c r="X190" s="3" t="s">
        <v>1436</v>
      </c>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3" t="s">
        <v>21</v>
      </c>
      <c r="U191" s="21"/>
      <c r="V191" s="21"/>
      <c r="W191" s="21"/>
      <c r="X191" s="3" t="s">
        <v>1436</v>
      </c>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3" t="s">
        <v>21</v>
      </c>
      <c r="U192" s="21"/>
      <c r="V192" s="21"/>
      <c r="W192" s="21"/>
      <c r="X192" s="3" t="s">
        <v>1436</v>
      </c>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3" t="s">
        <v>21</v>
      </c>
      <c r="U193" s="21"/>
      <c r="V193" s="21"/>
      <c r="W193" s="21"/>
      <c r="X193" s="3" t="s">
        <v>1436</v>
      </c>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3" t="s">
        <v>21</v>
      </c>
      <c r="U194" s="21"/>
      <c r="V194" s="21"/>
      <c r="W194" s="21"/>
      <c r="X194" s="3" t="s">
        <v>1436</v>
      </c>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21"/>
      <c r="U195" s="21"/>
      <c r="V195" s="21"/>
      <c r="W195" s="21"/>
      <c r="X195" s="3" t="s">
        <v>1436</v>
      </c>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3" t="s">
        <v>21</v>
      </c>
      <c r="U196" s="21"/>
      <c r="V196" s="21"/>
      <c r="W196" s="21"/>
      <c r="X196" s="3" t="s">
        <v>1436</v>
      </c>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3" t="s">
        <v>1436</v>
      </c>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79.2" x14ac:dyDescent="0.25">
      <c r="A198" s="21">
        <v>274076</v>
      </c>
      <c r="B198" s="21" t="s">
        <v>733</v>
      </c>
      <c r="C198" s="21" t="s">
        <v>845</v>
      </c>
      <c r="D198" s="21" t="s">
        <v>678</v>
      </c>
      <c r="E198" s="21"/>
      <c r="F198" s="21" t="s">
        <v>27</v>
      </c>
      <c r="G198" s="22" t="s">
        <v>28</v>
      </c>
      <c r="H198" s="22">
        <v>17</v>
      </c>
      <c r="I198" s="22" t="s">
        <v>679</v>
      </c>
      <c r="J198" s="22" t="s">
        <v>349</v>
      </c>
      <c r="K198" s="22" t="s">
        <v>680</v>
      </c>
      <c r="L198" s="22" t="s">
        <v>98</v>
      </c>
      <c r="M198" s="22" t="s">
        <v>842</v>
      </c>
      <c r="N198" s="21" t="s">
        <v>843</v>
      </c>
      <c r="O198" s="21" t="s">
        <v>247</v>
      </c>
      <c r="P198" s="21" t="s">
        <v>706</v>
      </c>
      <c r="Q198" s="21"/>
      <c r="R198" s="21" t="s">
        <v>354</v>
      </c>
      <c r="S198" s="21" t="s">
        <v>846</v>
      </c>
      <c r="T198" s="3" t="s">
        <v>21</v>
      </c>
      <c r="U198" s="21"/>
      <c r="V198" s="21"/>
      <c r="W198" s="21"/>
      <c r="X198" s="3" t="s">
        <v>1436</v>
      </c>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274077</v>
      </c>
      <c r="B199" s="21" t="s">
        <v>733</v>
      </c>
      <c r="C199" s="21" t="s">
        <v>841</v>
      </c>
      <c r="D199" s="21" t="s">
        <v>678</v>
      </c>
      <c r="E199" s="21"/>
      <c r="F199" s="21" t="s">
        <v>27</v>
      </c>
      <c r="G199" s="22" t="s">
        <v>28</v>
      </c>
      <c r="H199" s="22">
        <v>18</v>
      </c>
      <c r="I199" s="22" t="s">
        <v>679</v>
      </c>
      <c r="J199" s="22" t="s">
        <v>349</v>
      </c>
      <c r="K199" s="22" t="s">
        <v>680</v>
      </c>
      <c r="L199" s="22" t="s">
        <v>98</v>
      </c>
      <c r="M199" s="22" t="s">
        <v>842</v>
      </c>
      <c r="N199" s="21" t="s">
        <v>843</v>
      </c>
      <c r="O199" s="21" t="s">
        <v>263</v>
      </c>
      <c r="P199" s="21" t="s">
        <v>706</v>
      </c>
      <c r="Q199" s="21"/>
      <c r="R199" s="21" t="s">
        <v>354</v>
      </c>
      <c r="S199" s="21" t="s">
        <v>844</v>
      </c>
      <c r="T199" s="3" t="s">
        <v>21</v>
      </c>
      <c r="U199" s="21"/>
      <c r="V199" s="21"/>
      <c r="W199" s="21"/>
      <c r="X199" s="3" t="s">
        <v>1436</v>
      </c>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224.4" x14ac:dyDescent="0.25">
      <c r="A200" s="21">
        <v>273943</v>
      </c>
      <c r="B200" s="21" t="s">
        <v>1118</v>
      </c>
      <c r="C200" s="21" t="s">
        <v>1138</v>
      </c>
      <c r="D200" s="21" t="s">
        <v>904</v>
      </c>
      <c r="E200" s="21"/>
      <c r="F200" s="21" t="s">
        <v>27</v>
      </c>
      <c r="G200" s="22" t="s">
        <v>28</v>
      </c>
      <c r="H200" s="22">
        <v>8</v>
      </c>
      <c r="I200" s="22" t="s">
        <v>905</v>
      </c>
      <c r="J200" s="22" t="s">
        <v>349</v>
      </c>
      <c r="K200" s="22" t="s">
        <v>906</v>
      </c>
      <c r="L200" s="22" t="s">
        <v>98</v>
      </c>
      <c r="M200" s="22" t="s">
        <v>842</v>
      </c>
      <c r="N200" s="21" t="s">
        <v>1139</v>
      </c>
      <c r="O200" s="21" t="s">
        <v>101</v>
      </c>
      <c r="P200" s="21" t="s">
        <v>1140</v>
      </c>
      <c r="Q200" s="21"/>
      <c r="R200" s="21" t="s">
        <v>354</v>
      </c>
      <c r="S200" s="21" t="s">
        <v>1141</v>
      </c>
      <c r="T200" s="3" t="s">
        <v>1384</v>
      </c>
      <c r="U200" s="21"/>
      <c r="V200" s="3" t="s">
        <v>1250</v>
      </c>
      <c r="W200" s="3" t="s">
        <v>1300</v>
      </c>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21"/>
      <c r="U201" s="21"/>
      <c r="V201" s="21"/>
      <c r="W201" s="21"/>
      <c r="X201" s="3" t="s">
        <v>1436</v>
      </c>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3" t="s">
        <v>22</v>
      </c>
      <c r="U202" s="3" t="s">
        <v>1478</v>
      </c>
      <c r="V202" s="21"/>
      <c r="W202" s="21"/>
      <c r="X202" s="3" t="s">
        <v>1436</v>
      </c>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264"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1301</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3" t="s">
        <v>21</v>
      </c>
      <c r="U204" s="21"/>
      <c r="V204" s="21"/>
      <c r="W204" s="21"/>
      <c r="X204" s="3" t="s">
        <v>1436</v>
      </c>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118.8" x14ac:dyDescent="0.25">
      <c r="A205" s="21">
        <v>274079</v>
      </c>
      <c r="B205" s="21" t="s">
        <v>733</v>
      </c>
      <c r="C205" s="21" t="s">
        <v>835</v>
      </c>
      <c r="D205" s="21" t="s">
        <v>678</v>
      </c>
      <c r="E205" s="21"/>
      <c r="F205" s="21" t="s">
        <v>27</v>
      </c>
      <c r="G205" s="22" t="s">
        <v>28</v>
      </c>
      <c r="H205" s="22">
        <v>20</v>
      </c>
      <c r="I205" s="22" t="s">
        <v>679</v>
      </c>
      <c r="J205" s="22" t="s">
        <v>349</v>
      </c>
      <c r="K205" s="22" t="s">
        <v>680</v>
      </c>
      <c r="L205" s="22" t="s">
        <v>98</v>
      </c>
      <c r="M205" s="22" t="s">
        <v>836</v>
      </c>
      <c r="N205" s="21" t="s">
        <v>837</v>
      </c>
      <c r="O205" s="21" t="s">
        <v>40</v>
      </c>
      <c r="P205" s="21" t="s">
        <v>838</v>
      </c>
      <c r="Q205" s="21"/>
      <c r="R205" s="21" t="s">
        <v>354</v>
      </c>
      <c r="S205" s="21" t="s">
        <v>839</v>
      </c>
      <c r="T205" s="3" t="s">
        <v>23</v>
      </c>
      <c r="U205" s="3" t="s">
        <v>1285</v>
      </c>
      <c r="V205" s="21"/>
      <c r="W205" s="3"/>
      <c r="X205" s="3" t="s">
        <v>1436</v>
      </c>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409.6" x14ac:dyDescent="0.25">
      <c r="A206" s="21">
        <v>273982</v>
      </c>
      <c r="B206" s="21" t="s">
        <v>958</v>
      </c>
      <c r="C206" s="21" t="s">
        <v>1015</v>
      </c>
      <c r="D206" s="21" t="s">
        <v>904</v>
      </c>
      <c r="E206" s="21"/>
      <c r="F206" s="21" t="s">
        <v>27</v>
      </c>
      <c r="G206" s="22" t="s">
        <v>28</v>
      </c>
      <c r="H206" s="22">
        <v>47</v>
      </c>
      <c r="I206" s="22" t="s">
        <v>905</v>
      </c>
      <c r="J206" s="22" t="s">
        <v>349</v>
      </c>
      <c r="K206" s="22" t="s">
        <v>906</v>
      </c>
      <c r="L206" s="22" t="s">
        <v>98</v>
      </c>
      <c r="M206" s="22" t="s">
        <v>836</v>
      </c>
      <c r="N206" s="21" t="s">
        <v>837</v>
      </c>
      <c r="O206" s="21" t="s">
        <v>173</v>
      </c>
      <c r="P206" s="21" t="s">
        <v>1016</v>
      </c>
      <c r="Q206" s="21"/>
      <c r="R206" s="21" t="s">
        <v>354</v>
      </c>
      <c r="S206" s="3" t="s">
        <v>1017</v>
      </c>
      <c r="T206" s="3" t="s">
        <v>23</v>
      </c>
      <c r="U206" s="25" t="s">
        <v>1302</v>
      </c>
      <c r="V206" s="21"/>
      <c r="W206" s="3"/>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237.6" x14ac:dyDescent="0.25">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1384</v>
      </c>
      <c r="U207" s="4"/>
      <c r="V207" s="3" t="s">
        <v>1250</v>
      </c>
      <c r="W207" s="3" t="s">
        <v>1303</v>
      </c>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21"/>
      <c r="U208" s="21"/>
      <c r="V208" s="21"/>
      <c r="W208" s="21"/>
      <c r="X208" s="3" t="s">
        <v>1436</v>
      </c>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21"/>
      <c r="U209" s="21"/>
      <c r="V209" s="21"/>
      <c r="W209" s="21"/>
      <c r="X209" s="3" t="s">
        <v>1436</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3" t="s">
        <v>1436</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s="45" customFormat="1" ht="277.2" x14ac:dyDescent="0.25">
      <c r="A211" s="21">
        <v>273985</v>
      </c>
      <c r="B211" s="21" t="s">
        <v>958</v>
      </c>
      <c r="C211" s="24" t="s">
        <v>1005</v>
      </c>
      <c r="D211" s="24" t="s">
        <v>904</v>
      </c>
      <c r="E211" s="21"/>
      <c r="F211" s="21" t="s">
        <v>27</v>
      </c>
      <c r="G211" s="22" t="s">
        <v>28</v>
      </c>
      <c r="H211" s="22">
        <v>50</v>
      </c>
      <c r="I211" s="22" t="s">
        <v>905</v>
      </c>
      <c r="J211" s="22" t="s">
        <v>349</v>
      </c>
      <c r="K211" s="22" t="s">
        <v>906</v>
      </c>
      <c r="L211" s="44" t="s">
        <v>98</v>
      </c>
      <c r="M211" s="44" t="s">
        <v>831</v>
      </c>
      <c r="N211" s="24" t="s">
        <v>834</v>
      </c>
      <c r="O211" s="24" t="s">
        <v>114</v>
      </c>
      <c r="P211" s="24" t="s">
        <v>1006</v>
      </c>
      <c r="Q211" s="21"/>
      <c r="R211" s="24" t="s">
        <v>37</v>
      </c>
      <c r="S211" s="24" t="s">
        <v>1007</v>
      </c>
      <c r="T211" s="25" t="s">
        <v>23</v>
      </c>
      <c r="U211" s="25" t="s">
        <v>1311</v>
      </c>
      <c r="V211" s="24"/>
      <c r="W211" s="24"/>
      <c r="X211" s="25" t="s">
        <v>1524</v>
      </c>
      <c r="Y211" s="25"/>
      <c r="Z211" s="25"/>
      <c r="AA211" s="25"/>
      <c r="AB211" s="3"/>
      <c r="AC211" s="3"/>
      <c r="AD211" s="3"/>
      <c r="AE211" s="3"/>
      <c r="AF211" s="3"/>
      <c r="AG211" s="3"/>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21"/>
      <c r="U212" s="21"/>
      <c r="V212" s="21"/>
      <c r="W212" s="21"/>
      <c r="X212" s="3" t="s">
        <v>1436</v>
      </c>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21"/>
      <c r="U213" s="21"/>
      <c r="V213" s="21"/>
      <c r="W213" s="21"/>
      <c r="X213" s="3" t="s">
        <v>1436</v>
      </c>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92.4" x14ac:dyDescent="0.25">
      <c r="A214" s="21">
        <v>274084</v>
      </c>
      <c r="B214" s="21" t="s">
        <v>733</v>
      </c>
      <c r="C214" s="21" t="s">
        <v>821</v>
      </c>
      <c r="D214" s="21" t="s">
        <v>678</v>
      </c>
      <c r="E214" s="21"/>
      <c r="F214" s="21" t="s">
        <v>27</v>
      </c>
      <c r="G214" s="22" t="s">
        <v>28</v>
      </c>
      <c r="H214" s="22">
        <v>25</v>
      </c>
      <c r="I214" s="22" t="s">
        <v>679</v>
      </c>
      <c r="J214" s="22" t="s">
        <v>349</v>
      </c>
      <c r="K214" s="22" t="s">
        <v>680</v>
      </c>
      <c r="L214" s="22" t="s">
        <v>98</v>
      </c>
      <c r="M214" s="22" t="s">
        <v>820</v>
      </c>
      <c r="N214" s="21" t="s">
        <v>822</v>
      </c>
      <c r="O214" s="21" t="s">
        <v>114</v>
      </c>
      <c r="P214" s="21" t="s">
        <v>823</v>
      </c>
      <c r="Q214" s="21"/>
      <c r="R214" s="21" t="s">
        <v>354</v>
      </c>
      <c r="S214" s="21" t="s">
        <v>824</v>
      </c>
      <c r="T214" s="3" t="s">
        <v>1384</v>
      </c>
      <c r="U214" s="21"/>
      <c r="V214" s="3" t="s">
        <v>1250</v>
      </c>
      <c r="W214" s="3" t="s">
        <v>1286</v>
      </c>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274085</v>
      </c>
      <c r="B215" s="21" t="s">
        <v>733</v>
      </c>
      <c r="C215" s="21" t="s">
        <v>819</v>
      </c>
      <c r="D215" s="21" t="s">
        <v>678</v>
      </c>
      <c r="E215" s="21"/>
      <c r="F215" s="21" t="s">
        <v>27</v>
      </c>
      <c r="G215" s="22" t="s">
        <v>28</v>
      </c>
      <c r="H215" s="22">
        <v>26</v>
      </c>
      <c r="I215" s="22" t="s">
        <v>679</v>
      </c>
      <c r="J215" s="22" t="s">
        <v>349</v>
      </c>
      <c r="K215" s="22" t="s">
        <v>680</v>
      </c>
      <c r="L215" s="22" t="s">
        <v>32</v>
      </c>
      <c r="M215" s="22" t="s">
        <v>820</v>
      </c>
      <c r="N215" s="21" t="s">
        <v>816</v>
      </c>
      <c r="O215" s="21" t="s">
        <v>145</v>
      </c>
      <c r="P215" s="21" t="s">
        <v>805</v>
      </c>
      <c r="Q215" s="21"/>
      <c r="R215" s="21" t="s">
        <v>37</v>
      </c>
      <c r="S215" s="21" t="s">
        <v>795</v>
      </c>
      <c r="T215" s="21"/>
      <c r="U215" s="21"/>
      <c r="V215" s="21"/>
      <c r="W215" s="21"/>
      <c r="X215" s="3" t="s">
        <v>1436</v>
      </c>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274086</v>
      </c>
      <c r="B216" s="21" t="s">
        <v>733</v>
      </c>
      <c r="C216" s="21" t="s">
        <v>815</v>
      </c>
      <c r="D216" s="21" t="s">
        <v>678</v>
      </c>
      <c r="E216" s="21"/>
      <c r="F216" s="21" t="s">
        <v>27</v>
      </c>
      <c r="G216" s="22" t="s">
        <v>28</v>
      </c>
      <c r="H216" s="22">
        <v>27</v>
      </c>
      <c r="I216" s="22" t="s">
        <v>679</v>
      </c>
      <c r="J216" s="22" t="s">
        <v>349</v>
      </c>
      <c r="K216" s="22" t="s">
        <v>680</v>
      </c>
      <c r="L216" s="22" t="s">
        <v>98</v>
      </c>
      <c r="M216" s="22" t="s">
        <v>810</v>
      </c>
      <c r="N216" s="21" t="s">
        <v>816</v>
      </c>
      <c r="O216" s="21" t="s">
        <v>27</v>
      </c>
      <c r="P216" s="21" t="s">
        <v>817</v>
      </c>
      <c r="Q216" s="21"/>
      <c r="R216" s="21" t="s">
        <v>354</v>
      </c>
      <c r="S216" s="21" t="s">
        <v>818</v>
      </c>
      <c r="T216" s="3" t="s">
        <v>1384</v>
      </c>
      <c r="U216" s="21"/>
      <c r="V216" s="3" t="s">
        <v>1250</v>
      </c>
      <c r="W216" s="3" t="s">
        <v>1286</v>
      </c>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79.2" x14ac:dyDescent="0.25">
      <c r="A217" s="21">
        <v>274087</v>
      </c>
      <c r="B217" s="21" t="s">
        <v>733</v>
      </c>
      <c r="C217" s="21" t="s">
        <v>814</v>
      </c>
      <c r="D217" s="21" t="s">
        <v>678</v>
      </c>
      <c r="E217" s="21"/>
      <c r="F217" s="21" t="s">
        <v>27</v>
      </c>
      <c r="G217" s="22" t="s">
        <v>28</v>
      </c>
      <c r="H217" s="22">
        <v>28</v>
      </c>
      <c r="I217" s="22" t="s">
        <v>679</v>
      </c>
      <c r="J217" s="22" t="s">
        <v>349</v>
      </c>
      <c r="K217" s="22" t="s">
        <v>680</v>
      </c>
      <c r="L217" s="22" t="s">
        <v>32</v>
      </c>
      <c r="M217" s="22" t="s">
        <v>810</v>
      </c>
      <c r="N217" s="21" t="s">
        <v>811</v>
      </c>
      <c r="O217" s="21" t="s">
        <v>282</v>
      </c>
      <c r="P217" s="21" t="s">
        <v>794</v>
      </c>
      <c r="Q217" s="21"/>
      <c r="R217" s="21" t="s">
        <v>37</v>
      </c>
      <c r="S217" s="21" t="s">
        <v>795</v>
      </c>
      <c r="T217" s="21"/>
      <c r="U217" s="21"/>
      <c r="V217" s="21"/>
      <c r="W217" s="21"/>
      <c r="X217" s="3" t="s">
        <v>1436</v>
      </c>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118.8" x14ac:dyDescent="0.25">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1384</v>
      </c>
      <c r="U218" s="21"/>
      <c r="V218" s="3" t="s">
        <v>1250</v>
      </c>
      <c r="W218" s="3" t="s">
        <v>1286</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58.4" x14ac:dyDescent="0.25">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V219" s="4"/>
      <c r="W219" s="4"/>
      <c r="X219" s="3" t="s">
        <v>1436</v>
      </c>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274089</v>
      </c>
      <c r="B220" s="21" t="s">
        <v>733</v>
      </c>
      <c r="C220" s="21" t="s">
        <v>806</v>
      </c>
      <c r="D220" s="21" t="s">
        <v>678</v>
      </c>
      <c r="E220" s="21"/>
      <c r="F220" s="21" t="s">
        <v>27</v>
      </c>
      <c r="G220" s="22" t="s">
        <v>28</v>
      </c>
      <c r="H220" s="22">
        <v>30</v>
      </c>
      <c r="I220" s="22" t="s">
        <v>679</v>
      </c>
      <c r="J220" s="22" t="s">
        <v>349</v>
      </c>
      <c r="K220" s="22" t="s">
        <v>680</v>
      </c>
      <c r="L220" s="22" t="s">
        <v>98</v>
      </c>
      <c r="M220" s="22" t="s">
        <v>800</v>
      </c>
      <c r="N220" s="21" t="s">
        <v>804</v>
      </c>
      <c r="O220" s="21" t="s">
        <v>85</v>
      </c>
      <c r="P220" s="21" t="s">
        <v>807</v>
      </c>
      <c r="Q220" s="21"/>
      <c r="R220" s="21" t="s">
        <v>354</v>
      </c>
      <c r="S220" s="21" t="s">
        <v>808</v>
      </c>
      <c r="T220" s="3" t="s">
        <v>1384</v>
      </c>
      <c r="U220" s="21"/>
      <c r="V220" s="3" t="s">
        <v>1250</v>
      </c>
      <c r="W220" s="3" t="s">
        <v>1286</v>
      </c>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274090</v>
      </c>
      <c r="B221" s="21" t="s">
        <v>733</v>
      </c>
      <c r="C221" s="21" t="s">
        <v>803</v>
      </c>
      <c r="D221" s="21" t="s">
        <v>678</v>
      </c>
      <c r="E221" s="21"/>
      <c r="F221" s="21" t="s">
        <v>27</v>
      </c>
      <c r="G221" s="22" t="s">
        <v>28</v>
      </c>
      <c r="H221" s="22">
        <v>31</v>
      </c>
      <c r="I221" s="22" t="s">
        <v>679</v>
      </c>
      <c r="J221" s="22" t="s">
        <v>349</v>
      </c>
      <c r="K221" s="22" t="s">
        <v>680</v>
      </c>
      <c r="L221" s="22" t="s">
        <v>32</v>
      </c>
      <c r="M221" s="22" t="s">
        <v>800</v>
      </c>
      <c r="N221" s="21" t="s">
        <v>804</v>
      </c>
      <c r="O221" s="21" t="s">
        <v>234</v>
      </c>
      <c r="P221" s="21" t="s">
        <v>805</v>
      </c>
      <c r="Q221" s="21"/>
      <c r="R221" s="21" t="s">
        <v>37</v>
      </c>
      <c r="S221" s="21" t="s">
        <v>795</v>
      </c>
      <c r="T221" s="3" t="s">
        <v>21</v>
      </c>
      <c r="U221" s="21"/>
      <c r="V221" s="21"/>
      <c r="W221" s="21"/>
      <c r="X221" s="3" t="s">
        <v>1436</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3" t="s">
        <v>1436</v>
      </c>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3" t="s">
        <v>21</v>
      </c>
      <c r="U223" s="21"/>
      <c r="V223" s="21"/>
      <c r="W223" s="21"/>
      <c r="X223" s="3" t="s">
        <v>1436</v>
      </c>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32"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1330</v>
      </c>
      <c r="V224" s="21"/>
      <c r="W224" s="21"/>
      <c r="X224" s="3" t="s">
        <v>1436</v>
      </c>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3" t="s">
        <v>21</v>
      </c>
      <c r="U225" s="21"/>
      <c r="V225" s="21"/>
      <c r="W225" s="21"/>
      <c r="X225" s="3" t="s">
        <v>1436</v>
      </c>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277.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3" t="s">
        <v>1384</v>
      </c>
      <c r="U226" s="21"/>
      <c r="V226" s="21" t="s">
        <v>1250</v>
      </c>
      <c r="W226" s="3" t="s">
        <v>1331</v>
      </c>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356.4"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3" t="s">
        <v>1384</v>
      </c>
      <c r="U227" s="21"/>
      <c r="V227" s="21" t="s">
        <v>1250</v>
      </c>
      <c r="W227" s="3" t="s">
        <v>1333</v>
      </c>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264" x14ac:dyDescent="0.25">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3" t="s">
        <v>1384</v>
      </c>
      <c r="U228" s="21"/>
      <c r="V228" s="3" t="s">
        <v>1250</v>
      </c>
      <c r="W228" s="3" t="s">
        <v>1380</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66" x14ac:dyDescent="0.25">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3" t="s">
        <v>21</v>
      </c>
      <c r="U229" s="21"/>
      <c r="V229" s="21"/>
      <c r="W229" s="21"/>
      <c r="X229" s="3" t="s">
        <v>1436</v>
      </c>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9.2" x14ac:dyDescent="0.25">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3" t="s">
        <v>1134</v>
      </c>
      <c r="T230" s="3" t="s">
        <v>21</v>
      </c>
      <c r="U230" s="21"/>
      <c r="V230" s="21"/>
      <c r="W230" s="21"/>
      <c r="X230" s="3" t="s">
        <v>1436</v>
      </c>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3" t="s">
        <v>1026</v>
      </c>
      <c r="T231" s="3" t="s">
        <v>21</v>
      </c>
      <c r="U231" s="21"/>
      <c r="V231" s="21"/>
      <c r="W231" s="21"/>
      <c r="X231" s="3" t="s">
        <v>1436</v>
      </c>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2.8" x14ac:dyDescent="0.25">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21"/>
      <c r="W232" s="21"/>
      <c r="X232" s="3" t="s">
        <v>1436</v>
      </c>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3" t="s">
        <v>790</v>
      </c>
      <c r="T233" s="3" t="s">
        <v>21</v>
      </c>
      <c r="U233" s="21"/>
      <c r="V233" s="21"/>
      <c r="W233" s="21"/>
      <c r="X233" s="3" t="s">
        <v>1436</v>
      </c>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2.8" x14ac:dyDescent="0.25">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3" t="s">
        <v>21</v>
      </c>
      <c r="U234" s="21"/>
      <c r="V234" s="21"/>
      <c r="W234" s="21"/>
      <c r="X234" s="3" t="s">
        <v>1436</v>
      </c>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132" x14ac:dyDescent="0.25">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3" t="s">
        <v>1384</v>
      </c>
      <c r="U235" s="21"/>
      <c r="V235" s="21" t="s">
        <v>1250</v>
      </c>
      <c r="W235" s="3" t="s">
        <v>1344</v>
      </c>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3" t="s">
        <v>787</v>
      </c>
      <c r="T236" s="3" t="s">
        <v>21</v>
      </c>
      <c r="U236" s="21"/>
      <c r="V236" s="21"/>
      <c r="W236" s="21"/>
      <c r="X236" s="3" t="s">
        <v>1436</v>
      </c>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3" t="s">
        <v>783</v>
      </c>
      <c r="T237" s="3" t="s">
        <v>21</v>
      </c>
      <c r="U237" s="21"/>
      <c r="V237" s="21"/>
      <c r="W237" s="21"/>
      <c r="X237" s="3" t="s">
        <v>1436</v>
      </c>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1402</v>
      </c>
      <c r="U238" s="25"/>
      <c r="V238" s="3"/>
      <c r="W238" s="3" t="s">
        <v>1381</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3" t="s">
        <v>21</v>
      </c>
      <c r="U239" s="21"/>
      <c r="V239" s="21"/>
      <c r="W239" s="21"/>
      <c r="X239" s="3" t="s">
        <v>1436</v>
      </c>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3" t="s">
        <v>23</v>
      </c>
      <c r="U240" s="3" t="s">
        <v>1480</v>
      </c>
      <c r="V240" s="21"/>
      <c r="W240" s="21"/>
      <c r="X240" s="3" t="s">
        <v>1436</v>
      </c>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18.8"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1288</v>
      </c>
      <c r="V241" s="21"/>
      <c r="W241" s="3" t="s">
        <v>1513</v>
      </c>
      <c r="X241" s="3" t="s">
        <v>1436</v>
      </c>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3" t="s">
        <v>21</v>
      </c>
      <c r="U242" s="21"/>
      <c r="V242" s="21"/>
      <c r="W242" s="21"/>
      <c r="X242" s="3" t="s">
        <v>1436</v>
      </c>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3" t="s">
        <v>128</v>
      </c>
      <c r="T243" s="3" t="s">
        <v>23</v>
      </c>
      <c r="U243" s="3" t="s">
        <v>1479</v>
      </c>
      <c r="V243" s="21"/>
      <c r="W243" s="21"/>
      <c r="X243" s="3" t="s">
        <v>1436</v>
      </c>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3" t="s">
        <v>21</v>
      </c>
      <c r="U244" s="21"/>
      <c r="V244" s="21"/>
      <c r="W244" s="21"/>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9.2"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3" t="s">
        <v>1384</v>
      </c>
      <c r="U245" s="21"/>
      <c r="V245" s="3" t="s">
        <v>1250</v>
      </c>
      <c r="W245" s="3" t="s">
        <v>1381</v>
      </c>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250.8" x14ac:dyDescent="0.25">
      <c r="A246" s="21">
        <v>274158</v>
      </c>
      <c r="B246" s="21" t="s">
        <v>560</v>
      </c>
      <c r="C246" s="21" t="s">
        <v>561</v>
      </c>
      <c r="D246" s="21" t="s">
        <v>522</v>
      </c>
      <c r="E246" s="21"/>
      <c r="F246" s="21" t="s">
        <v>27</v>
      </c>
      <c r="G246" s="22" t="s">
        <v>28</v>
      </c>
      <c r="H246" s="22">
        <v>25</v>
      </c>
      <c r="I246" s="22" t="s">
        <v>523</v>
      </c>
      <c r="J246" s="22" t="s">
        <v>30</v>
      </c>
      <c r="K246" s="22" t="s">
        <v>524</v>
      </c>
      <c r="L246" s="22" t="s">
        <v>98</v>
      </c>
      <c r="M246" s="22" t="s">
        <v>112</v>
      </c>
      <c r="N246" s="21" t="s">
        <v>562</v>
      </c>
      <c r="O246" s="21" t="s">
        <v>221</v>
      </c>
      <c r="P246" s="21" t="s">
        <v>563</v>
      </c>
      <c r="Q246" s="21"/>
      <c r="R246" s="21" t="s">
        <v>37</v>
      </c>
      <c r="S246" s="21" t="s">
        <v>564</v>
      </c>
      <c r="T246" s="3" t="s">
        <v>23</v>
      </c>
      <c r="U246" s="3" t="s">
        <v>1387</v>
      </c>
      <c r="V246" s="21"/>
      <c r="W246" s="3"/>
      <c r="X246" s="3" t="s">
        <v>1436</v>
      </c>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79.2" x14ac:dyDescent="0.25">
      <c r="A247" s="21">
        <v>274322</v>
      </c>
      <c r="B247" s="21" t="s">
        <v>74</v>
      </c>
      <c r="C247" s="21" t="s">
        <v>111</v>
      </c>
      <c r="D247" s="21" t="s">
        <v>67</v>
      </c>
      <c r="E247" s="21"/>
      <c r="F247" s="21" t="s">
        <v>27</v>
      </c>
      <c r="G247" s="22" t="s">
        <v>28</v>
      </c>
      <c r="H247" s="22">
        <v>48</v>
      </c>
      <c r="I247" s="22" t="s">
        <v>68</v>
      </c>
      <c r="J247" s="22" t="s">
        <v>30</v>
      </c>
      <c r="K247" s="22" t="s">
        <v>69</v>
      </c>
      <c r="L247" s="22" t="s">
        <v>32</v>
      </c>
      <c r="M247" s="22" t="s">
        <v>112</v>
      </c>
      <c r="N247" s="21" t="s">
        <v>113</v>
      </c>
      <c r="O247" s="21" t="s">
        <v>114</v>
      </c>
      <c r="P247" s="21" t="s">
        <v>115</v>
      </c>
      <c r="Q247" s="21"/>
      <c r="R247" s="21" t="s">
        <v>37</v>
      </c>
      <c r="S247" s="21" t="s">
        <v>116</v>
      </c>
      <c r="T247" s="3" t="s">
        <v>21</v>
      </c>
      <c r="U247" s="21"/>
      <c r="V247" s="21"/>
      <c r="W247" s="21"/>
      <c r="X247" s="3" t="s">
        <v>1436</v>
      </c>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66" x14ac:dyDescent="0.25">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3" t="s">
        <v>1384</v>
      </c>
      <c r="U248" s="21"/>
      <c r="V248" s="3" t="s">
        <v>1410</v>
      </c>
      <c r="W248" s="3" t="s">
        <v>1431</v>
      </c>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274323</v>
      </c>
      <c r="B249" s="21" t="s">
        <v>74</v>
      </c>
      <c r="C249" s="21" t="s">
        <v>109</v>
      </c>
      <c r="D249" s="21" t="s">
        <v>67</v>
      </c>
      <c r="E249" s="21"/>
      <c r="F249" s="21" t="s">
        <v>27</v>
      </c>
      <c r="G249" s="22" t="s">
        <v>28</v>
      </c>
      <c r="H249" s="22">
        <v>49</v>
      </c>
      <c r="I249" s="22" t="s">
        <v>68</v>
      </c>
      <c r="J249" s="22" t="s">
        <v>30</v>
      </c>
      <c r="K249" s="22" t="s">
        <v>69</v>
      </c>
      <c r="L249" s="22" t="s">
        <v>32</v>
      </c>
      <c r="M249" s="22" t="s">
        <v>99</v>
      </c>
      <c r="N249" s="21" t="s">
        <v>105</v>
      </c>
      <c r="O249" s="21" t="s">
        <v>76</v>
      </c>
      <c r="P249" s="21" t="s">
        <v>77</v>
      </c>
      <c r="Q249" s="21"/>
      <c r="R249" s="21" t="s">
        <v>37</v>
      </c>
      <c r="S249" s="21" t="s">
        <v>110</v>
      </c>
      <c r="T249" s="3" t="s">
        <v>21</v>
      </c>
      <c r="U249" s="21"/>
      <c r="V249" s="21"/>
      <c r="W249" s="21"/>
      <c r="X249" s="3" t="s">
        <v>1436</v>
      </c>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x14ac:dyDescent="0.25">
      <c r="A250" s="21">
        <v>274324</v>
      </c>
      <c r="B250" s="21" t="s">
        <v>74</v>
      </c>
      <c r="C250" s="21" t="s">
        <v>104</v>
      </c>
      <c r="D250" s="21" t="s">
        <v>67</v>
      </c>
      <c r="E250" s="21"/>
      <c r="F250" s="21" t="s">
        <v>27</v>
      </c>
      <c r="G250" s="22" t="s">
        <v>28</v>
      </c>
      <c r="H250" s="22">
        <v>50</v>
      </c>
      <c r="I250" s="22" t="s">
        <v>68</v>
      </c>
      <c r="J250" s="22" t="s">
        <v>30</v>
      </c>
      <c r="K250" s="22" t="s">
        <v>69</v>
      </c>
      <c r="L250" s="22" t="s">
        <v>32</v>
      </c>
      <c r="M250" s="22" t="s">
        <v>99</v>
      </c>
      <c r="N250" s="21" t="s">
        <v>105</v>
      </c>
      <c r="O250" s="21" t="s">
        <v>106</v>
      </c>
      <c r="P250" s="21" t="s">
        <v>107</v>
      </c>
      <c r="Q250" s="21"/>
      <c r="R250" s="21" t="s">
        <v>37</v>
      </c>
      <c r="S250" s="21" t="s">
        <v>108</v>
      </c>
      <c r="T250" s="3" t="s">
        <v>23</v>
      </c>
      <c r="U250" s="3" t="s">
        <v>1502</v>
      </c>
      <c r="V250" s="21"/>
      <c r="W250" s="21"/>
      <c r="X250" s="3" t="s">
        <v>1436</v>
      </c>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3" t="s">
        <v>1384</v>
      </c>
      <c r="U251" s="21"/>
      <c r="V251" s="3" t="s">
        <v>1250</v>
      </c>
      <c r="W251" s="3" t="s">
        <v>1381</v>
      </c>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3" t="s">
        <v>96</v>
      </c>
      <c r="T252" s="21"/>
      <c r="U252" s="21"/>
      <c r="V252" s="21"/>
      <c r="W252" s="21"/>
      <c r="X252" s="3" t="s">
        <v>1436</v>
      </c>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3" t="s">
        <v>93</v>
      </c>
      <c r="T253" s="3" t="s">
        <v>21</v>
      </c>
      <c r="U253" s="21"/>
      <c r="V253" s="21"/>
      <c r="W253" s="21"/>
      <c r="X253" s="3" t="s">
        <v>1436</v>
      </c>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3" t="s">
        <v>89</v>
      </c>
      <c r="T254" s="3" t="s">
        <v>23</v>
      </c>
      <c r="U254" s="3" t="s">
        <v>1483</v>
      </c>
      <c r="V254" s="21"/>
      <c r="W254" s="21"/>
      <c r="X254" s="3" t="s">
        <v>1436</v>
      </c>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3" t="s">
        <v>86</v>
      </c>
      <c r="T255" s="3" t="s">
        <v>23</v>
      </c>
      <c r="U255" s="3" t="s">
        <v>1483</v>
      </c>
      <c r="V255" s="21"/>
      <c r="W255" s="21"/>
      <c r="X255" s="3" t="s">
        <v>1436</v>
      </c>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3" t="s">
        <v>23</v>
      </c>
      <c r="U256" s="3" t="s">
        <v>1503</v>
      </c>
      <c r="V256" s="21"/>
      <c r="W256" s="21"/>
      <c r="X256" s="3" t="s">
        <v>1436</v>
      </c>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3" t="s">
        <v>78</v>
      </c>
      <c r="T257" s="3" t="s">
        <v>21</v>
      </c>
      <c r="U257" s="21"/>
      <c r="V257" s="21"/>
      <c r="W257" s="21"/>
      <c r="X257" s="3" t="s">
        <v>1436</v>
      </c>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3" t="s">
        <v>72</v>
      </c>
      <c r="Q258" s="21"/>
      <c r="R258" s="21" t="s">
        <v>37</v>
      </c>
      <c r="S258" s="3" t="s">
        <v>73</v>
      </c>
      <c r="T258" s="3" t="s">
        <v>23</v>
      </c>
      <c r="U258" s="3" t="s">
        <v>1517</v>
      </c>
      <c r="V258" s="21"/>
      <c r="W258" s="21"/>
      <c r="X258" s="3" t="s">
        <v>1436</v>
      </c>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18.8"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1288</v>
      </c>
      <c r="V259" s="21"/>
      <c r="W259" s="3" t="s">
        <v>1514</v>
      </c>
      <c r="X259" s="3" t="s">
        <v>1436</v>
      </c>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3" t="s">
        <v>770</v>
      </c>
      <c r="T260" s="3" t="s">
        <v>23</v>
      </c>
      <c r="U260" s="3" t="s">
        <v>1289</v>
      </c>
      <c r="V260" s="21"/>
      <c r="W260" s="21"/>
      <c r="X260" s="3" t="s">
        <v>1436</v>
      </c>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05.6"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1290</v>
      </c>
      <c r="V261" s="21"/>
      <c r="W261" s="21"/>
      <c r="X261" s="3" t="s">
        <v>1436</v>
      </c>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45.19999999999999"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3" t="s">
        <v>23</v>
      </c>
      <c r="U262" s="3" t="s">
        <v>1484</v>
      </c>
      <c r="V262" s="21"/>
      <c r="W262" s="21"/>
      <c r="X262" s="3" t="s">
        <v>1436</v>
      </c>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3" t="s">
        <v>23</v>
      </c>
      <c r="U263" s="3" t="s">
        <v>913</v>
      </c>
      <c r="V263" s="21"/>
      <c r="W263" s="3" t="s">
        <v>911</v>
      </c>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3"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3" t="s">
        <v>913</v>
      </c>
      <c r="T264" s="3" t="s">
        <v>21</v>
      </c>
      <c r="U264" s="21"/>
      <c r="V264" s="21"/>
      <c r="W264" s="21" t="s">
        <v>309</v>
      </c>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3" t="s">
        <v>1402</v>
      </c>
      <c r="U265" s="21"/>
      <c r="V265" s="21"/>
      <c r="W265" s="21"/>
      <c r="X265" s="3" t="s">
        <v>1397</v>
      </c>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274102</v>
      </c>
      <c r="B266" s="21" t="s">
        <v>733</v>
      </c>
      <c r="C266" s="21" t="s">
        <v>759</v>
      </c>
      <c r="D266" s="21" t="s">
        <v>678</v>
      </c>
      <c r="E266" s="21"/>
      <c r="F266" s="21" t="s">
        <v>27</v>
      </c>
      <c r="G266" s="22" t="s">
        <v>28</v>
      </c>
      <c r="H266" s="22">
        <v>43</v>
      </c>
      <c r="I266" s="22" t="s">
        <v>679</v>
      </c>
      <c r="J266" s="22" t="s">
        <v>349</v>
      </c>
      <c r="K266" s="22" t="s">
        <v>680</v>
      </c>
      <c r="L266" s="22" t="s">
        <v>98</v>
      </c>
      <c r="M266" s="22" t="s">
        <v>756</v>
      </c>
      <c r="N266" s="21" t="s">
        <v>311</v>
      </c>
      <c r="O266" s="21" t="s">
        <v>282</v>
      </c>
      <c r="P266" s="21" t="s">
        <v>760</v>
      </c>
      <c r="Q266" s="21"/>
      <c r="R266" s="21" t="s">
        <v>354</v>
      </c>
      <c r="S266" s="21" t="s">
        <v>761</v>
      </c>
      <c r="T266" s="3" t="s">
        <v>1384</v>
      </c>
      <c r="U266" s="21"/>
      <c r="V266" s="3" t="s">
        <v>1252</v>
      </c>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274103</v>
      </c>
      <c r="B267" s="21" t="s">
        <v>733</v>
      </c>
      <c r="C267" s="21" t="s">
        <v>755</v>
      </c>
      <c r="D267" s="21" t="s">
        <v>678</v>
      </c>
      <c r="E267" s="21"/>
      <c r="F267" s="21" t="s">
        <v>27</v>
      </c>
      <c r="G267" s="22" t="s">
        <v>28</v>
      </c>
      <c r="H267" s="22">
        <v>44</v>
      </c>
      <c r="I267" s="22" t="s">
        <v>679</v>
      </c>
      <c r="J267" s="22" t="s">
        <v>349</v>
      </c>
      <c r="K267" s="22" t="s">
        <v>680</v>
      </c>
      <c r="L267" s="22" t="s">
        <v>32</v>
      </c>
      <c r="M267" s="22" t="s">
        <v>756</v>
      </c>
      <c r="N267" s="21" t="s">
        <v>311</v>
      </c>
      <c r="O267" s="21" t="s">
        <v>263</v>
      </c>
      <c r="P267" s="3" t="s">
        <v>757</v>
      </c>
      <c r="Q267" s="21"/>
      <c r="R267" s="21" t="s">
        <v>354</v>
      </c>
      <c r="S267" s="21" t="s">
        <v>758</v>
      </c>
      <c r="T267" s="3" t="s">
        <v>23</v>
      </c>
      <c r="U267" s="3" t="s">
        <v>1504</v>
      </c>
      <c r="V267" s="21"/>
      <c r="W267" s="21"/>
      <c r="X267" s="3" t="s">
        <v>1436</v>
      </c>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s="45" customFormat="1" ht="92.4" x14ac:dyDescent="0.25">
      <c r="A268" s="21">
        <v>273946</v>
      </c>
      <c r="B268" s="21" t="s">
        <v>1118</v>
      </c>
      <c r="C268" s="24" t="s">
        <v>1129</v>
      </c>
      <c r="D268" s="24" t="s">
        <v>904</v>
      </c>
      <c r="E268" s="21"/>
      <c r="F268" s="21" t="s">
        <v>27</v>
      </c>
      <c r="G268" s="22" t="s">
        <v>28</v>
      </c>
      <c r="H268" s="22">
        <v>11</v>
      </c>
      <c r="I268" s="22" t="s">
        <v>905</v>
      </c>
      <c r="J268" s="22" t="s">
        <v>349</v>
      </c>
      <c r="K268" s="22" t="s">
        <v>906</v>
      </c>
      <c r="L268" s="44" t="s">
        <v>98</v>
      </c>
      <c r="M268" s="44" t="s">
        <v>927</v>
      </c>
      <c r="N268" s="24" t="s">
        <v>928</v>
      </c>
      <c r="O268" s="24" t="s">
        <v>120</v>
      </c>
      <c r="P268" s="24" t="s">
        <v>1130</v>
      </c>
      <c r="Q268" s="21"/>
      <c r="R268" s="24" t="s">
        <v>354</v>
      </c>
      <c r="S268" s="24" t="s">
        <v>1131</v>
      </c>
      <c r="T268" s="25" t="s">
        <v>23</v>
      </c>
      <c r="U268" s="25" t="s">
        <v>1293</v>
      </c>
      <c r="V268" s="24"/>
      <c r="W268" s="24"/>
      <c r="X268" s="25" t="s">
        <v>1436</v>
      </c>
      <c r="Y268" s="25"/>
      <c r="Z268" s="25"/>
      <c r="AA268" s="25"/>
      <c r="AB268" s="3"/>
      <c r="AC268" s="3"/>
      <c r="AD268" s="3"/>
      <c r="AE268" s="3"/>
      <c r="AF268" s="3"/>
      <c r="AG268" s="3"/>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row>
    <row r="269" spans="1:100" ht="198"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3" t="s">
        <v>23</v>
      </c>
      <c r="U269" s="25" t="s">
        <v>1404</v>
      </c>
      <c r="V269" s="3"/>
      <c r="W269" s="3"/>
      <c r="X269" s="3" t="s">
        <v>1436</v>
      </c>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3" t="s">
        <v>1402</v>
      </c>
      <c r="U270" s="21"/>
      <c r="V270" s="21"/>
      <c r="W270" s="21"/>
      <c r="X270" s="3" t="s">
        <v>1397</v>
      </c>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3" t="s">
        <v>1402</v>
      </c>
      <c r="U271" s="21"/>
      <c r="V271" s="3"/>
      <c r="W271" s="3" t="s">
        <v>1401</v>
      </c>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3" t="s">
        <v>1402</v>
      </c>
      <c r="U272" s="21"/>
      <c r="V272" s="3"/>
      <c r="W272" s="3" t="s">
        <v>1401</v>
      </c>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3" t="s">
        <v>1402</v>
      </c>
      <c r="U273" s="21"/>
      <c r="V273" s="21"/>
      <c r="W273" s="21"/>
      <c r="X273" s="3" t="s">
        <v>1397</v>
      </c>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3" t="s">
        <v>21</v>
      </c>
      <c r="U274" s="21"/>
      <c r="V274" s="21"/>
      <c r="W274" s="21"/>
      <c r="X274" s="3" t="s">
        <v>1436</v>
      </c>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3" t="s">
        <v>21</v>
      </c>
      <c r="U275" s="21"/>
      <c r="V275" s="21"/>
      <c r="W275" s="21"/>
      <c r="X275" s="3" t="s">
        <v>1436</v>
      </c>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52.8"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21"/>
      <c r="U276" s="21"/>
      <c r="V276" s="21"/>
      <c r="W276" s="21"/>
      <c r="X276" s="3" t="s">
        <v>1412</v>
      </c>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79.2"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21"/>
      <c r="U277" s="21"/>
      <c r="V277" s="21"/>
      <c r="W277" s="21"/>
      <c r="X277" s="3" t="s">
        <v>1413</v>
      </c>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21"/>
      <c r="U278" s="21"/>
      <c r="V278" s="21"/>
      <c r="W278" s="3" t="s">
        <v>1414</v>
      </c>
      <c r="X278" s="3" t="s">
        <v>1412</v>
      </c>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21"/>
      <c r="U279" s="21"/>
      <c r="V279" s="21"/>
      <c r="W279" s="21"/>
      <c r="X279" s="3" t="s">
        <v>1412</v>
      </c>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92.4"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3" t="s">
        <v>1177</v>
      </c>
      <c r="Q280" s="21"/>
      <c r="R280" s="21" t="s">
        <v>37</v>
      </c>
      <c r="S280" s="3" t="s">
        <v>1178</v>
      </c>
      <c r="T280" s="3" t="s">
        <v>21</v>
      </c>
      <c r="U280" s="21"/>
      <c r="V280" s="21"/>
      <c r="W280" s="21"/>
      <c r="X280" s="3" t="s">
        <v>1436</v>
      </c>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3" t="s">
        <v>541</v>
      </c>
      <c r="Q281" s="21"/>
      <c r="R281" s="21" t="s">
        <v>37</v>
      </c>
      <c r="S281" s="21" t="s">
        <v>542</v>
      </c>
      <c r="T281" s="3" t="s">
        <v>1384</v>
      </c>
      <c r="U281" s="21"/>
      <c r="V281" s="3" t="s">
        <v>1295</v>
      </c>
      <c r="W281" s="3" t="s">
        <v>1398</v>
      </c>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52.8"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21"/>
      <c r="U282" s="21"/>
      <c r="V282" s="21"/>
      <c r="W282" s="21"/>
      <c r="X282" s="3" t="s">
        <v>1394</v>
      </c>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274108</v>
      </c>
      <c r="B283" s="21" t="s">
        <v>733</v>
      </c>
      <c r="C283" s="21" t="s">
        <v>738</v>
      </c>
      <c r="D283" s="21" t="s">
        <v>678</v>
      </c>
      <c r="E283" s="21"/>
      <c r="F283" s="21" t="s">
        <v>27</v>
      </c>
      <c r="G283" s="22" t="s">
        <v>28</v>
      </c>
      <c r="H283" s="22">
        <v>49</v>
      </c>
      <c r="I283" s="22" t="s">
        <v>679</v>
      </c>
      <c r="J283" s="22" t="s">
        <v>349</v>
      </c>
      <c r="K283" s="22" t="s">
        <v>680</v>
      </c>
      <c r="L283" s="22" t="s">
        <v>98</v>
      </c>
      <c r="M283" s="22" t="s">
        <v>735</v>
      </c>
      <c r="N283" s="21" t="s">
        <v>730</v>
      </c>
      <c r="O283" s="21" t="s">
        <v>49</v>
      </c>
      <c r="P283" s="21" t="s">
        <v>739</v>
      </c>
      <c r="Q283" s="21"/>
      <c r="R283" s="21" t="s">
        <v>354</v>
      </c>
      <c r="S283" s="21" t="s">
        <v>740</v>
      </c>
      <c r="T283" s="3" t="s">
        <v>23</v>
      </c>
      <c r="U283" s="3" t="s">
        <v>1291</v>
      </c>
      <c r="V283" s="21"/>
      <c r="W283" s="21"/>
      <c r="X283" s="3" t="s">
        <v>1436</v>
      </c>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274109</v>
      </c>
      <c r="B284" s="21" t="s">
        <v>733</v>
      </c>
      <c r="C284" s="21" t="s">
        <v>734</v>
      </c>
      <c r="D284" s="21" t="s">
        <v>678</v>
      </c>
      <c r="E284" s="21"/>
      <c r="F284" s="21" t="s">
        <v>27</v>
      </c>
      <c r="G284" s="22" t="s">
        <v>28</v>
      </c>
      <c r="H284" s="22">
        <v>50</v>
      </c>
      <c r="I284" s="22" t="s">
        <v>679</v>
      </c>
      <c r="J284" s="22" t="s">
        <v>349</v>
      </c>
      <c r="K284" s="22" t="s">
        <v>680</v>
      </c>
      <c r="L284" s="22" t="s">
        <v>32</v>
      </c>
      <c r="M284" s="22" t="s">
        <v>735</v>
      </c>
      <c r="N284" s="21" t="s">
        <v>730</v>
      </c>
      <c r="O284" s="21" t="s">
        <v>132</v>
      </c>
      <c r="P284" s="21" t="s">
        <v>736</v>
      </c>
      <c r="Q284" s="21"/>
      <c r="R284" s="21" t="s">
        <v>37</v>
      </c>
      <c r="S284" s="21" t="s">
        <v>737</v>
      </c>
      <c r="T284" s="3" t="s">
        <v>21</v>
      </c>
      <c r="U284" s="21"/>
      <c r="V284" s="21"/>
      <c r="W284" s="21"/>
      <c r="X284" s="3" t="s">
        <v>1436</v>
      </c>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3" t="s">
        <v>732</v>
      </c>
      <c r="T285" s="3" t="s">
        <v>21</v>
      </c>
      <c r="U285" s="21"/>
      <c r="V285" s="21"/>
      <c r="W285" s="21"/>
      <c r="X285" s="3" t="s">
        <v>1436</v>
      </c>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18.8"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1288</v>
      </c>
      <c r="V286" s="21"/>
      <c r="W286" s="3" t="s">
        <v>1515</v>
      </c>
      <c r="X286" s="3" t="s">
        <v>1436</v>
      </c>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s="45" customFormat="1" ht="105.6" x14ac:dyDescent="0.25">
      <c r="A287" s="21">
        <v>274112</v>
      </c>
      <c r="B287" s="21" t="s">
        <v>676</v>
      </c>
      <c r="C287" s="24" t="s">
        <v>720</v>
      </c>
      <c r="D287" s="24" t="s">
        <v>678</v>
      </c>
      <c r="E287" s="21"/>
      <c r="F287" s="21" t="s">
        <v>27</v>
      </c>
      <c r="G287" s="22" t="s">
        <v>28</v>
      </c>
      <c r="H287" s="22">
        <v>53</v>
      </c>
      <c r="I287" s="22" t="s">
        <v>679</v>
      </c>
      <c r="J287" s="22" t="s">
        <v>349</v>
      </c>
      <c r="K287" s="22" t="s">
        <v>680</v>
      </c>
      <c r="L287" s="44" t="s">
        <v>98</v>
      </c>
      <c r="M287" s="44" t="s">
        <v>721</v>
      </c>
      <c r="N287" s="24" t="s">
        <v>722</v>
      </c>
      <c r="O287" s="24" t="s">
        <v>120</v>
      </c>
      <c r="P287" s="24" t="s">
        <v>723</v>
      </c>
      <c r="Q287" s="21"/>
      <c r="R287" s="24" t="s">
        <v>354</v>
      </c>
      <c r="S287" s="24" t="s">
        <v>724</v>
      </c>
      <c r="T287" s="25" t="s">
        <v>23</v>
      </c>
      <c r="U287" s="25" t="s">
        <v>1290</v>
      </c>
      <c r="V287" s="24"/>
      <c r="W287" s="24"/>
      <c r="X287" s="25" t="s">
        <v>1436</v>
      </c>
      <c r="Y287" s="25"/>
      <c r="Z287" s="25"/>
      <c r="AA287" s="25"/>
      <c r="AB287" s="3"/>
      <c r="AC287" s="3"/>
      <c r="AD287" s="3"/>
      <c r="AE287" s="3"/>
      <c r="AF287" s="3"/>
      <c r="AG287" s="3"/>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row>
    <row r="288" spans="1:100" ht="79.2" x14ac:dyDescent="0.25">
      <c r="A288" s="21">
        <v>274113</v>
      </c>
      <c r="B288" s="21" t="s">
        <v>676</v>
      </c>
      <c r="C288" s="21" t="s">
        <v>717</v>
      </c>
      <c r="D288" s="21" t="s">
        <v>678</v>
      </c>
      <c r="E288" s="21"/>
      <c r="F288" s="21" t="s">
        <v>27</v>
      </c>
      <c r="G288" s="22" t="s">
        <v>28</v>
      </c>
      <c r="H288" s="22">
        <v>54</v>
      </c>
      <c r="I288" s="22" t="s">
        <v>679</v>
      </c>
      <c r="J288" s="22" t="s">
        <v>349</v>
      </c>
      <c r="K288" s="22" t="s">
        <v>680</v>
      </c>
      <c r="L288" s="22" t="s">
        <v>98</v>
      </c>
      <c r="M288" s="22" t="s">
        <v>713</v>
      </c>
      <c r="N288" s="21" t="s">
        <v>714</v>
      </c>
      <c r="O288" s="21" t="s">
        <v>61</v>
      </c>
      <c r="P288" s="21" t="s">
        <v>718</v>
      </c>
      <c r="Q288" s="21"/>
      <c r="R288" s="21" t="s">
        <v>354</v>
      </c>
      <c r="S288" s="21" t="s">
        <v>719</v>
      </c>
      <c r="T288" s="3" t="s">
        <v>21</v>
      </c>
      <c r="U288" s="21"/>
      <c r="V288" s="21"/>
      <c r="W288" s="21"/>
      <c r="X288" s="3" t="s">
        <v>1436</v>
      </c>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274114</v>
      </c>
      <c r="B289" s="21" t="s">
        <v>676</v>
      </c>
      <c r="C289" s="21" t="s">
        <v>712</v>
      </c>
      <c r="D289" s="21" t="s">
        <v>678</v>
      </c>
      <c r="E289" s="21"/>
      <c r="F289" s="21" t="s">
        <v>27</v>
      </c>
      <c r="G289" s="22" t="s">
        <v>28</v>
      </c>
      <c r="H289" s="22">
        <v>55</v>
      </c>
      <c r="I289" s="22" t="s">
        <v>679</v>
      </c>
      <c r="J289" s="22" t="s">
        <v>349</v>
      </c>
      <c r="K289" s="22" t="s">
        <v>680</v>
      </c>
      <c r="L289" s="22" t="s">
        <v>32</v>
      </c>
      <c r="M289" s="22" t="s">
        <v>713</v>
      </c>
      <c r="N289" s="21" t="s">
        <v>714</v>
      </c>
      <c r="O289" s="21" t="s">
        <v>61</v>
      </c>
      <c r="P289" s="21" t="s">
        <v>715</v>
      </c>
      <c r="Q289" s="21"/>
      <c r="R289" s="21" t="s">
        <v>37</v>
      </c>
      <c r="S289" s="21" t="s">
        <v>716</v>
      </c>
      <c r="T289" s="3" t="s">
        <v>21</v>
      </c>
      <c r="U289" s="21"/>
      <c r="V289" s="21"/>
      <c r="W289" s="21"/>
      <c r="X289" s="3" t="s">
        <v>1436</v>
      </c>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92.4"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3" t="s">
        <v>23</v>
      </c>
      <c r="U290" s="25" t="s">
        <v>1405</v>
      </c>
      <c r="V290" s="3"/>
      <c r="W290" s="3"/>
      <c r="X290" s="3" t="s">
        <v>1436</v>
      </c>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3" t="s">
        <v>21</v>
      </c>
      <c r="U291" s="21"/>
      <c r="V291" s="21"/>
      <c r="W291" s="21"/>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52.8"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3" t="s">
        <v>23</v>
      </c>
      <c r="U292" s="3" t="s">
        <v>1388</v>
      </c>
      <c r="V292" s="21"/>
      <c r="W292" s="3"/>
      <c r="X292" s="3" t="s">
        <v>1436</v>
      </c>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3" t="s">
        <v>1436</v>
      </c>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409.2"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3" t="s">
        <v>1384</v>
      </c>
      <c r="U294" s="25"/>
      <c r="V294" s="3" t="s">
        <v>1287</v>
      </c>
      <c r="W294" s="3" t="s">
        <v>1395</v>
      </c>
      <c r="X294" s="3" t="s">
        <v>1396</v>
      </c>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3" t="s">
        <v>21</v>
      </c>
      <c r="U295" s="21"/>
      <c r="V295" s="21"/>
      <c r="W295" s="21"/>
      <c r="X295" s="3" t="s">
        <v>1436</v>
      </c>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118.8" x14ac:dyDescent="0.25">
      <c r="A296" s="21">
        <v>274218</v>
      </c>
      <c r="B296" s="21" t="s">
        <v>384</v>
      </c>
      <c r="C296" s="21" t="s">
        <v>405</v>
      </c>
      <c r="D296" s="21" t="s">
        <v>303</v>
      </c>
      <c r="E296" s="21"/>
      <c r="F296" s="21" t="s">
        <v>27</v>
      </c>
      <c r="G296" s="22" t="s">
        <v>28</v>
      </c>
      <c r="H296" s="22">
        <v>3</v>
      </c>
      <c r="I296" s="22" t="s">
        <v>304</v>
      </c>
      <c r="J296" s="22" t="s">
        <v>30</v>
      </c>
      <c r="K296" s="22" t="s">
        <v>305</v>
      </c>
      <c r="L296" s="22" t="s">
        <v>98</v>
      </c>
      <c r="M296" s="22" t="s">
        <v>370</v>
      </c>
      <c r="N296" s="21" t="s">
        <v>371</v>
      </c>
      <c r="O296" s="21" t="s">
        <v>195</v>
      </c>
      <c r="P296" s="21" t="s">
        <v>406</v>
      </c>
      <c r="Q296" s="21"/>
      <c r="R296" s="21" t="s">
        <v>37</v>
      </c>
      <c r="S296" s="21" t="s">
        <v>407</v>
      </c>
      <c r="T296" s="3" t="s">
        <v>1384</v>
      </c>
      <c r="U296" s="21"/>
      <c r="V296" s="3" t="s">
        <v>1287</v>
      </c>
      <c r="W296" s="3" t="s">
        <v>1518</v>
      </c>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118.8" x14ac:dyDescent="0.25">
      <c r="A297" s="21">
        <v>274224</v>
      </c>
      <c r="B297" s="21" t="s">
        <v>368</v>
      </c>
      <c r="C297" s="21" t="s">
        <v>377</v>
      </c>
      <c r="D297" s="21" t="s">
        <v>303</v>
      </c>
      <c r="E297" s="21"/>
      <c r="F297" s="21" t="s">
        <v>27</v>
      </c>
      <c r="G297" s="22" t="s">
        <v>28</v>
      </c>
      <c r="H297" s="22">
        <v>9</v>
      </c>
      <c r="I297" s="22" t="s">
        <v>304</v>
      </c>
      <c r="J297" s="22" t="s">
        <v>30</v>
      </c>
      <c r="K297" s="22" t="s">
        <v>305</v>
      </c>
      <c r="L297" s="22" t="s">
        <v>98</v>
      </c>
      <c r="M297" s="22" t="s">
        <v>370</v>
      </c>
      <c r="N297" s="21" t="s">
        <v>371</v>
      </c>
      <c r="O297" s="21" t="s">
        <v>76</v>
      </c>
      <c r="P297" s="21" t="s">
        <v>378</v>
      </c>
      <c r="Q297" s="21"/>
      <c r="R297" s="21" t="s">
        <v>37</v>
      </c>
      <c r="S297" s="3" t="s">
        <v>379</v>
      </c>
      <c r="T297" s="3" t="s">
        <v>23</v>
      </c>
      <c r="U297" s="3" t="s">
        <v>1521</v>
      </c>
      <c r="V297" s="21"/>
      <c r="W297" s="21"/>
      <c r="X297" s="3" t="s">
        <v>1523</v>
      </c>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52.8" x14ac:dyDescent="0.25">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3" t="s">
        <v>21</v>
      </c>
      <c r="U298" s="21"/>
      <c r="V298" s="21"/>
      <c r="W298" s="21"/>
      <c r="X298" s="3" t="s">
        <v>1436</v>
      </c>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66" x14ac:dyDescent="0.25">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3" t="s">
        <v>373</v>
      </c>
      <c r="T299" s="3" t="s">
        <v>21</v>
      </c>
      <c r="U299" s="21"/>
      <c r="V299" s="21"/>
      <c r="W299" s="21"/>
      <c r="X299" s="3" t="s">
        <v>1436</v>
      </c>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52.8"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3" t="s">
        <v>23</v>
      </c>
      <c r="U300" s="3" t="s">
        <v>1516</v>
      </c>
      <c r="V300" s="21"/>
      <c r="W300" s="21"/>
      <c r="X300" s="3" t="s">
        <v>1436</v>
      </c>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3" t="s">
        <v>704</v>
      </c>
      <c r="T301" s="3" t="s">
        <v>21</v>
      </c>
      <c r="U301" s="21"/>
      <c r="V301" s="21"/>
      <c r="W301" s="21"/>
      <c r="X301" s="3" t="s">
        <v>1436</v>
      </c>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3" t="s">
        <v>21</v>
      </c>
      <c r="U302" s="21"/>
      <c r="V302" s="21"/>
      <c r="W302" s="21"/>
      <c r="X302" s="3" t="s">
        <v>1436</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66"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3" t="s">
        <v>1384</v>
      </c>
      <c r="U303" s="21"/>
      <c r="V303" s="3" t="s">
        <v>1250</v>
      </c>
      <c r="W303" s="3" t="s">
        <v>1430</v>
      </c>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105.6"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3" t="s">
        <v>23</v>
      </c>
      <c r="U304" s="3" t="s">
        <v>1389</v>
      </c>
      <c r="V304" s="21"/>
      <c r="W304" s="21"/>
      <c r="X304" s="3" t="s">
        <v>1436</v>
      </c>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3" t="s">
        <v>23</v>
      </c>
      <c r="U305" s="3" t="s">
        <v>1490</v>
      </c>
      <c r="V305" s="21"/>
      <c r="W305" s="21"/>
      <c r="X305" s="3" t="s">
        <v>1436</v>
      </c>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3" t="s">
        <v>692</v>
      </c>
      <c r="T306" s="3" t="s">
        <v>23</v>
      </c>
      <c r="U306" s="3" t="s">
        <v>1490</v>
      </c>
      <c r="V306" s="21"/>
      <c r="W306" s="21"/>
      <c r="X306" s="3" t="s">
        <v>1436</v>
      </c>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3" t="s">
        <v>533</v>
      </c>
      <c r="T307" s="3" t="s">
        <v>21</v>
      </c>
      <c r="U307" s="21"/>
      <c r="V307" s="21"/>
      <c r="W307" s="21"/>
      <c r="X307" s="3" t="s">
        <v>1436</v>
      </c>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3" t="s">
        <v>21</v>
      </c>
      <c r="U308" s="21"/>
      <c r="V308" s="21"/>
      <c r="W308" s="21"/>
      <c r="X308" s="3" t="s">
        <v>1436</v>
      </c>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3" t="s">
        <v>21</v>
      </c>
      <c r="U309" s="21"/>
      <c r="V309" s="21"/>
      <c r="W309" s="21"/>
      <c r="X309" s="3" t="s">
        <v>1436</v>
      </c>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3" t="s">
        <v>21</v>
      </c>
      <c r="U310" s="21"/>
      <c r="V310" s="21"/>
      <c r="W310" s="21"/>
      <c r="X310" s="3" t="s">
        <v>1436</v>
      </c>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2.8"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3" t="s">
        <v>22</v>
      </c>
      <c r="U311" s="3" t="s">
        <v>1382</v>
      </c>
      <c r="V311" s="21"/>
      <c r="W311" s="3"/>
      <c r="X311" s="3" t="s">
        <v>1436</v>
      </c>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21"/>
      <c r="U312" s="21"/>
      <c r="V312" s="21"/>
      <c r="W312" s="21"/>
      <c r="X312" s="3" t="s">
        <v>1415</v>
      </c>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52.8" x14ac:dyDescent="0.25">
      <c r="A313" s="21">
        <v>274237</v>
      </c>
      <c r="B313" s="21" t="s">
        <v>301</v>
      </c>
      <c r="C313" s="21" t="s">
        <v>302</v>
      </c>
      <c r="D313" s="21" t="s">
        <v>303</v>
      </c>
      <c r="E313" s="21"/>
      <c r="F313" s="21" t="s">
        <v>27</v>
      </c>
      <c r="G313" s="22" t="s">
        <v>28</v>
      </c>
      <c r="H313" s="22">
        <v>20</v>
      </c>
      <c r="I313" s="22" t="s">
        <v>304</v>
      </c>
      <c r="J313" s="22" t="s">
        <v>30</v>
      </c>
      <c r="K313" s="22" t="s">
        <v>305</v>
      </c>
      <c r="L313" s="22" t="s">
        <v>98</v>
      </c>
      <c r="M313" s="22" t="s">
        <v>27</v>
      </c>
      <c r="N313" s="21" t="s">
        <v>27</v>
      </c>
      <c r="O313" s="21" t="s">
        <v>27</v>
      </c>
      <c r="P313" s="21" t="s">
        <v>306</v>
      </c>
      <c r="Q313" s="21"/>
      <c r="R313" s="21" t="s">
        <v>37</v>
      </c>
      <c r="S313" s="21" t="s">
        <v>307</v>
      </c>
      <c r="T313" s="3" t="s">
        <v>22</v>
      </c>
      <c r="U313" s="3" t="s">
        <v>1390</v>
      </c>
      <c r="V313" s="21"/>
      <c r="W313" s="21"/>
      <c r="X313" s="3" t="s">
        <v>1436</v>
      </c>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79.2" x14ac:dyDescent="0.25">
      <c r="A314" s="21">
        <v>273650</v>
      </c>
      <c r="B314" s="21" t="s">
        <v>1215</v>
      </c>
      <c r="C314" s="21" t="s">
        <v>1224</v>
      </c>
      <c r="D314" s="21" t="s">
        <v>1202</v>
      </c>
      <c r="E314" s="21"/>
      <c r="F314" s="21" t="s">
        <v>27</v>
      </c>
      <c r="G314" s="22" t="s">
        <v>28</v>
      </c>
      <c r="H314" s="22">
        <v>5</v>
      </c>
      <c r="I314" s="22" t="s">
        <v>523</v>
      </c>
      <c r="J314" s="22" t="s">
        <v>30</v>
      </c>
      <c r="K314" s="22" t="s">
        <v>1203</v>
      </c>
      <c r="L314" s="22" t="s">
        <v>98</v>
      </c>
      <c r="M314" s="22" t="s">
        <v>27</v>
      </c>
      <c r="N314" s="21" t="s">
        <v>1225</v>
      </c>
      <c r="O314" s="21" t="s">
        <v>27</v>
      </c>
      <c r="P314" s="21" t="s">
        <v>1226</v>
      </c>
      <c r="Q314" s="21"/>
      <c r="R314" s="21" t="s">
        <v>37</v>
      </c>
      <c r="S314" s="21" t="s">
        <v>1227</v>
      </c>
      <c r="T314" s="3" t="s">
        <v>1384</v>
      </c>
      <c r="U314" s="21"/>
      <c r="V314" s="3" t="s">
        <v>1250</v>
      </c>
      <c r="W314" s="3" t="s">
        <v>1391</v>
      </c>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3" t="s">
        <v>518</v>
      </c>
      <c r="Q315" s="21"/>
      <c r="R315" s="21" t="s">
        <v>37</v>
      </c>
      <c r="S315" s="3" t="s">
        <v>519</v>
      </c>
      <c r="T315" s="3" t="s">
        <v>23</v>
      </c>
      <c r="U315" s="3" t="s">
        <v>1399</v>
      </c>
      <c r="V315" s="21"/>
      <c r="W315" s="21"/>
      <c r="X315" s="3" t="s">
        <v>1436</v>
      </c>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115" zoomScaleNormal="115" workbookViewId="0">
      <pane ySplit="1" topLeftCell="A2" activePane="bottomLeft" state="frozen"/>
      <selection pane="bottomLeft" activeCell="J28" sqref="J28"/>
    </sheetView>
  </sheetViews>
  <sheetFormatPr defaultColWidth="8.6640625" defaultRowHeight="13.2" x14ac:dyDescent="0.25"/>
  <cols>
    <col min="1" max="1" width="6" style="4" customWidth="1"/>
    <col min="2" max="2" width="7.5546875" style="4" customWidth="1"/>
    <col min="3" max="3" width="5.44140625" style="4" customWidth="1"/>
    <col min="4" max="4" width="8.6640625" style="4"/>
    <col min="5" max="5" width="7.5546875" style="4" customWidth="1"/>
    <col min="6" max="6" width="4.88671875" style="4" customWidth="1"/>
    <col min="7" max="7" width="36.6640625" style="4" customWidth="1"/>
    <col min="8" max="8" width="8.6640625" style="4" customWidth="1"/>
    <col min="9" max="9" width="44.44140625" style="4" customWidth="1"/>
    <col min="10" max="12" width="8.6640625" style="4"/>
    <col min="13" max="13" width="24" style="4" customWidth="1"/>
    <col min="14" max="14" width="10" style="4" customWidth="1"/>
    <col min="15" max="16384" width="8.6640625" style="4"/>
  </cols>
  <sheetData>
    <row r="1" spans="1:14" ht="39.6" x14ac:dyDescent="0.25">
      <c r="A1" s="27" t="s">
        <v>2</v>
      </c>
      <c r="B1" s="27" t="s">
        <v>9</v>
      </c>
      <c r="C1" s="27" t="s">
        <v>0</v>
      </c>
      <c r="D1" s="27" t="s">
        <v>15</v>
      </c>
      <c r="E1" s="27" t="s">
        <v>20</v>
      </c>
      <c r="F1" s="27" t="s">
        <v>16</v>
      </c>
      <c r="G1" s="27" t="s">
        <v>1</v>
      </c>
      <c r="H1" s="27" t="s">
        <v>18</v>
      </c>
      <c r="I1" s="27" t="s">
        <v>19</v>
      </c>
      <c r="J1" s="28" t="s">
        <v>5</v>
      </c>
      <c r="K1" s="29" t="s">
        <v>6</v>
      </c>
      <c r="L1" s="27" t="s">
        <v>1247</v>
      </c>
      <c r="M1" s="27" t="s">
        <v>1248</v>
      </c>
      <c r="N1" s="27" t="s">
        <v>1276</v>
      </c>
    </row>
    <row r="2" spans="1:14" ht="52.8" x14ac:dyDescent="0.25">
      <c r="A2" s="26" t="s">
        <v>1334</v>
      </c>
      <c r="B2" s="26" t="s">
        <v>1250</v>
      </c>
      <c r="C2" s="26" t="s">
        <v>98</v>
      </c>
      <c r="D2" s="26"/>
      <c r="E2" s="26"/>
      <c r="F2" s="26"/>
      <c r="G2" s="26" t="s">
        <v>1411</v>
      </c>
      <c r="H2" s="26"/>
      <c r="I2" s="26" t="s">
        <v>1314</v>
      </c>
      <c r="J2" s="26"/>
      <c r="K2" s="26"/>
      <c r="L2" s="26"/>
      <c r="M2" s="26"/>
      <c r="N2" s="26"/>
    </row>
    <row r="3" spans="1:14" ht="39.6" x14ac:dyDescent="0.25">
      <c r="A3" s="26" t="s">
        <v>1335</v>
      </c>
      <c r="B3" s="26" t="s">
        <v>1250</v>
      </c>
      <c r="C3" s="26" t="s">
        <v>32</v>
      </c>
      <c r="D3" s="26"/>
      <c r="E3" s="26"/>
      <c r="F3" s="26"/>
      <c r="G3" s="26" t="s">
        <v>1318</v>
      </c>
      <c r="H3" s="26"/>
      <c r="I3" s="26" t="s">
        <v>1317</v>
      </c>
      <c r="J3" s="26"/>
      <c r="K3" s="26"/>
      <c r="L3" s="26"/>
      <c r="M3" s="26"/>
      <c r="N3" s="26"/>
    </row>
    <row r="4" spans="1:14" ht="66" x14ac:dyDescent="0.25">
      <c r="A4" s="26" t="s">
        <v>1336</v>
      </c>
      <c r="B4" s="26" t="s">
        <v>1250</v>
      </c>
      <c r="C4" s="26" t="s">
        <v>32</v>
      </c>
      <c r="D4" s="26"/>
      <c r="E4" s="26"/>
      <c r="F4" s="26"/>
      <c r="G4" s="26" t="s">
        <v>1313</v>
      </c>
      <c r="H4" s="26"/>
      <c r="I4" s="26" t="s">
        <v>1494</v>
      </c>
      <c r="J4" s="26"/>
      <c r="K4" s="26"/>
      <c r="L4" s="26"/>
      <c r="M4" s="26"/>
      <c r="N4" s="26"/>
    </row>
    <row r="5" spans="1:14" ht="52.8" x14ac:dyDescent="0.25">
      <c r="A5" s="26" t="s">
        <v>1337</v>
      </c>
      <c r="B5" s="26" t="s">
        <v>1250</v>
      </c>
      <c r="C5" s="26" t="s">
        <v>32</v>
      </c>
      <c r="D5" s="26"/>
      <c r="E5" s="26"/>
      <c r="F5" s="26"/>
      <c r="G5" s="26" t="s">
        <v>1315</v>
      </c>
      <c r="H5" s="26"/>
      <c r="I5" s="26" t="s">
        <v>1316</v>
      </c>
      <c r="J5" s="26"/>
      <c r="K5" s="26"/>
      <c r="L5" s="26"/>
      <c r="M5" s="26"/>
      <c r="N5" s="26"/>
    </row>
    <row r="6" spans="1:14" ht="145.19999999999999" x14ac:dyDescent="0.25">
      <c r="A6" s="26" t="s">
        <v>1338</v>
      </c>
      <c r="B6" s="26" t="s">
        <v>1250</v>
      </c>
      <c r="C6" s="26" t="s">
        <v>32</v>
      </c>
      <c r="D6" s="26"/>
      <c r="E6" s="26"/>
      <c r="F6" s="26"/>
      <c r="G6" s="26" t="s">
        <v>1319</v>
      </c>
      <c r="H6" s="26"/>
      <c r="I6" s="26" t="s">
        <v>1320</v>
      </c>
      <c r="J6" s="26"/>
      <c r="K6" s="26"/>
      <c r="L6" s="26"/>
      <c r="M6" s="26"/>
      <c r="N6" s="26"/>
    </row>
    <row r="7" spans="1:14" ht="26.4" x14ac:dyDescent="0.25">
      <c r="A7" s="26" t="s">
        <v>1339</v>
      </c>
      <c r="B7" s="26" t="s">
        <v>1250</v>
      </c>
      <c r="C7" s="26" t="s">
        <v>32</v>
      </c>
      <c r="D7" s="26"/>
      <c r="E7" s="26"/>
      <c r="F7" s="26"/>
      <c r="G7" s="26" t="s">
        <v>1322</v>
      </c>
      <c r="H7" s="26"/>
      <c r="I7" s="26" t="s">
        <v>1321</v>
      </c>
      <c r="J7" s="26"/>
      <c r="K7" s="26"/>
      <c r="L7" s="26"/>
      <c r="M7" s="26"/>
      <c r="N7" s="26"/>
    </row>
    <row r="8" spans="1:14" ht="316.8" x14ac:dyDescent="0.25">
      <c r="A8" s="26" t="s">
        <v>1340</v>
      </c>
      <c r="B8" s="26" t="s">
        <v>1250</v>
      </c>
      <c r="C8" s="4" t="s">
        <v>98</v>
      </c>
      <c r="D8" s="26"/>
      <c r="E8" s="26"/>
      <c r="F8" s="26"/>
      <c r="G8" s="26" t="s">
        <v>1323</v>
      </c>
      <c r="H8" s="26"/>
      <c r="I8" s="26" t="s">
        <v>1326</v>
      </c>
      <c r="J8" s="26"/>
      <c r="K8" s="26"/>
      <c r="L8" s="26"/>
      <c r="M8" s="26"/>
      <c r="N8" s="26"/>
    </row>
    <row r="9" spans="1:14" ht="52.8" x14ac:dyDescent="0.25">
      <c r="A9" s="26" t="s">
        <v>1341</v>
      </c>
      <c r="B9" s="26" t="s">
        <v>1250</v>
      </c>
      <c r="G9" s="4" t="s">
        <v>1324</v>
      </c>
      <c r="I9" s="4" t="s">
        <v>1325</v>
      </c>
    </row>
    <row r="10" spans="1:14" ht="39.6" x14ac:dyDescent="0.25">
      <c r="A10" s="26" t="s">
        <v>1342</v>
      </c>
      <c r="B10" s="26" t="s">
        <v>1250</v>
      </c>
      <c r="C10" s="4" t="s">
        <v>98</v>
      </c>
      <c r="G10" s="4" t="s">
        <v>1327</v>
      </c>
      <c r="I10" s="4" t="s">
        <v>1328</v>
      </c>
    </row>
    <row r="11" spans="1:14" ht="39.6" x14ac:dyDescent="0.25">
      <c r="A11" s="26" t="s">
        <v>1343</v>
      </c>
      <c r="B11" s="26" t="s">
        <v>1250</v>
      </c>
      <c r="C11" s="4" t="s">
        <v>32</v>
      </c>
      <c r="G11" s="4" t="s">
        <v>1356</v>
      </c>
      <c r="I11" s="4" t="s">
        <v>1329</v>
      </c>
    </row>
    <row r="12" spans="1:14" ht="26.4" x14ac:dyDescent="0.25">
      <c r="A12" s="26" t="s">
        <v>1370</v>
      </c>
      <c r="B12" s="26" t="s">
        <v>1250</v>
      </c>
      <c r="C12" s="4" t="s">
        <v>32</v>
      </c>
      <c r="G12" s="4" t="s">
        <v>1332</v>
      </c>
    </row>
    <row r="13" spans="1:14" ht="39.6" x14ac:dyDescent="0.25">
      <c r="A13" s="26" t="s">
        <v>1371</v>
      </c>
      <c r="B13" s="26" t="s">
        <v>1250</v>
      </c>
      <c r="C13" s="4" t="s">
        <v>32</v>
      </c>
      <c r="G13" s="4" t="s">
        <v>1347</v>
      </c>
      <c r="I13" s="4" t="s">
        <v>1348</v>
      </c>
    </row>
    <row r="14" spans="1:14" ht="26.4" x14ac:dyDescent="0.25">
      <c r="A14" s="26" t="s">
        <v>1372</v>
      </c>
      <c r="B14" s="26" t="s">
        <v>1250</v>
      </c>
      <c r="C14" s="4" t="s">
        <v>32</v>
      </c>
      <c r="G14" s="4" t="s">
        <v>1349</v>
      </c>
      <c r="I14" s="4" t="s">
        <v>1350</v>
      </c>
    </row>
    <row r="15" spans="1:14" ht="26.4" x14ac:dyDescent="0.25">
      <c r="A15" s="26" t="s">
        <v>1373</v>
      </c>
      <c r="B15" s="26" t="s">
        <v>1250</v>
      </c>
      <c r="C15" s="4" t="s">
        <v>98</v>
      </c>
      <c r="G15" s="4" t="s">
        <v>1351</v>
      </c>
      <c r="I15" s="4" t="s">
        <v>1353</v>
      </c>
    </row>
    <row r="16" spans="1:14" ht="145.19999999999999" x14ac:dyDescent="0.25">
      <c r="A16" s="26" t="s">
        <v>1374</v>
      </c>
      <c r="B16" s="4" t="s">
        <v>1250</v>
      </c>
      <c r="C16" s="4" t="s">
        <v>98</v>
      </c>
      <c r="G16" s="4" t="s">
        <v>1352</v>
      </c>
      <c r="I16" s="4" t="s">
        <v>1354</v>
      </c>
    </row>
    <row r="17" spans="1:14" ht="52.8" x14ac:dyDescent="0.25">
      <c r="A17" s="26" t="s">
        <v>1375</v>
      </c>
      <c r="B17" s="4" t="s">
        <v>1250</v>
      </c>
      <c r="C17" s="4" t="s">
        <v>98</v>
      </c>
      <c r="G17" s="4" t="s">
        <v>1355</v>
      </c>
      <c r="I17" s="4" t="s">
        <v>1357</v>
      </c>
    </row>
    <row r="18" spans="1:14" ht="26.4" x14ac:dyDescent="0.25">
      <c r="A18" s="26" t="s">
        <v>1376</v>
      </c>
      <c r="B18" s="4" t="s">
        <v>1250</v>
      </c>
      <c r="C18" s="4" t="s">
        <v>32</v>
      </c>
      <c r="G18" s="4" t="s">
        <v>1358</v>
      </c>
      <c r="I18" s="4" t="s">
        <v>1359</v>
      </c>
    </row>
    <row r="19" spans="1:14" ht="26.4" x14ac:dyDescent="0.25">
      <c r="A19" s="26" t="s">
        <v>1377</v>
      </c>
      <c r="B19" s="4" t="s">
        <v>1250</v>
      </c>
      <c r="C19" s="4" t="s">
        <v>32</v>
      </c>
      <c r="D19" s="4">
        <v>37</v>
      </c>
      <c r="F19" s="4">
        <v>18</v>
      </c>
      <c r="G19" s="4" t="s">
        <v>1360</v>
      </c>
    </row>
    <row r="20" spans="1:14" ht="39.6" x14ac:dyDescent="0.25">
      <c r="A20" s="26" t="s">
        <v>1378</v>
      </c>
      <c r="B20" s="4" t="s">
        <v>1367</v>
      </c>
      <c r="C20" s="4" t="s">
        <v>98</v>
      </c>
      <c r="E20" s="4">
        <v>9</v>
      </c>
      <c r="G20" s="4" t="s">
        <v>1368</v>
      </c>
      <c r="J20" s="4" t="s">
        <v>1384</v>
      </c>
      <c r="L20" s="4" t="s">
        <v>1250</v>
      </c>
      <c r="M20" s="4" t="s">
        <v>1369</v>
      </c>
    </row>
    <row r="21" spans="1:14" ht="26.4" x14ac:dyDescent="0.25">
      <c r="A21" s="4" t="s">
        <v>1407</v>
      </c>
      <c r="B21" s="4" t="s">
        <v>1250</v>
      </c>
      <c r="C21" s="4" t="s">
        <v>98</v>
      </c>
      <c r="G21" s="4" t="s">
        <v>1408</v>
      </c>
      <c r="I21" s="4" t="s">
        <v>1409</v>
      </c>
    </row>
    <row r="22" spans="1:14" ht="184.8" x14ac:dyDescent="0.25">
      <c r="A22" s="4" t="s">
        <v>1459</v>
      </c>
      <c r="B22" s="4" t="s">
        <v>1250</v>
      </c>
      <c r="C22" s="4" t="s">
        <v>98</v>
      </c>
      <c r="D22" s="4">
        <v>59</v>
      </c>
      <c r="E22" s="46" t="s">
        <v>54</v>
      </c>
      <c r="F22" s="4">
        <v>3</v>
      </c>
      <c r="G22" s="4" t="s">
        <v>1460</v>
      </c>
      <c r="I22" s="4" t="s">
        <v>1461</v>
      </c>
    </row>
    <row r="23" spans="1:14" ht="79.2" x14ac:dyDescent="0.25">
      <c r="A23" s="4" t="s">
        <v>1462</v>
      </c>
      <c r="B23" s="4" t="s">
        <v>1250</v>
      </c>
      <c r="C23" s="4" t="s">
        <v>32</v>
      </c>
      <c r="G23" s="4" t="s">
        <v>1463</v>
      </c>
    </row>
    <row r="24" spans="1:14" ht="79.2" x14ac:dyDescent="0.25">
      <c r="A24" s="4" t="s">
        <v>1472</v>
      </c>
      <c r="B24" s="4" t="s">
        <v>1250</v>
      </c>
      <c r="G24" s="4" t="s">
        <v>1473</v>
      </c>
      <c r="I24" s="4" t="s">
        <v>1474</v>
      </c>
    </row>
    <row r="25" spans="1:14" ht="211.2" x14ac:dyDescent="0.25">
      <c r="A25" s="4" t="s">
        <v>1475</v>
      </c>
      <c r="B25" s="4" t="s">
        <v>1250</v>
      </c>
      <c r="G25" s="4" t="s">
        <v>1476</v>
      </c>
      <c r="I25" s="4" t="s">
        <v>1477</v>
      </c>
    </row>
    <row r="26" spans="1:14" ht="39.6" x14ac:dyDescent="0.25">
      <c r="A26" s="4" t="s">
        <v>1485</v>
      </c>
      <c r="B26" s="4" t="s">
        <v>1250</v>
      </c>
      <c r="E26" s="4" t="s">
        <v>1486</v>
      </c>
      <c r="G26" s="4" t="s">
        <v>1487</v>
      </c>
      <c r="I26" s="4" t="s">
        <v>1488</v>
      </c>
      <c r="N26" s="4" t="s">
        <v>1436</v>
      </c>
    </row>
    <row r="27" spans="1:14" ht="105.6" x14ac:dyDescent="0.25">
      <c r="A27" s="4" t="s">
        <v>1491</v>
      </c>
      <c r="B27" s="4" t="s">
        <v>1250</v>
      </c>
      <c r="D27" s="4">
        <v>122</v>
      </c>
      <c r="F27" s="4">
        <v>15</v>
      </c>
      <c r="G27" s="4" t="s">
        <v>1492</v>
      </c>
      <c r="I27" s="4" t="s">
        <v>1493</v>
      </c>
      <c r="J27" s="4" t="s">
        <v>22</v>
      </c>
      <c r="K27" s="4" t="s">
        <v>1508</v>
      </c>
    </row>
    <row r="28" spans="1:14" ht="39.6" x14ac:dyDescent="0.25">
      <c r="A28" s="4" t="s">
        <v>1505</v>
      </c>
      <c r="B28" s="4" t="s">
        <v>1250</v>
      </c>
      <c r="D28" s="4">
        <v>118</v>
      </c>
      <c r="F28" s="4">
        <v>17</v>
      </c>
      <c r="G28" s="4" t="s">
        <v>1506</v>
      </c>
      <c r="I28" s="4" t="s">
        <v>1507</v>
      </c>
      <c r="J28" s="4" t="s">
        <v>21</v>
      </c>
    </row>
  </sheetData>
  <autoFilter ref="A1:N21"/>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A6" sqref="A6"/>
    </sheetView>
  </sheetViews>
  <sheetFormatPr defaultColWidth="11.5546875" defaultRowHeight="13.2" x14ac:dyDescent="0.25"/>
  <cols>
    <col min="1" max="1" width="21.44140625" customWidth="1"/>
    <col min="2" max="2" width="16.21875" customWidth="1"/>
    <col min="3" max="3" width="10.77734375" customWidth="1"/>
    <col min="4" max="4" width="9" customWidth="1"/>
    <col min="5" max="5" width="7" customWidth="1"/>
    <col min="6" max="6" width="8.77734375" customWidth="1"/>
    <col min="7" max="7" width="8.88671875" customWidth="1"/>
    <col min="8" max="8" width="11.33203125" customWidth="1"/>
    <col min="9" max="9" width="19.88671875" customWidth="1"/>
    <col min="10" max="10" width="16.21875" customWidth="1"/>
    <col min="11" max="11" width="8.77734375" customWidth="1"/>
    <col min="12" max="12" width="11.33203125" customWidth="1"/>
  </cols>
  <sheetData>
    <row r="1" spans="1:12" ht="21" x14ac:dyDescent="0.4">
      <c r="A1" s="51" t="s">
        <v>1385</v>
      </c>
      <c r="B1" s="51"/>
      <c r="C1" s="51"/>
      <c r="D1" s="51"/>
      <c r="E1" s="51"/>
      <c r="F1" s="51"/>
      <c r="G1" s="51"/>
      <c r="I1" s="51" t="s">
        <v>1386</v>
      </c>
      <c r="J1" s="51"/>
      <c r="K1" s="51"/>
    </row>
    <row r="2" spans="1:12" ht="21" x14ac:dyDescent="0.4">
      <c r="A2" s="30" t="s">
        <v>0</v>
      </c>
      <c r="B2" s="32" t="s">
        <v>98</v>
      </c>
      <c r="J2" s="30" t="s">
        <v>1427</v>
      </c>
    </row>
    <row r="3" spans="1:12" x14ac:dyDescent="0.25">
      <c r="J3" t="s">
        <v>1497</v>
      </c>
      <c r="K3" t="s">
        <v>1384</v>
      </c>
      <c r="L3" t="s">
        <v>1498</v>
      </c>
    </row>
    <row r="4" spans="1:12" x14ac:dyDescent="0.25">
      <c r="B4" s="30" t="s">
        <v>1427</v>
      </c>
      <c r="I4" t="s">
        <v>1499</v>
      </c>
      <c r="J4" s="36">
        <v>18</v>
      </c>
      <c r="K4" s="36">
        <v>1</v>
      </c>
      <c r="L4" s="31">
        <v>19</v>
      </c>
    </row>
    <row r="5" spans="1:12" x14ac:dyDescent="0.25">
      <c r="B5" t="s">
        <v>21</v>
      </c>
      <c r="C5" t="s">
        <v>22</v>
      </c>
      <c r="D5" t="s">
        <v>23</v>
      </c>
      <c r="E5" t="s">
        <v>1497</v>
      </c>
      <c r="F5" t="s">
        <v>1384</v>
      </c>
      <c r="G5" t="s">
        <v>1402</v>
      </c>
      <c r="H5" t="s">
        <v>1498</v>
      </c>
    </row>
    <row r="6" spans="1:12" x14ac:dyDescent="0.25">
      <c r="A6" t="s">
        <v>1393</v>
      </c>
      <c r="B6" s="34">
        <v>22</v>
      </c>
      <c r="C6" s="34">
        <v>5</v>
      </c>
      <c r="D6" s="34">
        <v>48</v>
      </c>
      <c r="E6" s="31">
        <v>1</v>
      </c>
      <c r="F6" s="36">
        <v>33</v>
      </c>
      <c r="G6" s="36">
        <v>3</v>
      </c>
      <c r="H6" s="31">
        <v>112</v>
      </c>
    </row>
    <row r="9" spans="1:12" ht="21" x14ac:dyDescent="0.4">
      <c r="A9" s="30" t="s">
        <v>0</v>
      </c>
      <c r="B9" s="32" t="s">
        <v>32</v>
      </c>
    </row>
    <row r="11" spans="1:12" x14ac:dyDescent="0.25">
      <c r="B11" s="30" t="s">
        <v>1427</v>
      </c>
    </row>
    <row r="12" spans="1:12" x14ac:dyDescent="0.25">
      <c r="B12" t="s">
        <v>21</v>
      </c>
      <c r="C12" t="s">
        <v>22</v>
      </c>
      <c r="D12" t="s">
        <v>23</v>
      </c>
      <c r="E12" t="s">
        <v>1497</v>
      </c>
      <c r="F12" t="s">
        <v>1384</v>
      </c>
      <c r="G12" t="s">
        <v>1402</v>
      </c>
      <c r="H12" t="s">
        <v>1498</v>
      </c>
    </row>
    <row r="13" spans="1:12" x14ac:dyDescent="0.25">
      <c r="A13" t="s">
        <v>1383</v>
      </c>
      <c r="B13" s="31">
        <v>97</v>
      </c>
      <c r="C13" s="31">
        <v>5</v>
      </c>
      <c r="D13" s="34">
        <v>39</v>
      </c>
      <c r="E13" s="36">
        <v>45</v>
      </c>
      <c r="F13" s="31">
        <v>6</v>
      </c>
      <c r="G13" s="31">
        <v>1</v>
      </c>
      <c r="H13" s="31">
        <v>193</v>
      </c>
    </row>
    <row r="16" spans="1:12" ht="21" x14ac:dyDescent="0.4">
      <c r="A16" s="30" t="s">
        <v>0</v>
      </c>
      <c r="B16" s="32" t="s">
        <v>59</v>
      </c>
    </row>
    <row r="18" spans="1:6" x14ac:dyDescent="0.25">
      <c r="B18" s="30" t="s">
        <v>1427</v>
      </c>
    </row>
    <row r="19" spans="1:6" x14ac:dyDescent="0.25">
      <c r="B19" t="s">
        <v>21</v>
      </c>
      <c r="C19" t="s">
        <v>22</v>
      </c>
      <c r="D19" t="s">
        <v>23</v>
      </c>
      <c r="E19" t="s">
        <v>1384</v>
      </c>
      <c r="F19" t="s">
        <v>1498</v>
      </c>
    </row>
    <row r="20" spans="1:6" x14ac:dyDescent="0.25">
      <c r="A20" t="s">
        <v>1383</v>
      </c>
      <c r="B20" s="34">
        <v>1</v>
      </c>
      <c r="C20" s="34">
        <v>1</v>
      </c>
      <c r="D20" s="34">
        <v>5</v>
      </c>
      <c r="E20" s="36">
        <v>2</v>
      </c>
      <c r="F20" s="35">
        <v>9</v>
      </c>
    </row>
  </sheetData>
  <mergeCells count="2">
    <mergeCell ref="A1:G1"/>
    <mergeCell ref="I1:K1"/>
  </mergeCell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B8" sqref="B8"/>
    </sheetView>
  </sheetViews>
  <sheetFormatPr defaultRowHeight="13.2" x14ac:dyDescent="0.25"/>
  <cols>
    <col min="1" max="1" width="14.6640625" customWidth="1"/>
    <col min="4" max="4" width="12.77734375" customWidth="1"/>
    <col min="5" max="5" width="10" customWidth="1"/>
    <col min="6" max="7" width="10.77734375" customWidth="1"/>
    <col min="8" max="8" width="9" customWidth="1"/>
    <col min="9" max="9" width="11.5546875" customWidth="1"/>
    <col min="10" max="10" width="10.33203125" customWidth="1"/>
    <col min="11" max="11" width="11.6640625" customWidth="1"/>
    <col min="12" max="12" width="10.77734375" customWidth="1"/>
    <col min="13" max="13" width="12.33203125" customWidth="1"/>
  </cols>
  <sheetData>
    <row r="1" spans="1:15" ht="15.6" x14ac:dyDescent="0.3">
      <c r="B1" s="52" t="s">
        <v>1429</v>
      </c>
      <c r="C1" s="52"/>
      <c r="D1" s="52"/>
      <c r="E1" s="52"/>
      <c r="F1" s="52"/>
      <c r="G1" s="40"/>
      <c r="H1" s="38"/>
      <c r="I1" s="52" t="s">
        <v>1386</v>
      </c>
      <c r="J1" s="52"/>
      <c r="K1" s="52"/>
      <c r="L1" s="52"/>
      <c r="M1" s="52"/>
      <c r="N1" s="52"/>
      <c r="O1" s="52"/>
    </row>
    <row r="2" spans="1:15" x14ac:dyDescent="0.25">
      <c r="B2" s="39" t="s">
        <v>1428</v>
      </c>
      <c r="C2" s="39" t="s">
        <v>1384</v>
      </c>
      <c r="D2" s="37" t="s">
        <v>21</v>
      </c>
      <c r="E2" s="37" t="s">
        <v>23</v>
      </c>
      <c r="F2" s="37" t="s">
        <v>22</v>
      </c>
      <c r="G2" s="37" t="s">
        <v>1434</v>
      </c>
      <c r="I2" s="39" t="s">
        <v>1428</v>
      </c>
      <c r="J2" s="39" t="s">
        <v>1384</v>
      </c>
      <c r="K2" s="37" t="s">
        <v>21</v>
      </c>
      <c r="L2" s="37" t="s">
        <v>23</v>
      </c>
      <c r="M2" s="37" t="s">
        <v>22</v>
      </c>
    </row>
    <row r="3" spans="1:15" x14ac:dyDescent="0.25">
      <c r="A3" t="s">
        <v>98</v>
      </c>
      <c r="B3">
        <f>COUNTIFS('SA-Ballot Comments'!$T:$T, "",  'SA-Ballot Comments'!$L:$L, $A3)</f>
        <v>1</v>
      </c>
      <c r="C3">
        <f>COUNTIFS('SA-Ballot Comments'!$T:$T, C$2,  'SA-Ballot Comments'!$L:$L, $A3)</f>
        <v>33</v>
      </c>
      <c r="D3">
        <f>COUNTIFS('SA-Ballot Comments'!$T:$T, D$2,  'SA-Ballot Comments'!$L:$L, $A3)</f>
        <v>22</v>
      </c>
      <c r="E3">
        <f>COUNTIFS('SA-Ballot Comments'!$T:$T, E$2,  'SA-Ballot Comments'!$L:$L, $A3)</f>
        <v>47</v>
      </c>
      <c r="F3">
        <f>COUNTIFS('SA-Ballot Comments'!$T:$T, F$2,  'SA-Ballot Comments'!$L:$L, $A3)</f>
        <v>6</v>
      </c>
      <c r="G3">
        <f>SUM(B3:F3)</f>
        <v>109</v>
      </c>
      <c r="I3">
        <f>COUNTIFS('Additional Comments'!$J:$J, "",  'Additional Comments'!$C:$C, $A3)</f>
        <v>8</v>
      </c>
      <c r="J3">
        <f>COUNTIFS('Additional Comments'!$J:$J, J$2,  'Additional Comments'!$C:$C, $A3)</f>
        <v>1</v>
      </c>
      <c r="K3">
        <f>COUNTIFS('Additional Comments'!$J:$J, K$2,  'Additional Comments'!$C:$C, $A3)</f>
        <v>0</v>
      </c>
      <c r="L3">
        <f>COUNTIFS('Additional Comments'!$J:$J, L$2,  'Additional Comments'!$C:$C, $A3)</f>
        <v>0</v>
      </c>
      <c r="M3">
        <f>COUNTIFS('Additional Comments'!$J:$J, M$2,  'Additional Comments'!$C:$C, $A3)</f>
        <v>0</v>
      </c>
    </row>
    <row r="4" spans="1:15" x14ac:dyDescent="0.25">
      <c r="A4" t="s">
        <v>32</v>
      </c>
      <c r="B4">
        <f>COUNTIFS('SA-Ballot Comments'!$T:$T, "",  'SA-Ballot Comments'!$L:$L, $A4)</f>
        <v>23</v>
      </c>
      <c r="C4">
        <f>COUNTIFS('SA-Ballot Comments'!$T:$T, C$2,  'SA-Ballot Comments'!$L:$L, $A4)</f>
        <v>8</v>
      </c>
      <c r="D4">
        <f>COUNTIFS('SA-Ballot Comments'!$T:$T, D$2,  'SA-Ballot Comments'!$L:$L, $A4)</f>
        <v>104</v>
      </c>
      <c r="E4">
        <f>COUNTIFS('SA-Ballot Comments'!$T:$T, E$2,  'SA-Ballot Comments'!$L:$L, $A4)</f>
        <v>49</v>
      </c>
      <c r="F4">
        <f>COUNTIFS('SA-Ballot Comments'!$T:$T, F$2,  'SA-Ballot Comments'!$L:$L, $A4)</f>
        <v>5</v>
      </c>
      <c r="G4">
        <f>SUM(B4:F4)</f>
        <v>189</v>
      </c>
      <c r="I4">
        <f>COUNTIFS('Additional Comments'!$J:$J, "",  'Additional Comments'!$C:$C, $A4)</f>
        <v>12</v>
      </c>
      <c r="J4">
        <f>COUNTIFS('Additional Comments'!$J:$J, J$2,  'Additional Comments'!$C:$C, $A4)</f>
        <v>0</v>
      </c>
      <c r="K4">
        <f>COUNTIFS('Additional Comments'!$J:$J, K$2,  'Additional Comments'!$C:$C, $A4)</f>
        <v>0</v>
      </c>
      <c r="L4">
        <f>COUNTIFS('Additional Comments'!$J:$J, L$2,  'Additional Comments'!$C:$C, $A4)</f>
        <v>0</v>
      </c>
      <c r="M4">
        <f>COUNTIFS('Additional Comments'!$J:$J, M$2,  'Additional Comments'!$C:$C, $A4)</f>
        <v>0</v>
      </c>
    </row>
    <row r="5" spans="1:15" x14ac:dyDescent="0.25">
      <c r="A5" t="s">
        <v>59</v>
      </c>
      <c r="B5">
        <f>COUNTIFS('SA-Ballot Comments'!$T:$T, "",  'SA-Ballot Comments'!$L:$L, $A5)</f>
        <v>0</v>
      </c>
      <c r="C5">
        <f>COUNTIFS('SA-Ballot Comments'!$T:$T, C$2,  'SA-Ballot Comments'!$L:$L, $A5)</f>
        <v>2</v>
      </c>
      <c r="D5">
        <f>COUNTIFS('SA-Ballot Comments'!$T:$T, D$2,  'SA-Ballot Comments'!$L:$L, $A5)</f>
        <v>1</v>
      </c>
      <c r="E5">
        <f>COUNTIFS('SA-Ballot Comments'!$T:$T, E$2,  'SA-Ballot Comments'!$L:$L, $A5)</f>
        <v>5</v>
      </c>
      <c r="F5">
        <f>COUNTIFS('SA-Ballot Comments'!$T:$T, F$2,  'SA-Ballot Comments'!$L:$L, $A5)</f>
        <v>1</v>
      </c>
      <c r="G5">
        <f>SUM(B5:F5)</f>
        <v>9</v>
      </c>
      <c r="I5">
        <f>COUNTIFS('Additional Comments'!$J:$J, "",  'Additional Comments'!$C:$C, $A5)</f>
        <v>0</v>
      </c>
      <c r="J5">
        <f>COUNTIFS('Additional Comments'!$J:$J, J$2,  'Additional Comments'!$C:$C, $A5)</f>
        <v>0</v>
      </c>
      <c r="K5">
        <f>COUNTIFS('Additional Comments'!$J:$J, K$2,  'Additional Comments'!$C:$C, $A5)</f>
        <v>0</v>
      </c>
      <c r="L5">
        <f>COUNTIFS('Additional Comments'!$J:$J, L$2,  'Additional Comments'!$C:$C, $A5)</f>
        <v>0</v>
      </c>
      <c r="M5">
        <f>COUNTIFS('Additional Comments'!$J:$J, M$2,  'Additional Comments'!$C:$C, $A5)</f>
        <v>0</v>
      </c>
    </row>
    <row r="10" spans="1:15" x14ac:dyDescent="0.25">
      <c r="B10" t="s">
        <v>1433</v>
      </c>
      <c r="C10" t="s">
        <v>32</v>
      </c>
      <c r="D10" t="s">
        <v>59</v>
      </c>
      <c r="E10" t="s">
        <v>98</v>
      </c>
    </row>
    <row r="11" spans="1:15" x14ac:dyDescent="0.25">
      <c r="A11" s="37" t="s">
        <v>1432</v>
      </c>
      <c r="B11">
        <v>314</v>
      </c>
      <c r="C11">
        <v>193</v>
      </c>
      <c r="D11">
        <v>9</v>
      </c>
      <c r="E11">
        <v>112</v>
      </c>
    </row>
  </sheetData>
  <mergeCells count="2">
    <mergeCell ref="I1:O1"/>
    <mergeCell ref="B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L43" sqref="L43"/>
    </sheetView>
  </sheetViews>
  <sheetFormatPr defaultRowHeight="13.2" x14ac:dyDescent="0.25"/>
  <sheetData>
    <row r="2" spans="1:1" x14ac:dyDescent="0.25">
      <c r="A2" t="s">
        <v>1406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SA-Ballot Comments</vt:lpstr>
      <vt:lpstr>Additional Comments</vt:lpstr>
      <vt:lpstr>Statistics</vt:lpstr>
      <vt:lpstr>Statistics 2</vt:lpstr>
      <vt:lpstr>Lost&amp;Found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2021-05-17T12:59:17Z</dcterms:modified>
  <cp:category/>
  <cp:contentStatus/>
</cp:coreProperties>
</file>