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en-root\ieee\802.15WG\IG-UWB-NG\"/>
    </mc:Choice>
  </mc:AlternateContent>
  <bookViews>
    <workbookView xWindow="-108" yWindow="-108" windowWidth="19416" windowHeight="10416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34" i="1"/>
  <c r="A35" i="1"/>
  <c r="A34" i="1"/>
  <c r="A22" i="1"/>
  <c r="A36" i="1" l="1"/>
  <c r="A37" i="1" s="1"/>
  <c r="A38" i="1" s="1"/>
  <c r="C62" i="1" l="1"/>
  <c r="C63" i="1" s="1"/>
  <c r="C64" i="1" s="1"/>
  <c r="A63" i="1"/>
  <c r="A64" i="1" s="1"/>
  <c r="C68" i="1"/>
  <c r="A69" i="1"/>
  <c r="A70" i="1" s="1"/>
  <c r="A71" i="1" s="1"/>
  <c r="C69" i="1"/>
  <c r="C70" i="1" s="1"/>
  <c r="C71" i="1" s="1"/>
  <c r="C36" i="1" l="1"/>
  <c r="C75" i="1" l="1"/>
  <c r="C76" i="1" s="1"/>
  <c r="C77" i="1" s="1"/>
  <c r="A76" i="1"/>
  <c r="A77" i="1" s="1"/>
  <c r="C49" i="1"/>
  <c r="C56" i="1" l="1"/>
  <c r="C50" i="1"/>
  <c r="C51" i="1" s="1"/>
  <c r="C52" i="1" s="1"/>
  <c r="C82" i="1"/>
  <c r="C83" i="1" s="1"/>
  <c r="C84" i="1" s="1"/>
  <c r="C85" i="1" s="1"/>
  <c r="A82" i="1"/>
  <c r="A83" i="1" s="1"/>
  <c r="A84" i="1" s="1"/>
  <c r="A85" i="1" s="1"/>
  <c r="C57" i="1" l="1"/>
  <c r="C58" i="1" l="1"/>
  <c r="A50" i="1"/>
  <c r="A51" i="1" s="1"/>
  <c r="A52" i="1" s="1"/>
  <c r="C37" i="1"/>
  <c r="C38" i="1" s="1"/>
  <c r="C28" i="1"/>
  <c r="C29" i="1" s="1"/>
  <c r="C30" i="1" s="1"/>
  <c r="A28" i="1"/>
  <c r="A29" i="1" s="1"/>
  <c r="A30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A16" i="1" s="1"/>
  <c r="A21" i="1"/>
  <c r="A23" i="1" s="1"/>
  <c r="A24" i="1" s="1"/>
</calcChain>
</file>

<file path=xl/sharedStrings.xml><?xml version="1.0" encoding="utf-8"?>
<sst xmlns="http://schemas.openxmlformats.org/spreadsheetml/2006/main" count="71" uniqueCount="45">
  <si>
    <t>Discussion of Agenda</t>
  </si>
  <si>
    <t>Approval of Agenda</t>
  </si>
  <si>
    <t>Adjourn</t>
  </si>
  <si>
    <t>Wednesday</t>
  </si>
  <si>
    <t>Recess</t>
  </si>
  <si>
    <t>Thursday</t>
  </si>
  <si>
    <t>Call to order</t>
  </si>
  <si>
    <t>PM1</t>
  </si>
  <si>
    <t>AM1</t>
  </si>
  <si>
    <t>Closing report</t>
  </si>
  <si>
    <t>Meeting Preamble and Opening Report</t>
  </si>
  <si>
    <t>CAD Review (Ben)</t>
  </si>
  <si>
    <t>Next steps</t>
  </si>
  <si>
    <t>Comment resolution</t>
  </si>
  <si>
    <t>Finalize draft for letter ballot</t>
  </si>
  <si>
    <t>Coexistence Assurance Document drafting</t>
  </si>
  <si>
    <t>Joint TG4z - TG4w meeting</t>
  </si>
  <si>
    <t>PM2</t>
  </si>
  <si>
    <t>AGENDA: IEEE 802.15 Intereset Group UWB Next Generation</t>
  </si>
  <si>
    <t xml:space="preserve"> January 2021</t>
  </si>
  <si>
    <t>Virtual</t>
  </si>
  <si>
    <t>(Times in US Eastern Time Zone)</t>
  </si>
  <si>
    <t>EST</t>
  </si>
  <si>
    <t>4:00 PM (16:00)</t>
  </si>
  <si>
    <t>Introduction to IG Process</t>
  </si>
  <si>
    <t>Chair's reminders</t>
  </si>
  <si>
    <t>Wednesday 13-Jan-2021</t>
  </si>
  <si>
    <t>Monday 18-January-2021</t>
  </si>
  <si>
    <t>2:00pm (14:00)</t>
  </si>
  <si>
    <t>Tuesday 19-January-2021</t>
  </si>
  <si>
    <t xml:space="preserve">10:00am </t>
  </si>
  <si>
    <t>Wednesday  20-January-2021</t>
  </si>
  <si>
    <t>Call to order and reminders</t>
  </si>
  <si>
    <t>Process Discussion</t>
  </si>
  <si>
    <t>CSD Discussion and Work</t>
  </si>
  <si>
    <t xml:space="preserve">CSD Work </t>
  </si>
  <si>
    <t>PAR Discusion and Work</t>
  </si>
  <si>
    <t>PAR Work, Continued</t>
  </si>
  <si>
    <t>Any Other Business</t>
  </si>
  <si>
    <t>Next Steps</t>
  </si>
  <si>
    <t>Process summary</t>
  </si>
  <si>
    <t>Technical presentation [Document 15-21-0004]</t>
  </si>
  <si>
    <t>15-21-0008-02-nuwb</t>
  </si>
  <si>
    <t>Technical Presentation (15-21-0035-00)</t>
  </si>
  <si>
    <t>Technical Presentation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</si>
</sst>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2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zoomScale="150" zoomScaleNormal="150" zoomScaleSheetLayoutView="290" workbookViewId="0">
      <selection activeCell="B38" sqref="B38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42</v>
      </c>
    </row>
    <row r="2" spans="1:5" ht="17.399999999999999" x14ac:dyDescent="0.3">
      <c r="B2" s="1" t="s">
        <v>18</v>
      </c>
    </row>
    <row r="3" spans="1:5" ht="17.399999999999999" x14ac:dyDescent="0.3">
      <c r="B3" s="1" t="s">
        <v>19</v>
      </c>
    </row>
    <row r="4" spans="1:5" ht="17.399999999999999" x14ac:dyDescent="0.3">
      <c r="B4" s="1" t="s">
        <v>20</v>
      </c>
    </row>
    <row r="5" spans="1:5" ht="17.399999999999999" x14ac:dyDescent="0.3">
      <c r="B5" s="1" t="s">
        <v>21</v>
      </c>
    </row>
    <row r="6" spans="1:5" ht="15.6" x14ac:dyDescent="0.3">
      <c r="B6" s="2" t="s">
        <v>26</v>
      </c>
      <c r="C6" s="3"/>
      <c r="D6" s="3"/>
    </row>
    <row r="7" spans="1:5" x14ac:dyDescent="0.3">
      <c r="A7" s="3"/>
      <c r="B7" s="4" t="s">
        <v>23</v>
      </c>
      <c r="C7" s="4" t="s">
        <v>22</v>
      </c>
      <c r="D7" s="3"/>
      <c r="E7" s="3"/>
    </row>
    <row r="8" spans="1:5" x14ac:dyDescent="0.3">
      <c r="A8" s="3">
        <v>1</v>
      </c>
      <c r="B8" s="3" t="s">
        <v>6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10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24</v>
      </c>
      <c r="C12" s="5">
        <f t="shared" si="1"/>
        <v>0.6909722222222221</v>
      </c>
      <c r="D12" s="3">
        <v>20</v>
      </c>
      <c r="E12" s="3"/>
    </row>
    <row r="13" spans="1:5" x14ac:dyDescent="0.3">
      <c r="A13" s="3">
        <f t="shared" si="0"/>
        <v>1.5000000000000004</v>
      </c>
      <c r="B13" s="3" t="s">
        <v>41</v>
      </c>
      <c r="C13" s="5">
        <f t="shared" si="1"/>
        <v>0.70486111111111094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40</v>
      </c>
      <c r="C14" s="5">
        <f>C13+TIME(0,D13,0)</f>
        <v>0.73263888888888873</v>
      </c>
      <c r="D14" s="3">
        <v>20</v>
      </c>
      <c r="E14" s="3"/>
    </row>
    <row r="15" spans="1:5" x14ac:dyDescent="0.3">
      <c r="A15" s="3">
        <f>A14+0.1</f>
        <v>1.7000000000000006</v>
      </c>
      <c r="B15" s="3" t="s">
        <v>25</v>
      </c>
      <c r="C15" s="5">
        <f>C14+TIME(0,D14,0)</f>
        <v>0.74652777777777757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0.74999999999999978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27</v>
      </c>
      <c r="C18" s="3"/>
      <c r="D18" s="3"/>
    </row>
    <row r="19" spans="1:5" x14ac:dyDescent="0.3">
      <c r="A19" s="3"/>
      <c r="B19" s="4" t="s">
        <v>28</v>
      </c>
      <c r="D19" s="3"/>
      <c r="E19" s="3"/>
    </row>
    <row r="20" spans="1:5" x14ac:dyDescent="0.3">
      <c r="A20" s="3">
        <v>1</v>
      </c>
      <c r="B20" s="3" t="s">
        <v>32</v>
      </c>
      <c r="C20" s="5">
        <v>0.58333333333333337</v>
      </c>
      <c r="D20" s="3">
        <v>10</v>
      </c>
      <c r="E20" s="3"/>
    </row>
    <row r="21" spans="1:5" x14ac:dyDescent="0.3">
      <c r="A21" s="3">
        <f>A20+0.1</f>
        <v>1.1000000000000001</v>
      </c>
      <c r="B21" s="3" t="s">
        <v>43</v>
      </c>
      <c r="C21" s="5">
        <f>C20+TIME(0,D20,0)</f>
        <v>0.59027777777777779</v>
      </c>
      <c r="D21" s="3">
        <v>30</v>
      </c>
      <c r="E21" s="3"/>
    </row>
    <row r="22" spans="1:5" x14ac:dyDescent="0.3">
      <c r="A22" s="3">
        <f>A21+0.1</f>
        <v>1.2000000000000002</v>
      </c>
      <c r="B22" s="3" t="s">
        <v>33</v>
      </c>
      <c r="C22" s="5">
        <f>C21+TIME(0,D21,0)</f>
        <v>0.61111111111111116</v>
      </c>
      <c r="D22" s="3">
        <v>10</v>
      </c>
      <c r="E22" s="3"/>
    </row>
    <row r="23" spans="1:5" x14ac:dyDescent="0.3">
      <c r="A23" s="3">
        <f>A22+0.1</f>
        <v>1.3000000000000003</v>
      </c>
      <c r="B23" s="3" t="s">
        <v>34</v>
      </c>
      <c r="C23" s="5">
        <f t="shared" ref="C23:C24" si="2">C22+TIME(0,D22,0)</f>
        <v>0.61805555555555558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4</v>
      </c>
      <c r="C24" s="5">
        <f t="shared" si="2"/>
        <v>0.66666666666666674</v>
      </c>
      <c r="D24" s="3"/>
      <c r="E24" s="3"/>
    </row>
    <row r="25" spans="1:5" ht="15.6" x14ac:dyDescent="0.3">
      <c r="B25" s="2" t="s">
        <v>29</v>
      </c>
      <c r="C25" s="3"/>
      <c r="D25" s="3"/>
      <c r="E25" s="3"/>
    </row>
    <row r="26" spans="1:5" x14ac:dyDescent="0.3">
      <c r="A26" s="3"/>
      <c r="B26" s="4" t="s">
        <v>30</v>
      </c>
      <c r="C26" s="5"/>
      <c r="D26" s="3"/>
      <c r="E26" s="3"/>
    </row>
    <row r="27" spans="1:5" x14ac:dyDescent="0.3">
      <c r="A27" s="3">
        <v>1</v>
      </c>
      <c r="B27" s="3" t="s">
        <v>32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35</v>
      </c>
      <c r="C28" s="5">
        <f>C27+TIME(0,D27,0)</f>
        <v>0.4201388888888889</v>
      </c>
      <c r="D28" s="3">
        <v>15</v>
      </c>
      <c r="E28" s="3"/>
    </row>
    <row r="29" spans="1:5" x14ac:dyDescent="0.3">
      <c r="A29" s="3">
        <f>A28+0.1</f>
        <v>1.2000000000000002</v>
      </c>
      <c r="B29" s="3" t="s">
        <v>36</v>
      </c>
      <c r="C29" s="5">
        <f t="shared" ref="C29" si="3">C28+TIME(0,D28,0)</f>
        <v>0.43055555555555558</v>
      </c>
      <c r="D29" s="3">
        <v>100</v>
      </c>
      <c r="E29" s="3"/>
    </row>
    <row r="30" spans="1:5" x14ac:dyDescent="0.3">
      <c r="A30" s="3">
        <f>A29+0.1</f>
        <v>1.3000000000000003</v>
      </c>
      <c r="B30" s="3" t="s">
        <v>4</v>
      </c>
      <c r="C30" s="5">
        <f t="shared" ref="C30" si="4">C29+TIME(0,D29,0)</f>
        <v>0.5</v>
      </c>
      <c r="D30" s="3"/>
      <c r="E30" s="3"/>
    </row>
    <row r="31" spans="1:5" ht="15.6" x14ac:dyDescent="0.3">
      <c r="B31" s="2" t="s">
        <v>31</v>
      </c>
      <c r="C31" s="3"/>
      <c r="D31" s="3"/>
      <c r="E31" s="3"/>
    </row>
    <row r="32" spans="1:5" x14ac:dyDescent="0.3">
      <c r="A32" s="3"/>
      <c r="B32" s="6">
        <v>0.41666666666666669</v>
      </c>
      <c r="D32" s="3"/>
      <c r="E32" s="3"/>
    </row>
    <row r="33" spans="1:5" x14ac:dyDescent="0.3">
      <c r="A33" s="3">
        <v>1</v>
      </c>
      <c r="B33" s="3" t="s">
        <v>6</v>
      </c>
      <c r="C33" s="5">
        <v>0.41666666666666669</v>
      </c>
      <c r="D33" s="3">
        <v>5</v>
      </c>
      <c r="E33" s="3"/>
    </row>
    <row r="34" spans="1:5" x14ac:dyDescent="0.3">
      <c r="A34" s="3">
        <f>A33+0.1</f>
        <v>1.1000000000000001</v>
      </c>
      <c r="B34" s="3" t="s">
        <v>44</v>
      </c>
      <c r="C34" s="5">
        <f>C33+TIME(0,D33,0)</f>
        <v>0.4201388888888889</v>
      </c>
      <c r="D34" s="3">
        <v>30</v>
      </c>
      <c r="E34" s="3"/>
    </row>
    <row r="35" spans="1:5" x14ac:dyDescent="0.3">
      <c r="A35" s="3">
        <f>A34+0.1</f>
        <v>1.2000000000000002</v>
      </c>
      <c r="B35" s="3" t="s">
        <v>37</v>
      </c>
      <c r="C35" s="5">
        <f>C34+TIME(0,D34,0)</f>
        <v>0.44097222222222221</v>
      </c>
      <c r="D35" s="3">
        <v>45</v>
      </c>
      <c r="E35" s="3"/>
    </row>
    <row r="36" spans="1:5" x14ac:dyDescent="0.3">
      <c r="A36" s="3">
        <f>A35+0.1</f>
        <v>1.3000000000000003</v>
      </c>
      <c r="B36" s="3" t="s">
        <v>39</v>
      </c>
      <c r="C36" s="5">
        <f>C35+TIME(0,D35,0)</f>
        <v>0.47222222222222221</v>
      </c>
      <c r="D36" s="3">
        <v>30</v>
      </c>
      <c r="E36" s="3"/>
    </row>
    <row r="37" spans="1:5" x14ac:dyDescent="0.3">
      <c r="A37" s="3">
        <f>A36+0.1</f>
        <v>1.4000000000000004</v>
      </c>
      <c r="B37" s="3" t="s">
        <v>38</v>
      </c>
      <c r="C37" s="5">
        <f>C36+TIME(0,D36,0)</f>
        <v>0.49305555555555552</v>
      </c>
      <c r="D37" s="3">
        <v>10</v>
      </c>
      <c r="E37" s="3"/>
    </row>
    <row r="38" spans="1:5" x14ac:dyDescent="0.3">
      <c r="A38" s="3">
        <f>A37+0.1</f>
        <v>1.5000000000000004</v>
      </c>
      <c r="B38" s="3" t="s">
        <v>2</v>
      </c>
      <c r="C38" s="5">
        <f>C37+TIME(0,D37,0)</f>
        <v>0.49999999999999994</v>
      </c>
      <c r="D38" s="3">
        <v>0</v>
      </c>
      <c r="E38" s="3"/>
    </row>
    <row r="39" spans="1:5" x14ac:dyDescent="0.3">
      <c r="A39" s="3"/>
      <c r="B39" s="3"/>
      <c r="C39" s="3"/>
      <c r="D39" s="3"/>
      <c r="E39" s="3"/>
    </row>
    <row r="40" spans="1:5" ht="15.6" x14ac:dyDescent="0.3">
      <c r="B40" s="2"/>
      <c r="C40" s="3"/>
      <c r="D40" s="3"/>
      <c r="E40" s="3"/>
    </row>
    <row r="41" spans="1:5" x14ac:dyDescent="0.3">
      <c r="A41" s="3"/>
      <c r="B41" s="4"/>
      <c r="D41" s="3"/>
      <c r="E41" s="3"/>
    </row>
    <row r="42" spans="1:5" x14ac:dyDescent="0.3">
      <c r="A42" s="3"/>
      <c r="B42" s="3"/>
      <c r="C42" s="5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5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ht="15.6" x14ac:dyDescent="0.3">
      <c r="B47" s="2" t="s">
        <v>3</v>
      </c>
      <c r="C47" s="3"/>
      <c r="D47" s="3"/>
      <c r="E47" s="3"/>
    </row>
    <row r="48" spans="1:5" x14ac:dyDescent="0.3">
      <c r="A48" s="3"/>
      <c r="B48" s="4" t="s">
        <v>8</v>
      </c>
      <c r="D48" s="3"/>
      <c r="E48" s="3"/>
    </row>
    <row r="49" spans="1:5" x14ac:dyDescent="0.3">
      <c r="A49" s="3">
        <v>1</v>
      </c>
      <c r="B49" s="3" t="s">
        <v>6</v>
      </c>
      <c r="C49" s="5">
        <f>TIME(8,30,0)</f>
        <v>0.35416666666666669</v>
      </c>
      <c r="D49" s="3">
        <v>5</v>
      </c>
      <c r="E49" s="3"/>
    </row>
    <row r="50" spans="1:5" x14ac:dyDescent="0.3">
      <c r="A50" s="3">
        <f>A49+0.1</f>
        <v>1.1000000000000001</v>
      </c>
      <c r="B50" s="3" t="s">
        <v>16</v>
      </c>
      <c r="C50" s="5">
        <f>C49+TIME(0,D49,0)</f>
        <v>0.3576388888888889</v>
      </c>
      <c r="D50" s="3">
        <v>40</v>
      </c>
      <c r="E50" s="3"/>
    </row>
    <row r="51" spans="1:5" x14ac:dyDescent="0.3">
      <c r="A51" s="3">
        <f t="shared" ref="A51:A52" si="5">A50+0.1</f>
        <v>1.2000000000000002</v>
      </c>
      <c r="B51" s="3" t="s">
        <v>13</v>
      </c>
      <c r="C51" s="5">
        <f>C50+TIME(0,D50,0)</f>
        <v>0.38541666666666669</v>
      </c>
      <c r="D51" s="3">
        <v>75</v>
      </c>
      <c r="E51" s="3"/>
    </row>
    <row r="52" spans="1:5" x14ac:dyDescent="0.3">
      <c r="A52" s="3">
        <f t="shared" si="5"/>
        <v>1.3000000000000003</v>
      </c>
      <c r="B52" s="3" t="s">
        <v>4</v>
      </c>
      <c r="C52" s="5">
        <f>C51+TIME(0,D51,0)</f>
        <v>0.4375</v>
      </c>
      <c r="D52" s="3">
        <v>0</v>
      </c>
      <c r="E52" s="3"/>
    </row>
    <row r="53" spans="1:5" x14ac:dyDescent="0.3">
      <c r="A53" s="3"/>
      <c r="B53" s="3"/>
      <c r="C53" s="3"/>
      <c r="D53" s="3"/>
      <c r="E53" s="3"/>
    </row>
    <row r="54" spans="1:5" ht="15.6" x14ac:dyDescent="0.3">
      <c r="A54" s="3"/>
      <c r="B54" s="2" t="s">
        <v>3</v>
      </c>
      <c r="C54" s="3"/>
      <c r="D54" s="3"/>
      <c r="E54" s="3"/>
    </row>
    <row r="55" spans="1:5" x14ac:dyDescent="0.3">
      <c r="A55" s="3"/>
      <c r="B55" s="4" t="s">
        <v>7</v>
      </c>
      <c r="D55" s="3"/>
      <c r="E55" s="3"/>
    </row>
    <row r="56" spans="1:5" x14ac:dyDescent="0.3">
      <c r="A56" s="3">
        <v>1</v>
      </c>
      <c r="B56" s="3" t="s">
        <v>6</v>
      </c>
      <c r="C56" s="5">
        <f>TIME(13,30,0)</f>
        <v>0.5625</v>
      </c>
      <c r="D56" s="3">
        <v>5</v>
      </c>
      <c r="E56" s="3"/>
    </row>
    <row r="57" spans="1:5" x14ac:dyDescent="0.3">
      <c r="A57" s="3">
        <v>1.1000000000000001</v>
      </c>
      <c r="B57" s="3" t="s">
        <v>15</v>
      </c>
      <c r="C57" s="5">
        <f>C56+TIME(0,D56,0)</f>
        <v>0.56597222222222221</v>
      </c>
      <c r="D57" s="3">
        <v>115</v>
      </c>
      <c r="E57" s="3"/>
    </row>
    <row r="58" spans="1:5" x14ac:dyDescent="0.3">
      <c r="A58" s="3">
        <v>1.2</v>
      </c>
      <c r="B58" s="3" t="s">
        <v>4</v>
      </c>
      <c r="C58" s="5">
        <f t="shared" ref="C58" si="6">C57+TIME(0,D57,0)</f>
        <v>0.64583333333333337</v>
      </c>
      <c r="D58" s="3">
        <v>0</v>
      </c>
      <c r="E58" s="3"/>
    </row>
    <row r="60" spans="1:5" ht="15.6" x14ac:dyDescent="0.3">
      <c r="B60" s="2" t="s">
        <v>3</v>
      </c>
      <c r="C60" s="3"/>
      <c r="D60" s="3"/>
      <c r="E60" s="3"/>
    </row>
    <row r="61" spans="1:5" x14ac:dyDescent="0.3">
      <c r="A61" s="3"/>
      <c r="B61" s="4" t="s">
        <v>17</v>
      </c>
      <c r="C61" s="5"/>
      <c r="D61" s="3"/>
      <c r="E61" s="3"/>
    </row>
    <row r="62" spans="1:5" x14ac:dyDescent="0.3">
      <c r="A62" s="3">
        <v>1</v>
      </c>
      <c r="B62" s="3" t="s">
        <v>6</v>
      </c>
      <c r="C62" s="5">
        <f>TIME(16,0,0)</f>
        <v>0.66666666666666663</v>
      </c>
      <c r="D62" s="3">
        <v>5</v>
      </c>
      <c r="E62" s="3"/>
    </row>
    <row r="63" spans="1:5" ht="12.6" customHeight="1" x14ac:dyDescent="0.3">
      <c r="A63" s="3">
        <f>A62+0.1</f>
        <v>1.1000000000000001</v>
      </c>
      <c r="B63" s="3" t="s">
        <v>13</v>
      </c>
      <c r="C63" s="5">
        <f>C62+TIME(0,D62,0)</f>
        <v>0.67013888888888884</v>
      </c>
      <c r="D63" s="3">
        <v>115</v>
      </c>
      <c r="E63" s="3"/>
    </row>
    <row r="64" spans="1:5" x14ac:dyDescent="0.3">
      <c r="A64" s="3">
        <f>A63+0.1</f>
        <v>1.2000000000000002</v>
      </c>
      <c r="B64" s="3" t="s">
        <v>4</v>
      </c>
      <c r="C64" s="5">
        <f t="shared" ref="C64" si="7">C63+TIME(0,D63,0)</f>
        <v>0.75</v>
      </c>
      <c r="D64" s="3">
        <v>0</v>
      </c>
      <c r="E64" s="3"/>
    </row>
    <row r="66" spans="1:5" ht="15.6" x14ac:dyDescent="0.3">
      <c r="B66" s="2" t="s">
        <v>5</v>
      </c>
    </row>
    <row r="67" spans="1:5" x14ac:dyDescent="0.3">
      <c r="A67" s="3"/>
      <c r="B67" s="4" t="s">
        <v>8</v>
      </c>
      <c r="D67" s="3"/>
    </row>
    <row r="68" spans="1:5" x14ac:dyDescent="0.3">
      <c r="A68" s="3">
        <v>1</v>
      </c>
      <c r="B68" s="3" t="s">
        <v>6</v>
      </c>
      <c r="C68" s="5">
        <f>TIME(8,0,0)</f>
        <v>0.33333333333333331</v>
      </c>
      <c r="D68" s="3">
        <v>5</v>
      </c>
    </row>
    <row r="69" spans="1:5" x14ac:dyDescent="0.3">
      <c r="A69" s="3">
        <f>A68+0.1</f>
        <v>1.1000000000000001</v>
      </c>
      <c r="B69" s="3" t="s">
        <v>11</v>
      </c>
      <c r="C69" s="5">
        <f>C68+TIME(0,D68,0)</f>
        <v>0.33680555555555552</v>
      </c>
      <c r="D69" s="3">
        <v>40</v>
      </c>
    </row>
    <row r="70" spans="1:5" x14ac:dyDescent="0.3">
      <c r="A70" s="3">
        <f t="shared" ref="A70:A71" si="8">A69+0.1</f>
        <v>1.2000000000000002</v>
      </c>
      <c r="B70" s="3" t="s">
        <v>13</v>
      </c>
      <c r="C70" s="5">
        <f>C69+TIME(0,D69,0)</f>
        <v>0.36458333333333331</v>
      </c>
      <c r="D70" s="3">
        <v>75</v>
      </c>
    </row>
    <row r="71" spans="1:5" x14ac:dyDescent="0.3">
      <c r="A71" s="3">
        <f t="shared" si="8"/>
        <v>1.3000000000000003</v>
      </c>
      <c r="B71" s="3" t="s">
        <v>4</v>
      </c>
      <c r="C71" s="5">
        <f>C70+TIME(0,D70,0)</f>
        <v>0.41666666666666663</v>
      </c>
      <c r="D71" s="3"/>
    </row>
    <row r="73" spans="1:5" ht="15.6" x14ac:dyDescent="0.3">
      <c r="B73" s="2" t="s">
        <v>5</v>
      </c>
      <c r="C73" s="3"/>
      <c r="D73" s="3"/>
      <c r="E73" s="3"/>
    </row>
    <row r="74" spans="1:5" x14ac:dyDescent="0.3">
      <c r="A74" s="3"/>
      <c r="B74" s="4" t="s">
        <v>7</v>
      </c>
      <c r="C74" s="5"/>
      <c r="D74" s="3"/>
      <c r="E74" s="3"/>
    </row>
    <row r="75" spans="1:5" x14ac:dyDescent="0.3">
      <c r="A75" s="3">
        <v>1</v>
      </c>
      <c r="B75" s="3" t="s">
        <v>6</v>
      </c>
      <c r="C75" s="5">
        <f>TIME(13,30,0)</f>
        <v>0.5625</v>
      </c>
      <c r="D75" s="3">
        <v>5</v>
      </c>
      <c r="E75" s="3"/>
    </row>
    <row r="76" spans="1:5" ht="12.6" customHeight="1" x14ac:dyDescent="0.3">
      <c r="A76" s="3">
        <f>A75+0.1</f>
        <v>1.1000000000000001</v>
      </c>
      <c r="B76" s="3" t="s">
        <v>13</v>
      </c>
      <c r="C76" s="5">
        <f>C75+TIME(0,D75,0)</f>
        <v>0.56597222222222221</v>
      </c>
      <c r="D76" s="3">
        <v>115</v>
      </c>
      <c r="E76" s="3"/>
    </row>
    <row r="77" spans="1:5" x14ac:dyDescent="0.3">
      <c r="A77" s="3">
        <f>A76+0.1</f>
        <v>1.2000000000000002</v>
      </c>
      <c r="B77" s="3" t="s">
        <v>4</v>
      </c>
      <c r="C77" s="5">
        <f t="shared" ref="C77" si="9">C76+TIME(0,D76,0)</f>
        <v>0.64583333333333337</v>
      </c>
      <c r="D77" s="3">
        <v>0</v>
      </c>
      <c r="E77" s="3"/>
    </row>
    <row r="78" spans="1:5" x14ac:dyDescent="0.3">
      <c r="A78" s="3"/>
      <c r="B78" s="3"/>
      <c r="C78" s="5"/>
      <c r="D78" s="3"/>
      <c r="E78" s="3"/>
    </row>
    <row r="79" spans="1:5" ht="15.6" x14ac:dyDescent="0.3">
      <c r="B79" s="2" t="s">
        <v>5</v>
      </c>
    </row>
    <row r="80" spans="1:5" x14ac:dyDescent="0.3">
      <c r="A80" s="3"/>
      <c r="B80" s="4" t="s">
        <v>17</v>
      </c>
      <c r="D80" s="3"/>
    </row>
    <row r="81" spans="1:4" x14ac:dyDescent="0.3">
      <c r="A81" s="3">
        <v>1</v>
      </c>
      <c r="B81" s="3" t="s">
        <v>6</v>
      </c>
      <c r="C81" s="5">
        <v>0.66666666666666663</v>
      </c>
      <c r="D81" s="3"/>
    </row>
    <row r="82" spans="1:4" x14ac:dyDescent="0.3">
      <c r="A82" s="3">
        <f>A81+0.1</f>
        <v>1.1000000000000001</v>
      </c>
      <c r="B82" s="3" t="s">
        <v>14</v>
      </c>
      <c r="C82" s="5">
        <f>C81+TIME(0,D80,0)</f>
        <v>0.66666666666666663</v>
      </c>
      <c r="D82" s="3">
        <v>100</v>
      </c>
    </row>
    <row r="83" spans="1:4" x14ac:dyDescent="0.3">
      <c r="A83" s="3">
        <f t="shared" ref="A83:A85" si="10">A82+0.1</f>
        <v>1.2000000000000002</v>
      </c>
      <c r="B83" s="3" t="s">
        <v>12</v>
      </c>
      <c r="C83" s="5">
        <f t="shared" ref="C83:C85" si="11">C82+TIME(0,D81,0)</f>
        <v>0.66666666666666663</v>
      </c>
      <c r="D83" s="3">
        <v>20</v>
      </c>
    </row>
    <row r="84" spans="1:4" x14ac:dyDescent="0.3">
      <c r="A84" s="3">
        <f t="shared" si="10"/>
        <v>1.3000000000000003</v>
      </c>
      <c r="B84" s="3" t="s">
        <v>9</v>
      </c>
      <c r="C84" s="5">
        <f t="shared" si="11"/>
        <v>0.73611111111111105</v>
      </c>
      <c r="D84" s="3">
        <v>40</v>
      </c>
    </row>
    <row r="85" spans="1:4" x14ac:dyDescent="0.3">
      <c r="A85" s="3">
        <f t="shared" si="10"/>
        <v>1.4000000000000004</v>
      </c>
      <c r="B85" s="3" t="s">
        <v>2</v>
      </c>
      <c r="C85" s="5">
        <f t="shared" si="11"/>
        <v>0.74999999999999989</v>
      </c>
      <c r="D85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2021-01-18T19:12:43Z</dcterms:modified>
</cp:coreProperties>
</file>