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an/"/>
    </mc:Choice>
  </mc:AlternateContent>
  <xr:revisionPtr revIDLastSave="0" documentId="13_ncr:1_{B77038A2-1B59-6548-99E0-8079048817A2}" xr6:coauthVersionLast="45" xr6:coauthVersionMax="45" xr10:uidLastSave="{00000000-0000-0000-0000-000000000000}"/>
  <bookViews>
    <workbookView xWindow="0" yWindow="46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Closing'!$A$82:$A$97</definedName>
    <definedName name="_Parse_Out" localSheetId="3" hidden="1">'WG Closing'!$A$99</definedName>
    <definedName name="all">#REF!</definedName>
    <definedName name="circular">#REF!</definedName>
    <definedName name="hour">#REF!</definedName>
    <definedName name="_xlnm.Print_Area" localSheetId="3">'WG Closing'!$A$1:$G$84</definedName>
    <definedName name="PRINT_AREA_MI" localSheetId="3">'WG Closing'!$A$1:$F$81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23" l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34" i="405" l="1"/>
  <c r="G35" i="405" s="1"/>
  <c r="G36" i="405" s="1"/>
  <c r="A36" i="405"/>
  <c r="A34" i="405"/>
  <c r="G8" i="23" l="1"/>
  <c r="G4" i="405"/>
  <c r="A37" i="405" l="1"/>
  <c r="A24" i="405" l="1"/>
  <c r="A25" i="405" s="1"/>
  <c r="A47" i="405"/>
  <c r="A44" i="405"/>
  <c r="A45" i="405" s="1"/>
  <c r="A38" i="405" l="1"/>
  <c r="A40" i="405" s="1"/>
  <c r="A41" i="405" s="1"/>
  <c r="A26" i="405"/>
  <c r="A27" i="405" s="1"/>
  <c r="A28" i="405" s="1"/>
  <c r="A29" i="405" s="1"/>
  <c r="A30" i="405" s="1"/>
  <c r="A31" i="405" s="1"/>
  <c r="A33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73" i="23" l="1"/>
  <c r="G74" i="23" s="1"/>
  <c r="G75" i="23" s="1"/>
  <c r="G76" i="23" s="1"/>
  <c r="G77" i="23" s="1"/>
  <c r="G78" i="23" s="1"/>
  <c r="G79" i="23" s="1"/>
  <c r="G80" i="23" s="1"/>
  <c r="G81" i="23" s="1"/>
</calcChain>
</file>

<file path=xl/sharedStrings.xml><?xml version="1.0" encoding="utf-8"?>
<sst xmlns="http://schemas.openxmlformats.org/spreadsheetml/2006/main" count="472" uniqueCount="253">
  <si>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</si>
  <si>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</si>
  <si>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</si>
  <si>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</si>
  <si>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</si>
  <si>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</si>
  <si>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</si>
  <si>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</si>
  <si>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</si>
  <si>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</si>
  <si>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</si>
  <si>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</si>
  <si>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</si>
  <si>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</si>
  <si>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</si>
  <si>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</si>
  <si>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</si>
  <si>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</si>
  <si>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</si>
  <si>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</si>
  <si>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</si>
  <si>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</si>
  <si>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</si>
  <si>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</si>
  <si>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</si>
  <si>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</si>
  <si>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</si>
  <si>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</si>
  <si>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</si>
  <si>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</si>
  <si>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</si>
  <si>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</si>
  <si>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</si>
  <si>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</si>
  <si>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</si>
  <si>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</si>
  <si>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</si>
  <si>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</si>
  <si>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</si>
  <si>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</si>
  <si>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</si>
  <si>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</si>
  <si>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</si>
  <si>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</si>
  <si>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</si>
  <si>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</si>
  <si>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</si>
  <si>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</si>
  <si>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</si>
  <si>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</si>
  <si>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</si>
  <si>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</si>
  <si>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</si>
  <si>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</si>
  <si>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</si>
  <si>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</si>
  <si>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</si>
  <si>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</si>
  <si>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</si>
  <si>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</si>
  <si>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</si>
  <si>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</si>
  <si>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</si>
  <si>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</si>
  <si>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</si>
  <si>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</si>
  <si>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</si>
  <si>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</si>
  <si>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</si>
  <si>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</si>
  <si>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</si>
  <si>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</si>
  <si>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</si>
  <si>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</si>
  <si>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</si>
  <si>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</si>
  <si>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</si>
  <si>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</si>
  <si>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</si>
  <si>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</si>
  <si>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</si>
  <si>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</si>
  <si>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</si>
  <si>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</si>
  <si>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</si>
  <si>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</si>
  <si>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</si>
  <si>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</si>
  <si>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</si>
  <si>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</si>
  <si>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</si>
  <si>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</si>
  <si>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</si>
  <si>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</si>
  <si>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</si>
  <si>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</si>
  <si>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</si>
  <si>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</si>
  <si>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</si>
  <si>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</si>
  <si>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</si>
  <si>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</si>
  <si>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</si>
  <si>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</si>
  <si>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</si>
  <si>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</si>
  <si>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</si>
  <si>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</si>
  <si>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</si>
  <si>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</si>
  <si>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</si>
  <si>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</si>
  <si>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</si>
  <si>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</si>
  <si>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</si>
  <si>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</si>
  <si>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</si>
  <si>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</si>
  <si>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</si>
  <si>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</si>
  <si>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</si>
  <si>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</si>
  <si>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</si>
  <si>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</si>
  <si>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</si>
  <si>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</si>
  <si>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Opening Plenary</t>
  </si>
  <si>
    <t>Closing Plenary</t>
  </si>
  <si>
    <t>ET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</si>
  <si>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</si>
  <si>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</si>
  <si>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</si>
  <si>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</si>
  <si>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</si>
  <si>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</si>
  <si>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</si>
  <si>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</si>
  <si>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</si>
  <si>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</si>
  <si>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</si>
  <si>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</si>
  <si>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</si>
  <si>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</si>
  <si>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</si>
  <si>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</si>
  <si>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</si>
  <si>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</si>
  <si>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</si>
  <si>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</si>
  <si>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</si>
  <si>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</si>
  <si>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</si>
  <si>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</si>
  <si>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</si>
  <si>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</si>
  <si>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</si>
  <si>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</si>
  <si>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>SC THz</t>
  </si>
  <si>
    <t>CAC</t>
  </si>
  <si>
    <t>Review subgroup agendas</t>
  </si>
  <si>
    <t>Plans to approve CRG formations</t>
  </si>
  <si>
    <t>Form CRG</t>
  </si>
  <si>
    <t>Start SA Ballot process</t>
  </si>
  <si>
    <t>presentation on dependable platform with UWB-BAN and 5G/6G</t>
  </si>
  <si>
    <t>discussion on dependable MAC and interference mitigation for UWB-BAN</t>
  </si>
  <si>
    <t>TG Motion to confirm CRG members for the SA ballot</t>
  </si>
  <si>
    <t xml:space="preserve">          </t>
  </si>
  <si>
    <t>CLOSING REPORT: TG7a OCC (HIGHER RATE, LONGER RANGE)</t>
  </si>
  <si>
    <t>Tentative AGENDA  - 128th IEEE 802.15 WSN MEETING</t>
  </si>
  <si>
    <t>Tuesday, Jan 12, 2021</t>
  </si>
  <si>
    <t>APPROVE JANUARY AGENDA (15-20-0388-06)</t>
  </si>
  <si>
    <t>APPROVE THE MINUTES FROM NOV (15-20-0298-00)</t>
  </si>
  <si>
    <t>Thursday, Jan 21, 2021</t>
  </si>
  <si>
    <t>TREASURER'S REPORT (ec-20-0252-00)</t>
  </si>
  <si>
    <t>WEBEX/ATTENDANCE/VOTERS (voters: 88, nearly: 2, aspirant: 44)</t>
  </si>
  <si>
    <t>January CAC meeting</t>
  </si>
  <si>
    <t>January session closing meeting</t>
  </si>
  <si>
    <t>During January session</t>
  </si>
  <si>
    <t xml:space="preserve">Email a Call for Nominees </t>
  </si>
  <si>
    <t>4 weeks before March plenary</t>
  </si>
  <si>
    <t>2 weeks before March plenary</t>
  </si>
  <si>
    <t>4 days before the March plenary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</si>
  <si>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</si>
  <si>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</si>
  <si>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</si>
  <si>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</si>
  <si>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</si>
  <si>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IG UWB-NG</t>
  </si>
  <si>
    <t>IG .4ORG</t>
  </si>
  <si>
    <t>Discuss Jan attendance recording and limits</t>
  </si>
  <si>
    <t>Plans for March Plenary</t>
  </si>
  <si>
    <t xml:space="preserve">Plans for 802.15 Officer Election </t>
  </si>
  <si>
    <t>Plans to approve drafts ready to go to WG LB</t>
  </si>
  <si>
    <t>January Agenda</t>
  </si>
  <si>
    <t>Hear additional Proposals</t>
  </si>
  <si>
    <t xml:space="preserve">Review Consolidated proposals </t>
  </si>
  <si>
    <t>Draft discussion</t>
  </si>
  <si>
    <t>Comment resolution on SA Ballot draft</t>
  </si>
  <si>
    <t>If finished with SA Ballot, declare victory!</t>
  </si>
  <si>
    <t>Presentation on Call for Applications</t>
  </si>
  <si>
    <t>Extended deadline: Jan. 6, 2021</t>
  </si>
  <si>
    <t>Upload the documents at https://mentor.ieee.org/802.15/documents and informing to the Chairman</t>
  </si>
  <si>
    <t>Finish initial standard association ballot.</t>
  </si>
  <si>
    <t>Process comments received</t>
  </si>
  <si>
    <t>Update WG regularly on the progress</t>
  </si>
  <si>
    <t>invitations for presentations</t>
  </si>
  <si>
    <t>Motion  to approve cited 802.15 Officer Election Process</t>
  </si>
  <si>
    <t>802.15 Officer Election Process</t>
  </si>
  <si>
    <t>Rolfe</t>
  </si>
  <si>
    <t>CLOSING REPORT: IG NGUWB &amp; .4org</t>
  </si>
  <si>
    <t>802.15 WG OFFICER ELECTION PROCESS Overview</t>
  </si>
  <si>
    <t>Voting: using DirectVoteLive (DVL) in the closing plenary</t>
  </si>
  <si>
    <t>Attendance requirements for Jan Interim</t>
  </si>
  <si>
    <t xml:space="preserve">802.15 Officer Election </t>
  </si>
  <si>
    <t>Agenda Items</t>
  </si>
  <si>
    <t>Subgroup Status and Objectives for Jan Interim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</si>
  <si>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</si>
  <si>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</si>
  <si>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</si>
  <si>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</si>
  <si>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</si>
  <si>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</si>
  <si>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</si>
  <si>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</si>
  <si>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</si>
  <si>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</si>
  <si>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</si>
  <si>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</si>
  <si>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IN-PERSON PLAN WAS FOR March 14-19 2021 (SUNDAY - FRIDAY)</t>
  </si>
  <si>
    <t>March Virtual Plenary plans for 802.15</t>
  </si>
  <si>
    <t>802.15 WG will hold a virtual plenary from March Y to March Z</t>
  </si>
  <si>
    <t>802.15 CAC for this plenary will be held on Mar X from 10am - Noon Eastern time</t>
  </si>
  <si>
    <t>IG-UWB NG</t>
  </si>
  <si>
    <t>TG4Cor</t>
  </si>
  <si>
    <t>SA Ballot comment resolution</t>
  </si>
  <si>
    <t>129th IEEE 802.15 WSN MEETING</t>
  </si>
  <si>
    <t>SC-THz</t>
  </si>
  <si>
    <t xml:space="preserve">liaison statement for ITU-R WP5A </t>
  </si>
  <si>
    <t>SC-Main</t>
  </si>
  <si>
    <t>SC-WNG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</si>
  <si>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</si>
  <si>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</si>
  <si>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</si>
  <si>
    <t>doc: 15-20-0388-03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</si>
  <si>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</si>
  <si>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</si>
  <si>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</si>
  <si>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</si>
  <si>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</si>
  <si>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WIRELESS CHAIRS STEERING COMMITTEE (WCSC) (minutes: ec-21-0006-00)</t>
  </si>
  <si>
    <t>OPENING REPORT: TG4 2020Cor1 (CORRIGENDUM of 802.15.4-2020)</t>
  </si>
  <si>
    <t>OPENING REPORT: IG NG-UWB</t>
  </si>
  <si>
    <t>ADVISORY COMMITTEE (AC) (minutes: 15-21-0011-00)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</si>
</sst>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3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9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5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4" fontId="28" fillId="0" borderId="12" xfId="0" applyFont="1" applyBorder="1" applyAlignment="1">
      <alignment horizontal="center"/>
    </xf>
    <xf numFmtId="164" fontId="0" fillId="0" borderId="14" xfId="0" applyBorder="1"/>
    <xf numFmtId="168" fontId="24" fillId="4" borderId="16" xfId="0" applyNumberFormat="1" applyFont="1" applyFill="1" applyBorder="1" applyAlignment="1">
      <alignment vertical="center"/>
    </xf>
    <xf numFmtId="164" fontId="33" fillId="0" borderId="0" xfId="0" applyFont="1"/>
    <xf numFmtId="164" fontId="34" fillId="0" borderId="0" xfId="0" applyFont="1"/>
    <xf numFmtId="164" fontId="22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4" fillId="4" borderId="15" xfId="0" applyFont="1" applyFill="1" applyBorder="1" applyAlignment="1">
      <alignment horizontal="center" wrapText="1"/>
    </xf>
    <xf numFmtId="164" fontId="24" fillId="4" borderId="13" xfId="0" applyFont="1" applyFill="1" applyBorder="1" applyAlignment="1">
      <alignment horizontal="center" wrapText="1"/>
    </xf>
    <xf numFmtId="164" fontId="24" fillId="4" borderId="11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 wrapText="1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164" fontId="24" fillId="4" borderId="15" xfId="0" applyFont="1" applyFill="1" applyBorder="1" applyAlignment="1">
      <alignment horizontal="center" vertical="center" wrapText="1"/>
    </xf>
    <xf numFmtId="164" fontId="24" fillId="4" borderId="1" xfId="0" applyFont="1" applyFill="1" applyBorder="1" applyAlignment="1">
      <alignment horizontal="center" vertical="center" wrapText="1"/>
    </xf>
    <xf numFmtId="164" fontId="24" fillId="4" borderId="2" xfId="0" applyFont="1" applyFill="1" applyBorder="1" applyAlignment="1">
      <alignment horizontal="center" vertical="center" wrapText="1"/>
    </xf>
    <xf numFmtId="164" fontId="24" fillId="4" borderId="13" xfId="0" applyFont="1" applyFill="1" applyBorder="1" applyAlignment="1">
      <alignment horizontal="center" vertical="center" wrapText="1"/>
    </xf>
    <xf numFmtId="164" fontId="24" fillId="4" borderId="4" xfId="0" applyFont="1" applyFill="1" applyBorder="1" applyAlignment="1">
      <alignment horizontal="center" vertical="center" wrapText="1"/>
    </xf>
    <xf numFmtId="164" fontId="24" fillId="4" borderId="5" xfId="0" applyFont="1" applyFill="1" applyBorder="1" applyAlignment="1">
      <alignment horizontal="center" vertical="center" wrapText="1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10" fillId="0" borderId="0" xfId="0" applyNumberFormat="1" applyFont="1" applyFill="1" applyAlignment="1" applyProtection="1">
      <alignment horizontal="left" vertical="center" indent="2"/>
    </xf>
    <xf numFmtId="164" fontId="32" fillId="4" borderId="11" xfId="0" applyFont="1" applyFill="1" applyBorder="1" applyAlignment="1">
      <alignment horizontal="center" vertical="center" wrapText="1"/>
    </xf>
    <xf numFmtId="164" fontId="24" fillId="5" borderId="11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37" fillId="0" borderId="0" xfId="0" applyFont="1"/>
    <xf numFmtId="164" fontId="38" fillId="0" borderId="0" xfId="0" applyFont="1"/>
    <xf numFmtId="164" fontId="32" fillId="4" borderId="11" xfId="0" applyFont="1" applyFill="1" applyBorder="1" applyAlignment="1">
      <alignment horizontal="center" vertical="center"/>
    </xf>
    <xf numFmtId="164" fontId="24" fillId="0" borderId="0" xfId="0" applyFont="1" applyFill="1" applyBorder="1" applyAlignment="1">
      <alignment wrapText="1"/>
    </xf>
    <xf numFmtId="164" fontId="24" fillId="0" borderId="3" xfId="0" applyFont="1" applyFill="1" applyBorder="1" applyAlignment="1">
      <alignment wrapText="1"/>
    </xf>
    <xf numFmtId="164" fontId="24" fillId="0" borderId="7" xfId="0" applyFont="1" applyFill="1" applyBorder="1" applyAlignment="1">
      <alignment wrapText="1"/>
    </xf>
    <xf numFmtId="164" fontId="24" fillId="0" borderId="14" xfId="0" applyFont="1" applyFill="1" applyBorder="1" applyAlignment="1">
      <alignment wrapText="1"/>
    </xf>
    <xf numFmtId="168" fontId="28" fillId="0" borderId="14" xfId="0" applyNumberFormat="1" applyFont="1" applyFill="1" applyBorder="1"/>
    <xf numFmtId="164" fontId="24" fillId="0" borderId="7" xfId="0" applyFont="1" applyFill="1" applyBorder="1"/>
    <xf numFmtId="164" fontId="24" fillId="0" borderId="0" xfId="0" applyFont="1" applyFill="1" applyBorder="1"/>
    <xf numFmtId="164" fontId="24" fillId="0" borderId="3" xfId="0" applyFont="1" applyFill="1" applyBorder="1"/>
    <xf numFmtId="168" fontId="28" fillId="0" borderId="12" xfId="0" applyNumberFormat="1" applyFont="1" applyFill="1" applyBorder="1"/>
    <xf numFmtId="164" fontId="24" fillId="0" borderId="13" xfId="0" applyFont="1" applyFill="1" applyBorder="1"/>
    <xf numFmtId="164" fontId="24" fillId="0" borderId="4" xfId="0" applyFont="1" applyFill="1" applyBorder="1"/>
    <xf numFmtId="164" fontId="24" fillId="0" borderId="5" xfId="0" applyFont="1" applyFill="1" applyBorder="1"/>
    <xf numFmtId="164" fontId="24" fillId="0" borderId="13" xfId="0" applyFont="1" applyFill="1" applyBorder="1" applyAlignment="1">
      <alignment wrapText="1"/>
    </xf>
    <xf numFmtId="164" fontId="24" fillId="0" borderId="4" xfId="0" applyFont="1" applyFill="1" applyBorder="1" applyAlignment="1">
      <alignment wrapText="1"/>
    </xf>
    <xf numFmtId="164" fontId="24" fillId="0" borderId="5" xfId="0" applyFont="1" applyFill="1" applyBorder="1" applyAlignment="1">
      <alignment wrapText="1"/>
    </xf>
    <xf numFmtId="164" fontId="0" fillId="0" borderId="13" xfId="0" applyFill="1" applyBorder="1"/>
    <xf numFmtId="164" fontId="24" fillId="0" borderId="12" xfId="0" applyFont="1" applyFill="1" applyBorder="1" applyAlignment="1">
      <alignment wrapText="1"/>
    </xf>
    <xf numFmtId="164" fontId="24" fillId="0" borderId="13" xfId="0" applyFont="1" applyFill="1" applyBorder="1" applyAlignment="1">
      <alignment horizontal="center"/>
    </xf>
    <xf numFmtId="167" fontId="28" fillId="0" borderId="7" xfId="0" applyNumberFormat="1" applyFont="1" applyFill="1" applyBorder="1"/>
    <xf numFmtId="167" fontId="28" fillId="0" borderId="0" xfId="0" applyNumberFormat="1" applyFont="1" applyFill="1" applyBorder="1"/>
    <xf numFmtId="167" fontId="28" fillId="0" borderId="3" xfId="0" applyNumberFormat="1" applyFont="1" applyFill="1" applyBorder="1"/>
    <xf numFmtId="167" fontId="28" fillId="0" borderId="14" xfId="0" applyNumberFormat="1" applyFont="1" applyFill="1" applyBorder="1"/>
    <xf numFmtId="167" fontId="28" fillId="0" borderId="15" xfId="0" applyNumberFormat="1" applyFont="1" applyFill="1" applyBorder="1"/>
    <xf numFmtId="167" fontId="28" fillId="0" borderId="1" xfId="0" applyNumberFormat="1" applyFont="1" applyFill="1" applyBorder="1"/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38"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workbookViewId="0">
      <selection activeCell="D28" sqref="D28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60" t="s">
        <v>214</v>
      </c>
    </row>
    <row r="3" spans="1:3" ht="20" x14ac:dyDescent="0.2">
      <c r="A3" s="157">
        <v>1</v>
      </c>
      <c r="B3" s="157" t="s">
        <v>212</v>
      </c>
    </row>
    <row r="4" spans="1:3" ht="20" x14ac:dyDescent="0.2">
      <c r="A4" s="157">
        <v>2</v>
      </c>
      <c r="B4" s="157" t="s">
        <v>211</v>
      </c>
    </row>
    <row r="5" spans="1:3" ht="20" x14ac:dyDescent="0.2">
      <c r="A5" s="157">
        <v>3</v>
      </c>
      <c r="B5" s="157" t="s">
        <v>213</v>
      </c>
    </row>
    <row r="6" spans="1:3" ht="20" x14ac:dyDescent="0.2">
      <c r="A6" s="157">
        <v>4</v>
      </c>
      <c r="B6" s="157" t="s">
        <v>227</v>
      </c>
    </row>
    <row r="7" spans="1:3" ht="20" x14ac:dyDescent="0.2">
      <c r="A7" s="157">
        <v>5</v>
      </c>
      <c r="B7" s="157" t="s">
        <v>215</v>
      </c>
    </row>
    <row r="8" spans="1:3" ht="20" x14ac:dyDescent="0.2">
      <c r="B8" s="157" t="s">
        <v>246</v>
      </c>
      <c r="C8" s="157" t="s">
        <v>216</v>
      </c>
    </row>
    <row r="9" spans="1:3" ht="17" customHeight="1" x14ac:dyDescent="0.2">
      <c r="B9" s="157" t="s">
        <v>132</v>
      </c>
      <c r="C9" s="157" t="s">
        <v>217</v>
      </c>
    </row>
    <row r="10" spans="1:3" ht="17" customHeight="1" x14ac:dyDescent="0.2">
      <c r="B10" s="157" t="s">
        <v>133</v>
      </c>
      <c r="C10" s="158" t="s">
        <v>224</v>
      </c>
    </row>
    <row r="11" spans="1:3" ht="20" x14ac:dyDescent="0.2">
      <c r="B11" s="157" t="s">
        <v>135</v>
      </c>
      <c r="C11" s="157" t="s">
        <v>223</v>
      </c>
    </row>
    <row r="12" spans="1:3" ht="20" x14ac:dyDescent="0.2">
      <c r="B12" s="157" t="s">
        <v>136</v>
      </c>
      <c r="C12" s="157" t="s">
        <v>218</v>
      </c>
    </row>
    <row r="13" spans="1:3" ht="20" x14ac:dyDescent="0.2">
      <c r="B13" s="157" t="s">
        <v>137</v>
      </c>
      <c r="C13" s="159" t="s">
        <v>225</v>
      </c>
    </row>
    <row r="14" spans="1:3" ht="20" x14ac:dyDescent="0.2">
      <c r="B14" s="157" t="s">
        <v>138</v>
      </c>
      <c r="C14" s="157" t="s">
        <v>219</v>
      </c>
    </row>
    <row r="15" spans="1:3" ht="20" x14ac:dyDescent="0.2">
      <c r="B15" s="157" t="s">
        <v>139</v>
      </c>
      <c r="C15" s="157" t="s">
        <v>220</v>
      </c>
    </row>
    <row r="16" spans="1:3" ht="20" x14ac:dyDescent="0.2">
      <c r="B16" s="157" t="s">
        <v>187</v>
      </c>
      <c r="C16" s="157" t="s">
        <v>208</v>
      </c>
    </row>
    <row r="17" spans="1:3" ht="20" x14ac:dyDescent="0.2">
      <c r="B17" s="157" t="s">
        <v>188</v>
      </c>
      <c r="C17" s="157" t="s">
        <v>208</v>
      </c>
    </row>
    <row r="18" spans="1:3" ht="20" x14ac:dyDescent="0.2">
      <c r="B18" s="157" t="s">
        <v>140</v>
      </c>
      <c r="C18" s="157" t="s">
        <v>221</v>
      </c>
    </row>
    <row r="19" spans="1:3" ht="20" x14ac:dyDescent="0.2">
      <c r="B19" s="157" t="s">
        <v>142</v>
      </c>
      <c r="C19" s="157" t="s">
        <v>208</v>
      </c>
    </row>
    <row r="20" spans="1:3" ht="20" x14ac:dyDescent="0.2">
      <c r="B20" s="157" t="s">
        <v>143</v>
      </c>
      <c r="C20" s="157" t="s">
        <v>218</v>
      </c>
    </row>
    <row r="21" spans="1:3" ht="20" x14ac:dyDescent="0.2">
      <c r="B21" s="157" t="s">
        <v>145</v>
      </c>
      <c r="C21" s="157" t="s">
        <v>222</v>
      </c>
    </row>
    <row r="22" spans="1:3" ht="20" x14ac:dyDescent="0.2">
      <c r="A22" s="157">
        <v>6</v>
      </c>
      <c r="B22" s="157" t="s">
        <v>226</v>
      </c>
    </row>
    <row r="23" spans="1:3" ht="18" x14ac:dyDescent="0.2">
      <c r="B23" s="99"/>
    </row>
    <row r="24" spans="1:3" ht="18" x14ac:dyDescent="0.2">
      <c r="B24" s="99"/>
    </row>
    <row r="26" spans="1:3" ht="18" x14ac:dyDescent="0.2">
      <c r="B26" s="99"/>
    </row>
    <row r="27" spans="1:3" ht="18" x14ac:dyDescent="0.2">
      <c r="B27" s="99"/>
    </row>
    <row r="28" spans="1:3" ht="18" x14ac:dyDescent="0.2">
      <c r="B28" s="99"/>
    </row>
    <row r="29" spans="1:3" ht="18" x14ac:dyDescent="0.2">
      <c r="B29" s="99"/>
    </row>
    <row r="30" spans="1:3" ht="18" x14ac:dyDescent="0.2">
      <c r="B30" s="99"/>
    </row>
    <row r="32" spans="1:3" ht="18" x14ac:dyDescent="0.2">
      <c r="B32" s="99"/>
    </row>
    <row r="33" spans="2:2" ht="18" x14ac:dyDescent="0.2">
      <c r="B33" s="99"/>
    </row>
    <row r="35" spans="2:2" ht="18" x14ac:dyDescent="0.2">
      <c r="B35" s="99"/>
    </row>
    <row r="36" spans="2:2" ht="18" x14ac:dyDescent="0.2">
      <c r="B36" s="99"/>
    </row>
    <row r="38" spans="2:2" ht="18" x14ac:dyDescent="0.2">
      <c r="B38" s="99"/>
    </row>
    <row r="40" spans="2:2" ht="18" x14ac:dyDescent="0.2">
      <c r="B40" s="99"/>
    </row>
    <row r="42" spans="2:2" ht="18" x14ac:dyDescent="0.2">
      <c r="B42" s="99"/>
    </row>
    <row r="43" spans="2:2" ht="18" x14ac:dyDescent="0.2">
      <c r="B43" s="99"/>
    </row>
    <row r="45" spans="2:2" ht="18" x14ac:dyDescent="0.2">
      <c r="B45" s="99"/>
    </row>
    <row r="47" spans="2:2" ht="18" x14ac:dyDescent="0.2">
      <c r="B47" s="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4"/>
  <sheetViews>
    <sheetView tabSelected="1" showRuler="0" view="pageLayout" topLeftCell="A3" zoomScale="169" zoomScaleNormal="140" zoomScalePageLayoutView="169" workbookViewId="0">
      <selection activeCell="C8" sqref="C8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168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169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32" t="s">
        <v>98</v>
      </c>
      <c r="G3" s="132"/>
      <c r="H3" s="101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56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125</v>
      </c>
      <c r="F8" s="39">
        <v>5</v>
      </c>
      <c r="G8" s="17">
        <f t="shared" ref="G8:G48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8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170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171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174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173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252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249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210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79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250</v>
      </c>
      <c r="D25" s="47" t="s">
        <v>38</v>
      </c>
      <c r="E25" s="47" t="s">
        <v>89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81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112</v>
      </c>
      <c r="D27" s="2" t="s">
        <v>38</v>
      </c>
      <c r="E27" s="2" t="s">
        <v>80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123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122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82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83</v>
      </c>
      <c r="D31" s="47" t="s">
        <v>38</v>
      </c>
      <c r="E31" s="47" t="s">
        <v>77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84</v>
      </c>
      <c r="D33" s="47" t="s">
        <v>38</v>
      </c>
      <c r="E33" s="47" t="s">
        <v>92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251</v>
      </c>
      <c r="D34" s="47" t="s">
        <v>38</v>
      </c>
      <c r="E34" s="47" t="s">
        <v>63</v>
      </c>
      <c r="F34" s="16">
        <v>4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v>3.11</v>
      </c>
      <c r="B35" s="38" t="s">
        <v>23</v>
      </c>
      <c r="C35" s="19" t="s">
        <v>114</v>
      </c>
      <c r="D35" s="47" t="s">
        <v>38</v>
      </c>
      <c r="E35" s="2" t="s">
        <v>93</v>
      </c>
      <c r="F35" s="16">
        <v>3</v>
      </c>
      <c r="G35" s="17">
        <f t="shared" si="1"/>
        <v>0.42430555555555538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>A35+0.01</f>
        <v>3.1199999999999997</v>
      </c>
      <c r="B36" s="38" t="s">
        <v>23</v>
      </c>
      <c r="C36" s="19" t="s">
        <v>124</v>
      </c>
      <c r="D36" s="47" t="s">
        <v>38</v>
      </c>
      <c r="E36" s="2" t="s">
        <v>71</v>
      </c>
      <c r="F36" s="16">
        <v>3</v>
      </c>
      <c r="G36" s="17">
        <f t="shared" si="1"/>
        <v>0.42638888888888871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4">
        <f>A36+0.01</f>
        <v>3.1299999999999994</v>
      </c>
      <c r="B37" s="38" t="s">
        <v>23</v>
      </c>
      <c r="C37" s="19" t="s">
        <v>86</v>
      </c>
      <c r="D37" s="2" t="s">
        <v>38</v>
      </c>
      <c r="E37" s="2" t="s">
        <v>43</v>
      </c>
      <c r="F37" s="16">
        <v>3</v>
      </c>
      <c r="G37" s="17">
        <f t="shared" si="1"/>
        <v>0.42847222222222203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>A37+0.01</f>
        <v>3.1399999999999992</v>
      </c>
      <c r="B38" s="38" t="s">
        <v>23</v>
      </c>
      <c r="C38" s="19" t="s">
        <v>113</v>
      </c>
      <c r="D38" s="47" t="s">
        <v>38</v>
      </c>
      <c r="E38" s="2" t="s">
        <v>63</v>
      </c>
      <c r="F38" s="16">
        <v>3</v>
      </c>
      <c r="G38" s="17">
        <f t="shared" si="1"/>
        <v>0.43055555555555536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B39" s="38"/>
      <c r="C39" s="19"/>
      <c r="D39" s="47" t="s">
        <v>38</v>
      </c>
      <c r="E39" s="2"/>
      <c r="F39" s="16"/>
      <c r="G39" s="17">
        <f t="shared" si="1"/>
        <v>0.43263888888888868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A38+0.01</f>
        <v>3.149999999999999</v>
      </c>
      <c r="B40" s="38" t="s">
        <v>23</v>
      </c>
      <c r="C40" s="19" t="s">
        <v>85</v>
      </c>
      <c r="D40" s="2" t="s">
        <v>38</v>
      </c>
      <c r="E40" s="2" t="s">
        <v>74</v>
      </c>
      <c r="F40" s="16">
        <v>0</v>
      </c>
      <c r="G40" s="17">
        <f t="shared" si="1"/>
        <v>0.43263888888888868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A40+0.01</f>
        <v>3.1599999999999988</v>
      </c>
      <c r="B41" s="38"/>
      <c r="C41" s="25"/>
      <c r="F41" s="16">
        <v>0</v>
      </c>
      <c r="G41" s="17">
        <f t="shared" si="1"/>
        <v>0.43263888888888868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/>
      <c r="B42" s="38"/>
      <c r="C42" s="19"/>
      <c r="D42" s="47"/>
      <c r="E42" s="47"/>
      <c r="F42" s="16"/>
      <c r="G42" s="17">
        <f t="shared" si="1"/>
        <v>0.43263888888888868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15">
      <c r="A43" s="34" t="s">
        <v>32</v>
      </c>
      <c r="B43" s="38"/>
      <c r="C43" s="35" t="s">
        <v>51</v>
      </c>
      <c r="D43" s="36" t="s">
        <v>18</v>
      </c>
      <c r="E43" s="38"/>
      <c r="F43" s="39"/>
      <c r="G43" s="17">
        <f t="shared" si="1"/>
        <v>0.43263888888888868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15">
      <c r="A44" s="34">
        <f>A43+0.1</f>
        <v>4.0999999999999996</v>
      </c>
      <c r="B44" s="38" t="s">
        <v>24</v>
      </c>
      <c r="C44" s="6"/>
      <c r="D44" s="36" t="s">
        <v>18</v>
      </c>
      <c r="E44" s="38"/>
      <c r="F44" s="39">
        <v>3</v>
      </c>
      <c r="G44" s="17">
        <f t="shared" si="1"/>
        <v>0.43263888888888868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2">
      <c r="A45" s="34">
        <f>A44+0.1</f>
        <v>4.1999999999999993</v>
      </c>
      <c r="B45" s="38" t="s">
        <v>22</v>
      </c>
      <c r="C45" s="6"/>
      <c r="D45" s="36" t="s">
        <v>18</v>
      </c>
      <c r="E45" s="38"/>
      <c r="F45" s="39"/>
      <c r="G45" s="17">
        <f t="shared" si="1"/>
        <v>0.43472222222222201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/>
      <c r="B46" s="38"/>
      <c r="C46" s="35"/>
      <c r="D46" s="36"/>
      <c r="E46" s="38"/>
      <c r="F46" s="39"/>
      <c r="G46" s="17">
        <f t="shared" si="1"/>
        <v>0.43472222222222201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>
        <f>A43+1</f>
        <v>5</v>
      </c>
      <c r="B47" s="38" t="s">
        <v>22</v>
      </c>
      <c r="C47" s="38" t="s">
        <v>88</v>
      </c>
      <c r="D47" s="36" t="s">
        <v>18</v>
      </c>
      <c r="E47" s="38" t="s">
        <v>43</v>
      </c>
      <c r="F47" s="39">
        <v>1</v>
      </c>
      <c r="G47" s="17">
        <f t="shared" si="1"/>
        <v>0.43472222222222201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/>
      <c r="B48" s="38"/>
      <c r="C48" s="38"/>
      <c r="D48" s="36"/>
      <c r="E48" s="38"/>
      <c r="F48" s="39"/>
      <c r="G48" s="17">
        <f t="shared" si="1"/>
        <v>0.43541666666666645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x14ac:dyDescent="0.15">
      <c r="A49" s="34"/>
      <c r="B49" s="38"/>
      <c r="C49" s="40"/>
      <c r="D49" s="36"/>
      <c r="E49" s="38"/>
      <c r="F49" s="39"/>
      <c r="G49" s="39"/>
    </row>
    <row r="50" spans="1:256" ht="16" x14ac:dyDescent="0.15">
      <c r="A50" s="34"/>
      <c r="B50" s="38"/>
      <c r="C50" s="40"/>
      <c r="D50" s="36"/>
      <c r="E50" s="38"/>
      <c r="F50" s="39"/>
      <c r="G50" s="3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/>
      <c r="B51" s="38" t="s">
        <v>25</v>
      </c>
      <c r="C51" s="40" t="s">
        <v>26</v>
      </c>
      <c r="D51" s="36" t="s">
        <v>25</v>
      </c>
      <c r="E51" s="38"/>
      <c r="F51" s="39" t="s">
        <v>25</v>
      </c>
      <c r="G51" s="17" t="s">
        <v>25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 t="s">
        <v>25</v>
      </c>
      <c r="B52" s="38"/>
      <c r="C52" s="8" t="s">
        <v>49</v>
      </c>
      <c r="D52" s="36"/>
      <c r="E52" s="38"/>
      <c r="F52" s="39"/>
      <c r="G52" s="3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/>
      <c r="B53" s="2"/>
      <c r="C53" s="20"/>
      <c r="D53" s="3"/>
      <c r="E53" s="2"/>
      <c r="F53" s="16"/>
      <c r="G53" s="1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2">
      <c r="A54" s="70"/>
      <c r="B54" s="2"/>
      <c r="C54" s="20"/>
      <c r="D54" s="3"/>
      <c r="E54" s="2"/>
      <c r="F54" s="16"/>
      <c r="G54" s="17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</row>
    <row r="66" spans="1:7" x14ac:dyDescent="0.2">
      <c r="A66" s="25"/>
    </row>
    <row r="67" spans="1:7" x14ac:dyDescent="0.2">
      <c r="A67" s="25"/>
    </row>
    <row r="78" spans="1:7" ht="16.5" customHeight="1" x14ac:dyDescent="0.2">
      <c r="A78" s="25"/>
    </row>
    <row r="79" spans="1:7" ht="16.5" customHeight="1" x14ac:dyDescent="0.2">
      <c r="A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&amp;L&amp;"Arial,Bold"&amp;18 129th IEEE 802.15 WSN MEETING VIA WEBEX&amp;R&amp;"Arial,Bold"&amp;18doc: 15-20-0388-03</oddHeader>
    <oddFooter>&amp;LPage &amp;P&amp;R&amp;"Arial,Bold"&amp;16IEEE 802 Plenary Meeting Information - January 2021</oddFooter>
  </headerFooter>
  <ignoredErrors>
    <ignoredError sqref="A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38" transitionEvaluation="1">
    <pageSetUpPr fitToPage="1"/>
  </sheetPr>
  <dimension ref="A1:IV88"/>
  <sheetViews>
    <sheetView view="pageLayout" topLeftCell="A9" zoomScale="132" zoomScaleNormal="142" zoomScalePageLayoutView="132" workbookViewId="0">
      <selection activeCell="A18" sqref="A18:XFD18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0.425781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235</v>
      </c>
      <c r="B1" s="65"/>
      <c r="C1" s="55"/>
      <c r="D1" s="56"/>
      <c r="E1" s="56" t="s">
        <v>243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168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172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33" t="s">
        <v>98</v>
      </c>
      <c r="G7" s="133"/>
      <c r="H7" s="134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111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2"/>
      <c r="C13" s="96"/>
      <c r="D13" s="2"/>
      <c r="E13" s="2"/>
      <c r="F13" s="49"/>
      <c r="G13" s="50">
        <f t="shared" si="0"/>
        <v>0.3833333333333333</v>
      </c>
    </row>
    <row r="14" spans="1:9" ht="13.5" customHeight="1" x14ac:dyDescent="0.2">
      <c r="A14" s="2"/>
      <c r="B14" s="2"/>
      <c r="C14" s="129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30" t="s">
        <v>207</v>
      </c>
      <c r="D15" s="2" t="s">
        <v>18</v>
      </c>
      <c r="E15" s="2" t="s">
        <v>43</v>
      </c>
      <c r="F15" s="49">
        <v>5</v>
      </c>
      <c r="G15" s="50">
        <f>G14+TIME(0,F66,0)</f>
        <v>0.38680555555555551</v>
      </c>
    </row>
    <row r="16" spans="1:9" ht="13.5" customHeight="1" x14ac:dyDescent="0.2">
      <c r="A16" s="2"/>
      <c r="B16" s="2"/>
      <c r="C16" s="43"/>
      <c r="G16" s="50">
        <f>G15+TIME(0,F67,0)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G16+TIME(0,F68,0)</f>
        <v>0.38680555555555551</v>
      </c>
    </row>
    <row r="18" spans="1:7" ht="13.5" customHeight="1" x14ac:dyDescent="0.2">
      <c r="A18" s="2"/>
      <c r="B18" s="2" t="s">
        <v>22</v>
      </c>
      <c r="C18" s="80" t="s">
        <v>206</v>
      </c>
      <c r="D18" s="2" t="s">
        <v>18</v>
      </c>
      <c r="E18" s="2" t="s">
        <v>43</v>
      </c>
      <c r="F18" s="49">
        <v>5</v>
      </c>
      <c r="G18" s="50">
        <f t="shared" si="0"/>
        <v>0.38680555555555551</v>
      </c>
    </row>
    <row r="19" spans="1:7" ht="13.5" customHeight="1" x14ac:dyDescent="0.2">
      <c r="A19" s="2"/>
      <c r="B19" s="2"/>
      <c r="C19" s="80"/>
      <c r="D19" s="2"/>
      <c r="E19" s="2"/>
      <c r="F19" s="49"/>
      <c r="G19" s="50">
        <f t="shared" si="0"/>
        <v>0.39027777777777772</v>
      </c>
    </row>
    <row r="20" spans="1:7" ht="13.5" customHeight="1" x14ac:dyDescent="0.2">
      <c r="A20" s="2"/>
      <c r="B20" s="2"/>
      <c r="C20" s="80"/>
      <c r="D20" s="2"/>
      <c r="E20" s="2"/>
      <c r="F20" s="49"/>
      <c r="G20" s="50">
        <f t="shared" si="0"/>
        <v>0.39027777777777772</v>
      </c>
    </row>
    <row r="21" spans="1:7" ht="13.5" customHeight="1" x14ac:dyDescent="0.2">
      <c r="A21" s="2"/>
      <c r="B21" s="2"/>
      <c r="C21" s="80"/>
      <c r="D21" s="2"/>
      <c r="E21" s="2"/>
      <c r="F21" s="49"/>
      <c r="G21" s="50">
        <f t="shared" si="0"/>
        <v>0.39027777777777772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0.39027777777777772</v>
      </c>
    </row>
    <row r="23" spans="1:7" ht="24" customHeight="1" x14ac:dyDescent="0.2">
      <c r="A23" s="2"/>
      <c r="B23" s="2"/>
      <c r="C23" s="131"/>
      <c r="D23" s="2" t="s">
        <v>18</v>
      </c>
      <c r="E23" s="2" t="s">
        <v>43</v>
      </c>
      <c r="F23" s="49">
        <v>5</v>
      </c>
      <c r="G23" s="50">
        <f t="shared" si="0"/>
        <v>0.39027777777777772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0.39374999999999993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0.39374999999999993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0.39374999999999993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0.39374999999999993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0.39374999999999993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0.39374999999999993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0.39374999999999993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0.39374999999999993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0.39374999999999993</v>
      </c>
    </row>
    <row r="33" spans="1:7" ht="13.5" customHeight="1" x14ac:dyDescent="0.2">
      <c r="A33" s="4" t="s">
        <v>0</v>
      </c>
      <c r="B33" s="2"/>
      <c r="C33" s="19" t="s">
        <v>120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0.39374999999999993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7" si="2">G33+TIME(0,F33,0)</f>
        <v>0.3965277777777777</v>
      </c>
    </row>
    <row r="35" spans="1:7" ht="13.5" customHeight="1" x14ac:dyDescent="0.2">
      <c r="A35" s="4" t="s">
        <v>42</v>
      </c>
      <c r="B35" s="2" t="s">
        <v>22</v>
      </c>
      <c r="C35" s="19" t="s">
        <v>118</v>
      </c>
      <c r="D35" s="2" t="s">
        <v>38</v>
      </c>
      <c r="E35" s="2" t="s">
        <v>80</v>
      </c>
      <c r="F35" s="16">
        <v>4</v>
      </c>
      <c r="G35" s="50">
        <f t="shared" si="2"/>
        <v>0.39930555555555547</v>
      </c>
    </row>
    <row r="36" spans="1:7" ht="13.5" customHeight="1" x14ac:dyDescent="0.2">
      <c r="A36" s="4"/>
      <c r="B36" s="2"/>
      <c r="C36" s="19" t="s">
        <v>167</v>
      </c>
      <c r="D36" s="47" t="s">
        <v>38</v>
      </c>
      <c r="E36" s="2" t="s">
        <v>65</v>
      </c>
      <c r="F36" s="16">
        <v>5</v>
      </c>
      <c r="G36" s="50">
        <f t="shared" si="2"/>
        <v>0.40208333333333324</v>
      </c>
    </row>
    <row r="37" spans="1:7" ht="12.75" customHeight="1" x14ac:dyDescent="0.2">
      <c r="A37" s="4" t="s">
        <v>14</v>
      </c>
      <c r="B37" s="2"/>
      <c r="C37" s="19" t="s">
        <v>121</v>
      </c>
      <c r="D37" s="1" t="s">
        <v>38</v>
      </c>
      <c r="E37" s="2" t="s">
        <v>71</v>
      </c>
      <c r="F37" s="16">
        <v>5</v>
      </c>
      <c r="G37" s="50">
        <f t="shared" si="2"/>
        <v>0.40555555555555545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0.40902777777777766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0.41180555555555542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0.41458333333333319</v>
      </c>
    </row>
    <row r="41" spans="1:7" ht="13.5" customHeight="1" x14ac:dyDescent="0.2">
      <c r="A41" s="4" t="s">
        <v>4</v>
      </c>
      <c r="B41" s="2"/>
      <c r="C41" s="19" t="s">
        <v>209</v>
      </c>
      <c r="D41" s="2" t="s">
        <v>38</v>
      </c>
      <c r="E41" s="47" t="s">
        <v>63</v>
      </c>
      <c r="F41" s="16">
        <v>6</v>
      </c>
      <c r="G41" s="50">
        <f t="shared" si="2"/>
        <v>0.4180555555555554</v>
      </c>
    </row>
    <row r="42" spans="1:7" ht="13.5" customHeight="1" x14ac:dyDescent="0.2">
      <c r="A42" s="4" t="s">
        <v>45</v>
      </c>
      <c r="B42" s="2"/>
      <c r="C42" s="19" t="s">
        <v>117</v>
      </c>
      <c r="D42" s="2" t="s">
        <v>38</v>
      </c>
      <c r="E42" s="2" t="s">
        <v>93</v>
      </c>
      <c r="F42" s="16">
        <v>4</v>
      </c>
      <c r="G42" s="50">
        <f t="shared" si="2"/>
        <v>0.42222222222222205</v>
      </c>
    </row>
    <row r="43" spans="1:7" ht="12.75" customHeight="1" x14ac:dyDescent="0.2">
      <c r="A43" s="4" t="s">
        <v>5</v>
      </c>
      <c r="B43" s="2"/>
      <c r="C43" s="19" t="s">
        <v>129</v>
      </c>
      <c r="D43" s="2" t="s">
        <v>38</v>
      </c>
      <c r="E43" s="2" t="s">
        <v>71</v>
      </c>
      <c r="F43" s="16">
        <v>5</v>
      </c>
      <c r="G43" s="50">
        <f t="shared" si="2"/>
        <v>0.42499999999999982</v>
      </c>
    </row>
    <row r="44" spans="1:7" ht="12.75" customHeight="1" x14ac:dyDescent="0.2">
      <c r="A44" s="4" t="s">
        <v>6</v>
      </c>
      <c r="B44" s="2"/>
      <c r="C44" s="19" t="s">
        <v>116</v>
      </c>
      <c r="D44" s="47" t="s">
        <v>38</v>
      </c>
      <c r="E44" s="2" t="s">
        <v>63</v>
      </c>
      <c r="F44" s="16">
        <v>5</v>
      </c>
      <c r="G44" s="50">
        <f t="shared" si="2"/>
        <v>0.42847222222222203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0.43194444444444424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0.43194444444444424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0.43194444444444424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0.43541666666666645</v>
      </c>
    </row>
    <row r="49" spans="1:256" ht="13.5" customHeight="1" x14ac:dyDescent="0.2">
      <c r="A49" s="4" t="s">
        <v>10</v>
      </c>
      <c r="B49" s="2"/>
      <c r="G49" s="50">
        <f t="shared" si="2"/>
        <v>0.43541666666666645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0.43541666666666645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0.43541666666666645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0.43541666666666645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0.43541666666666645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0.43541666666666645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0.43541666666666645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0.43541666666666645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0.43749999999999978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0.4395833333333331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119</v>
      </c>
      <c r="F59" s="68">
        <v>3</v>
      </c>
      <c r="G59" s="50">
        <f t="shared" si="2"/>
        <v>0.44166666666666643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0.44374999999999976</v>
      </c>
    </row>
    <row r="61" spans="1:256" x14ac:dyDescent="0.2">
      <c r="B61" s="2"/>
      <c r="C61" s="43"/>
      <c r="D61" s="52"/>
      <c r="E61" s="51"/>
      <c r="F61" s="49"/>
      <c r="G61" s="50">
        <f t="shared" si="2"/>
        <v>0.44374999999999976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0.44374999999999976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0.44374999999999976</v>
      </c>
    </row>
    <row r="64" spans="1:256" x14ac:dyDescent="0.2">
      <c r="A64" s="5" t="s">
        <v>48</v>
      </c>
      <c r="B64" s="2" t="s">
        <v>22</v>
      </c>
      <c r="C64" s="53" t="s">
        <v>147</v>
      </c>
      <c r="D64" s="2" t="s">
        <v>18</v>
      </c>
      <c r="E64" s="2" t="s">
        <v>43</v>
      </c>
      <c r="F64" s="49">
        <v>2</v>
      </c>
      <c r="G64" s="50">
        <f t="shared" si="2"/>
        <v>0.44374999999999976</v>
      </c>
    </row>
    <row r="65" spans="1:7" x14ac:dyDescent="0.2">
      <c r="A65" s="5"/>
      <c r="B65" s="2"/>
      <c r="C65" s="94" t="s">
        <v>228</v>
      </c>
      <c r="D65" s="2" t="s">
        <v>18</v>
      </c>
      <c r="E65" s="2" t="s">
        <v>43</v>
      </c>
      <c r="F65" s="47">
        <v>3</v>
      </c>
      <c r="G65" s="50">
        <f t="shared" si="2"/>
        <v>0.44513888888888864</v>
      </c>
    </row>
    <row r="66" spans="1:7" x14ac:dyDescent="0.2">
      <c r="A66" s="5"/>
      <c r="B66" s="2"/>
      <c r="C66" s="80" t="s">
        <v>229</v>
      </c>
      <c r="D66" s="2" t="s">
        <v>18</v>
      </c>
      <c r="E66" s="2" t="s">
        <v>43</v>
      </c>
      <c r="F66" s="49">
        <v>5</v>
      </c>
      <c r="G66" s="50">
        <f t="shared" si="2"/>
        <v>0.44722222222222197</v>
      </c>
    </row>
    <row r="67" spans="1:7" x14ac:dyDescent="0.2">
      <c r="A67" s="5"/>
      <c r="B67" s="2"/>
      <c r="C67" s="86" t="s">
        <v>230</v>
      </c>
      <c r="D67" s="2" t="s">
        <v>18</v>
      </c>
      <c r="E67" s="2" t="s">
        <v>43</v>
      </c>
      <c r="F67" s="49"/>
      <c r="G67" s="50">
        <f t="shared" si="2"/>
        <v>0.45069444444444418</v>
      </c>
    </row>
    <row r="68" spans="1:7" x14ac:dyDescent="0.2">
      <c r="A68" s="5"/>
      <c r="B68" s="2"/>
      <c r="C68" s="86" t="s">
        <v>231</v>
      </c>
      <c r="D68" s="2" t="s">
        <v>18</v>
      </c>
      <c r="E68" s="2" t="s">
        <v>43</v>
      </c>
      <c r="F68" s="49"/>
      <c r="G68" s="50">
        <f t="shared" si="2"/>
        <v>0.45069444444444418</v>
      </c>
    </row>
    <row r="69" spans="1:7" x14ac:dyDescent="0.2">
      <c r="A69" s="5"/>
      <c r="B69" s="2"/>
      <c r="C69" s="161"/>
      <c r="D69" s="2" t="s">
        <v>18</v>
      </c>
      <c r="E69" s="2" t="s">
        <v>43</v>
      </c>
      <c r="F69" s="49"/>
      <c r="G69" s="50">
        <f t="shared" si="2"/>
        <v>0.45069444444444418</v>
      </c>
    </row>
    <row r="70" spans="1:7" x14ac:dyDescent="0.2">
      <c r="A70" s="5"/>
      <c r="B70" s="2"/>
      <c r="C70" s="86"/>
      <c r="D70" s="2" t="s">
        <v>18</v>
      </c>
      <c r="E70" s="2" t="s">
        <v>43</v>
      </c>
      <c r="F70" s="49"/>
      <c r="G70" s="50">
        <f t="shared" si="2"/>
        <v>0.45069444444444418</v>
      </c>
    </row>
    <row r="71" spans="1:7" x14ac:dyDescent="0.2">
      <c r="A71" s="5"/>
      <c r="B71" s="2"/>
      <c r="C71" s="86"/>
      <c r="D71" s="2"/>
      <c r="E71" s="2"/>
      <c r="F71" s="49"/>
      <c r="G71" s="50"/>
    </row>
    <row r="72" spans="1:7" x14ac:dyDescent="0.2">
      <c r="A72" s="5"/>
      <c r="B72" s="2"/>
      <c r="C72" s="86"/>
      <c r="D72" s="2"/>
      <c r="E72" s="2"/>
      <c r="F72" s="49"/>
      <c r="G72" s="50"/>
    </row>
    <row r="73" spans="1:7" x14ac:dyDescent="0.2">
      <c r="A73" s="5" t="s">
        <v>40</v>
      </c>
      <c r="B73" s="2" t="s">
        <v>23</v>
      </c>
      <c r="C73" s="51" t="s">
        <v>44</v>
      </c>
      <c r="D73" s="2" t="s">
        <v>18</v>
      </c>
      <c r="E73" s="2" t="s">
        <v>43</v>
      </c>
      <c r="F73" s="49">
        <v>2</v>
      </c>
      <c r="G73" s="50">
        <f>G68+TIME(0,F68,0)</f>
        <v>0.45069444444444418</v>
      </c>
    </row>
    <row r="74" spans="1:7" x14ac:dyDescent="0.2">
      <c r="A74" s="5"/>
      <c r="B74" s="2"/>
      <c r="C74" s="54"/>
      <c r="D74" s="2" t="s">
        <v>18</v>
      </c>
      <c r="E74" s="2" t="s">
        <v>43</v>
      </c>
      <c r="F74" s="49">
        <v>1</v>
      </c>
      <c r="G74" s="50">
        <f t="shared" si="2"/>
        <v>0.45208333333333306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9">
        <v>1</v>
      </c>
      <c r="G75" s="50">
        <f t="shared" si="2"/>
        <v>0.4527777777777775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9">
        <v>1</v>
      </c>
      <c r="G76" s="50">
        <f t="shared" si="2"/>
        <v>0.45347222222222194</v>
      </c>
    </row>
    <row r="77" spans="1:7" x14ac:dyDescent="0.2">
      <c r="A77" s="5"/>
      <c r="B77" s="2"/>
      <c r="C77" s="54"/>
      <c r="D77" s="2" t="s">
        <v>18</v>
      </c>
      <c r="E77" s="2" t="s">
        <v>43</v>
      </c>
      <c r="F77" s="47">
        <v>1</v>
      </c>
      <c r="G77" s="50">
        <f t="shared" si="2"/>
        <v>0.45416666666666639</v>
      </c>
    </row>
    <row r="78" spans="1:7" x14ac:dyDescent="0.2">
      <c r="A78" s="5"/>
      <c r="B78" s="2"/>
      <c r="C78" s="54"/>
      <c r="D78" s="2" t="s">
        <v>18</v>
      </c>
      <c r="E78" s="2" t="s">
        <v>43</v>
      </c>
      <c r="F78" s="47">
        <v>1</v>
      </c>
      <c r="G78" s="50">
        <f t="shared" ref="G78:G81" si="3">G77+TIME(0,F77,0)</f>
        <v>0.45486111111111083</v>
      </c>
    </row>
    <row r="79" spans="1:7" x14ac:dyDescent="0.2">
      <c r="A79" s="5"/>
      <c r="B79" s="2"/>
      <c r="C79" s="95" t="s">
        <v>110</v>
      </c>
      <c r="D79" s="2" t="s">
        <v>18</v>
      </c>
      <c r="E79" s="2" t="s">
        <v>43</v>
      </c>
      <c r="F79" s="49">
        <v>3</v>
      </c>
      <c r="G79" s="50">
        <f t="shared" si="3"/>
        <v>0.45555555555555527</v>
      </c>
    </row>
    <row r="80" spans="1:7" x14ac:dyDescent="0.2">
      <c r="A80" s="5" t="s">
        <v>41</v>
      </c>
      <c r="B80" s="2" t="s">
        <v>22</v>
      </c>
      <c r="C80" s="51" t="s">
        <v>35</v>
      </c>
      <c r="D80" s="2" t="s">
        <v>18</v>
      </c>
      <c r="E80" s="2" t="s">
        <v>43</v>
      </c>
      <c r="F80" s="49">
        <v>1</v>
      </c>
      <c r="G80" s="50">
        <f t="shared" si="3"/>
        <v>0.4576388888888886</v>
      </c>
    </row>
    <row r="81" spans="1:7" x14ac:dyDescent="0.2">
      <c r="A81" s="4"/>
      <c r="B81" s="2"/>
      <c r="C81" s="51"/>
      <c r="D81" s="2"/>
      <c r="E81" s="51"/>
      <c r="F81" s="49"/>
      <c r="G81" s="50">
        <f t="shared" si="3"/>
        <v>0.45833333333333304</v>
      </c>
    </row>
    <row r="82" spans="1:7" x14ac:dyDescent="0.2">
      <c r="A82" s="4" t="s">
        <v>25</v>
      </c>
      <c r="B82" s="2"/>
      <c r="C82" s="47"/>
      <c r="D82" s="2"/>
      <c r="E82" s="47"/>
      <c r="F82" s="49"/>
      <c r="G82" s="50"/>
    </row>
    <row r="83" spans="1:7" x14ac:dyDescent="0.2">
      <c r="A83" s="2"/>
      <c r="B83" s="2" t="s">
        <v>25</v>
      </c>
      <c r="C83" s="47" t="s">
        <v>26</v>
      </c>
      <c r="D83" s="2" t="s">
        <v>25</v>
      </c>
      <c r="E83" s="47"/>
      <c r="F83" s="49" t="s">
        <v>25</v>
      </c>
      <c r="G83" s="50" t="s">
        <v>25</v>
      </c>
    </row>
    <row r="84" spans="1:7" x14ac:dyDescent="0.2">
      <c r="A84" s="2" t="s">
        <v>28</v>
      </c>
      <c r="B84" s="47"/>
      <c r="C84" s="47" t="s">
        <v>27</v>
      </c>
      <c r="D84" s="47"/>
    </row>
    <row r="85" spans="1:7" x14ac:dyDescent="0.2">
      <c r="A85" s="2" t="s">
        <v>29</v>
      </c>
      <c r="B85" s="47"/>
      <c r="C85" s="47"/>
      <c r="D85" s="47"/>
    </row>
    <row r="86" spans="1:7" x14ac:dyDescent="0.2">
      <c r="A86" s="2" t="s">
        <v>30</v>
      </c>
      <c r="B86" s="47"/>
      <c r="C86" s="47"/>
    </row>
    <row r="87" spans="1:7" x14ac:dyDescent="0.2">
      <c r="A87" s="2" t="s">
        <v>31</v>
      </c>
      <c r="B87" s="47"/>
      <c r="C87" s="47"/>
    </row>
    <row r="88" spans="1:7" x14ac:dyDescent="0.2">
      <c r="B88" s="47"/>
      <c r="C88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50" orientation="portrait" horizontalDpi="4294967292" verticalDpi="300" r:id="rId1"/>
  <headerFooter alignWithMargins="0">
    <oddHeader>&amp;L&amp;"Times New Roman,Regular"January 2021&amp;R&amp;"Times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topLeftCell="A16" workbookViewId="0">
      <selection activeCell="C48" sqref="C48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9" t="s">
        <v>130</v>
      </c>
      <c r="B1" s="100" t="s">
        <v>131</v>
      </c>
      <c r="C1" s="99" t="s">
        <v>193</v>
      </c>
      <c r="D1" s="99"/>
      <c r="E1" s="99"/>
      <c r="F1" s="99"/>
      <c r="G1" s="99"/>
    </row>
    <row r="2" spans="1:7" ht="18" x14ac:dyDescent="0.2">
      <c r="A2" s="99"/>
      <c r="B2" s="99"/>
      <c r="C2" s="99"/>
      <c r="D2" s="99"/>
      <c r="E2" s="99"/>
      <c r="F2" s="99"/>
      <c r="G2" s="99"/>
    </row>
    <row r="3" spans="1:7" ht="18" x14ac:dyDescent="0.2">
      <c r="A3" s="165" t="s">
        <v>158</v>
      </c>
      <c r="B3" s="99">
        <v>1</v>
      </c>
      <c r="C3" s="92" t="s">
        <v>159</v>
      </c>
      <c r="D3" s="99"/>
      <c r="E3" s="99"/>
      <c r="F3" s="99"/>
      <c r="G3" s="99"/>
    </row>
    <row r="4" spans="1:7" ht="18" x14ac:dyDescent="0.2">
      <c r="A4" s="99"/>
      <c r="B4" s="99"/>
      <c r="C4" s="92" t="s">
        <v>189</v>
      </c>
      <c r="D4" s="99"/>
      <c r="E4" s="99"/>
      <c r="F4" s="99"/>
      <c r="G4" s="99"/>
    </row>
    <row r="5" spans="1:7" ht="18" x14ac:dyDescent="0.2">
      <c r="A5" s="99"/>
      <c r="B5" s="99"/>
      <c r="C5" s="92" t="s">
        <v>191</v>
      </c>
      <c r="D5" s="99"/>
      <c r="E5" s="99"/>
      <c r="F5" s="99"/>
      <c r="G5" s="99"/>
    </row>
    <row r="6" spans="1:7" ht="18" x14ac:dyDescent="0.2">
      <c r="A6" s="99"/>
      <c r="B6" s="99"/>
      <c r="C6" s="92" t="s">
        <v>192</v>
      </c>
      <c r="D6" s="99"/>
      <c r="E6" s="99"/>
      <c r="F6" s="99"/>
      <c r="G6" s="99"/>
    </row>
    <row r="7" spans="1:7" ht="18" x14ac:dyDescent="0.2">
      <c r="A7" s="99"/>
      <c r="B7" s="99"/>
      <c r="C7" s="92" t="s">
        <v>160</v>
      </c>
      <c r="D7" s="99"/>
      <c r="E7" s="99"/>
      <c r="F7" s="99"/>
      <c r="G7" s="99"/>
    </row>
    <row r="8" spans="1:7" ht="18" x14ac:dyDescent="0.2">
      <c r="A8" s="99"/>
      <c r="B8" s="99"/>
      <c r="C8" s="92" t="s">
        <v>190</v>
      </c>
      <c r="D8" s="99"/>
      <c r="E8" s="99"/>
      <c r="F8" s="99"/>
      <c r="G8" s="99"/>
    </row>
    <row r="9" spans="1:7" ht="18" x14ac:dyDescent="0.2">
      <c r="A9" s="99"/>
      <c r="B9" s="99"/>
      <c r="C9" s="99"/>
      <c r="D9" s="99"/>
      <c r="E9" s="99"/>
      <c r="F9" s="99"/>
      <c r="G9" s="99"/>
    </row>
    <row r="10" spans="1:7" ht="18" x14ac:dyDescent="0.2">
      <c r="A10" s="165" t="s">
        <v>246</v>
      </c>
      <c r="B10" s="99">
        <v>2</v>
      </c>
      <c r="C10" s="92" t="s">
        <v>194</v>
      </c>
      <c r="D10" s="99"/>
      <c r="E10" s="99"/>
      <c r="F10" s="99"/>
      <c r="G10" s="99"/>
    </row>
    <row r="11" spans="1:7" ht="18" x14ac:dyDescent="0.2">
      <c r="A11" s="99"/>
      <c r="B11" s="99"/>
      <c r="C11" s="92" t="s">
        <v>134</v>
      </c>
      <c r="D11" s="99"/>
      <c r="E11" s="99"/>
      <c r="F11" s="99"/>
      <c r="G11" s="99"/>
    </row>
    <row r="12" spans="1:7" ht="18" x14ac:dyDescent="0.2">
      <c r="A12" s="99"/>
      <c r="B12" s="99"/>
      <c r="C12" s="99"/>
      <c r="D12" s="99"/>
      <c r="E12" s="99"/>
      <c r="F12" s="99"/>
      <c r="G12" s="99"/>
    </row>
    <row r="13" spans="1:7" ht="18" x14ac:dyDescent="0.2">
      <c r="A13" s="165" t="s">
        <v>132</v>
      </c>
      <c r="B13" s="99">
        <v>1</v>
      </c>
      <c r="C13" s="92" t="s">
        <v>197</v>
      </c>
      <c r="D13" s="99"/>
      <c r="E13" s="99"/>
      <c r="F13" s="99"/>
      <c r="G13" s="99"/>
    </row>
    <row r="14" spans="1:7" ht="18" x14ac:dyDescent="0.2">
      <c r="A14" s="99"/>
      <c r="B14" s="99"/>
      <c r="C14" s="92" t="s">
        <v>161</v>
      </c>
      <c r="D14" s="99"/>
      <c r="E14" s="99"/>
      <c r="F14" s="99"/>
      <c r="G14" s="99"/>
    </row>
    <row r="15" spans="1:7" ht="18" x14ac:dyDescent="0.2">
      <c r="A15" s="99"/>
      <c r="B15" s="99"/>
      <c r="C15" s="92" t="s">
        <v>198</v>
      </c>
      <c r="D15" s="99"/>
      <c r="E15" s="99"/>
      <c r="F15" s="99"/>
      <c r="G15" s="99"/>
    </row>
    <row r="16" spans="1:7" ht="18" x14ac:dyDescent="0.2">
      <c r="A16" s="99"/>
      <c r="B16" s="99"/>
      <c r="C16" s="92"/>
      <c r="D16" s="99"/>
      <c r="E16" s="99"/>
      <c r="F16" s="99"/>
      <c r="G16" s="99"/>
    </row>
    <row r="17" spans="1:7" ht="18" x14ac:dyDescent="0.2">
      <c r="A17" s="165" t="s">
        <v>133</v>
      </c>
      <c r="B17" s="99">
        <v>3</v>
      </c>
      <c r="C17" s="92" t="s">
        <v>195</v>
      </c>
      <c r="D17" s="99"/>
      <c r="E17" s="99"/>
      <c r="F17" s="99"/>
      <c r="G17" s="99"/>
    </row>
    <row r="18" spans="1:7" ht="18" x14ac:dyDescent="0.2">
      <c r="A18" s="99"/>
      <c r="B18" s="99"/>
      <c r="C18" s="92" t="s">
        <v>196</v>
      </c>
      <c r="D18" s="99"/>
      <c r="E18" s="99"/>
      <c r="F18" s="99"/>
      <c r="G18" s="99"/>
    </row>
    <row r="19" spans="1:7" ht="18" x14ac:dyDescent="0.2">
      <c r="A19" s="99"/>
      <c r="B19" s="99"/>
      <c r="C19" s="92"/>
      <c r="D19" s="99"/>
      <c r="E19" s="99"/>
      <c r="F19" s="99"/>
      <c r="G19" s="99"/>
    </row>
    <row r="20" spans="1:7" ht="18" x14ac:dyDescent="0.2">
      <c r="A20" s="165" t="s">
        <v>135</v>
      </c>
      <c r="B20" s="99">
        <v>3</v>
      </c>
      <c r="C20" s="92" t="s">
        <v>199</v>
      </c>
      <c r="D20" s="99"/>
      <c r="E20" s="99"/>
      <c r="F20" s="99"/>
      <c r="G20" s="99"/>
    </row>
    <row r="21" spans="1:7" ht="18" x14ac:dyDescent="0.2">
      <c r="A21" s="99"/>
      <c r="B21" s="99"/>
      <c r="C21" s="93" t="s">
        <v>200</v>
      </c>
      <c r="D21" s="99"/>
      <c r="E21" s="99"/>
      <c r="F21" s="99"/>
      <c r="G21" s="99"/>
    </row>
    <row r="22" spans="1:7" ht="18" x14ac:dyDescent="0.2">
      <c r="A22" s="99"/>
      <c r="B22" s="99"/>
      <c r="C22" s="93" t="s">
        <v>201</v>
      </c>
      <c r="D22" s="99"/>
      <c r="E22" s="99"/>
      <c r="F22" s="99"/>
      <c r="G22" s="99"/>
    </row>
    <row r="23" spans="1:7" ht="18" x14ac:dyDescent="0.2">
      <c r="A23" s="99"/>
      <c r="B23" s="99"/>
      <c r="D23" s="99"/>
      <c r="E23" s="99"/>
      <c r="F23" s="99"/>
      <c r="G23" s="99"/>
    </row>
    <row r="24" spans="1:7" ht="18" x14ac:dyDescent="0.2">
      <c r="A24" s="165" t="s">
        <v>136</v>
      </c>
      <c r="B24" s="99">
        <v>3</v>
      </c>
      <c r="C24" s="92" t="s">
        <v>202</v>
      </c>
      <c r="D24" s="99"/>
      <c r="E24" s="99"/>
      <c r="F24" s="99"/>
      <c r="G24" s="99"/>
    </row>
    <row r="25" spans="1:7" ht="18" x14ac:dyDescent="0.2">
      <c r="A25" s="99"/>
      <c r="B25" s="99"/>
      <c r="C25" s="92" t="s">
        <v>203</v>
      </c>
      <c r="D25" s="99"/>
      <c r="E25" s="99"/>
      <c r="F25" s="99"/>
      <c r="G25" s="99"/>
    </row>
    <row r="26" spans="1:7" ht="18" x14ac:dyDescent="0.2">
      <c r="A26" s="99"/>
      <c r="B26" s="99"/>
      <c r="C26" s="92"/>
      <c r="D26" s="99"/>
      <c r="E26" s="99"/>
      <c r="F26" s="99"/>
      <c r="G26" s="99"/>
    </row>
    <row r="27" spans="1:7" ht="18" x14ac:dyDescent="0.2">
      <c r="A27" s="165" t="s">
        <v>137</v>
      </c>
      <c r="B27" s="99">
        <v>3</v>
      </c>
      <c r="C27" s="92" t="s">
        <v>162</v>
      </c>
      <c r="D27" s="99"/>
      <c r="E27" s="99"/>
      <c r="F27" s="99"/>
      <c r="G27" s="99"/>
    </row>
    <row r="28" spans="1:7" ht="18" x14ac:dyDescent="0.2">
      <c r="A28" s="99"/>
      <c r="B28" s="99"/>
      <c r="C28" s="127" t="s">
        <v>165</v>
      </c>
      <c r="D28" s="99"/>
      <c r="E28" s="99"/>
      <c r="F28" s="99"/>
      <c r="G28" s="99"/>
    </row>
    <row r="29" spans="1:7" ht="18" x14ac:dyDescent="0.2">
      <c r="A29" s="99"/>
      <c r="B29" s="99"/>
      <c r="C29" s="92" t="s">
        <v>234</v>
      </c>
      <c r="D29" s="99"/>
      <c r="E29" s="99"/>
      <c r="F29" s="99"/>
      <c r="G29" s="99"/>
    </row>
    <row r="30" spans="1:7" ht="18" x14ac:dyDescent="0.2">
      <c r="A30" s="99"/>
      <c r="B30" s="99"/>
      <c r="D30" s="99"/>
      <c r="E30" s="99"/>
      <c r="F30" s="99"/>
      <c r="G30" s="99"/>
    </row>
    <row r="31" spans="1:7" ht="18" x14ac:dyDescent="0.2">
      <c r="A31" s="165" t="s">
        <v>138</v>
      </c>
      <c r="B31" s="99">
        <v>2</v>
      </c>
      <c r="C31" s="92" t="s">
        <v>247</v>
      </c>
      <c r="D31" s="99"/>
      <c r="E31" s="99"/>
      <c r="F31" s="99"/>
      <c r="G31" s="99"/>
    </row>
    <row r="32" spans="1:7" ht="18" x14ac:dyDescent="0.2">
      <c r="A32" s="99"/>
      <c r="B32" s="99"/>
      <c r="C32" s="92" t="s">
        <v>204</v>
      </c>
      <c r="D32" s="99"/>
      <c r="E32" s="99"/>
      <c r="F32" s="99"/>
      <c r="G32" s="99"/>
    </row>
    <row r="33" spans="1:7" ht="18" x14ac:dyDescent="0.2">
      <c r="A33" s="99"/>
      <c r="B33" s="99"/>
      <c r="C33" s="92"/>
      <c r="D33" s="99"/>
      <c r="E33" s="99"/>
      <c r="F33" s="99"/>
      <c r="G33" s="99"/>
    </row>
    <row r="34" spans="1:7" ht="18" x14ac:dyDescent="0.2">
      <c r="A34" s="165" t="s">
        <v>139</v>
      </c>
      <c r="B34" s="99">
        <v>3</v>
      </c>
      <c r="C34" s="126" t="s">
        <v>163</v>
      </c>
      <c r="D34" s="99"/>
      <c r="E34" s="99"/>
      <c r="F34" s="99"/>
      <c r="G34" s="99"/>
    </row>
    <row r="35" spans="1:7" ht="18" x14ac:dyDescent="0.2">
      <c r="A35" s="99"/>
      <c r="B35" s="99"/>
      <c r="C35" s="126" t="s">
        <v>164</v>
      </c>
      <c r="D35" s="99"/>
      <c r="E35" s="99"/>
      <c r="F35" s="99"/>
      <c r="G35" s="99"/>
    </row>
    <row r="36" spans="1:7" ht="18" x14ac:dyDescent="0.2">
      <c r="A36" s="99"/>
      <c r="B36" s="99"/>
      <c r="C36" s="126"/>
      <c r="D36" s="99"/>
      <c r="E36" s="99"/>
      <c r="F36" s="99"/>
      <c r="G36" s="99"/>
    </row>
    <row r="37" spans="1:7" ht="18" x14ac:dyDescent="0.2">
      <c r="A37" s="165" t="s">
        <v>187</v>
      </c>
      <c r="B37" s="99">
        <v>1</v>
      </c>
      <c r="C37" s="126"/>
      <c r="D37" s="99"/>
      <c r="E37" s="99"/>
      <c r="F37" s="99"/>
      <c r="G37" s="99"/>
    </row>
    <row r="38" spans="1:7" ht="18" x14ac:dyDescent="0.2">
      <c r="A38" s="99"/>
      <c r="B38" s="99"/>
      <c r="C38" s="126"/>
      <c r="D38" s="99"/>
      <c r="E38" s="99"/>
      <c r="F38" s="99"/>
      <c r="G38" s="99"/>
    </row>
    <row r="39" spans="1:7" ht="18" x14ac:dyDescent="0.2">
      <c r="A39" s="165" t="s">
        <v>188</v>
      </c>
      <c r="B39" s="99">
        <v>1</v>
      </c>
      <c r="C39" s="126"/>
      <c r="D39" s="99"/>
      <c r="E39" s="99"/>
      <c r="F39" s="99"/>
      <c r="G39" s="99"/>
    </row>
    <row r="40" spans="1:7" ht="18" x14ac:dyDescent="0.2">
      <c r="A40" s="99"/>
      <c r="B40" s="99"/>
      <c r="C40" s="126"/>
      <c r="D40" s="99"/>
      <c r="E40" s="99"/>
      <c r="F40" s="99"/>
      <c r="G40" s="99"/>
    </row>
    <row r="41" spans="1:7" ht="18" x14ac:dyDescent="0.2">
      <c r="A41" s="165" t="s">
        <v>157</v>
      </c>
      <c r="B41" s="99">
        <v>1</v>
      </c>
      <c r="C41" s="92" t="s">
        <v>141</v>
      </c>
      <c r="D41" s="99"/>
      <c r="E41" s="99"/>
      <c r="F41" s="99"/>
      <c r="G41" s="99"/>
    </row>
    <row r="42" spans="1:7" ht="18" x14ac:dyDescent="0.2">
      <c r="A42" s="99"/>
      <c r="B42" s="99"/>
      <c r="C42" s="92" t="s">
        <v>237</v>
      </c>
      <c r="D42" s="99"/>
      <c r="E42" s="99"/>
      <c r="F42" s="99"/>
      <c r="G42" s="99"/>
    </row>
    <row r="43" spans="1:7" ht="18" x14ac:dyDescent="0.2">
      <c r="A43" s="99"/>
      <c r="B43" s="99"/>
      <c r="C43" s="92"/>
      <c r="D43" s="99"/>
      <c r="E43" s="99"/>
      <c r="F43" s="99"/>
      <c r="G43" s="99"/>
    </row>
    <row r="44" spans="1:7" ht="18" x14ac:dyDescent="0.2">
      <c r="A44" s="165" t="s">
        <v>142</v>
      </c>
      <c r="B44" s="99">
        <v>1</v>
      </c>
      <c r="C44" s="92" t="s">
        <v>205</v>
      </c>
      <c r="D44" s="99"/>
      <c r="E44" s="99"/>
      <c r="F44" s="99"/>
      <c r="G44" s="99"/>
    </row>
    <row r="45" spans="1:7" ht="18" x14ac:dyDescent="0.2">
      <c r="A45" s="99"/>
      <c r="B45" s="99"/>
      <c r="C45" s="92"/>
      <c r="D45" s="99"/>
      <c r="E45" s="99"/>
      <c r="F45" s="99"/>
      <c r="G45" s="99"/>
    </row>
    <row r="46" spans="1:7" ht="18" x14ac:dyDescent="0.2">
      <c r="A46" s="165" t="s">
        <v>143</v>
      </c>
      <c r="B46" s="99">
        <v>1</v>
      </c>
      <c r="C46" s="166" t="s">
        <v>144</v>
      </c>
      <c r="D46" s="99"/>
      <c r="E46" s="99"/>
      <c r="F46" s="99"/>
      <c r="G46" s="99"/>
    </row>
    <row r="47" spans="1:7" ht="18" x14ac:dyDescent="0.2">
      <c r="A47" s="99"/>
      <c r="B47" s="99"/>
      <c r="C47" s="99"/>
      <c r="D47" s="99"/>
      <c r="E47" s="99"/>
      <c r="F47" s="99"/>
      <c r="G47" s="99"/>
    </row>
    <row r="48" spans="1:7" ht="18" x14ac:dyDescent="0.2">
      <c r="A48" s="165" t="s">
        <v>145</v>
      </c>
      <c r="B48" s="99">
        <v>1</v>
      </c>
      <c r="C48" s="92" t="s">
        <v>146</v>
      </c>
      <c r="D48" s="99"/>
      <c r="E48" s="99"/>
      <c r="F48" s="99"/>
      <c r="G48" s="99"/>
    </row>
    <row r="49" spans="1:7" ht="18" x14ac:dyDescent="0.2">
      <c r="A49" s="99"/>
      <c r="B49" s="99"/>
      <c r="C49" s="99"/>
      <c r="D49" s="99"/>
      <c r="E49" s="99"/>
      <c r="F49" s="99"/>
      <c r="G49" s="99"/>
    </row>
    <row r="50" spans="1:7" ht="18" x14ac:dyDescent="0.2">
      <c r="A50" s="99"/>
      <c r="B50" s="99"/>
      <c r="C50" s="99"/>
      <c r="D50" s="99"/>
      <c r="E50" s="99"/>
      <c r="F50" s="99"/>
      <c r="G50" s="99"/>
    </row>
    <row r="51" spans="1:7" ht="18" x14ac:dyDescent="0.2">
      <c r="A51" s="99"/>
      <c r="B51" s="99"/>
      <c r="C51" s="99"/>
      <c r="D51" s="99"/>
      <c r="E51" s="99"/>
      <c r="F51" s="99"/>
      <c r="G51" s="99"/>
    </row>
    <row r="52" spans="1:7" ht="18" x14ac:dyDescent="0.2">
      <c r="A52" s="99"/>
      <c r="B52" s="99"/>
      <c r="C52" s="99"/>
      <c r="D52" s="99"/>
      <c r="E52" s="99"/>
      <c r="F52" s="99"/>
      <c r="G52" s="99"/>
    </row>
    <row r="53" spans="1:7" ht="18" x14ac:dyDescent="0.2">
      <c r="A53" s="99"/>
      <c r="B53" s="99"/>
      <c r="C53" s="99"/>
      <c r="D53" s="99"/>
      <c r="E53" s="99"/>
      <c r="F53" s="99"/>
      <c r="G53" s="99"/>
    </row>
    <row r="54" spans="1:7" ht="18" x14ac:dyDescent="0.2">
      <c r="A54" s="99"/>
      <c r="B54" s="99"/>
      <c r="C54" s="99"/>
      <c r="D54" s="99"/>
      <c r="E54" s="99"/>
      <c r="F54" s="99"/>
      <c r="G54" s="99"/>
    </row>
    <row r="55" spans="1:7" ht="18" x14ac:dyDescent="0.2">
      <c r="A55" s="99"/>
      <c r="B55" s="99"/>
      <c r="C55" s="99"/>
      <c r="D55" s="99"/>
      <c r="E55" s="99"/>
      <c r="F55" s="99"/>
      <c r="G55" s="99"/>
    </row>
    <row r="56" spans="1:7" ht="18" x14ac:dyDescent="0.2">
      <c r="A56" s="99"/>
      <c r="B56" s="99"/>
      <c r="C56" s="99"/>
      <c r="D56" s="99"/>
      <c r="E56" s="99"/>
      <c r="F56" s="99"/>
      <c r="G56" s="99"/>
    </row>
    <row r="57" spans="1:7" ht="18" x14ac:dyDescent="0.2">
      <c r="A57" s="99"/>
      <c r="B57" s="99"/>
      <c r="C57" s="99"/>
      <c r="D57" s="99"/>
      <c r="E57" s="99"/>
      <c r="F57" s="99"/>
      <c r="G57" s="99"/>
    </row>
    <row r="58" spans="1:7" ht="18" x14ac:dyDescent="0.2">
      <c r="A58" s="99"/>
      <c r="B58" s="99"/>
      <c r="C58" s="99"/>
      <c r="D58" s="99"/>
      <c r="E58" s="99"/>
      <c r="F58" s="99"/>
      <c r="G58" s="99"/>
    </row>
    <row r="59" spans="1:7" ht="18" x14ac:dyDescent="0.2">
      <c r="A59" s="99"/>
      <c r="B59" s="99"/>
      <c r="C59" s="99"/>
      <c r="D59" s="99"/>
      <c r="E59" s="99"/>
      <c r="F59" s="99"/>
      <c r="G59" s="99"/>
    </row>
    <row r="60" spans="1:7" ht="18" x14ac:dyDescent="0.2">
      <c r="A60" s="99"/>
      <c r="B60" s="99"/>
      <c r="C60" s="99"/>
      <c r="D60" s="99"/>
      <c r="E60" s="99"/>
      <c r="F60" s="99"/>
      <c r="G60" s="99"/>
    </row>
    <row r="61" spans="1:7" ht="18" x14ac:dyDescent="0.2">
      <c r="A61" s="99"/>
      <c r="B61" s="99"/>
      <c r="C61" s="99"/>
      <c r="D61" s="99"/>
      <c r="E61" s="99"/>
      <c r="F61" s="99"/>
      <c r="G61" s="99"/>
    </row>
    <row r="62" spans="1:7" ht="18" x14ac:dyDescent="0.2">
      <c r="A62" s="99"/>
      <c r="B62" s="99"/>
      <c r="C62" s="99"/>
      <c r="D62" s="99"/>
      <c r="E62" s="99"/>
      <c r="F62" s="99"/>
      <c r="G62" s="99"/>
    </row>
    <row r="63" spans="1:7" ht="18" x14ac:dyDescent="0.2">
      <c r="A63" s="99"/>
      <c r="B63" s="99"/>
      <c r="C63" s="99"/>
      <c r="D63" s="99"/>
      <c r="E63" s="99"/>
      <c r="F63" s="99"/>
      <c r="G63" s="99"/>
    </row>
    <row r="64" spans="1:7" ht="18" x14ac:dyDescent="0.2">
      <c r="A64" s="99"/>
      <c r="B64" s="99"/>
      <c r="C64" s="99"/>
      <c r="D64" s="99"/>
      <c r="E64" s="99"/>
      <c r="F64" s="99"/>
      <c r="G64" s="99"/>
    </row>
    <row r="65" spans="1:7" ht="18" x14ac:dyDescent="0.2">
      <c r="A65" s="99"/>
      <c r="B65" s="99"/>
      <c r="C65" s="99"/>
      <c r="D65" s="99"/>
      <c r="E65" s="99"/>
      <c r="F65" s="99"/>
      <c r="G65" s="99"/>
    </row>
    <row r="66" spans="1:7" ht="18" x14ac:dyDescent="0.2">
      <c r="A66" s="99"/>
      <c r="B66" s="99"/>
      <c r="C66" s="99"/>
      <c r="D66" s="99"/>
      <c r="E66" s="99"/>
      <c r="F66" s="99"/>
      <c r="G66" s="99"/>
    </row>
    <row r="67" spans="1:7" ht="18" x14ac:dyDescent="0.2">
      <c r="A67" s="99"/>
      <c r="B67" s="99"/>
      <c r="C67" s="99"/>
      <c r="D67" s="99"/>
      <c r="E67" s="99"/>
      <c r="F67" s="99"/>
      <c r="G67" s="99"/>
    </row>
    <row r="68" spans="1:7" ht="18" x14ac:dyDescent="0.2">
      <c r="A68" s="99"/>
      <c r="B68" s="99"/>
      <c r="C68" s="99"/>
      <c r="D68" s="99"/>
      <c r="E68" s="99"/>
      <c r="F68" s="99"/>
      <c r="G68" s="99"/>
    </row>
    <row r="69" spans="1:7" ht="18" x14ac:dyDescent="0.2">
      <c r="A69" s="99"/>
      <c r="B69" s="99"/>
      <c r="C69" s="99"/>
      <c r="D69" s="99"/>
      <c r="E69" s="99"/>
      <c r="F69" s="99"/>
      <c r="G69" s="99"/>
    </row>
    <row r="70" spans="1:7" ht="18" x14ac:dyDescent="0.2">
      <c r="A70" s="99"/>
      <c r="B70" s="99"/>
      <c r="C70" s="99"/>
      <c r="D70" s="99"/>
      <c r="E70" s="99"/>
      <c r="F70" s="99"/>
      <c r="G70" s="99"/>
    </row>
    <row r="71" spans="1:7" ht="18" x14ac:dyDescent="0.2">
      <c r="A71" s="99"/>
      <c r="B71" s="99"/>
      <c r="C71" s="99"/>
      <c r="D71" s="99"/>
      <c r="E71" s="99"/>
      <c r="F71" s="99"/>
      <c r="G71" s="99"/>
    </row>
    <row r="72" spans="1:7" ht="18" x14ac:dyDescent="0.2">
      <c r="A72" s="99"/>
      <c r="B72" s="99"/>
      <c r="C72" s="99"/>
      <c r="D72" s="99"/>
      <c r="E72" s="99"/>
      <c r="F72" s="99"/>
      <c r="G72" s="99"/>
    </row>
    <row r="73" spans="1:7" ht="18" x14ac:dyDescent="0.2">
      <c r="A73" s="99"/>
      <c r="B73" s="99"/>
      <c r="C73" s="99"/>
      <c r="D73" s="99"/>
      <c r="E73" s="99"/>
      <c r="F73" s="99"/>
      <c r="G73" s="99"/>
    </row>
    <row r="74" spans="1:7" ht="18" x14ac:dyDescent="0.2">
      <c r="A74" s="99"/>
      <c r="B74" s="99"/>
      <c r="C74" s="99"/>
      <c r="D74" s="99"/>
      <c r="E74" s="99"/>
      <c r="F74" s="99"/>
      <c r="G74" s="99"/>
    </row>
    <row r="75" spans="1:7" ht="18" x14ac:dyDescent="0.2">
      <c r="A75" s="99"/>
      <c r="B75" s="99"/>
      <c r="C75" s="99"/>
      <c r="D75" s="99"/>
      <c r="E75" s="99"/>
      <c r="F75" s="99"/>
      <c r="G75" s="99"/>
    </row>
    <row r="76" spans="1:7" ht="18" x14ac:dyDescent="0.2">
      <c r="A76" s="99"/>
      <c r="B76" s="99"/>
      <c r="C76" s="99"/>
      <c r="D76" s="99"/>
      <c r="E76" s="99"/>
      <c r="F76" s="99"/>
      <c r="G76" s="99"/>
    </row>
    <row r="77" spans="1:7" ht="18" x14ac:dyDescent="0.2">
      <c r="A77" s="99"/>
      <c r="B77" s="99"/>
      <c r="C77" s="99"/>
      <c r="D77" s="99"/>
      <c r="E77" s="99"/>
      <c r="F77" s="99"/>
      <c r="G77" s="99"/>
    </row>
    <row r="78" spans="1:7" ht="18" x14ac:dyDescent="0.2">
      <c r="A78" s="99"/>
      <c r="B78" s="99"/>
      <c r="C78" s="99"/>
      <c r="D78" s="99"/>
      <c r="E78" s="99"/>
      <c r="F78" s="99"/>
      <c r="G78" s="99"/>
    </row>
    <row r="79" spans="1:7" ht="18" x14ac:dyDescent="0.2">
      <c r="A79" s="99"/>
      <c r="B79" s="99"/>
      <c r="C79" s="99"/>
      <c r="D79" s="99"/>
      <c r="E79" s="99"/>
      <c r="F79" s="99"/>
      <c r="G79" s="99"/>
    </row>
    <row r="80" spans="1:7" ht="18" x14ac:dyDescent="0.2">
      <c r="A80" s="99"/>
      <c r="B80" s="99"/>
      <c r="C80" s="99"/>
      <c r="D80" s="99"/>
      <c r="E80" s="99"/>
      <c r="F80" s="99"/>
      <c r="G80" s="99"/>
    </row>
    <row r="81" spans="1:7" ht="18" x14ac:dyDescent="0.2">
      <c r="A81" s="99"/>
      <c r="B81" s="99"/>
      <c r="C81" s="99"/>
      <c r="D81" s="99"/>
      <c r="E81" s="99"/>
      <c r="F81" s="99"/>
      <c r="G81" s="99"/>
    </row>
    <row r="82" spans="1:7" ht="18" x14ac:dyDescent="0.2">
      <c r="A82" s="99"/>
      <c r="B82" s="99"/>
      <c r="C82" s="99"/>
      <c r="D82" s="99"/>
      <c r="E82" s="99"/>
      <c r="F82" s="99"/>
      <c r="G82" s="99"/>
    </row>
    <row r="83" spans="1:7" ht="18" x14ac:dyDescent="0.2">
      <c r="A83" s="99"/>
      <c r="B83" s="99"/>
      <c r="C83" s="99"/>
      <c r="D83" s="99"/>
      <c r="E83" s="99"/>
      <c r="F83" s="99"/>
      <c r="G83" s="99"/>
    </row>
    <row r="84" spans="1:7" ht="18" x14ac:dyDescent="0.2">
      <c r="A84" s="99"/>
      <c r="B84" s="99"/>
      <c r="C84" s="99"/>
      <c r="D84" s="99"/>
      <c r="E84" s="99"/>
      <c r="F84" s="99"/>
      <c r="G84" s="99"/>
    </row>
    <row r="85" spans="1:7" ht="18" x14ac:dyDescent="0.2">
      <c r="A85" s="99"/>
      <c r="B85" s="99"/>
      <c r="C85" s="99"/>
      <c r="D85" s="99"/>
      <c r="E85" s="99"/>
      <c r="F85" s="99"/>
      <c r="G85" s="99"/>
    </row>
    <row r="86" spans="1:7" ht="18" x14ac:dyDescent="0.2">
      <c r="A86" s="99"/>
      <c r="B86" s="99"/>
      <c r="C86" s="99"/>
      <c r="D86" s="99"/>
      <c r="E86" s="99"/>
      <c r="F86" s="99"/>
      <c r="G86" s="99"/>
    </row>
    <row r="87" spans="1:7" ht="18" x14ac:dyDescent="0.2">
      <c r="A87" s="99"/>
      <c r="B87" s="99"/>
      <c r="C87" s="99"/>
      <c r="D87" s="99"/>
      <c r="E87" s="99"/>
      <c r="F87" s="99"/>
      <c r="G87" s="99"/>
    </row>
    <row r="88" spans="1:7" ht="18" x14ac:dyDescent="0.2">
      <c r="A88" s="99"/>
      <c r="B88" s="99"/>
      <c r="C88" s="99"/>
      <c r="D88" s="99"/>
      <c r="E88" s="99"/>
      <c r="F88" s="99"/>
      <c r="G88" s="99"/>
    </row>
    <row r="89" spans="1:7" ht="18" x14ac:dyDescent="0.2">
      <c r="A89" s="99"/>
      <c r="B89" s="99"/>
      <c r="C89" s="99"/>
      <c r="D89" s="99"/>
      <c r="E89" s="99"/>
      <c r="F89" s="99"/>
      <c r="G89" s="99"/>
    </row>
    <row r="90" spans="1:7" ht="18" x14ac:dyDescent="0.2">
      <c r="A90" s="99"/>
      <c r="B90" s="99"/>
      <c r="C90" s="99"/>
      <c r="D90" s="99"/>
      <c r="E90" s="99"/>
      <c r="F90" s="99"/>
      <c r="G90" s="99"/>
    </row>
    <row r="91" spans="1:7" ht="18" x14ac:dyDescent="0.2">
      <c r="A91" s="99"/>
      <c r="B91" s="99"/>
      <c r="C91" s="99"/>
      <c r="D91" s="99"/>
      <c r="E91" s="99"/>
      <c r="F91" s="99"/>
      <c r="G91" s="99"/>
    </row>
    <row r="92" spans="1:7" ht="18" x14ac:dyDescent="0.2">
      <c r="A92" s="99"/>
      <c r="B92" s="99"/>
      <c r="C92" s="99"/>
      <c r="D92" s="99"/>
      <c r="E92" s="99"/>
      <c r="F92" s="99"/>
      <c r="G92" s="99"/>
    </row>
    <row r="93" spans="1:7" ht="18" x14ac:dyDescent="0.2">
      <c r="A93" s="99"/>
      <c r="B93" s="99"/>
      <c r="C93" s="99"/>
      <c r="D93" s="99"/>
      <c r="E93" s="99"/>
      <c r="F93" s="99"/>
      <c r="G93" s="99"/>
    </row>
    <row r="94" spans="1:7" ht="18" x14ac:dyDescent="0.2">
      <c r="A94" s="99"/>
      <c r="B94" s="99"/>
      <c r="C94" s="99"/>
      <c r="D94" s="99"/>
      <c r="E94" s="99"/>
      <c r="F94" s="99"/>
      <c r="G94" s="99"/>
    </row>
    <row r="95" spans="1:7" ht="18" x14ac:dyDescent="0.2">
      <c r="A95" s="99"/>
      <c r="B95" s="99"/>
      <c r="C95" s="99"/>
      <c r="D95" s="99"/>
      <c r="E95" s="99"/>
      <c r="F95" s="99"/>
      <c r="G95" s="99"/>
    </row>
    <row r="96" spans="1:7" ht="18" x14ac:dyDescent="0.2">
      <c r="A96" s="99"/>
      <c r="B96" s="99"/>
      <c r="C96" s="99"/>
      <c r="D96" s="99"/>
      <c r="E96" s="99"/>
      <c r="F96" s="99"/>
      <c r="G96" s="99"/>
    </row>
    <row r="97" spans="1:7" ht="18" x14ac:dyDescent="0.2">
      <c r="A97" s="99"/>
      <c r="B97" s="99"/>
      <c r="C97" s="99"/>
      <c r="D97" s="99"/>
      <c r="E97" s="99"/>
      <c r="F97" s="99"/>
      <c r="G97" s="99"/>
    </row>
    <row r="98" spans="1:7" ht="18" x14ac:dyDescent="0.2">
      <c r="A98" s="99"/>
      <c r="B98" s="99"/>
      <c r="C98" s="99"/>
      <c r="D98" s="99"/>
      <c r="E98" s="99"/>
      <c r="F98" s="99"/>
      <c r="G98" s="99"/>
    </row>
    <row r="99" spans="1:7" ht="18" x14ac:dyDescent="0.2">
      <c r="A99" s="99"/>
      <c r="B99" s="99"/>
      <c r="C99" s="99"/>
      <c r="D99" s="99"/>
      <c r="E99" s="99"/>
      <c r="F99" s="99"/>
      <c r="G99" s="99"/>
    </row>
    <row r="100" spans="1:7" ht="18" x14ac:dyDescent="0.2">
      <c r="A100" s="99"/>
      <c r="B100" s="99"/>
      <c r="C100" s="99"/>
      <c r="D100" s="99"/>
      <c r="E100" s="99"/>
      <c r="F100" s="99"/>
      <c r="G100" s="99"/>
    </row>
    <row r="101" spans="1:7" ht="18" x14ac:dyDescent="0.2">
      <c r="A101" s="99"/>
      <c r="B101" s="99"/>
      <c r="C101" s="99"/>
      <c r="D101" s="99"/>
      <c r="E101" s="99"/>
      <c r="F101" s="99"/>
      <c r="G101" s="99"/>
    </row>
    <row r="102" spans="1:7" ht="18" x14ac:dyDescent="0.2">
      <c r="A102" s="99"/>
      <c r="B102" s="99"/>
      <c r="C102" s="99"/>
      <c r="D102" s="99"/>
      <c r="E102" s="99"/>
      <c r="F102" s="99"/>
      <c r="G102" s="99"/>
    </row>
    <row r="103" spans="1:7" ht="18" x14ac:dyDescent="0.2">
      <c r="A103" s="99"/>
      <c r="B103" s="99"/>
      <c r="C103" s="99"/>
      <c r="D103" s="99"/>
      <c r="E103" s="99"/>
      <c r="F103" s="99"/>
      <c r="G103" s="99"/>
    </row>
    <row r="104" spans="1:7" ht="18" x14ac:dyDescent="0.2">
      <c r="A104" s="99"/>
      <c r="B104" s="99"/>
      <c r="C104" s="99"/>
      <c r="D104" s="99"/>
      <c r="E104" s="99"/>
      <c r="F104" s="99"/>
      <c r="G104" s="99"/>
    </row>
    <row r="105" spans="1:7" ht="18" x14ac:dyDescent="0.2">
      <c r="A105" s="99"/>
      <c r="B105" s="99"/>
      <c r="C105" s="99"/>
      <c r="D105" s="99"/>
      <c r="E105" s="99"/>
      <c r="F105" s="99"/>
      <c r="G105" s="99"/>
    </row>
    <row r="106" spans="1:7" ht="18" x14ac:dyDescent="0.2">
      <c r="A106" s="99"/>
      <c r="B106" s="99"/>
      <c r="C106" s="99"/>
      <c r="D106" s="99"/>
      <c r="E106" s="99"/>
      <c r="F106" s="99"/>
      <c r="G106" s="99"/>
    </row>
    <row r="107" spans="1:7" ht="18" x14ac:dyDescent="0.2">
      <c r="A107" s="99"/>
      <c r="B107" s="99"/>
      <c r="C107" s="99"/>
      <c r="D107" s="99"/>
      <c r="E107" s="99"/>
      <c r="F107" s="99"/>
      <c r="G107" s="99"/>
    </row>
    <row r="108" spans="1:7" ht="18" x14ac:dyDescent="0.2">
      <c r="A108" s="99"/>
      <c r="B108" s="99"/>
      <c r="C108" s="99"/>
      <c r="D108" s="99"/>
      <c r="E108" s="99"/>
      <c r="F108" s="99"/>
      <c r="G108" s="99"/>
    </row>
    <row r="109" spans="1:7" ht="18" x14ac:dyDescent="0.2">
      <c r="A109" s="99"/>
      <c r="B109" s="99"/>
      <c r="C109" s="99"/>
      <c r="D109" s="99"/>
      <c r="E109" s="99"/>
      <c r="F109" s="99"/>
      <c r="G109" s="99"/>
    </row>
    <row r="110" spans="1:7" ht="18" x14ac:dyDescent="0.2">
      <c r="A110" s="99"/>
      <c r="B110" s="99"/>
      <c r="C110" s="99"/>
      <c r="D110" s="99"/>
      <c r="E110" s="99"/>
      <c r="F110" s="99"/>
      <c r="G110" s="99"/>
    </row>
    <row r="111" spans="1:7" ht="18" x14ac:dyDescent="0.2">
      <c r="A111" s="99"/>
      <c r="B111" s="99"/>
      <c r="C111" s="99"/>
      <c r="D111" s="99"/>
      <c r="E111" s="99"/>
      <c r="F111" s="99"/>
      <c r="G111" s="99"/>
    </row>
    <row r="112" spans="1:7" ht="18" x14ac:dyDescent="0.2">
      <c r="A112" s="99"/>
      <c r="B112" s="99"/>
      <c r="C112" s="99"/>
      <c r="D112" s="99"/>
      <c r="E112" s="99"/>
      <c r="F112" s="99"/>
      <c r="G112" s="99"/>
    </row>
    <row r="113" spans="1:7" ht="18" x14ac:dyDescent="0.2">
      <c r="A113" s="99"/>
      <c r="B113" s="99"/>
      <c r="C113" s="99"/>
      <c r="D113" s="99"/>
      <c r="E113" s="99"/>
      <c r="F113" s="99"/>
      <c r="G113" s="99"/>
    </row>
    <row r="114" spans="1:7" ht="18" x14ac:dyDescent="0.2">
      <c r="A114" s="99"/>
      <c r="B114" s="99"/>
      <c r="C114" s="99"/>
      <c r="D114" s="99"/>
      <c r="E114" s="99"/>
      <c r="F114" s="99"/>
      <c r="G114" s="99"/>
    </row>
    <row r="115" spans="1:7" ht="18" x14ac:dyDescent="0.2">
      <c r="A115" s="99"/>
      <c r="B115" s="99"/>
      <c r="C115" s="99"/>
      <c r="D115" s="99"/>
      <c r="E115" s="99"/>
      <c r="F115" s="99"/>
      <c r="G115" s="99"/>
    </row>
    <row r="116" spans="1:7" ht="18" x14ac:dyDescent="0.2">
      <c r="A116" s="99"/>
      <c r="B116" s="99"/>
      <c r="C116" s="99"/>
      <c r="D116" s="99"/>
      <c r="E116" s="99"/>
      <c r="F116" s="99"/>
      <c r="G116" s="9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B37"/>
  <sheetViews>
    <sheetView workbookViewId="0">
      <selection activeCell="J25" sqref="J25"/>
    </sheetView>
  </sheetViews>
  <sheetFormatPr baseColWidth="10" defaultRowHeight="16" x14ac:dyDescent="0.2"/>
  <cols>
    <col min="1" max="1" width="6.28515625" style="85" customWidth="1"/>
    <col min="2" max="2" width="9.42578125" style="85" customWidth="1"/>
    <col min="3" max="4" width="6.140625" style="85" customWidth="1"/>
    <col min="5" max="5" width="5.7109375" style="85" customWidth="1"/>
    <col min="6" max="6" width="6.8554687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7" width="6.7109375" style="85" customWidth="1"/>
    <col min="18" max="18" width="5.85546875" style="85" customWidth="1"/>
    <col min="19" max="19" width="6" style="85" customWidth="1"/>
    <col min="20" max="20" width="7.85546875" style="85" customWidth="1"/>
    <col min="21" max="22" width="6.1406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8.85546875" style="85" customWidth="1"/>
    <col min="27" max="27" width="5.5703125" style="85" customWidth="1"/>
    <col min="28" max="16384" width="10.7109375" style="85"/>
  </cols>
  <sheetData>
    <row r="1" spans="1:28" x14ac:dyDescent="0.2">
      <c r="A1" s="115"/>
      <c r="B1" s="117" t="s">
        <v>149</v>
      </c>
      <c r="C1" s="140" t="s">
        <v>149</v>
      </c>
      <c r="D1" s="141"/>
      <c r="E1" s="142"/>
      <c r="F1" s="140" t="s">
        <v>150</v>
      </c>
      <c r="G1" s="141"/>
      <c r="H1" s="142"/>
      <c r="I1" s="140" t="s">
        <v>151</v>
      </c>
      <c r="J1" s="141"/>
      <c r="K1" s="142"/>
      <c r="L1" s="140" t="s">
        <v>152</v>
      </c>
      <c r="M1" s="141"/>
      <c r="N1" s="142"/>
      <c r="O1" s="117" t="s">
        <v>153</v>
      </c>
      <c r="P1" s="117" t="s">
        <v>154</v>
      </c>
      <c r="Q1" s="140" t="s">
        <v>148</v>
      </c>
      <c r="R1" s="141"/>
      <c r="S1" s="142"/>
      <c r="T1" s="155" t="s">
        <v>149</v>
      </c>
      <c r="U1" s="155"/>
      <c r="V1" s="155"/>
      <c r="W1" s="152" t="s">
        <v>150</v>
      </c>
      <c r="X1" s="153"/>
      <c r="Y1" s="154"/>
      <c r="Z1" s="121" t="s">
        <v>151</v>
      </c>
      <c r="AA1" s="104"/>
    </row>
    <row r="2" spans="1:28" x14ac:dyDescent="0.2">
      <c r="A2" s="116" t="s">
        <v>128</v>
      </c>
      <c r="B2" s="118">
        <v>44201</v>
      </c>
      <c r="C2" s="143">
        <v>44208</v>
      </c>
      <c r="D2" s="144"/>
      <c r="E2" s="145"/>
      <c r="F2" s="143">
        <v>44209</v>
      </c>
      <c r="G2" s="144"/>
      <c r="H2" s="145"/>
      <c r="I2" s="143">
        <v>44210</v>
      </c>
      <c r="J2" s="144"/>
      <c r="K2" s="145"/>
      <c r="L2" s="143">
        <v>44211</v>
      </c>
      <c r="M2" s="144"/>
      <c r="N2" s="145"/>
      <c r="O2" s="118">
        <v>44212</v>
      </c>
      <c r="P2" s="118">
        <v>44213</v>
      </c>
      <c r="Q2" s="143">
        <v>44214</v>
      </c>
      <c r="R2" s="144"/>
      <c r="S2" s="145"/>
      <c r="T2" s="143">
        <v>44215</v>
      </c>
      <c r="U2" s="144"/>
      <c r="V2" s="145"/>
      <c r="W2" s="143">
        <v>44216</v>
      </c>
      <c r="X2" s="144"/>
      <c r="Y2" s="145"/>
      <c r="Z2" s="122">
        <v>44217</v>
      </c>
      <c r="AA2" s="123" t="s">
        <v>155</v>
      </c>
    </row>
    <row r="3" spans="1:28" x14ac:dyDescent="0.2">
      <c r="A3" s="97">
        <v>0.29166666666666702</v>
      </c>
      <c r="B3" s="172"/>
      <c r="C3" s="186"/>
      <c r="D3" s="187"/>
      <c r="E3" s="188"/>
      <c r="F3" s="186"/>
      <c r="G3" s="187"/>
      <c r="H3" s="188"/>
      <c r="I3" s="186"/>
      <c r="J3" s="187"/>
      <c r="K3" s="188"/>
      <c r="L3" s="186"/>
      <c r="M3" s="187"/>
      <c r="N3" s="188"/>
      <c r="O3" s="189"/>
      <c r="P3" s="189"/>
      <c r="Q3" s="186"/>
      <c r="R3" s="187"/>
      <c r="S3" s="188"/>
      <c r="T3" s="190"/>
      <c r="U3" s="191"/>
      <c r="V3" s="191"/>
      <c r="W3" s="186"/>
      <c r="X3" s="187"/>
      <c r="Y3" s="188"/>
      <c r="Z3" s="186"/>
      <c r="AA3" s="119">
        <v>0.875</v>
      </c>
    </row>
    <row r="4" spans="1:28" x14ac:dyDescent="0.2">
      <c r="A4" s="97">
        <v>0.33333333333333331</v>
      </c>
      <c r="B4" s="119"/>
      <c r="C4" s="106"/>
      <c r="D4" s="103"/>
      <c r="E4" s="107"/>
      <c r="F4" s="106"/>
      <c r="G4" s="103"/>
      <c r="H4" s="107"/>
      <c r="I4" s="106"/>
      <c r="J4" s="103"/>
      <c r="K4" s="107"/>
      <c r="L4" s="106"/>
      <c r="M4" s="103"/>
      <c r="N4" s="107"/>
      <c r="O4" s="113"/>
      <c r="P4" s="113"/>
      <c r="Q4" s="137" t="s">
        <v>135</v>
      </c>
      <c r="S4" s="107"/>
      <c r="T4" s="137" t="s">
        <v>135</v>
      </c>
      <c r="U4" s="167" t="s">
        <v>236</v>
      </c>
      <c r="V4" s="102"/>
      <c r="W4" s="137" t="s">
        <v>135</v>
      </c>
      <c r="X4" s="103"/>
      <c r="Y4" s="107"/>
      <c r="Z4" s="106"/>
      <c r="AA4" s="119">
        <v>0.91666666666666696</v>
      </c>
    </row>
    <row r="5" spans="1:28" ht="16" customHeight="1" x14ac:dyDescent="0.2">
      <c r="A5" s="97">
        <v>0.375</v>
      </c>
      <c r="B5" s="119"/>
      <c r="C5" s="146" t="s">
        <v>126</v>
      </c>
      <c r="D5" s="147"/>
      <c r="E5" s="148"/>
      <c r="F5" s="146" t="s">
        <v>239</v>
      </c>
      <c r="G5" s="147"/>
      <c r="H5" s="148"/>
      <c r="I5" s="167" t="s">
        <v>238</v>
      </c>
      <c r="J5" s="109"/>
      <c r="K5" s="110"/>
      <c r="L5" s="137" t="s">
        <v>137</v>
      </c>
      <c r="M5" s="102"/>
      <c r="N5" s="111"/>
      <c r="O5" s="114"/>
      <c r="Q5" s="138"/>
      <c r="R5" s="137" t="s">
        <v>137</v>
      </c>
      <c r="S5" s="111"/>
      <c r="T5" s="138"/>
      <c r="U5" s="138"/>
      <c r="V5" s="107"/>
      <c r="W5" s="138"/>
      <c r="X5" s="137" t="s">
        <v>137</v>
      </c>
      <c r="Y5" s="110"/>
      <c r="Z5" s="135" t="s">
        <v>127</v>
      </c>
      <c r="AA5" s="119">
        <v>0.95833333333333304</v>
      </c>
    </row>
    <row r="6" spans="1:28" ht="16" customHeight="1" x14ac:dyDescent="0.2">
      <c r="A6" s="97">
        <v>0.41666666666666669</v>
      </c>
      <c r="B6" s="125" t="s">
        <v>156</v>
      </c>
      <c r="C6" s="149"/>
      <c r="D6" s="150"/>
      <c r="E6" s="151"/>
      <c r="F6" s="149"/>
      <c r="G6" s="150"/>
      <c r="H6" s="151"/>
      <c r="I6" s="138"/>
      <c r="J6" s="109"/>
      <c r="K6" s="110"/>
      <c r="L6" s="138"/>
      <c r="M6" s="102"/>
      <c r="N6" s="111"/>
      <c r="O6" s="114"/>
      <c r="P6" s="113"/>
      <c r="R6" s="138"/>
      <c r="S6" s="111"/>
      <c r="T6" s="162" t="s">
        <v>232</v>
      </c>
      <c r="U6"/>
      <c r="V6" s="107"/>
      <c r="W6" s="162" t="s">
        <v>232</v>
      </c>
      <c r="X6" s="138"/>
      <c r="Y6" s="110"/>
      <c r="Z6" s="136"/>
      <c r="AA6" s="119">
        <v>1</v>
      </c>
    </row>
    <row r="7" spans="1:28" x14ac:dyDescent="0.2">
      <c r="A7" s="97">
        <v>0.45833333333333298</v>
      </c>
      <c r="B7"/>
      <c r="C7" s="108"/>
      <c r="D7" s="109"/>
      <c r="E7" s="110"/>
      <c r="F7" s="106"/>
      <c r="G7" s="103"/>
      <c r="H7" s="107"/>
      <c r="I7"/>
      <c r="J7" s="109"/>
      <c r="K7" s="110"/>
      <c r="L7" s="106"/>
      <c r="M7" s="103"/>
      <c r="N7" s="107"/>
      <c r="O7" s="114"/>
      <c r="P7" s="114"/>
      <c r="Q7"/>
      <c r="R7"/>
      <c r="S7" s="107"/>
      <c r="T7" s="139"/>
      <c r="U7"/>
      <c r="V7" s="110"/>
      <c r="W7" s="139"/>
      <c r="X7"/>
      <c r="Y7" s="110"/>
      <c r="Z7" s="106"/>
      <c r="AA7" s="119">
        <v>1.0416666666666701</v>
      </c>
    </row>
    <row r="8" spans="1:28" x14ac:dyDescent="0.2">
      <c r="A8" s="97">
        <v>0.5</v>
      </c>
      <c r="B8" s="119"/>
      <c r="C8" s="108"/>
      <c r="D8" s="109"/>
      <c r="E8" s="110"/>
      <c r="F8" s="108"/>
      <c r="G8" s="109"/>
      <c r="H8" s="110"/>
      <c r="I8" s="108"/>
      <c r="J8" s="109"/>
      <c r="K8" s="110"/>
      <c r="L8" s="108"/>
      <c r="M8" s="109"/>
      <c r="N8" s="110"/>
      <c r="O8" s="114"/>
      <c r="P8" s="114"/>
      <c r="Q8" s="137" t="s">
        <v>136</v>
      </c>
      <c r="R8"/>
      <c r="S8" s="110"/>
      <c r="T8" s="137" t="s">
        <v>136</v>
      </c>
      <c r="U8"/>
      <c r="V8" s="110"/>
      <c r="W8" s="137" t="s">
        <v>136</v>
      </c>
      <c r="X8"/>
      <c r="Y8" s="110"/>
      <c r="Z8" s="108"/>
      <c r="AA8" s="119">
        <v>1.0833333333333299</v>
      </c>
    </row>
    <row r="9" spans="1:28" x14ac:dyDescent="0.2">
      <c r="A9" s="97">
        <v>0.54166666666666696</v>
      </c>
      <c r="B9" s="119"/>
      <c r="C9" s="106"/>
      <c r="D9" s="103"/>
      <c r="E9" s="107"/>
      <c r="F9" s="106"/>
      <c r="G9" s="103"/>
      <c r="H9" s="107"/>
      <c r="I9" s="106"/>
      <c r="J9" s="103"/>
      <c r="K9" s="107"/>
      <c r="L9" s="108"/>
      <c r="M9" s="109"/>
      <c r="N9" s="110"/>
      <c r="O9" s="114"/>
      <c r="P9" s="114"/>
      <c r="Q9" s="138"/>
      <c r="R9"/>
      <c r="S9" s="110"/>
      <c r="T9" s="138"/>
      <c r="U9"/>
      <c r="V9" s="110"/>
      <c r="W9" s="138"/>
      <c r="X9"/>
      <c r="Y9" s="110"/>
      <c r="Z9" s="108"/>
      <c r="AA9" s="119">
        <v>1.125</v>
      </c>
    </row>
    <row r="10" spans="1:28" x14ac:dyDescent="0.2">
      <c r="A10" s="97">
        <v>0.58333333333333304</v>
      </c>
      <c r="B10" s="119"/>
      <c r="C10" s="137" t="s">
        <v>138</v>
      </c>
      <c r="D10"/>
      <c r="E10" s="110"/>
      <c r="F10" s="108"/>
      <c r="G10" s="109"/>
      <c r="H10" s="110"/>
      <c r="I10" s="108"/>
      <c r="J10" s="109"/>
      <c r="K10" s="110"/>
      <c r="L10" s="108"/>
      <c r="M10" s="109"/>
      <c r="N10" s="110"/>
      <c r="O10" s="114"/>
      <c r="P10" s="114"/>
      <c r="Q10" s="162" t="s">
        <v>232</v>
      </c>
      <c r="R10"/>
      <c r="S10" s="110"/>
      <c r="T10" s="137" t="s">
        <v>138</v>
      </c>
      <c r="U10"/>
      <c r="V10" s="110"/>
      <c r="W10"/>
      <c r="X10"/>
      <c r="Y10" s="110"/>
      <c r="Z10" s="108"/>
      <c r="AA10" s="119">
        <v>1.1666666666666701</v>
      </c>
    </row>
    <row r="11" spans="1:28" x14ac:dyDescent="0.2">
      <c r="A11" s="97">
        <v>0.625</v>
      </c>
      <c r="B11" s="119"/>
      <c r="C11" s="138"/>
      <c r="D11"/>
      <c r="E11" s="107"/>
      <c r="F11"/>
      <c r="G11"/>
      <c r="H11" s="110"/>
      <c r="I11"/>
      <c r="J11"/>
      <c r="K11" s="110"/>
      <c r="L11" s="108"/>
      <c r="M11" s="109"/>
      <c r="N11" s="110"/>
      <c r="O11" s="114"/>
      <c r="P11" s="114"/>
      <c r="Q11" s="139"/>
      <c r="R11"/>
      <c r="S11" s="110"/>
      <c r="T11" s="138"/>
      <c r="U11"/>
      <c r="V11" s="110"/>
      <c r="W11"/>
      <c r="X11"/>
      <c r="Y11" s="110"/>
      <c r="Z11" s="108"/>
      <c r="AA11" s="119">
        <v>1.2083333333333299</v>
      </c>
    </row>
    <row r="12" spans="1:28" ht="17" customHeight="1" x14ac:dyDescent="0.2">
      <c r="A12" s="97">
        <v>0.66666666666666696</v>
      </c>
      <c r="B12" s="119"/>
      <c r="C12"/>
      <c r="D12"/>
      <c r="E12" s="107"/>
      <c r="F12" s="162" t="s">
        <v>232</v>
      </c>
      <c r="G12"/>
      <c r="H12" s="110"/>
      <c r="I12"/>
      <c r="J12"/>
      <c r="K12" s="110"/>
      <c r="L12" s="108"/>
      <c r="M12" s="109"/>
      <c r="N12" s="110"/>
      <c r="O12" s="114"/>
      <c r="P12" s="114"/>
      <c r="Q12" s="167" t="s">
        <v>143</v>
      </c>
      <c r="R12"/>
      <c r="S12" s="110"/>
      <c r="T12" s="137" t="s">
        <v>132</v>
      </c>
      <c r="V12" s="111"/>
      <c r="W12" s="137" t="s">
        <v>132</v>
      </c>
      <c r="X12"/>
      <c r="Y12" s="110"/>
      <c r="Z12" s="108"/>
      <c r="AA12" s="119">
        <v>1.25</v>
      </c>
    </row>
    <row r="13" spans="1:28" ht="17" customHeight="1" x14ac:dyDescent="0.2">
      <c r="A13" s="97">
        <v>0.70833333333333304</v>
      </c>
      <c r="B13" s="119"/>
      <c r="C13"/>
      <c r="D13"/>
      <c r="E13" s="107"/>
      <c r="F13" s="139"/>
      <c r="G13"/>
      <c r="H13" s="110"/>
      <c r="I13"/>
      <c r="J13"/>
      <c r="K13" s="111"/>
      <c r="L13" s="108"/>
      <c r="M13" s="109"/>
      <c r="N13" s="110"/>
      <c r="O13" s="114"/>
      <c r="P13" s="114"/>
      <c r="Q13" s="138"/>
      <c r="R13"/>
      <c r="S13" s="111"/>
      <c r="T13" s="138"/>
      <c r="V13" s="111"/>
      <c r="W13" s="138"/>
      <c r="X13"/>
      <c r="Y13" s="111"/>
      <c r="Z13" s="108"/>
      <c r="AA13" s="119">
        <v>1.2916666666666701</v>
      </c>
    </row>
    <row r="14" spans="1:28" ht="17" customHeight="1" x14ac:dyDescent="0.2">
      <c r="A14" s="97">
        <v>0.75</v>
      </c>
      <c r="B14" s="119"/>
      <c r="C14" s="137" t="s">
        <v>133</v>
      </c>
      <c r="D14"/>
      <c r="E14" s="111"/>
      <c r="F14" s="137" t="s">
        <v>133</v>
      </c>
      <c r="G14"/>
      <c r="H14" s="111"/>
      <c r="I14"/>
      <c r="J14" s="163" t="s">
        <v>233</v>
      </c>
      <c r="K14" s="111"/>
      <c r="L14" s="106"/>
      <c r="M14" s="103"/>
      <c r="N14" s="107"/>
      <c r="O14" s="114"/>
      <c r="P14" s="124"/>
      <c r="Q14" s="163" t="s">
        <v>233</v>
      </c>
      <c r="R14"/>
      <c r="S14" s="111"/>
      <c r="T14" s="137" t="s">
        <v>133</v>
      </c>
      <c r="U14"/>
      <c r="V14" s="107"/>
      <c r="W14"/>
      <c r="X14"/>
      <c r="Z14" s="108"/>
      <c r="AA14" s="119">
        <v>1.3333333333333299</v>
      </c>
    </row>
    <row r="15" spans="1:28" ht="17" customHeight="1" x14ac:dyDescent="0.2">
      <c r="A15" s="97">
        <v>0.79166666666666696</v>
      </c>
      <c r="B15" s="119"/>
      <c r="C15" s="138"/>
      <c r="D15" s="137" t="s">
        <v>139</v>
      </c>
      <c r="E15" s="112"/>
      <c r="F15" s="138"/>
      <c r="G15" s="137" t="s">
        <v>139</v>
      </c>
      <c r="H15" s="112"/>
      <c r="I15" s="137" t="s">
        <v>139</v>
      </c>
      <c r="J15" s="164"/>
      <c r="K15" s="111"/>
      <c r="L15" s="106"/>
      <c r="M15" s="103"/>
      <c r="N15" s="107"/>
      <c r="O15" s="114"/>
      <c r="P15" s="124"/>
      <c r="Q15" s="164"/>
      <c r="R15"/>
      <c r="S15" s="111"/>
      <c r="T15" s="138"/>
      <c r="U15"/>
      <c r="V15" s="107"/>
      <c r="W15"/>
      <c r="X15"/>
      <c r="Y15" s="107"/>
      <c r="Z15" s="102"/>
      <c r="AA15" s="119">
        <v>1.375</v>
      </c>
      <c r="AB15"/>
    </row>
    <row r="16" spans="1:28" ht="17" customHeight="1" x14ac:dyDescent="0.2">
      <c r="A16" s="97">
        <v>0.83333333333333404</v>
      </c>
      <c r="B16" s="119"/>
      <c r="C16" s="108"/>
      <c r="D16" s="138"/>
      <c r="E16" s="110"/>
      <c r="F16"/>
      <c r="G16" s="138"/>
      <c r="H16" s="110"/>
      <c r="I16" s="138"/>
      <c r="J16" s="168"/>
      <c r="K16" s="169"/>
      <c r="L16" s="170"/>
      <c r="M16" s="168"/>
      <c r="N16" s="169"/>
      <c r="O16" s="171"/>
      <c r="P16" s="171"/>
      <c r="Q16" s="170"/>
      <c r="R16" s="168"/>
      <c r="S16" s="169"/>
      <c r="T16" s="48"/>
      <c r="U16" s="48"/>
      <c r="V16" s="169"/>
      <c r="W16" s="48"/>
      <c r="X16" s="48"/>
      <c r="Y16" s="169"/>
      <c r="Z16" s="170"/>
      <c r="AA16" s="119">
        <v>1.4166666666666701</v>
      </c>
    </row>
    <row r="17" spans="1:27" x14ac:dyDescent="0.2">
      <c r="A17" s="97">
        <v>0.875</v>
      </c>
      <c r="B17" s="172"/>
      <c r="C17" s="170"/>
      <c r="D17" s="168"/>
      <c r="E17" s="169"/>
      <c r="F17" s="170"/>
      <c r="G17" s="168"/>
      <c r="H17" s="169"/>
      <c r="I17" s="173"/>
      <c r="J17" s="174"/>
      <c r="K17" s="175"/>
      <c r="L17" s="170"/>
      <c r="M17" s="168"/>
      <c r="N17" s="169"/>
      <c r="O17" s="171"/>
      <c r="P17" s="171"/>
      <c r="Q17" s="170"/>
      <c r="R17" s="168"/>
      <c r="S17" s="169"/>
      <c r="T17" s="170"/>
      <c r="U17" s="168"/>
      <c r="V17" s="168"/>
      <c r="W17" s="170"/>
      <c r="X17" s="168"/>
      <c r="Y17" s="169"/>
      <c r="Z17" s="170"/>
      <c r="AA17" s="119">
        <v>1.4583333333333299</v>
      </c>
    </row>
    <row r="18" spans="1:27" x14ac:dyDescent="0.2">
      <c r="A18" s="97">
        <v>0.91666666666666696</v>
      </c>
      <c r="B18" s="172"/>
      <c r="C18" s="170"/>
      <c r="D18" s="168"/>
      <c r="E18" s="169"/>
      <c r="F18" s="170"/>
      <c r="G18" s="168"/>
      <c r="H18" s="169"/>
      <c r="I18" s="173"/>
      <c r="J18" s="174"/>
      <c r="K18" s="175"/>
      <c r="L18" s="170"/>
      <c r="M18" s="168"/>
      <c r="N18" s="169"/>
      <c r="O18" s="171"/>
      <c r="P18" s="171"/>
      <c r="Q18" s="173"/>
      <c r="R18" s="174"/>
      <c r="S18" s="175"/>
      <c r="T18" s="170"/>
      <c r="U18" s="168"/>
      <c r="V18" s="168"/>
      <c r="W18" s="170"/>
      <c r="X18" s="168"/>
      <c r="Y18" s="169"/>
      <c r="Z18" s="173"/>
      <c r="AA18" s="119">
        <v>1.5</v>
      </c>
    </row>
    <row r="19" spans="1:27" ht="17" customHeight="1" x14ac:dyDescent="0.2">
      <c r="A19" s="97">
        <v>0.95833333333333404</v>
      </c>
      <c r="B19" s="176"/>
      <c r="C19" s="177"/>
      <c r="D19" s="178"/>
      <c r="E19" s="179"/>
      <c r="F19" s="180"/>
      <c r="G19" s="181"/>
      <c r="H19" s="182"/>
      <c r="I19" s="183"/>
      <c r="J19" s="181"/>
      <c r="K19" s="182"/>
      <c r="L19" s="177"/>
      <c r="M19" s="178"/>
      <c r="N19" s="179"/>
      <c r="O19" s="184"/>
      <c r="P19" s="184"/>
      <c r="Q19" s="177"/>
      <c r="R19" s="178"/>
      <c r="S19" s="179"/>
      <c r="T19" s="185"/>
      <c r="U19" s="178"/>
      <c r="V19" s="178"/>
      <c r="W19" s="180"/>
      <c r="X19" s="181"/>
      <c r="Y19" s="182"/>
      <c r="Z19" s="177"/>
      <c r="AA19" s="120">
        <v>1.5416666666666701</v>
      </c>
    </row>
    <row r="20" spans="1:27" ht="16" customHeight="1" x14ac:dyDescent="0.2">
      <c r="A20" s="105"/>
      <c r="B20" s="105"/>
      <c r="F20" s="98"/>
      <c r="G20" s="98"/>
      <c r="H20" s="98"/>
      <c r="I20"/>
      <c r="J20" s="98"/>
      <c r="K20" s="98"/>
      <c r="O20" s="98"/>
      <c r="P20" s="98"/>
      <c r="W20" s="98"/>
      <c r="X20" s="98"/>
      <c r="Y20" s="98"/>
      <c r="Z20" s="98"/>
    </row>
    <row r="21" spans="1:27" x14ac:dyDescent="0.2">
      <c r="A21" s="105"/>
      <c r="B21" s="105"/>
      <c r="C21" s="98"/>
      <c r="D21" s="98"/>
      <c r="E21" s="98"/>
      <c r="I21" s="98"/>
      <c r="J21" s="98"/>
      <c r="K21" s="98"/>
      <c r="O21" s="98"/>
      <c r="P21" s="98"/>
      <c r="T21" s="98"/>
      <c r="U21" s="98"/>
      <c r="V21" s="98"/>
      <c r="W21" s="98"/>
      <c r="X21" s="98"/>
      <c r="Y21" s="98"/>
      <c r="Z21" s="98"/>
    </row>
    <row r="22" spans="1:27" x14ac:dyDescent="0.2">
      <c r="A22" s="105"/>
      <c r="B22" s="105"/>
      <c r="C22" s="98"/>
      <c r="D22" s="98"/>
      <c r="E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7" x14ac:dyDescent="0.2">
      <c r="A23" s="105"/>
      <c r="B23" s="105"/>
      <c r="C23" s="98"/>
      <c r="D23" s="98"/>
      <c r="E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7" x14ac:dyDescent="0.2">
      <c r="A24" s="105"/>
      <c r="B24" s="10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7" x14ac:dyDescent="0.2">
      <c r="A25" s="105"/>
      <c r="B25" s="105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7" ht="17" x14ac:dyDescent="0.2">
      <c r="A26" s="105"/>
      <c r="B26" s="105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 t="s">
        <v>166</v>
      </c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7" x14ac:dyDescent="0.2">
      <c r="A27" s="105"/>
      <c r="B27" s="10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7" x14ac:dyDescent="0.2">
      <c r="A28" s="105"/>
      <c r="B28" s="105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7" x14ac:dyDescent="0.2">
      <c r="A29" s="105"/>
      <c r="B29" s="105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7" x14ac:dyDescent="0.2"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7" x14ac:dyDescent="0.2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7" x14ac:dyDescent="0.2"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3:26" x14ac:dyDescent="0.2"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3:26" x14ac:dyDescent="0.2"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3:26" x14ac:dyDescent="0.2"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3:26" x14ac:dyDescent="0.2"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3:26" x14ac:dyDescent="0.2">
      <c r="Q37" s="98"/>
      <c r="R37" s="98"/>
      <c r="S37" s="98"/>
      <c r="T37" s="98"/>
      <c r="U37" s="98"/>
      <c r="V37" s="98"/>
      <c r="W37" s="98"/>
      <c r="X37" s="98"/>
      <c r="Y37" s="98"/>
    </row>
  </sheetData>
  <mergeCells count="45">
    <mergeCell ref="X5:X6"/>
    <mergeCell ref="J14:J15"/>
    <mergeCell ref="Q14:Q15"/>
    <mergeCell ref="F5:H6"/>
    <mergeCell ref="C10:C11"/>
    <mergeCell ref="T10:T11"/>
    <mergeCell ref="Q4:Q5"/>
    <mergeCell ref="T4:T5"/>
    <mergeCell ref="W4:W5"/>
    <mergeCell ref="U4:U5"/>
    <mergeCell ref="I5:I6"/>
    <mergeCell ref="T12:T13"/>
    <mergeCell ref="Q8:Q9"/>
    <mergeCell ref="T8:T9"/>
    <mergeCell ref="W8:W9"/>
    <mergeCell ref="Q12:Q13"/>
    <mergeCell ref="W6:W7"/>
    <mergeCell ref="C14:C15"/>
    <mergeCell ref="F14:F15"/>
    <mergeCell ref="T14:T15"/>
    <mergeCell ref="D15:D16"/>
    <mergeCell ref="G15:G16"/>
    <mergeCell ref="L5:L6"/>
    <mergeCell ref="R5:R6"/>
    <mergeCell ref="Q10:Q11"/>
    <mergeCell ref="T6:T7"/>
    <mergeCell ref="W12:W13"/>
    <mergeCell ref="F12:F13"/>
    <mergeCell ref="I15:I16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C5:E6"/>
    <mergeCell ref="C1:E1"/>
    <mergeCell ref="C2:E2"/>
    <mergeCell ref="Z5:Z6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9"/>
  <sheetViews>
    <sheetView workbookViewId="0">
      <selection activeCell="C9" sqref="C9"/>
    </sheetView>
  </sheetViews>
  <sheetFormatPr baseColWidth="10" defaultRowHeight="16" x14ac:dyDescent="0.2"/>
  <cols>
    <col min="1" max="1" width="4.5703125" customWidth="1"/>
    <col min="2" max="2" width="35.42578125" customWidth="1"/>
  </cols>
  <sheetData>
    <row r="2" spans="1:14" ht="20" x14ac:dyDescent="0.2">
      <c r="A2" s="157">
        <v>1</v>
      </c>
      <c r="B2" s="157" t="s">
        <v>175</v>
      </c>
      <c r="C2" s="157" t="s">
        <v>184</v>
      </c>
      <c r="D2" s="157"/>
      <c r="F2" s="85"/>
      <c r="G2" s="85"/>
      <c r="H2" s="85"/>
      <c r="I2" s="85"/>
      <c r="J2" s="85"/>
      <c r="K2" s="85"/>
      <c r="L2" s="85"/>
      <c r="M2" s="85"/>
      <c r="N2" s="85"/>
    </row>
    <row r="3" spans="1:14" ht="20" customHeight="1" x14ac:dyDescent="0.2">
      <c r="A3" s="157">
        <v>2</v>
      </c>
      <c r="B3" s="157" t="s">
        <v>176</v>
      </c>
      <c r="C3" s="157" t="s">
        <v>248</v>
      </c>
      <c r="D3" s="157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57">
        <v>3</v>
      </c>
      <c r="B4" s="157" t="s">
        <v>176</v>
      </c>
      <c r="C4" s="157" t="s">
        <v>185</v>
      </c>
      <c r="D4" s="157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57">
        <v>4</v>
      </c>
      <c r="B5" s="157" t="s">
        <v>177</v>
      </c>
      <c r="C5" s="157" t="s">
        <v>178</v>
      </c>
      <c r="D5" s="157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57">
        <v>5</v>
      </c>
      <c r="B6" s="157" t="s">
        <v>179</v>
      </c>
      <c r="C6" s="157" t="s">
        <v>186</v>
      </c>
      <c r="D6" s="157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0" x14ac:dyDescent="0.2">
      <c r="A7" s="157">
        <v>6</v>
      </c>
      <c r="B7" s="157" t="s">
        <v>180</v>
      </c>
      <c r="C7" s="157" t="s">
        <v>244</v>
      </c>
      <c r="D7" s="157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0" x14ac:dyDescent="0.2">
      <c r="A8" s="157">
        <v>7</v>
      </c>
      <c r="B8" s="157" t="s">
        <v>181</v>
      </c>
      <c r="C8" s="157" t="s">
        <v>182</v>
      </c>
      <c r="D8" s="157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57">
        <v>8</v>
      </c>
      <c r="B9" s="157" t="s">
        <v>183</v>
      </c>
      <c r="C9" s="157" t="s">
        <v>245</v>
      </c>
      <c r="D9" s="157"/>
      <c r="E9" s="85"/>
      <c r="F9" s="85"/>
      <c r="G9" s="85"/>
      <c r="H9" s="85"/>
      <c r="I9" s="85"/>
      <c r="J9" s="85"/>
      <c r="K9" s="85"/>
      <c r="L9" s="85"/>
      <c r="M9" s="85"/>
      <c r="N9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115</v>
      </c>
    </row>
    <row r="6" spans="2:2" ht="18" x14ac:dyDescent="0.2">
      <c r="B6" s="88" t="s">
        <v>105</v>
      </c>
    </row>
    <row r="7" spans="2:2" ht="18" x14ac:dyDescent="0.2">
      <c r="B7" s="91" t="s">
        <v>241</v>
      </c>
    </row>
    <row r="8" spans="2:2" ht="18" x14ac:dyDescent="0.2">
      <c r="B8" s="91" t="s">
        <v>104</v>
      </c>
    </row>
    <row r="9" spans="2:2" ht="18" x14ac:dyDescent="0.2">
      <c r="B9" s="91" t="s">
        <v>240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106</v>
      </c>
    </row>
    <row r="13" spans="2:2" ht="19" x14ac:dyDescent="0.2">
      <c r="B13" s="90" t="s">
        <v>242</v>
      </c>
    </row>
    <row r="14" spans="2:2" ht="18" x14ac:dyDescent="0.2">
      <c r="B14" s="92" t="s">
        <v>107</v>
      </c>
    </row>
    <row r="15" spans="2:2" ht="18" x14ac:dyDescent="0.2">
      <c r="B15" s="93" t="s">
        <v>108</v>
      </c>
    </row>
    <row r="16" spans="2:2" ht="18" x14ac:dyDescent="0.2">
      <c r="B16" s="93" t="s">
        <v>109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January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2021-01-12T13:47:01Z</dcterms:modified>
  <cp:category/>
</cp:coreProperties>
</file>