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14D0AB38-3C16-0547-87B8-5550A595FD8A}" xr6:coauthVersionLast="45" xr6:coauthVersionMax="45" xr10:uidLastSave="{00000000-0000-0000-0000-000000000000}"/>
  <bookViews>
    <workbookView xWindow="0" yWindow="460" windowWidth="28640" windowHeight="17340" activeTab="1" xr2:uid="{00000000-000D-0000-FFFF-FFFF00000000}"/>
  </bookViews>
  <sheets>
    <sheet name="Patent Policy-AntiTrust" sheetId="401" r:id="rId1"/>
    <sheet name="WG Opening" sheetId="405" r:id="rId2"/>
    <sheet name="WG Closing" sheetId="23" r:id="rId3"/>
    <sheet name="SubGroup Agendas" sheetId="413" r:id="rId4"/>
    <sheet name="SubGroup mtgs" sheetId="412" r:id="rId5"/>
    <sheet name="DR. ROBERT F HEILE" sheetId="409" r:id="rId6"/>
    <sheet name="Lessons Learned" sheetId="411" r:id="rId7"/>
    <sheet name="Squirrel" sheetId="408" r:id="rId8"/>
  </sheets>
  <definedNames>
    <definedName name="_Parse_In" localSheetId="2" hidden="1">'WG Closing'!$A$66:$A$81</definedName>
    <definedName name="_Parse_Out" localSheetId="2" hidden="1">'WG Closing'!$A$83</definedName>
    <definedName name="all">#REF!</definedName>
    <definedName name="circular">#REF!</definedName>
    <definedName name="hour">#REF!</definedName>
    <definedName name="_xlnm.Print_Area" localSheetId="2">'WG Closing'!$A$1:$G$68</definedName>
    <definedName name="PRINT_AREA_MI" localSheetId="2">'WG Closing'!$A$1:$F$65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8" i="23" l="1"/>
  <c r="G4" i="405"/>
  <c r="A35" i="405" l="1"/>
  <c r="A23" i="405" l="1"/>
  <c r="A24" i="405" s="1"/>
  <c r="A45" i="405"/>
  <c r="A42" i="405"/>
  <c r="A43" i="405" s="1"/>
  <c r="A36" i="405" l="1"/>
  <c r="A38" i="405" s="1"/>
  <c r="A39" i="405" s="1"/>
  <c r="A25" i="405"/>
  <c r="A26" i="405" s="1"/>
  <c r="A27" i="405" s="1"/>
  <c r="A28" i="405" s="1"/>
  <c r="A29" i="405" s="1"/>
  <c r="A30" i="405" s="1"/>
  <c r="A32" i="405" s="1"/>
  <c r="A33" i="405" s="1"/>
  <c r="G5" i="405"/>
  <c r="G6" i="405" s="1"/>
  <c r="G7" i="405" s="1"/>
  <c r="G8" i="405" l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9" i="23"/>
  <c r="G28" i="405" l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<sst xmlns="http://schemas.openxmlformats.org/spreadsheetml/2006/main" count="404" uniqueCount="214">
  <si>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</si>
  <si>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</si>
  <si>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</si>
  <si>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</si>
  <si>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</si>
  <si>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</si>
  <si>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</si>
  <si>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</si>
  <si>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</si>
  <si>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</si>
  <si>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</si>
  <si>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</si>
  <si>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</si>
  <si>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</si>
  <si>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</si>
  <si>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</si>
  <si>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</si>
  <si>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</si>
  <si>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</si>
  <si>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</si>
  <si>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</si>
  <si>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</si>
  <si>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</si>
  <si>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</si>
  <si>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</si>
  <si>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</si>
  <si>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</si>
  <si>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</si>
  <si>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</si>
  <si>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</si>
  <si>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</si>
  <si>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</si>
  <si>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</si>
  <si>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</si>
  <si>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</si>
  <si>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</si>
  <si>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</si>
  <si>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</si>
  <si>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</si>
  <si>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</si>
  <si>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</si>
  <si>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</si>
  <si>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</si>
  <si>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</si>
  <si>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</si>
  <si>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</si>
  <si>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</si>
  <si>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</si>
  <si>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</si>
  <si>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</si>
  <si>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</si>
  <si>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</si>
  <si>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</si>
  <si>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</si>
  <si>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</si>
  <si>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</si>
  <si>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</si>
  <si>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</si>
  <si>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</si>
  <si>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</si>
  <si>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</si>
  <si>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</si>
  <si>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</si>
  <si>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</si>
  <si>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</si>
  <si>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</si>
  <si>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</si>
  <si>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</si>
  <si>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</si>
  <si>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</si>
  <si>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</si>
  <si>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</si>
  <si>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</si>
  <si>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</si>
  <si>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</si>
  <si>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</si>
  <si>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</si>
  <si>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</si>
  <si>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</si>
  <si>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</si>
  <si>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</si>
  <si>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</si>
  <si>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</si>
  <si>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</si>
  <si>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</si>
  <si>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</si>
  <si>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</si>
  <si>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</si>
  <si>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</si>
  <si>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</si>
  <si>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</si>
  <si>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</si>
  <si>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</si>
  <si>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</si>
  <si>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</si>
  <si>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</si>
  <si>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</si>
  <si>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</si>
  <si>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</si>
  <si>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</si>
  <si>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</si>
  <si>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</si>
  <si>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</si>
  <si>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</si>
  <si>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</si>
  <si>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</si>
  <si>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</si>
  <si>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</si>
  <si>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</si>
  <si>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</si>
  <si>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</si>
  <si>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</si>
  <si>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</si>
  <si>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</si>
  <si>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</si>
  <si>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</si>
  <si>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</si>
  <si>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</si>
  <si>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</si>
  <si>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</si>
  <si>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</si>
  <si>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</si>
  <si>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</si>
  <si>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</si>
  <si>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</si>
  <si>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</si>
  <si>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</si>
  <si>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</si>
  <si>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</si>
  <si>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</si>
  <si>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</si>
  <si>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</si>
  <si>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</si>
  <si>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</si>
  <si>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</si>
  <si>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</si>
  <si>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</si>
  <si>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</si>
  <si>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</si>
  <si>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</si>
  <si>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</si>
  <si>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ADVISORY COMMITTEE (AC) (minutes: 15-20-0….-00)</t>
  </si>
  <si>
    <t>TREASURER'S REPORT (ec-20-0…-.)</t>
  </si>
  <si>
    <t>Opening Plenary</t>
  </si>
  <si>
    <t>Closing Plenary</t>
  </si>
  <si>
    <t>TG4aa JRE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</si>
  <si>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</si>
  <si>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</si>
  <si>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</si>
  <si>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</si>
  <si>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</si>
  <si>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</si>
  <si>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</si>
  <si>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</si>
  <si>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</si>
  <si>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</si>
  <si>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</si>
  <si>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</si>
  <si>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</si>
  <si>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</si>
  <si>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</si>
  <si>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</si>
  <si>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</si>
  <si>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</si>
  <si>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?</t>
  </si>
  <si>
    <t>Hear Proposals</t>
  </si>
  <si>
    <t>Develop draft based upon the proposals heard</t>
  </si>
  <si>
    <t>Comment resolutuion on WG re-circulation or start SA Ballot</t>
  </si>
  <si>
    <t>form CRG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</si>
  <si>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</si>
  <si>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</si>
  <si>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</si>
  <si>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</si>
  <si>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</si>
  <si>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</si>
  <si>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TG13</t>
  </si>
  <si>
    <t>Work all comments from WG and MEC into D4.0</t>
  </si>
  <si>
    <t>Start recirculation</t>
  </si>
  <si>
    <t>Start SA Ballot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</si>
  <si>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</si>
  <si>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</si>
  <si>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</si>
  <si>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</si>
  <si>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</si>
  <si>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</si>
  <si>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SC IETF</t>
  </si>
  <si>
    <t>discuss IETF activities</t>
  </si>
  <si>
    <t>SC main</t>
  </si>
  <si>
    <t>discuss OM changes</t>
  </si>
  <si>
    <t>REVIEW JANUARY ELECTRONIC MEETING PLANS</t>
  </si>
  <si>
    <t xml:space="preserve">Straw Poll: 802.15 JANUARY ELECTRONIC INTERIM OPENS ON MONDAY JAN 11 AND CLOSES THURSDAY JAN 21 </t>
  </si>
  <si>
    <t>IN-PERSON PLAN WAS FOR JANUARY 10-15 2021 (SUNDAY - FRIDAY)</t>
  </si>
  <si>
    <t>Two 802.15 WG drafts to be consided by EC for SA balloting (TG4y, TG9ma)</t>
  </si>
  <si>
    <t xml:space="preserve"> 802.15 WG Operations Manual updates to be reviewed and voted upon</t>
  </si>
  <si>
    <t>Monday</t>
  </si>
  <si>
    <t>Tuesday</t>
  </si>
  <si>
    <t>Wednesday</t>
  </si>
  <si>
    <t>Thursday</t>
  </si>
  <si>
    <t>Friday</t>
  </si>
  <si>
    <t>Saturday</t>
  </si>
  <si>
    <t>Sunday</t>
  </si>
  <si>
    <t>JST</t>
  </si>
  <si>
    <t>CAC Mtg</t>
  </si>
  <si>
    <t>doc: 15-20-0283-02</t>
  </si>
  <si>
    <t xml:space="preserve">Discuss any comments on PAR mod/CSD, </t>
  </si>
  <si>
    <t>Work on systems requirement document</t>
  </si>
  <si>
    <t>Finnish comment resolution and hopefully get draft ready for SA Ballot</t>
  </si>
  <si>
    <t>Complete comment resolution in CRG</t>
  </si>
  <si>
    <t>invitations for 2 presentations</t>
  </si>
  <si>
    <t>SC THz</t>
  </si>
  <si>
    <t>APPROVE NOVEMBER AGENDA (15-20-0283-02)</t>
  </si>
  <si>
    <t>WIRELESS CHAIRS STEERING COMMITTEE (WCSC)(ec-20-0207-00-WCSG-september-30-2020-minutes)</t>
  </si>
  <si>
    <t xml:space="preserve">Work in progress: Must be enhanced to contain information on how to attend, how to attain voting rights, and when do specific meetings start (i.e. the agenda).  </t>
  </si>
  <si>
    <t>Educate chairs (including WG chair) on how to configure/use Webex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</si>
</sst>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7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sz val="12"/>
      <name val="Courier"/>
    </font>
    <font>
      <b/>
      <sz val="14"/>
      <name val="Arial"/>
      <family val="2"/>
    </font>
    <font>
      <sz val="8"/>
      <name val="Courier"/>
      <family val="1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  <xf numFmtId="43" fontId="33" fillId="0" borderId="0" applyFont="0" applyFill="0" applyBorder="0" applyAlignment="0" applyProtection="0"/>
  </cellStyleXfs>
  <cellXfs count="182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Font="1" applyFill="1" applyBorder="1" applyAlignment="1" applyProtection="1">
      <alignment horizontal="left" vertical="center" indent="2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29" fillId="0" borderId="0" xfId="0" applyNumberFormat="1" applyFont="1"/>
    <xf numFmtId="164" fontId="0" fillId="0" borderId="0" xfId="0" applyAlignment="1"/>
    <xf numFmtId="164" fontId="30" fillId="0" borderId="0" xfId="0" applyFont="1" applyAlignment="1">
      <alignment horizontal="left" vertical="center" readingOrder="1"/>
    </xf>
    <xf numFmtId="164" fontId="31" fillId="0" borderId="0" xfId="0" applyFont="1"/>
    <xf numFmtId="164" fontId="32" fillId="0" borderId="0" xfId="0" applyFont="1" applyAlignment="1">
      <alignment horizontal="left" vertical="center" readingOrder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0" fillId="0" borderId="0" xfId="0" applyAlignment="1">
      <alignment horizontal="center"/>
    </xf>
    <xf numFmtId="164" fontId="25" fillId="0" borderId="0" xfId="0" applyFont="1" applyAlignment="1">
      <alignment wrapText="1"/>
    </xf>
    <xf numFmtId="164" fontId="34" fillId="0" borderId="0" xfId="0" applyFont="1"/>
    <xf numFmtId="164" fontId="34" fillId="0" borderId="0" xfId="0" applyFont="1" applyAlignment="1">
      <alignment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4" fontId="21" fillId="0" borderId="0" xfId="2" applyFont="1" applyFill="1" applyBorder="1" applyAlignment="1">
      <alignment horizontal="right" vertical="center"/>
    </xf>
    <xf numFmtId="167" fontId="29" fillId="0" borderId="0" xfId="0" applyNumberFormat="1" applyFont="1" applyBorder="1"/>
    <xf numFmtId="164" fontId="0" fillId="0" borderId="0" xfId="0" applyBorder="1"/>
    <xf numFmtId="164" fontId="25" fillId="0" borderId="0" xfId="0" applyFont="1" applyBorder="1"/>
    <xf numFmtId="168" fontId="25" fillId="4" borderId="11" xfId="0" applyNumberFormat="1" applyFont="1" applyFill="1" applyBorder="1" applyAlignment="1">
      <alignment horizontal="center" vertical="center"/>
    </xf>
    <xf numFmtId="168" fontId="25" fillId="4" borderId="12" xfId="0" applyNumberFormat="1" applyFont="1" applyFill="1" applyBorder="1" applyAlignment="1">
      <alignment horizontal="center" vertical="center"/>
    </xf>
    <xf numFmtId="164" fontId="29" fillId="0" borderId="0" xfId="0" applyFont="1" applyAlignment="1">
      <alignment horizontal="center"/>
    </xf>
    <xf numFmtId="167" fontId="29" fillId="0" borderId="4" xfId="0" applyNumberFormat="1" applyFont="1" applyBorder="1" applyAlignment="1">
      <alignment horizontal="center"/>
    </xf>
    <xf numFmtId="164" fontId="25" fillId="0" borderId="11" xfId="0" applyFont="1" applyBorder="1"/>
    <xf numFmtId="164" fontId="25" fillId="4" borderId="11" xfId="0" applyFont="1" applyFill="1" applyBorder="1" applyAlignment="1">
      <alignment horizontal="center" vertical="center"/>
    </xf>
    <xf numFmtId="164" fontId="25" fillId="4" borderId="15" xfId="0" applyFont="1" applyFill="1" applyBorder="1" applyAlignment="1">
      <alignment horizontal="center" wrapText="1"/>
    </xf>
    <xf numFmtId="164" fontId="25" fillId="4" borderId="11" xfId="0" applyFont="1" applyFill="1" applyBorder="1" applyAlignment="1">
      <alignment horizontal="center" vertical="center" wrapText="1"/>
    </xf>
    <xf numFmtId="164" fontId="25" fillId="4" borderId="12" xfId="0" applyFont="1" applyFill="1" applyBorder="1" applyAlignment="1">
      <alignment horizontal="center" vertical="center"/>
    </xf>
    <xf numFmtId="164" fontId="25" fillId="4" borderId="13" xfId="0" applyFont="1" applyFill="1" applyBorder="1" applyAlignment="1">
      <alignment horizontal="center" wrapText="1"/>
    </xf>
    <xf numFmtId="164" fontId="25" fillId="4" borderId="12" xfId="0" applyFont="1" applyFill="1" applyBorder="1" applyAlignment="1">
      <alignment horizontal="center" vertical="center" wrapText="1"/>
    </xf>
    <xf numFmtId="164" fontId="36" fillId="4" borderId="11" xfId="0" applyFont="1" applyFill="1" applyBorder="1" applyAlignment="1">
      <alignment horizontal="center" vertical="center" wrapText="1"/>
    </xf>
    <xf numFmtId="164" fontId="36" fillId="4" borderId="12" xfId="0" applyFont="1" applyFill="1" applyBorder="1" applyAlignment="1">
      <alignment horizontal="center" vertical="center" wrapText="1"/>
    </xf>
    <xf numFmtId="168" fontId="25" fillId="0" borderId="0" xfId="0" applyNumberFormat="1" applyFont="1"/>
    <xf numFmtId="167" fontId="29" fillId="0" borderId="15" xfId="0" applyNumberFormat="1" applyFont="1" applyBorder="1"/>
    <xf numFmtId="167" fontId="29" fillId="0" borderId="1" xfId="0" applyNumberFormat="1" applyFont="1" applyBorder="1"/>
    <xf numFmtId="164" fontId="25" fillId="0" borderId="7" xfId="0" applyFont="1" applyBorder="1"/>
    <xf numFmtId="164" fontId="25" fillId="0" borderId="3" xfId="0" applyFont="1" applyBorder="1"/>
    <xf numFmtId="164" fontId="25" fillId="0" borderId="7" xfId="0" applyFont="1" applyBorder="1" applyAlignment="1">
      <alignment wrapText="1"/>
    </xf>
    <xf numFmtId="164" fontId="25" fillId="0" borderId="0" xfId="0" applyFont="1" applyBorder="1" applyAlignment="1">
      <alignment wrapText="1"/>
    </xf>
    <xf numFmtId="164" fontId="25" fillId="0" borderId="3" xfId="0" applyFont="1" applyBorder="1" applyAlignment="1">
      <alignment wrapText="1"/>
    </xf>
    <xf numFmtId="164" fontId="25" fillId="0" borderId="13" xfId="0" applyFont="1" applyBorder="1" applyAlignment="1"/>
    <xf numFmtId="164" fontId="25" fillId="0" borderId="4" xfId="0" applyFont="1" applyBorder="1" applyAlignment="1"/>
    <xf numFmtId="164" fontId="25" fillId="0" borderId="5" xfId="0" applyFont="1" applyBorder="1" applyAlignment="1"/>
    <xf numFmtId="164" fontId="25" fillId="4" borderId="2" xfId="0" applyFont="1" applyFill="1" applyBorder="1" applyAlignment="1">
      <alignment horizontal="center" vertical="center" wrapText="1"/>
    </xf>
    <xf numFmtId="164" fontId="25" fillId="4" borderId="5" xfId="0" applyFont="1" applyFill="1" applyBorder="1" applyAlignment="1">
      <alignment horizontal="center" vertical="center" wrapText="1"/>
    </xf>
    <xf numFmtId="164" fontId="0" fillId="0" borderId="3" xfId="0" applyBorder="1"/>
    <xf numFmtId="164" fontId="25" fillId="0" borderId="0" xfId="0" applyFont="1" applyBorder="1" applyAlignment="1">
      <alignment vertical="center" wrapText="1"/>
    </xf>
    <xf numFmtId="164" fontId="25" fillId="0" borderId="3" xfId="0" applyFont="1" applyBorder="1" applyAlignment="1">
      <alignment vertical="center" wrapText="1"/>
    </xf>
    <xf numFmtId="164" fontId="25" fillId="0" borderId="13" xfId="0" applyFont="1" applyBorder="1"/>
    <xf numFmtId="164" fontId="25" fillId="0" borderId="4" xfId="0" applyFont="1" applyBorder="1"/>
    <xf numFmtId="164" fontId="25" fillId="0" borderId="5" xfId="0" applyFont="1" applyBorder="1"/>
    <xf numFmtId="164" fontId="25" fillId="0" borderId="13" xfId="0" applyFont="1" applyBorder="1" applyAlignment="1">
      <alignment wrapText="1"/>
    </xf>
    <xf numFmtId="164" fontId="25" fillId="0" borderId="4" xfId="0" applyFont="1" applyBorder="1" applyAlignment="1">
      <alignment wrapText="1"/>
    </xf>
    <xf numFmtId="164" fontId="25" fillId="0" borderId="5" xfId="0" applyFont="1" applyBorder="1" applyAlignment="1">
      <alignment wrapText="1"/>
    </xf>
    <xf numFmtId="164" fontId="29" fillId="0" borderId="15" xfId="0" applyFont="1" applyBorder="1" applyAlignment="1">
      <alignment horizontal="center"/>
    </xf>
    <xf numFmtId="164" fontId="29" fillId="0" borderId="1" xfId="0" applyFont="1" applyBorder="1" applyAlignment="1">
      <alignment horizontal="center"/>
    </xf>
    <xf numFmtId="164" fontId="29" fillId="0" borderId="2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7" fontId="29" fillId="0" borderId="5" xfId="0" applyNumberFormat="1" applyFont="1" applyBorder="1" applyAlignment="1">
      <alignment horizontal="center"/>
    </xf>
    <xf numFmtId="167" fontId="29" fillId="0" borderId="7" xfId="0" applyNumberFormat="1" applyFont="1" applyBorder="1"/>
    <xf numFmtId="167" fontId="29" fillId="0" borderId="3" xfId="0" applyNumberFormat="1" applyFont="1" applyBorder="1"/>
    <xf numFmtId="164" fontId="25" fillId="4" borderId="13" xfId="0" applyFont="1" applyFill="1" applyBorder="1" applyAlignment="1">
      <alignment horizontal="center" vertical="center" wrapText="1"/>
    </xf>
    <xf numFmtId="164" fontId="25" fillId="4" borderId="15" xfId="0" applyFont="1" applyFill="1" applyBorder="1" applyAlignment="1">
      <alignment horizontal="center" vertical="center" wrapText="1"/>
    </xf>
    <xf numFmtId="43" fontId="29" fillId="0" borderId="15" xfId="5" applyFont="1" applyBorder="1" applyAlignment="1">
      <alignment horizontal="center"/>
    </xf>
    <xf numFmtId="43" fontId="29" fillId="0" borderId="1" xfId="5" applyFont="1" applyBorder="1" applyAlignment="1">
      <alignment horizontal="center"/>
    </xf>
    <xf numFmtId="43" fontId="29" fillId="0" borderId="2" xfId="5" applyFont="1" applyBorder="1" applyAlignment="1">
      <alignment horizontal="center"/>
    </xf>
    <xf numFmtId="164" fontId="25" fillId="4" borderId="1" xfId="0" applyFont="1" applyFill="1" applyBorder="1" applyAlignment="1">
      <alignment horizontal="center" vertical="center" wrapText="1"/>
    </xf>
    <xf numFmtId="164" fontId="25" fillId="4" borderId="4" xfId="0" applyFont="1" applyFill="1" applyBorder="1" applyAlignment="1">
      <alignment horizontal="center" vertical="center" wrapText="1"/>
    </xf>
    <xf numFmtId="167" fontId="29" fillId="0" borderId="14" xfId="0" applyNumberFormat="1" applyFont="1" applyBorder="1"/>
    <xf numFmtId="164" fontId="25" fillId="0" borderId="14" xfId="0" applyFont="1" applyBorder="1"/>
    <xf numFmtId="164" fontId="25" fillId="0" borderId="14" xfId="0" applyFont="1" applyBorder="1" applyAlignment="1">
      <alignment wrapText="1"/>
    </xf>
    <xf numFmtId="164" fontId="25" fillId="0" borderId="12" xfId="0" applyFont="1" applyBorder="1" applyAlignment="1">
      <alignment wrapText="1"/>
    </xf>
    <xf numFmtId="164" fontId="25" fillId="0" borderId="15" xfId="0" applyFont="1" applyBorder="1"/>
    <xf numFmtId="164" fontId="29" fillId="0" borderId="13" xfId="0" applyFont="1" applyBorder="1" applyAlignment="1">
      <alignment horizontal="right"/>
    </xf>
    <xf numFmtId="164" fontId="29" fillId="0" borderId="11" xfId="0" applyFont="1" applyBorder="1" applyAlignment="1">
      <alignment horizontal="center"/>
    </xf>
    <xf numFmtId="167" fontId="29" fillId="0" borderId="12" xfId="0" applyNumberFormat="1" applyFont="1" applyBorder="1" applyAlignment="1">
      <alignment horizontal="center"/>
    </xf>
    <xf numFmtId="168" fontId="29" fillId="0" borderId="14" xfId="0" applyNumberFormat="1" applyFont="1" applyBorder="1"/>
    <xf numFmtId="168" fontId="29" fillId="0" borderId="12" xfId="0" applyNumberFormat="1" applyFont="1" applyBorder="1"/>
    <xf numFmtId="164" fontId="29" fillId="0" borderId="15" xfId="0" applyFont="1" applyBorder="1" applyAlignment="1">
      <alignment horizontal="center"/>
    </xf>
    <xf numFmtId="167" fontId="29" fillId="0" borderId="13" xfId="0" applyNumberFormat="1" applyFont="1" applyBorder="1" applyAlignment="1">
      <alignment horizontal="center"/>
    </xf>
    <xf numFmtId="164" fontId="29" fillId="0" borderId="12" xfId="0" applyFont="1" applyBorder="1" applyAlignment="1">
      <alignment horizontal="center"/>
    </xf>
  </cellXfs>
  <cellStyles count="6">
    <cellStyle name="Comma" xfId="5" builtinId="3"/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2"/>
  <sheetViews>
    <sheetView tabSelected="1" showRuler="0" view="pageLayout" zoomScale="169" zoomScaleNormal="140" zoomScalePageLayoutView="169" workbookViewId="0">
      <selection activeCell="E48" sqref="E48"/>
    </sheetView>
  </sheetViews>
  <sheetFormatPr baseColWidth="10" defaultColWidth="9.42578125" defaultRowHeight="13" x14ac:dyDescent="0.2"/>
  <cols>
    <col min="1" max="1" width="4.140625" style="30" customWidth="1"/>
    <col min="2" max="2" width="3.7109375" style="25" customWidth="1"/>
    <col min="3" max="3" width="59.28515625" style="26" customWidth="1"/>
    <col min="4" max="4" width="2.85546875" style="25" customWidth="1"/>
    <col min="5" max="5" width="9.7109375" style="25" customWidth="1"/>
    <col min="6" max="6" width="3.140625" style="27" customWidth="1"/>
    <col min="7" max="7" width="12.7109375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2"/>
      <c r="C1" s="68" t="s">
        <v>118</v>
      </c>
      <c r="D1" s="12"/>
      <c r="E1" s="12"/>
      <c r="F1" s="12"/>
      <c r="G1" s="12"/>
      <c r="I1" s="13"/>
    </row>
    <row r="2" spans="1:9" s="10" customFormat="1" ht="19" x14ac:dyDescent="0.2">
      <c r="A2" s="73"/>
      <c r="B2" s="12"/>
      <c r="C2" s="78" t="s">
        <v>119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16" t="s">
        <v>99</v>
      </c>
      <c r="G3" s="116"/>
      <c r="H3" s="115"/>
    </row>
    <row r="4" spans="1:9" s="9" customFormat="1" ht="16" x14ac:dyDescent="0.2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14" t="s">
        <v>121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8"/>
      <c r="D8" s="38"/>
      <c r="E8" s="38"/>
      <c r="F8" s="39"/>
      <c r="G8" s="17">
        <f t="shared" ref="G8:G46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C9" s="87" t="s">
        <v>88</v>
      </c>
      <c r="D9" s="38"/>
      <c r="E9" s="38" t="s">
        <v>138</v>
      </c>
      <c r="F9" s="39">
        <v>5</v>
      </c>
      <c r="G9" s="17">
        <f t="shared" si="1"/>
        <v>0.38055555555555554</v>
      </c>
    </row>
    <row r="10" spans="1:9" s="9" customFormat="1" ht="12.75" customHeight="1" x14ac:dyDescent="0.2">
      <c r="A10" s="34"/>
      <c r="B10" s="12"/>
      <c r="C10" s="85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4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2" t="s">
        <v>210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2" t="s">
        <v>120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4" t="s">
        <v>142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5">
        <v>2.2999999999999998</v>
      </c>
      <c r="B20" s="1" t="s">
        <v>24</v>
      </c>
      <c r="C20" s="84" t="s">
        <v>141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5">
        <v>2.4</v>
      </c>
      <c r="B21" s="1" t="s">
        <v>24</v>
      </c>
      <c r="C21" s="19" t="s">
        <v>211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34"/>
      <c r="B22" s="38"/>
      <c r="C22" s="20"/>
      <c r="D22" s="1"/>
      <c r="E22" s="1"/>
      <c r="F22" s="16"/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>
        <f>A17+1</f>
        <v>3</v>
      </c>
      <c r="B23" s="38" t="s">
        <v>23</v>
      </c>
      <c r="C23" s="2" t="s">
        <v>80</v>
      </c>
      <c r="D23" s="43"/>
      <c r="E23" s="2" t="s">
        <v>43</v>
      </c>
      <c r="F23" s="16"/>
      <c r="G23" s="17">
        <f t="shared" si="1"/>
        <v>0.4013888888888888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 t="shared" ref="A24:A30" si="2">A23+0.1</f>
        <v>3.1</v>
      </c>
      <c r="B24" s="38" t="s">
        <v>23</v>
      </c>
      <c r="C24" s="19" t="s">
        <v>140</v>
      </c>
      <c r="D24" s="48" t="s">
        <v>38</v>
      </c>
      <c r="E24" s="48" t="s">
        <v>90</v>
      </c>
      <c r="F24" s="16">
        <v>3</v>
      </c>
      <c r="G24" s="17">
        <f t="shared" si="1"/>
        <v>0.4013888888888888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si="2"/>
        <v>3.2</v>
      </c>
      <c r="B25" s="38" t="s">
        <v>23</v>
      </c>
      <c r="C25" s="19" t="s">
        <v>82</v>
      </c>
      <c r="D25" s="48" t="s">
        <v>38</v>
      </c>
      <c r="E25" s="48" t="s">
        <v>66</v>
      </c>
      <c r="F25" s="16">
        <v>3</v>
      </c>
      <c r="G25" s="17">
        <f t="shared" si="1"/>
        <v>0.40347222222222212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3.3000000000000003</v>
      </c>
      <c r="B26" s="38" t="s">
        <v>23</v>
      </c>
      <c r="C26" s="19" t="s">
        <v>122</v>
      </c>
      <c r="D26" s="2" t="s">
        <v>38</v>
      </c>
      <c r="E26" s="2" t="s">
        <v>81</v>
      </c>
      <c r="F26" s="16">
        <v>3</v>
      </c>
      <c r="G26" s="17">
        <f t="shared" si="1"/>
        <v>0.40555555555555545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3.4000000000000004</v>
      </c>
      <c r="B27" s="38" t="s">
        <v>23</v>
      </c>
      <c r="C27" s="19" t="s">
        <v>136</v>
      </c>
      <c r="D27" s="2" t="s">
        <v>38</v>
      </c>
      <c r="E27" s="2" t="s">
        <v>65</v>
      </c>
      <c r="F27" s="16">
        <v>3</v>
      </c>
      <c r="G27" s="17">
        <f t="shared" si="1"/>
        <v>0.40763888888888877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3.5000000000000004</v>
      </c>
      <c r="B28" s="38" t="s">
        <v>23</v>
      </c>
      <c r="C28" s="19" t="s">
        <v>135</v>
      </c>
      <c r="D28" s="48" t="s">
        <v>38</v>
      </c>
      <c r="E28" s="2" t="s">
        <v>71</v>
      </c>
      <c r="F28" s="16">
        <v>3</v>
      </c>
      <c r="G28" s="17">
        <f t="shared" si="1"/>
        <v>0.4097222222222221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3.6000000000000005</v>
      </c>
      <c r="B29" s="38" t="s">
        <v>23</v>
      </c>
      <c r="C29" s="19" t="s">
        <v>83</v>
      </c>
      <c r="D29" s="48" t="s">
        <v>38</v>
      </c>
      <c r="E29" s="48" t="s">
        <v>64</v>
      </c>
      <c r="F29" s="16">
        <v>3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3.7000000000000006</v>
      </c>
      <c r="B30" s="38" t="s">
        <v>23</v>
      </c>
      <c r="C30" s="19" t="s">
        <v>84</v>
      </c>
      <c r="D30" s="48" t="s">
        <v>38</v>
      </c>
      <c r="E30" s="48" t="s">
        <v>78</v>
      </c>
      <c r="F30" s="16">
        <v>3</v>
      </c>
      <c r="G30" s="17">
        <f t="shared" si="1"/>
        <v>0.41388888888888875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B31" s="38"/>
      <c r="C31" s="19"/>
      <c r="D31" s="48"/>
      <c r="E31" s="48"/>
      <c r="F31" s="16"/>
      <c r="G31" s="17">
        <f t="shared" si="1"/>
        <v>0.41597222222222208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A30+0.1</f>
        <v>3.8000000000000007</v>
      </c>
      <c r="B32" s="38" t="s">
        <v>23</v>
      </c>
      <c r="C32" s="19" t="s">
        <v>85</v>
      </c>
      <c r="D32" s="48" t="s">
        <v>38</v>
      </c>
      <c r="E32" s="48" t="s">
        <v>93</v>
      </c>
      <c r="F32" s="16">
        <v>3</v>
      </c>
      <c r="G32" s="17">
        <f t="shared" si="1"/>
        <v>0.41597222222222208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A32+0.1</f>
        <v>3.9000000000000008</v>
      </c>
      <c r="B33" s="38" t="s">
        <v>23</v>
      </c>
      <c r="C33" s="19" t="s">
        <v>124</v>
      </c>
      <c r="D33" s="48" t="s">
        <v>38</v>
      </c>
      <c r="E33" s="2" t="s">
        <v>94</v>
      </c>
      <c r="F33" s="16">
        <v>3</v>
      </c>
      <c r="G33" s="17">
        <f t="shared" si="1"/>
        <v>0.4180555555555554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4" t="s">
        <v>75</v>
      </c>
      <c r="B34" s="38" t="s">
        <v>23</v>
      </c>
      <c r="C34" s="19" t="s">
        <v>137</v>
      </c>
      <c r="D34" s="48" t="s">
        <v>38</v>
      </c>
      <c r="E34" s="2" t="s">
        <v>71</v>
      </c>
      <c r="F34" s="16">
        <v>3</v>
      </c>
      <c r="G34" s="17">
        <f t="shared" si="1"/>
        <v>0.42013888888888873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>
        <f>A34+0.01</f>
        <v>3.11</v>
      </c>
      <c r="B35" s="38" t="s">
        <v>23</v>
      </c>
      <c r="C35" s="19" t="s">
        <v>87</v>
      </c>
      <c r="D35" s="2" t="s">
        <v>38</v>
      </c>
      <c r="E35" s="2" t="s">
        <v>43</v>
      </c>
      <c r="F35" s="16">
        <v>3</v>
      </c>
      <c r="G35" s="17">
        <f t="shared" si="1"/>
        <v>0.42222222222222205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>A35+0.01</f>
        <v>3.1199999999999997</v>
      </c>
      <c r="B36" s="38" t="s">
        <v>23</v>
      </c>
      <c r="C36" s="19" t="s">
        <v>123</v>
      </c>
      <c r="D36" s="48" t="s">
        <v>38</v>
      </c>
      <c r="E36" s="2" t="s">
        <v>63</v>
      </c>
      <c r="F36" s="16">
        <v>3</v>
      </c>
      <c r="G36" s="17">
        <f t="shared" si="1"/>
        <v>0.42430555555555538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B37" s="38"/>
      <c r="C37" s="19"/>
      <c r="D37" s="48" t="s">
        <v>38</v>
      </c>
      <c r="E37" s="2"/>
      <c r="F37" s="16"/>
      <c r="G37" s="17">
        <f t="shared" si="1"/>
        <v>0.42638888888888871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>A36+0.01</f>
        <v>3.1299999999999994</v>
      </c>
      <c r="B38" s="38" t="s">
        <v>23</v>
      </c>
      <c r="C38" s="19" t="s">
        <v>86</v>
      </c>
      <c r="D38" s="2" t="s">
        <v>38</v>
      </c>
      <c r="E38" s="2" t="s">
        <v>74</v>
      </c>
      <c r="F38" s="16">
        <v>0</v>
      </c>
      <c r="G38" s="17">
        <f t="shared" si="1"/>
        <v>0.42638888888888871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/>
      <c r="C39" s="25"/>
      <c r="F39" s="16">
        <v>0</v>
      </c>
      <c r="G39" s="17">
        <f t="shared" si="1"/>
        <v>0.42638888888888871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/>
      <c r="B40" s="38"/>
      <c r="C40" s="19"/>
      <c r="D40" s="48"/>
      <c r="E40" s="48"/>
      <c r="F40" s="16"/>
      <c r="G40" s="17">
        <f t="shared" si="1"/>
        <v>0.42638888888888871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15">
      <c r="A41" s="34" t="s">
        <v>32</v>
      </c>
      <c r="B41" s="38"/>
      <c r="C41" s="35" t="s">
        <v>51</v>
      </c>
      <c r="D41" s="36" t="s">
        <v>18</v>
      </c>
      <c r="E41" s="38"/>
      <c r="F41" s="39"/>
      <c r="G41" s="17">
        <f t="shared" si="1"/>
        <v>0.42638888888888871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pans="1:256" ht="16" x14ac:dyDescent="0.15">
      <c r="A42" s="34">
        <f>A41+0.1</f>
        <v>4.0999999999999996</v>
      </c>
      <c r="B42" s="38" t="s">
        <v>24</v>
      </c>
      <c r="C42" s="6"/>
      <c r="D42" s="36" t="s">
        <v>18</v>
      </c>
      <c r="E42" s="38"/>
      <c r="F42" s="39">
        <v>3</v>
      </c>
      <c r="G42" s="17">
        <f t="shared" si="1"/>
        <v>0.42638888888888871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2">
      <c r="A43" s="34">
        <f>A42+0.1</f>
        <v>4.1999999999999993</v>
      </c>
      <c r="B43" s="38" t="s">
        <v>22</v>
      </c>
      <c r="C43" s="6"/>
      <c r="D43" s="36" t="s">
        <v>18</v>
      </c>
      <c r="E43" s="38"/>
      <c r="F43" s="39"/>
      <c r="G43" s="17">
        <f t="shared" si="1"/>
        <v>0.42847222222222203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/>
      <c r="B44" s="38"/>
      <c r="C44" s="35"/>
      <c r="D44" s="36"/>
      <c r="E44" s="38"/>
      <c r="F44" s="39"/>
      <c r="G44" s="17">
        <f t="shared" si="1"/>
        <v>0.42847222222222203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>
        <f>A41+1</f>
        <v>5</v>
      </c>
      <c r="B45" s="38" t="s">
        <v>22</v>
      </c>
      <c r="C45" s="38" t="s">
        <v>89</v>
      </c>
      <c r="D45" s="36" t="s">
        <v>18</v>
      </c>
      <c r="E45" s="38" t="s">
        <v>43</v>
      </c>
      <c r="F45" s="39">
        <v>1</v>
      </c>
      <c r="G45" s="17">
        <f t="shared" si="1"/>
        <v>0.42847222222222203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/>
      <c r="B46" s="38"/>
      <c r="C46" s="38"/>
      <c r="D46" s="36"/>
      <c r="E46" s="38"/>
      <c r="F46" s="39"/>
      <c r="G46" s="17">
        <f t="shared" si="1"/>
        <v>0.42916666666666647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15">
      <c r="A47" s="34"/>
      <c r="B47" s="38"/>
      <c r="C47" s="40"/>
      <c r="D47" s="36"/>
      <c r="E47" s="38"/>
      <c r="F47" s="39"/>
      <c r="G47" s="39"/>
    </row>
    <row r="48" spans="1:256" ht="16" x14ac:dyDescent="0.15">
      <c r="A48" s="34"/>
      <c r="B48" s="38"/>
      <c r="C48" s="40"/>
      <c r="D48" s="36"/>
      <c r="E48" s="38"/>
      <c r="F48" s="39"/>
      <c r="G48" s="3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ht="16" x14ac:dyDescent="0.15">
      <c r="A49" s="34"/>
      <c r="B49" s="38" t="s">
        <v>25</v>
      </c>
      <c r="C49" s="40" t="s">
        <v>26</v>
      </c>
      <c r="D49" s="36" t="s">
        <v>25</v>
      </c>
      <c r="E49" s="38"/>
      <c r="F49" s="39" t="s">
        <v>25</v>
      </c>
      <c r="G49" s="17" t="s">
        <v>25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 t="s">
        <v>25</v>
      </c>
      <c r="B50" s="38"/>
      <c r="C50" s="8" t="s">
        <v>49</v>
      </c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/>
      <c r="B51" s="2"/>
      <c r="C51" s="20"/>
      <c r="D51" s="3"/>
      <c r="E51" s="2"/>
      <c r="F51" s="16"/>
      <c r="G51" s="17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2">
      <c r="A52" s="71"/>
      <c r="B52" s="2"/>
      <c r="C52" s="20"/>
      <c r="D52" s="3"/>
      <c r="E52" s="2"/>
      <c r="F52" s="16"/>
      <c r="G52" s="17"/>
    </row>
    <row r="53" spans="1:256" x14ac:dyDescent="0.2">
      <c r="C53" s="25"/>
      <c r="F53" s="25"/>
      <c r="G53" s="25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A61" s="25"/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</row>
    <row r="64" spans="1:256" x14ac:dyDescent="0.2">
      <c r="A64" s="25"/>
    </row>
    <row r="65" spans="1:7" x14ac:dyDescent="0.2">
      <c r="A65" s="25"/>
    </row>
    <row r="76" spans="1:7" ht="16.5" customHeight="1" x14ac:dyDescent="0.2">
      <c r="A76" s="25"/>
    </row>
    <row r="77" spans="1:7" ht="16.5" customHeight="1" x14ac:dyDescent="0.2">
      <c r="A77" s="25"/>
    </row>
    <row r="78" spans="1:7" ht="16.5" customHeight="1" x14ac:dyDescent="0.2">
      <c r="A78" s="25"/>
      <c r="C78" s="25"/>
      <c r="F78" s="25"/>
      <c r="G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</sheetData>
  <mergeCells count="1">
    <mergeCell ref="F3:G3"/>
  </mergeCells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15-20-0283-02</oddHeader>
    <oddFooter>&amp;LPage &amp;P&amp;R&amp;"Arial,Bold"&amp;16IEEE 802 Plenary Meeting Information - November 2020</oddFooter>
  </headerFooter>
  <ignoredErrors>
    <ignoredError sqref="A4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topLeftCell="A8" zoomScale="138" zoomScaleNormal="142" workbookViewId="0">
      <selection activeCell="C12" sqref="C12"/>
    </sheetView>
  </sheetViews>
  <sheetFormatPr baseColWidth="10" defaultColWidth="9.7109375" defaultRowHeight="16" x14ac:dyDescent="0.2"/>
  <cols>
    <col min="1" max="1" width="6.140625" style="49" customWidth="1"/>
    <col min="2" max="2" width="3.7109375" style="49" customWidth="1"/>
    <col min="3" max="3" width="60.42578125" style="49" customWidth="1"/>
    <col min="4" max="4" width="2.140625" style="49" customWidth="1"/>
    <col min="5" max="5" width="14" style="49" customWidth="1"/>
    <col min="6" max="6" width="3.7109375" style="49" customWidth="1"/>
    <col min="7" max="7" width="8.7109375" style="49" customWidth="1"/>
    <col min="8" max="8" width="3.7109375" style="49" customWidth="1"/>
    <col min="9" max="16384" width="9.7109375" style="49"/>
  </cols>
  <sheetData>
    <row r="1" spans="1:9" s="45" customFormat="1" ht="23" x14ac:dyDescent="0.25">
      <c r="A1" s="31" t="s">
        <v>117</v>
      </c>
      <c r="B1" s="66"/>
      <c r="C1" s="56"/>
      <c r="D1" s="57"/>
      <c r="E1" s="57" t="s">
        <v>203</v>
      </c>
      <c r="F1" s="57"/>
      <c r="G1" s="58"/>
    </row>
    <row r="2" spans="1:9" s="45" customFormat="1" ht="21.75" customHeight="1" x14ac:dyDescent="0.25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5" customHeight="1" x14ac:dyDescent="0.25">
      <c r="A3" s="33"/>
      <c r="B3" s="67"/>
      <c r="C3" s="63"/>
      <c r="D3" s="64"/>
      <c r="E3" s="64"/>
      <c r="F3" s="64"/>
      <c r="G3" s="65"/>
    </row>
    <row r="4" spans="1:9" s="45" customFormat="1" ht="18.5" customHeight="1" x14ac:dyDescent="0.25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2">
      <c r="A5" s="11"/>
      <c r="C5" s="7" t="s">
        <v>118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139</v>
      </c>
      <c r="F6" s="12"/>
      <c r="G6" s="12"/>
      <c r="I6" s="15"/>
    </row>
    <row r="7" spans="1:9" ht="13.5" customHeight="1" x14ac:dyDescent="0.2">
      <c r="A7" s="48"/>
      <c r="B7" s="48"/>
      <c r="D7" s="48"/>
      <c r="E7" s="48"/>
      <c r="F7" s="108" t="s">
        <v>99</v>
      </c>
      <c r="G7" s="108"/>
      <c r="H7" s="109"/>
    </row>
    <row r="8" spans="1:9" x14ac:dyDescent="0.2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TIME(9,0,0)</f>
        <v>0.375</v>
      </c>
    </row>
    <row r="9" spans="1:9" x14ac:dyDescent="0.2">
      <c r="A9" s="2" t="s">
        <v>19</v>
      </c>
      <c r="B9" s="48"/>
      <c r="C9" s="2"/>
      <c r="D9" s="2"/>
      <c r="E9" s="2"/>
      <c r="F9" s="50"/>
      <c r="G9" s="51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0.37569444444444444</v>
      </c>
    </row>
    <row r="11" spans="1:9" ht="12.75" customHeight="1" x14ac:dyDescent="0.2">
      <c r="A11" s="2"/>
      <c r="B11" s="2"/>
      <c r="C11" s="84" t="s">
        <v>116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0.37638888888888888</v>
      </c>
    </row>
    <row r="12" spans="1:9" ht="12.75" customHeight="1" x14ac:dyDescent="0.2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0.37777777777777777</v>
      </c>
    </row>
    <row r="13" spans="1:9" ht="16" customHeight="1" x14ac:dyDescent="0.2">
      <c r="A13" s="2"/>
      <c r="B13" s="2"/>
      <c r="C13" s="102" t="s">
        <v>125</v>
      </c>
      <c r="D13" s="2" t="s">
        <v>18</v>
      </c>
      <c r="E13" s="2" t="s">
        <v>43</v>
      </c>
      <c r="F13" s="50">
        <v>5</v>
      </c>
      <c r="G13" s="51">
        <f t="shared" si="0"/>
        <v>0.3833333333333333</v>
      </c>
    </row>
    <row r="14" spans="1:9" ht="13.5" customHeight="1" x14ac:dyDescent="0.2">
      <c r="A14" s="2"/>
      <c r="B14" s="2"/>
      <c r="C14" s="84" t="s">
        <v>126</v>
      </c>
      <c r="D14" s="2" t="s">
        <v>18</v>
      </c>
      <c r="E14" s="2" t="s">
        <v>43</v>
      </c>
      <c r="F14" s="50">
        <v>3</v>
      </c>
      <c r="G14" s="51">
        <f t="shared" si="0"/>
        <v>0.38680555555555551</v>
      </c>
    </row>
    <row r="15" spans="1:9" ht="13.5" customHeight="1" x14ac:dyDescent="0.2">
      <c r="A15" s="2"/>
      <c r="B15" s="2"/>
      <c r="C15" s="91"/>
      <c r="D15" s="2" t="s">
        <v>18</v>
      </c>
      <c r="E15" s="2" t="s">
        <v>43</v>
      </c>
      <c r="F15" s="50"/>
      <c r="G15" s="51">
        <f t="shared" si="0"/>
        <v>0.38888888888888884</v>
      </c>
    </row>
    <row r="16" spans="1:9" ht="13.5" customHeight="1" x14ac:dyDescent="0.2">
      <c r="A16" s="2"/>
      <c r="B16" s="2"/>
      <c r="C16" s="91" t="s">
        <v>193</v>
      </c>
      <c r="D16" s="2" t="s">
        <v>18</v>
      </c>
      <c r="E16" s="2" t="s">
        <v>43</v>
      </c>
      <c r="F16" s="50"/>
      <c r="G16" s="51">
        <f t="shared" si="0"/>
        <v>0.38888888888888884</v>
      </c>
    </row>
    <row r="17" spans="1:7" ht="13.5" customHeight="1" x14ac:dyDescent="0.2">
      <c r="A17" s="2"/>
      <c r="B17" s="2"/>
      <c r="C17" s="91" t="s">
        <v>192</v>
      </c>
      <c r="D17" s="2" t="s">
        <v>18</v>
      </c>
      <c r="E17" s="2" t="s">
        <v>43</v>
      </c>
      <c r="F17" s="50"/>
      <c r="G17" s="51">
        <f t="shared" si="0"/>
        <v>0.38888888888888884</v>
      </c>
    </row>
    <row r="18" spans="1:7" ht="13.5" customHeight="1" x14ac:dyDescent="0.2">
      <c r="A18" s="2"/>
      <c r="B18" s="2"/>
      <c r="C18" s="91"/>
      <c r="D18" s="2" t="s">
        <v>18</v>
      </c>
      <c r="E18" s="2" t="s">
        <v>43</v>
      </c>
      <c r="F18" s="50">
        <v>1</v>
      </c>
      <c r="G18" s="51">
        <f t="shared" si="0"/>
        <v>0.38888888888888884</v>
      </c>
    </row>
    <row r="19" spans="1:7" ht="13.5" customHeight="1" x14ac:dyDescent="0.2">
      <c r="A19" s="2"/>
      <c r="B19" s="2"/>
      <c r="C19" s="91"/>
      <c r="D19" s="2"/>
      <c r="E19" s="2"/>
      <c r="F19" s="50"/>
      <c r="G19" s="51">
        <f t="shared" si="0"/>
        <v>0.38958333333333328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50"/>
      <c r="G20" s="51">
        <f t="shared" si="0"/>
        <v>0.38958333333333328</v>
      </c>
    </row>
    <row r="21" spans="1:7" ht="13.5" customHeight="1" x14ac:dyDescent="0.2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0.38958333333333328</v>
      </c>
    </row>
    <row r="22" spans="1:7" ht="13.5" customHeight="1" x14ac:dyDescent="0.2">
      <c r="A22" s="4" t="s">
        <v>0</v>
      </c>
      <c r="B22" s="2"/>
      <c r="C22" s="19" t="s">
        <v>133</v>
      </c>
      <c r="D22" s="48" t="s">
        <v>38</v>
      </c>
      <c r="E22" s="48" t="s">
        <v>90</v>
      </c>
      <c r="F22" s="16">
        <v>4</v>
      </c>
      <c r="G22" s="51">
        <f t="shared" si="1"/>
        <v>0.38958333333333328</v>
      </c>
    </row>
    <row r="23" spans="1:7" ht="12.75" customHeight="1" x14ac:dyDescent="0.2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0.39236111111111105</v>
      </c>
    </row>
    <row r="24" spans="1:7" ht="13.5" customHeight="1" x14ac:dyDescent="0.2">
      <c r="A24" s="4" t="s">
        <v>42</v>
      </c>
      <c r="B24" s="2" t="s">
        <v>22</v>
      </c>
      <c r="C24" s="19" t="s">
        <v>130</v>
      </c>
      <c r="D24" s="2" t="s">
        <v>38</v>
      </c>
      <c r="E24" s="2" t="s">
        <v>81</v>
      </c>
      <c r="F24" s="16">
        <v>4</v>
      </c>
      <c r="G24" s="51">
        <f t="shared" si="2"/>
        <v>0.39513888888888882</v>
      </c>
    </row>
    <row r="25" spans="1:7" ht="13.5" customHeight="1" x14ac:dyDescent="0.2">
      <c r="A25" s="4"/>
      <c r="B25" s="2"/>
      <c r="C25" s="19" t="s">
        <v>131</v>
      </c>
      <c r="D25" s="48" t="s">
        <v>38</v>
      </c>
      <c r="E25" s="2" t="s">
        <v>65</v>
      </c>
      <c r="F25" s="16">
        <v>5</v>
      </c>
      <c r="G25" s="51">
        <f t="shared" si="2"/>
        <v>0.39791666666666659</v>
      </c>
    </row>
    <row r="26" spans="1:7" ht="12.75" customHeight="1" x14ac:dyDescent="0.2">
      <c r="A26" s="4" t="s">
        <v>14</v>
      </c>
      <c r="B26" s="2"/>
      <c r="C26" s="19" t="s">
        <v>134</v>
      </c>
      <c r="D26" s="1" t="s">
        <v>38</v>
      </c>
      <c r="E26" s="2" t="s">
        <v>71</v>
      </c>
      <c r="F26" s="16">
        <v>5</v>
      </c>
      <c r="G26" s="51">
        <f t="shared" si="2"/>
        <v>0.4013888888888888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0.40486111111111101</v>
      </c>
    </row>
    <row r="28" spans="1:7" ht="13.5" customHeight="1" x14ac:dyDescent="0.2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0.40763888888888877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0.41041666666666654</v>
      </c>
    </row>
    <row r="30" spans="1:7" ht="13.5" customHeight="1" x14ac:dyDescent="0.2">
      <c r="A30" s="4" t="s">
        <v>4</v>
      </c>
      <c r="B30" s="2"/>
      <c r="C30" s="19" t="s">
        <v>129</v>
      </c>
      <c r="D30" s="2" t="s">
        <v>38</v>
      </c>
      <c r="E30" s="2" t="s">
        <v>94</v>
      </c>
      <c r="F30" s="16">
        <v>4</v>
      </c>
      <c r="G30" s="51">
        <f t="shared" si="2"/>
        <v>0.41388888888888875</v>
      </c>
    </row>
    <row r="31" spans="1:7" ht="12.75" customHeight="1" x14ac:dyDescent="0.2">
      <c r="A31" s="4" t="s">
        <v>45</v>
      </c>
      <c r="B31" s="2"/>
      <c r="C31" s="19" t="s">
        <v>147</v>
      </c>
      <c r="D31" s="2" t="s">
        <v>38</v>
      </c>
      <c r="E31" s="2" t="s">
        <v>71</v>
      </c>
      <c r="F31" s="16">
        <v>5</v>
      </c>
      <c r="G31" s="51">
        <f t="shared" si="2"/>
        <v>0.41666666666666652</v>
      </c>
    </row>
    <row r="32" spans="1:7" ht="12.75" customHeight="1" x14ac:dyDescent="0.2">
      <c r="A32" s="4" t="s">
        <v>5</v>
      </c>
      <c r="B32" s="2"/>
      <c r="C32" s="19" t="s">
        <v>128</v>
      </c>
      <c r="D32" s="48" t="s">
        <v>38</v>
      </c>
      <c r="E32" s="2" t="s">
        <v>63</v>
      </c>
      <c r="F32" s="16">
        <v>5</v>
      </c>
      <c r="G32" s="51">
        <f t="shared" si="2"/>
        <v>0.42013888888888873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0.42361111111111094</v>
      </c>
    </row>
    <row r="34" spans="1:256" s="44" customFormat="1" ht="13.5" customHeight="1" x14ac:dyDescent="0.15">
      <c r="A34" s="4" t="s">
        <v>7</v>
      </c>
      <c r="B34" s="2"/>
      <c r="G34" s="51">
        <f t="shared" si="2"/>
        <v>0.42361111111111094</v>
      </c>
    </row>
    <row r="35" spans="1:256" ht="12.75" customHeight="1" x14ac:dyDescent="0.2">
      <c r="A35" s="4" t="s">
        <v>8</v>
      </c>
      <c r="F35" s="16">
        <v>5</v>
      </c>
      <c r="G35" s="51">
        <f t="shared" si="2"/>
        <v>0.42361111111111094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0.42708333333333315</v>
      </c>
    </row>
    <row r="37" spans="1:256" ht="13.5" customHeight="1" x14ac:dyDescent="0.2">
      <c r="A37" s="4" t="s">
        <v>10</v>
      </c>
      <c r="B37" s="2"/>
      <c r="G37" s="51">
        <f t="shared" si="2"/>
        <v>0.42708333333333315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1">
        <f t="shared" si="2"/>
        <v>0.42708333333333315</v>
      </c>
    </row>
    <row r="39" spans="1:256" ht="13.5" customHeight="1" x14ac:dyDescent="0.2">
      <c r="A39" s="4" t="s">
        <v>12</v>
      </c>
      <c r="B39" s="4"/>
      <c r="C39" s="77"/>
      <c r="D39" s="2"/>
      <c r="E39" s="1"/>
      <c r="F39" s="42"/>
      <c r="G39" s="51">
        <f t="shared" si="2"/>
        <v>0.42708333333333315</v>
      </c>
    </row>
    <row r="40" spans="1:256" ht="12.75" customHeight="1" x14ac:dyDescent="0.2">
      <c r="A40" s="4" t="s">
        <v>13</v>
      </c>
      <c r="B40" s="2"/>
      <c r="C40" s="19"/>
      <c r="D40" s="2"/>
      <c r="E40" s="48"/>
      <c r="F40" s="16"/>
      <c r="G40" s="51">
        <f t="shared" si="2"/>
        <v>0.42708333333333315</v>
      </c>
    </row>
    <row r="41" spans="1:256" ht="13.5" customHeight="1" x14ac:dyDescent="0.2">
      <c r="A41" s="4" t="s">
        <v>46</v>
      </c>
      <c r="B41" s="2"/>
      <c r="C41" s="19"/>
      <c r="D41" s="2"/>
      <c r="E41" s="48"/>
      <c r="F41" s="16"/>
      <c r="G41" s="51">
        <f t="shared" si="2"/>
        <v>0.42708333333333315</v>
      </c>
    </row>
    <row r="42" spans="1:256" ht="13.5" customHeight="1" x14ac:dyDescent="0.2">
      <c r="A42" s="4" t="s">
        <v>54</v>
      </c>
      <c r="B42" s="2"/>
      <c r="C42" s="19"/>
      <c r="D42" s="2"/>
      <c r="E42" s="48"/>
      <c r="F42" s="16"/>
      <c r="G42" s="51">
        <f t="shared" si="2"/>
        <v>0.42708333333333315</v>
      </c>
    </row>
    <row r="43" spans="1:256" ht="13.5" customHeight="1" x14ac:dyDescent="0.2">
      <c r="A43" s="4" t="s">
        <v>55</v>
      </c>
      <c r="B43" s="2"/>
      <c r="C43" s="19"/>
      <c r="D43" s="2"/>
      <c r="E43" s="48"/>
      <c r="F43" s="16"/>
      <c r="G43" s="51">
        <f t="shared" si="2"/>
        <v>0.42708333333333315</v>
      </c>
    </row>
    <row r="44" spans="1:256" ht="13.5" customHeight="1" x14ac:dyDescent="0.2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0.42708333333333315</v>
      </c>
    </row>
    <row r="45" spans="1:256" ht="13.5" customHeight="1" x14ac:dyDescent="0.2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0.42916666666666647</v>
      </c>
    </row>
    <row r="46" spans="1:256" ht="13.5" customHeight="1" x14ac:dyDescent="0.2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0.4312499999999998</v>
      </c>
    </row>
    <row r="47" spans="1:256" ht="13.5" customHeight="1" x14ac:dyDescent="0.2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132</v>
      </c>
      <c r="F47" s="69">
        <v>3</v>
      </c>
      <c r="G47" s="51">
        <f t="shared" si="2"/>
        <v>0.43333333333333313</v>
      </c>
    </row>
    <row r="48" spans="1:256" x14ac:dyDescent="0.2">
      <c r="A48" s="4" t="s">
        <v>76</v>
      </c>
      <c r="B48" s="12"/>
      <c r="D48" s="2"/>
      <c r="E48" s="48"/>
      <c r="F48" s="48"/>
      <c r="G48" s="51">
        <f t="shared" si="2"/>
        <v>0.43541666666666645</v>
      </c>
    </row>
    <row r="49" spans="1:7" x14ac:dyDescent="0.2">
      <c r="B49" s="2"/>
      <c r="C49" s="44"/>
      <c r="D49" s="53"/>
      <c r="E49" s="52"/>
      <c r="F49" s="50"/>
      <c r="G49" s="51">
        <f t="shared" si="2"/>
        <v>0.43541666666666645</v>
      </c>
    </row>
    <row r="50" spans="1:7" x14ac:dyDescent="0.2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0.43541666666666645</v>
      </c>
    </row>
    <row r="51" spans="1:7" x14ac:dyDescent="0.2">
      <c r="A51" s="5" t="s">
        <v>47</v>
      </c>
      <c r="B51" s="2"/>
      <c r="C51" s="19"/>
      <c r="D51" s="2"/>
      <c r="E51" s="52"/>
      <c r="F51" s="50"/>
      <c r="G51" s="51">
        <f t="shared" si="2"/>
        <v>0.43541666666666645</v>
      </c>
    </row>
    <row r="52" spans="1:7" x14ac:dyDescent="0.2">
      <c r="A52" s="5" t="s">
        <v>48</v>
      </c>
      <c r="B52" s="2" t="s">
        <v>22</v>
      </c>
      <c r="C52" s="54" t="s">
        <v>189</v>
      </c>
      <c r="D52" s="2" t="s">
        <v>18</v>
      </c>
      <c r="E52" s="2" t="s">
        <v>43</v>
      </c>
      <c r="F52" s="50">
        <v>2</v>
      </c>
      <c r="G52" s="51">
        <f t="shared" si="2"/>
        <v>0.43541666666666645</v>
      </c>
    </row>
    <row r="53" spans="1:7" x14ac:dyDescent="0.2">
      <c r="A53" s="5"/>
      <c r="B53" s="2"/>
      <c r="C53" s="100" t="s">
        <v>191</v>
      </c>
      <c r="D53" s="2" t="s">
        <v>18</v>
      </c>
      <c r="E53" s="2" t="s">
        <v>43</v>
      </c>
      <c r="F53" s="48">
        <v>3</v>
      </c>
      <c r="G53" s="51">
        <f t="shared" si="2"/>
        <v>0.43680555555555534</v>
      </c>
    </row>
    <row r="54" spans="1:7" ht="29" x14ac:dyDescent="0.2">
      <c r="A54" s="5"/>
      <c r="B54" s="2"/>
      <c r="C54" s="100" t="s">
        <v>190</v>
      </c>
      <c r="D54" s="2" t="s">
        <v>18</v>
      </c>
      <c r="E54" s="2" t="s">
        <v>43</v>
      </c>
      <c r="F54" s="48">
        <v>1</v>
      </c>
      <c r="G54" s="51">
        <f t="shared" si="2"/>
        <v>0.43888888888888866</v>
      </c>
    </row>
    <row r="55" spans="1:7" x14ac:dyDescent="0.2">
      <c r="A55" s="5"/>
      <c r="B55" s="2"/>
      <c r="D55" s="2" t="s">
        <v>18</v>
      </c>
      <c r="E55" s="2" t="s">
        <v>43</v>
      </c>
      <c r="F55" s="48">
        <v>3</v>
      </c>
      <c r="G55" s="51">
        <f t="shared" si="2"/>
        <v>0.4395833333333331</v>
      </c>
    </row>
    <row r="56" spans="1:7" x14ac:dyDescent="0.2">
      <c r="A56" s="5"/>
      <c r="B56" s="2"/>
      <c r="C56" s="44"/>
      <c r="D56" s="2"/>
      <c r="E56" s="52"/>
      <c r="F56" s="48"/>
      <c r="G56" s="51">
        <f t="shared" si="2"/>
        <v>0.44166666666666643</v>
      </c>
    </row>
    <row r="57" spans="1:7" x14ac:dyDescent="0.2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0.44166666666666643</v>
      </c>
    </row>
    <row r="58" spans="1:7" x14ac:dyDescent="0.2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0.44305555555555531</v>
      </c>
    </row>
    <row r="59" spans="1:7" x14ac:dyDescent="0.2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0.44374999999999976</v>
      </c>
    </row>
    <row r="60" spans="1:7" x14ac:dyDescent="0.2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0.4444444444444442</v>
      </c>
    </row>
    <row r="61" spans="1:7" x14ac:dyDescent="0.2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0.44513888888888864</v>
      </c>
    </row>
    <row r="62" spans="1:7" x14ac:dyDescent="0.2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0.44583333333333308</v>
      </c>
    </row>
    <row r="63" spans="1:7" x14ac:dyDescent="0.2">
      <c r="A63" s="5"/>
      <c r="B63" s="2"/>
      <c r="C63" s="101" t="s">
        <v>115</v>
      </c>
      <c r="D63" s="2" t="s">
        <v>18</v>
      </c>
      <c r="E63" s="2" t="s">
        <v>43</v>
      </c>
      <c r="F63" s="50">
        <v>3</v>
      </c>
      <c r="G63" s="51">
        <f t="shared" si="3"/>
        <v>0.44652777777777752</v>
      </c>
    </row>
    <row r="64" spans="1:7" x14ac:dyDescent="0.2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0.44861111111111085</v>
      </c>
    </row>
    <row r="65" spans="1:7" x14ac:dyDescent="0.2">
      <c r="A65" s="4"/>
      <c r="B65" s="2"/>
      <c r="C65" s="52"/>
      <c r="D65" s="2"/>
      <c r="E65" s="52"/>
      <c r="F65" s="50"/>
      <c r="G65" s="51">
        <f t="shared" si="3"/>
        <v>0.44930555555555529</v>
      </c>
    </row>
    <row r="66" spans="1:7" x14ac:dyDescent="0.2">
      <c r="A66" s="4" t="s">
        <v>25</v>
      </c>
      <c r="B66" s="2"/>
      <c r="C66" s="48"/>
      <c r="D66" s="2"/>
      <c r="E66" s="48"/>
      <c r="F66" s="50"/>
      <c r="G66" s="51"/>
    </row>
    <row r="67" spans="1:7" x14ac:dyDescent="0.2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">
      <c r="A68" s="2" t="s">
        <v>28</v>
      </c>
      <c r="B68" s="48"/>
      <c r="C68" s="48" t="s">
        <v>27</v>
      </c>
      <c r="D68" s="48"/>
    </row>
    <row r="69" spans="1:7" x14ac:dyDescent="0.2">
      <c r="A69" s="2" t="s">
        <v>29</v>
      </c>
      <c r="B69" s="48"/>
      <c r="C69" s="48"/>
      <c r="D69" s="48"/>
    </row>
    <row r="70" spans="1:7" x14ac:dyDescent="0.2">
      <c r="A70" s="2" t="s">
        <v>30</v>
      </c>
      <c r="B70" s="48"/>
      <c r="C70" s="48"/>
    </row>
    <row r="71" spans="1:7" x14ac:dyDescent="0.2">
      <c r="A71" s="2" t="s">
        <v>31</v>
      </c>
      <c r="B71" s="48"/>
      <c r="C71" s="48"/>
    </row>
    <row r="72" spans="1:7" x14ac:dyDescent="0.2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02"/>
  <sheetViews>
    <sheetView topLeftCell="A8" workbookViewId="0">
      <selection activeCell="C17" sqref="C17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12" t="s">
        <v>158</v>
      </c>
      <c r="B1" s="113" t="s">
        <v>159</v>
      </c>
      <c r="C1" s="112" t="s">
        <v>160</v>
      </c>
      <c r="D1" s="112"/>
      <c r="E1" s="112"/>
      <c r="F1" s="112"/>
      <c r="G1" s="112"/>
    </row>
    <row r="2" spans="1:7" ht="18" x14ac:dyDescent="0.2">
      <c r="A2" s="112"/>
      <c r="B2" s="112"/>
      <c r="C2" s="112"/>
      <c r="D2" s="112"/>
      <c r="E2" s="112"/>
      <c r="F2" s="112"/>
      <c r="G2" s="112"/>
    </row>
    <row r="3" spans="1:7" ht="18" x14ac:dyDescent="0.2">
      <c r="A3" s="112" t="s">
        <v>161</v>
      </c>
      <c r="B3" s="112">
        <v>2</v>
      </c>
      <c r="C3" s="98" t="s">
        <v>165</v>
      </c>
      <c r="D3" s="112"/>
      <c r="E3" s="112"/>
      <c r="F3" s="112"/>
      <c r="G3" s="112"/>
    </row>
    <row r="4" spans="1:7" ht="18" x14ac:dyDescent="0.2">
      <c r="A4" s="112"/>
      <c r="B4" s="112"/>
      <c r="C4" s="98" t="s">
        <v>166</v>
      </c>
      <c r="D4" s="112"/>
      <c r="E4" s="112"/>
      <c r="F4" s="112"/>
      <c r="G4" s="112"/>
    </row>
    <row r="5" spans="1:7" ht="18" x14ac:dyDescent="0.2">
      <c r="A5" s="112"/>
      <c r="B5" s="112"/>
      <c r="C5" s="112"/>
      <c r="D5" s="112"/>
      <c r="E5" s="112"/>
      <c r="F5" s="112"/>
      <c r="G5" s="112"/>
    </row>
    <row r="6" spans="1:7" ht="18" x14ac:dyDescent="0.2">
      <c r="A6" s="112" t="s">
        <v>162</v>
      </c>
      <c r="B6" s="112">
        <v>2</v>
      </c>
      <c r="C6" s="98" t="s">
        <v>167</v>
      </c>
      <c r="D6" s="112"/>
      <c r="E6" s="112"/>
      <c r="F6" s="112"/>
      <c r="G6" s="112"/>
    </row>
    <row r="7" spans="1:7" ht="18" x14ac:dyDescent="0.2">
      <c r="A7" s="112"/>
      <c r="B7" s="112"/>
      <c r="C7" s="98" t="s">
        <v>168</v>
      </c>
      <c r="D7" s="112"/>
      <c r="E7" s="112"/>
      <c r="F7" s="112"/>
      <c r="G7" s="112"/>
    </row>
    <row r="8" spans="1:7" ht="18" x14ac:dyDescent="0.2">
      <c r="A8" s="112"/>
      <c r="B8" s="112"/>
      <c r="C8" s="98"/>
      <c r="D8" s="112"/>
      <c r="E8" s="112"/>
      <c r="F8" s="112"/>
      <c r="G8" s="112"/>
    </row>
    <row r="9" spans="1:7" ht="18" x14ac:dyDescent="0.2">
      <c r="A9" s="112" t="s">
        <v>163</v>
      </c>
      <c r="B9" s="112">
        <v>3</v>
      </c>
      <c r="C9" s="98" t="s">
        <v>169</v>
      </c>
      <c r="D9" s="112"/>
      <c r="E9" s="112"/>
      <c r="F9" s="112"/>
      <c r="G9" s="112"/>
    </row>
    <row r="10" spans="1:7" ht="18" x14ac:dyDescent="0.2">
      <c r="A10" s="112"/>
      <c r="B10" s="112"/>
      <c r="C10" s="98" t="s">
        <v>170</v>
      </c>
      <c r="D10" s="112"/>
      <c r="E10" s="112"/>
      <c r="F10" s="112"/>
      <c r="G10" s="112"/>
    </row>
    <row r="11" spans="1:7" ht="18" x14ac:dyDescent="0.2">
      <c r="A11" s="112"/>
      <c r="B11" s="112"/>
      <c r="C11" s="98"/>
      <c r="D11" s="112"/>
      <c r="E11" s="112"/>
      <c r="F11" s="112"/>
      <c r="G11" s="112"/>
    </row>
    <row r="12" spans="1:7" ht="18" x14ac:dyDescent="0.2">
      <c r="A12" s="112" t="s">
        <v>171</v>
      </c>
      <c r="B12" s="112">
        <v>3</v>
      </c>
      <c r="C12" s="98" t="s">
        <v>172</v>
      </c>
      <c r="D12" s="112"/>
      <c r="E12" s="112"/>
      <c r="F12" s="112"/>
      <c r="G12" s="112"/>
    </row>
    <row r="13" spans="1:7" ht="18" x14ac:dyDescent="0.2">
      <c r="A13" s="112"/>
      <c r="B13" s="112"/>
      <c r="C13" s="98" t="s">
        <v>173</v>
      </c>
      <c r="D13" s="112"/>
      <c r="E13" s="112"/>
      <c r="F13" s="112"/>
      <c r="G13" s="112"/>
    </row>
    <row r="14" spans="1:7" ht="18" x14ac:dyDescent="0.2">
      <c r="A14" s="112"/>
      <c r="B14" s="112"/>
      <c r="C14" s="98"/>
      <c r="D14" s="112"/>
      <c r="E14" s="112"/>
      <c r="F14" s="112"/>
      <c r="G14" s="112"/>
    </row>
    <row r="15" spans="1:7" ht="18" x14ac:dyDescent="0.2">
      <c r="A15" s="112" t="s">
        <v>174</v>
      </c>
      <c r="B15" s="112">
        <v>1</v>
      </c>
      <c r="C15" s="98" t="s">
        <v>206</v>
      </c>
      <c r="D15" s="112"/>
      <c r="E15" s="112"/>
      <c r="F15" s="112"/>
      <c r="G15" s="112"/>
    </row>
    <row r="16" spans="1:7" ht="18" x14ac:dyDescent="0.2">
      <c r="A16" s="112"/>
      <c r="B16" s="112"/>
      <c r="C16" s="98"/>
      <c r="D16" s="112"/>
      <c r="E16" s="112"/>
      <c r="F16" s="112"/>
      <c r="G16" s="112"/>
    </row>
    <row r="17" spans="1:7" ht="18" x14ac:dyDescent="0.2">
      <c r="A17" s="112" t="s">
        <v>175</v>
      </c>
      <c r="B17" s="112">
        <v>3</v>
      </c>
      <c r="C17" s="98" t="s">
        <v>207</v>
      </c>
      <c r="D17" s="112"/>
      <c r="E17" s="112"/>
      <c r="F17" s="112"/>
      <c r="G17" s="112"/>
    </row>
    <row r="18" spans="1:7" ht="18" x14ac:dyDescent="0.2">
      <c r="A18" s="112"/>
      <c r="B18" s="112"/>
      <c r="C18" s="98" t="s">
        <v>176</v>
      </c>
      <c r="D18" s="112"/>
      <c r="E18" s="112"/>
      <c r="F18" s="112"/>
      <c r="G18" s="112"/>
    </row>
    <row r="19" spans="1:7" ht="18" x14ac:dyDescent="0.2">
      <c r="A19" s="112"/>
      <c r="B19" s="112"/>
      <c r="C19" s="98" t="s">
        <v>177</v>
      </c>
      <c r="D19" s="112"/>
      <c r="E19" s="112"/>
      <c r="F19" s="112"/>
      <c r="G19" s="112"/>
    </row>
    <row r="20" spans="1:7" ht="18" x14ac:dyDescent="0.2">
      <c r="A20" s="112"/>
      <c r="B20" s="112"/>
      <c r="C20" s="98" t="s">
        <v>178</v>
      </c>
      <c r="D20" s="112"/>
      <c r="E20" s="112"/>
      <c r="F20" s="112"/>
      <c r="G20" s="112"/>
    </row>
    <row r="21" spans="1:7" ht="18" x14ac:dyDescent="0.2">
      <c r="A21" s="112"/>
      <c r="B21" s="112"/>
      <c r="C21" s="98"/>
      <c r="D21" s="112"/>
      <c r="E21" s="112"/>
      <c r="F21" s="112"/>
      <c r="G21" s="112"/>
    </row>
    <row r="22" spans="1:7" ht="18" x14ac:dyDescent="0.2">
      <c r="A22" s="112" t="s">
        <v>179</v>
      </c>
      <c r="B22" s="112">
        <v>1</v>
      </c>
      <c r="C22" s="98" t="s">
        <v>204</v>
      </c>
      <c r="D22" s="112"/>
      <c r="E22" s="112"/>
      <c r="F22" s="112"/>
      <c r="G22" s="112"/>
    </row>
    <row r="23" spans="1:7" ht="18" x14ac:dyDescent="0.2">
      <c r="A23" s="112"/>
      <c r="B23" s="112"/>
      <c r="C23" s="98" t="s">
        <v>205</v>
      </c>
      <c r="D23" s="112"/>
      <c r="E23" s="112"/>
      <c r="F23" s="112"/>
      <c r="G23" s="112"/>
    </row>
    <row r="24" spans="1:7" ht="18" x14ac:dyDescent="0.2">
      <c r="A24" s="112"/>
      <c r="B24" s="112"/>
      <c r="C24" s="98"/>
      <c r="D24" s="112"/>
      <c r="E24" s="112"/>
      <c r="F24" s="112"/>
      <c r="G24" s="112"/>
    </row>
    <row r="25" spans="1:7" ht="18" x14ac:dyDescent="0.2">
      <c r="A25" s="112" t="s">
        <v>180</v>
      </c>
      <c r="B25" s="112">
        <v>2</v>
      </c>
      <c r="C25" s="98" t="s">
        <v>164</v>
      </c>
      <c r="D25" s="112"/>
      <c r="E25" s="112"/>
      <c r="F25" s="112"/>
      <c r="G25" s="112"/>
    </row>
    <row r="26" spans="1:7" ht="18" x14ac:dyDescent="0.2">
      <c r="A26" s="112"/>
      <c r="B26" s="112"/>
      <c r="C26" s="98"/>
      <c r="D26" s="112"/>
      <c r="E26" s="112"/>
      <c r="F26" s="112"/>
      <c r="G26" s="112"/>
    </row>
    <row r="27" spans="1:7" ht="18" x14ac:dyDescent="0.2">
      <c r="A27" s="112" t="s">
        <v>181</v>
      </c>
      <c r="B27" s="112">
        <v>1</v>
      </c>
      <c r="C27" s="98" t="s">
        <v>182</v>
      </c>
      <c r="D27" s="112"/>
      <c r="E27" s="112"/>
      <c r="F27" s="112"/>
      <c r="G27" s="112"/>
    </row>
    <row r="28" spans="1:7" ht="18" x14ac:dyDescent="0.2">
      <c r="A28" s="112"/>
      <c r="B28" s="112"/>
      <c r="C28" s="98" t="s">
        <v>183</v>
      </c>
      <c r="D28" s="112"/>
      <c r="E28" s="112"/>
      <c r="F28" s="112"/>
      <c r="G28" s="112"/>
    </row>
    <row r="29" spans="1:7" ht="18" x14ac:dyDescent="0.2">
      <c r="A29" s="112"/>
      <c r="B29" s="112"/>
      <c r="C29" s="98"/>
      <c r="D29" s="112"/>
      <c r="E29" s="112"/>
      <c r="F29" s="112"/>
      <c r="G29" s="112"/>
    </row>
    <row r="30" spans="1:7" ht="18" x14ac:dyDescent="0.2">
      <c r="A30" s="112" t="s">
        <v>184</v>
      </c>
      <c r="B30" s="112">
        <v>1</v>
      </c>
      <c r="C30" s="98" t="s">
        <v>208</v>
      </c>
      <c r="D30" s="112"/>
      <c r="E30" s="112"/>
      <c r="F30" s="112"/>
      <c r="G30" s="112"/>
    </row>
    <row r="31" spans="1:7" ht="18" x14ac:dyDescent="0.2">
      <c r="A31" s="112"/>
      <c r="B31" s="112"/>
      <c r="C31" s="98"/>
      <c r="D31" s="112"/>
      <c r="E31" s="112"/>
      <c r="F31" s="112"/>
      <c r="G31" s="112"/>
    </row>
    <row r="32" spans="1:7" ht="18" x14ac:dyDescent="0.2">
      <c r="A32" s="112" t="s">
        <v>185</v>
      </c>
      <c r="B32" s="112">
        <v>1</v>
      </c>
      <c r="C32" s="98" t="s">
        <v>186</v>
      </c>
      <c r="D32" s="112"/>
      <c r="E32" s="112"/>
      <c r="F32" s="112"/>
      <c r="G32" s="112"/>
    </row>
    <row r="33" spans="1:7" ht="18" x14ac:dyDescent="0.2">
      <c r="A33" s="112"/>
      <c r="B33" s="112"/>
      <c r="C33" s="112"/>
      <c r="D33" s="112"/>
      <c r="E33" s="112"/>
      <c r="F33" s="112"/>
      <c r="G33" s="112"/>
    </row>
    <row r="34" spans="1:7" ht="18" x14ac:dyDescent="0.2">
      <c r="A34" s="112" t="s">
        <v>187</v>
      </c>
      <c r="B34" s="112">
        <v>1</v>
      </c>
      <c r="C34" s="98" t="s">
        <v>188</v>
      </c>
      <c r="D34" s="112"/>
      <c r="E34" s="112"/>
      <c r="F34" s="112"/>
      <c r="G34" s="112"/>
    </row>
    <row r="35" spans="1:7" ht="18" x14ac:dyDescent="0.2">
      <c r="A35" s="112"/>
      <c r="B35" s="112"/>
      <c r="C35" s="112"/>
      <c r="D35" s="112"/>
      <c r="E35" s="112"/>
      <c r="F35" s="112"/>
      <c r="G35" s="112"/>
    </row>
    <row r="36" spans="1:7" ht="18" x14ac:dyDescent="0.2">
      <c r="A36" s="112"/>
      <c r="B36" s="112"/>
      <c r="C36" s="112"/>
      <c r="D36" s="112"/>
      <c r="E36" s="112"/>
      <c r="F36" s="112"/>
      <c r="G36" s="112"/>
    </row>
    <row r="37" spans="1:7" ht="18" x14ac:dyDescent="0.2">
      <c r="A37" s="112"/>
      <c r="B37" s="112"/>
      <c r="C37" s="112"/>
      <c r="D37" s="112"/>
      <c r="E37" s="112"/>
      <c r="F37" s="112"/>
      <c r="G37" s="112"/>
    </row>
    <row r="38" spans="1:7" ht="18" x14ac:dyDescent="0.2">
      <c r="A38" s="112"/>
      <c r="B38" s="112"/>
      <c r="C38" s="112"/>
      <c r="D38" s="112"/>
      <c r="E38" s="112"/>
      <c r="F38" s="112"/>
      <c r="G38" s="112"/>
    </row>
    <row r="39" spans="1:7" ht="18" x14ac:dyDescent="0.2">
      <c r="A39" s="112"/>
      <c r="B39" s="112"/>
      <c r="C39" s="112"/>
      <c r="D39" s="112"/>
      <c r="E39" s="112"/>
      <c r="F39" s="112"/>
      <c r="G39" s="112"/>
    </row>
    <row r="40" spans="1:7" ht="18" x14ac:dyDescent="0.2">
      <c r="A40" s="112"/>
      <c r="B40" s="112"/>
      <c r="C40" s="112"/>
      <c r="D40" s="112"/>
      <c r="E40" s="112"/>
      <c r="F40" s="112"/>
      <c r="G40" s="112"/>
    </row>
    <row r="41" spans="1:7" ht="18" x14ac:dyDescent="0.2">
      <c r="A41" s="112"/>
      <c r="B41" s="112"/>
      <c r="C41" s="112"/>
      <c r="D41" s="112"/>
      <c r="E41" s="112"/>
      <c r="F41" s="112"/>
      <c r="G41" s="112"/>
    </row>
    <row r="42" spans="1:7" ht="18" x14ac:dyDescent="0.2">
      <c r="A42" s="112"/>
      <c r="B42" s="112"/>
      <c r="C42" s="112"/>
      <c r="D42" s="112"/>
      <c r="E42" s="112"/>
      <c r="F42" s="112"/>
      <c r="G42" s="112"/>
    </row>
    <row r="43" spans="1:7" ht="18" x14ac:dyDescent="0.2">
      <c r="A43" s="112"/>
      <c r="B43" s="112"/>
      <c r="C43" s="112"/>
      <c r="D43" s="112"/>
      <c r="E43" s="112"/>
      <c r="F43" s="112"/>
      <c r="G43" s="112"/>
    </row>
    <row r="44" spans="1:7" ht="18" x14ac:dyDescent="0.2">
      <c r="A44" s="112"/>
      <c r="B44" s="112"/>
      <c r="C44" s="112"/>
      <c r="D44" s="112"/>
      <c r="E44" s="112"/>
      <c r="F44" s="112"/>
      <c r="G44" s="112"/>
    </row>
    <row r="45" spans="1:7" ht="18" x14ac:dyDescent="0.2">
      <c r="A45" s="112"/>
      <c r="B45" s="112"/>
      <c r="C45" s="112"/>
      <c r="D45" s="112"/>
      <c r="E45" s="112"/>
      <c r="F45" s="112"/>
      <c r="G45" s="112"/>
    </row>
    <row r="46" spans="1:7" ht="18" x14ac:dyDescent="0.2">
      <c r="A46" s="112"/>
      <c r="B46" s="112"/>
      <c r="C46" s="112"/>
      <c r="D46" s="112"/>
      <c r="E46" s="112"/>
      <c r="F46" s="112"/>
      <c r="G46" s="112"/>
    </row>
    <row r="47" spans="1:7" ht="18" x14ac:dyDescent="0.2">
      <c r="A47" s="112"/>
      <c r="B47" s="112"/>
      <c r="C47" s="112"/>
      <c r="D47" s="112"/>
      <c r="E47" s="112"/>
      <c r="F47" s="112"/>
      <c r="G47" s="112"/>
    </row>
    <row r="48" spans="1:7" ht="18" x14ac:dyDescent="0.2">
      <c r="A48" s="112"/>
      <c r="B48" s="112"/>
      <c r="C48" s="112"/>
      <c r="D48" s="112"/>
      <c r="E48" s="112"/>
      <c r="F48" s="112"/>
      <c r="G48" s="112"/>
    </row>
    <row r="49" spans="1:7" ht="18" x14ac:dyDescent="0.2">
      <c r="A49" s="112"/>
      <c r="B49" s="112"/>
      <c r="C49" s="112"/>
      <c r="D49" s="112"/>
      <c r="E49" s="112"/>
      <c r="F49" s="112"/>
      <c r="G49" s="112"/>
    </row>
    <row r="50" spans="1:7" ht="18" x14ac:dyDescent="0.2">
      <c r="A50" s="112"/>
      <c r="B50" s="112"/>
      <c r="C50" s="112"/>
      <c r="D50" s="112"/>
      <c r="E50" s="112"/>
      <c r="F50" s="112"/>
      <c r="G50" s="112"/>
    </row>
    <row r="51" spans="1:7" ht="18" x14ac:dyDescent="0.2">
      <c r="A51" s="112"/>
      <c r="B51" s="112"/>
      <c r="C51" s="112"/>
      <c r="D51" s="112"/>
      <c r="E51" s="112"/>
      <c r="F51" s="112"/>
      <c r="G51" s="112"/>
    </row>
    <row r="52" spans="1:7" ht="18" x14ac:dyDescent="0.2">
      <c r="A52" s="112"/>
      <c r="B52" s="112"/>
      <c r="C52" s="112"/>
      <c r="D52" s="112"/>
      <c r="E52" s="112"/>
      <c r="F52" s="112"/>
      <c r="G52" s="112"/>
    </row>
    <row r="53" spans="1:7" ht="18" x14ac:dyDescent="0.2">
      <c r="A53" s="112"/>
      <c r="B53" s="112"/>
      <c r="C53" s="112"/>
      <c r="D53" s="112"/>
      <c r="E53" s="112"/>
      <c r="F53" s="112"/>
      <c r="G53" s="112"/>
    </row>
    <row r="54" spans="1:7" ht="18" x14ac:dyDescent="0.2">
      <c r="A54" s="112"/>
      <c r="B54" s="112"/>
      <c r="C54" s="112"/>
      <c r="D54" s="112"/>
      <c r="E54" s="112"/>
      <c r="F54" s="112"/>
      <c r="G54" s="112"/>
    </row>
    <row r="55" spans="1:7" ht="18" x14ac:dyDescent="0.2">
      <c r="A55" s="112"/>
      <c r="B55" s="112"/>
      <c r="C55" s="112"/>
      <c r="D55" s="112"/>
      <c r="E55" s="112"/>
      <c r="F55" s="112"/>
      <c r="G55" s="112"/>
    </row>
    <row r="56" spans="1:7" ht="18" x14ac:dyDescent="0.2">
      <c r="A56" s="112"/>
      <c r="B56" s="112"/>
      <c r="C56" s="112"/>
      <c r="D56" s="112"/>
      <c r="E56" s="112"/>
      <c r="F56" s="112"/>
      <c r="G56" s="112"/>
    </row>
    <row r="57" spans="1:7" ht="18" x14ac:dyDescent="0.2">
      <c r="A57" s="112"/>
      <c r="B57" s="112"/>
      <c r="C57" s="112"/>
      <c r="D57" s="112"/>
      <c r="E57" s="112"/>
      <c r="F57" s="112"/>
      <c r="G57" s="112"/>
    </row>
    <row r="58" spans="1:7" ht="18" x14ac:dyDescent="0.2">
      <c r="A58" s="112"/>
      <c r="B58" s="112"/>
      <c r="C58" s="112"/>
      <c r="D58" s="112"/>
      <c r="E58" s="112"/>
      <c r="F58" s="112"/>
      <c r="G58" s="112"/>
    </row>
    <row r="59" spans="1:7" ht="18" x14ac:dyDescent="0.2">
      <c r="A59" s="112"/>
      <c r="B59" s="112"/>
      <c r="C59" s="112"/>
      <c r="D59" s="112"/>
      <c r="E59" s="112"/>
      <c r="F59" s="112"/>
      <c r="G59" s="112"/>
    </row>
    <row r="60" spans="1:7" ht="18" x14ac:dyDescent="0.2">
      <c r="A60" s="112"/>
      <c r="B60" s="112"/>
      <c r="C60" s="112"/>
      <c r="D60" s="112"/>
      <c r="E60" s="112"/>
      <c r="F60" s="112"/>
      <c r="G60" s="112"/>
    </row>
    <row r="61" spans="1:7" ht="18" x14ac:dyDescent="0.2">
      <c r="A61" s="112"/>
      <c r="B61" s="112"/>
      <c r="C61" s="112"/>
      <c r="D61" s="112"/>
      <c r="E61" s="112"/>
      <c r="F61" s="112"/>
      <c r="G61" s="112"/>
    </row>
    <row r="62" spans="1:7" ht="18" x14ac:dyDescent="0.2">
      <c r="A62" s="112"/>
      <c r="B62" s="112"/>
      <c r="C62" s="112"/>
      <c r="D62" s="112"/>
      <c r="E62" s="112"/>
      <c r="F62" s="112"/>
      <c r="G62" s="112"/>
    </row>
    <row r="63" spans="1:7" ht="18" x14ac:dyDescent="0.2">
      <c r="A63" s="112"/>
      <c r="B63" s="112"/>
      <c r="C63" s="112"/>
      <c r="D63" s="112"/>
      <c r="E63" s="112"/>
      <c r="F63" s="112"/>
      <c r="G63" s="112"/>
    </row>
    <row r="64" spans="1:7" ht="18" x14ac:dyDescent="0.2">
      <c r="A64" s="112"/>
      <c r="B64" s="112"/>
      <c r="C64" s="112"/>
      <c r="D64" s="112"/>
      <c r="E64" s="112"/>
      <c r="F64" s="112"/>
      <c r="G64" s="112"/>
    </row>
    <row r="65" spans="1:7" ht="18" x14ac:dyDescent="0.2">
      <c r="A65" s="112"/>
      <c r="B65" s="112"/>
      <c r="C65" s="112"/>
      <c r="D65" s="112"/>
      <c r="E65" s="112"/>
      <c r="F65" s="112"/>
      <c r="G65" s="112"/>
    </row>
    <row r="66" spans="1:7" ht="18" x14ac:dyDescent="0.2">
      <c r="A66" s="112"/>
      <c r="B66" s="112"/>
      <c r="C66" s="112"/>
      <c r="D66" s="112"/>
      <c r="E66" s="112"/>
      <c r="F66" s="112"/>
      <c r="G66" s="112"/>
    </row>
    <row r="67" spans="1:7" ht="18" x14ac:dyDescent="0.2">
      <c r="A67" s="112"/>
      <c r="B67" s="112"/>
      <c r="C67" s="112"/>
      <c r="D67" s="112"/>
      <c r="E67" s="112"/>
      <c r="F67" s="112"/>
      <c r="G67" s="112"/>
    </row>
    <row r="68" spans="1:7" ht="18" x14ac:dyDescent="0.2">
      <c r="A68" s="112"/>
      <c r="B68" s="112"/>
      <c r="C68" s="112"/>
      <c r="D68" s="112"/>
      <c r="E68" s="112"/>
      <c r="F68" s="112"/>
      <c r="G68" s="112"/>
    </row>
    <row r="69" spans="1:7" ht="18" x14ac:dyDescent="0.2">
      <c r="A69" s="112"/>
      <c r="B69" s="112"/>
      <c r="C69" s="112"/>
      <c r="D69" s="112"/>
      <c r="E69" s="112"/>
      <c r="F69" s="112"/>
      <c r="G69" s="112"/>
    </row>
    <row r="70" spans="1:7" ht="18" x14ac:dyDescent="0.2">
      <c r="A70" s="112"/>
      <c r="B70" s="112"/>
      <c r="C70" s="112"/>
      <c r="D70" s="112"/>
      <c r="E70" s="112"/>
      <c r="F70" s="112"/>
      <c r="G70" s="112"/>
    </row>
    <row r="71" spans="1:7" ht="18" x14ac:dyDescent="0.2">
      <c r="A71" s="112"/>
      <c r="B71" s="112"/>
      <c r="C71" s="112"/>
      <c r="D71" s="112"/>
      <c r="E71" s="112"/>
      <c r="F71" s="112"/>
      <c r="G71" s="112"/>
    </row>
    <row r="72" spans="1:7" ht="18" x14ac:dyDescent="0.2">
      <c r="A72" s="112"/>
      <c r="B72" s="112"/>
      <c r="C72" s="112"/>
      <c r="D72" s="112"/>
      <c r="E72" s="112"/>
      <c r="F72" s="112"/>
      <c r="G72" s="112"/>
    </row>
    <row r="73" spans="1:7" ht="18" x14ac:dyDescent="0.2">
      <c r="A73" s="112"/>
      <c r="B73" s="112"/>
      <c r="C73" s="112"/>
      <c r="D73" s="112"/>
      <c r="E73" s="112"/>
      <c r="F73" s="112"/>
      <c r="G73" s="112"/>
    </row>
    <row r="74" spans="1:7" ht="18" x14ac:dyDescent="0.2">
      <c r="A74" s="112"/>
      <c r="B74" s="112"/>
      <c r="C74" s="112"/>
      <c r="D74" s="112"/>
      <c r="E74" s="112"/>
      <c r="F74" s="112"/>
      <c r="G74" s="112"/>
    </row>
    <row r="75" spans="1:7" ht="18" x14ac:dyDescent="0.2">
      <c r="A75" s="112"/>
      <c r="B75" s="112"/>
      <c r="C75" s="112"/>
      <c r="D75" s="112"/>
      <c r="E75" s="112"/>
      <c r="F75" s="112"/>
      <c r="G75" s="112"/>
    </row>
    <row r="76" spans="1:7" ht="18" x14ac:dyDescent="0.2">
      <c r="A76" s="112"/>
      <c r="B76" s="112"/>
      <c r="C76" s="112"/>
      <c r="D76" s="112"/>
      <c r="E76" s="112"/>
      <c r="F76" s="112"/>
      <c r="G76" s="112"/>
    </row>
    <row r="77" spans="1:7" ht="18" x14ac:dyDescent="0.2">
      <c r="A77" s="112"/>
      <c r="B77" s="112"/>
      <c r="C77" s="112"/>
      <c r="D77" s="112"/>
      <c r="E77" s="112"/>
      <c r="F77" s="112"/>
      <c r="G77" s="112"/>
    </row>
    <row r="78" spans="1:7" ht="18" x14ac:dyDescent="0.2">
      <c r="A78" s="112"/>
      <c r="B78" s="112"/>
      <c r="C78" s="112"/>
      <c r="D78" s="112"/>
      <c r="E78" s="112"/>
      <c r="F78" s="112"/>
      <c r="G78" s="112"/>
    </row>
    <row r="79" spans="1:7" ht="18" x14ac:dyDescent="0.2">
      <c r="A79" s="112"/>
      <c r="B79" s="112"/>
      <c r="C79" s="112"/>
      <c r="D79" s="112"/>
      <c r="E79" s="112"/>
      <c r="F79" s="112"/>
      <c r="G79" s="112"/>
    </row>
    <row r="80" spans="1:7" ht="18" x14ac:dyDescent="0.2">
      <c r="A80" s="112"/>
      <c r="B80" s="112"/>
      <c r="C80" s="112"/>
      <c r="D80" s="112"/>
      <c r="E80" s="112"/>
      <c r="F80" s="112"/>
      <c r="G80" s="112"/>
    </row>
    <row r="81" spans="1:7" ht="18" x14ac:dyDescent="0.2">
      <c r="A81" s="112"/>
      <c r="B81" s="112"/>
      <c r="C81" s="112"/>
      <c r="D81" s="112"/>
      <c r="E81" s="112"/>
      <c r="F81" s="112"/>
      <c r="G81" s="112"/>
    </row>
    <row r="82" spans="1:7" ht="18" x14ac:dyDescent="0.2">
      <c r="A82" s="112"/>
      <c r="B82" s="112"/>
      <c r="C82" s="112"/>
      <c r="D82" s="112"/>
      <c r="E82" s="112"/>
      <c r="F82" s="112"/>
      <c r="G82" s="112"/>
    </row>
    <row r="83" spans="1:7" ht="18" x14ac:dyDescent="0.2">
      <c r="A83" s="112"/>
      <c r="B83" s="112"/>
      <c r="C83" s="112"/>
      <c r="D83" s="112"/>
      <c r="E83" s="112"/>
      <c r="F83" s="112"/>
      <c r="G83" s="112"/>
    </row>
    <row r="84" spans="1:7" ht="18" x14ac:dyDescent="0.2">
      <c r="A84" s="112"/>
      <c r="B84" s="112"/>
      <c r="C84" s="112"/>
      <c r="D84" s="112"/>
      <c r="E84" s="112"/>
      <c r="F84" s="112"/>
      <c r="G84" s="112"/>
    </row>
    <row r="85" spans="1:7" ht="18" x14ac:dyDescent="0.2">
      <c r="A85" s="112"/>
      <c r="B85" s="112"/>
      <c r="C85" s="112"/>
      <c r="D85" s="112"/>
      <c r="E85" s="112"/>
      <c r="F85" s="112"/>
      <c r="G85" s="112"/>
    </row>
    <row r="86" spans="1:7" ht="18" x14ac:dyDescent="0.2">
      <c r="A86" s="112"/>
      <c r="B86" s="112"/>
      <c r="C86" s="112"/>
      <c r="D86" s="112"/>
      <c r="E86" s="112"/>
      <c r="F86" s="112"/>
      <c r="G86" s="112"/>
    </row>
    <row r="87" spans="1:7" ht="18" x14ac:dyDescent="0.2">
      <c r="A87" s="112"/>
      <c r="B87" s="112"/>
      <c r="C87" s="112"/>
      <c r="D87" s="112"/>
      <c r="E87" s="112"/>
      <c r="F87" s="112"/>
      <c r="G87" s="112"/>
    </row>
    <row r="88" spans="1:7" ht="18" x14ac:dyDescent="0.2">
      <c r="A88" s="112"/>
      <c r="B88" s="112"/>
      <c r="C88" s="112"/>
      <c r="D88" s="112"/>
      <c r="E88" s="112"/>
      <c r="F88" s="112"/>
      <c r="G88" s="112"/>
    </row>
    <row r="89" spans="1:7" ht="18" x14ac:dyDescent="0.2">
      <c r="A89" s="112"/>
      <c r="B89" s="112"/>
      <c r="C89" s="112"/>
      <c r="D89" s="112"/>
      <c r="E89" s="112"/>
      <c r="F89" s="112"/>
      <c r="G89" s="112"/>
    </row>
    <row r="90" spans="1:7" ht="18" x14ac:dyDescent="0.2">
      <c r="A90" s="112"/>
      <c r="B90" s="112"/>
      <c r="C90" s="112"/>
      <c r="D90" s="112"/>
      <c r="E90" s="112"/>
      <c r="F90" s="112"/>
      <c r="G90" s="112"/>
    </row>
    <row r="91" spans="1:7" ht="18" x14ac:dyDescent="0.2">
      <c r="A91" s="112"/>
      <c r="B91" s="112"/>
      <c r="C91" s="112"/>
      <c r="D91" s="112"/>
      <c r="E91" s="112"/>
      <c r="F91" s="112"/>
      <c r="G91" s="112"/>
    </row>
    <row r="92" spans="1:7" ht="18" x14ac:dyDescent="0.2">
      <c r="A92" s="112"/>
      <c r="B92" s="112"/>
      <c r="C92" s="112"/>
      <c r="D92" s="112"/>
      <c r="E92" s="112"/>
      <c r="F92" s="112"/>
      <c r="G92" s="112"/>
    </row>
    <row r="93" spans="1:7" ht="18" x14ac:dyDescent="0.2">
      <c r="A93" s="112"/>
      <c r="B93" s="112"/>
      <c r="C93" s="112"/>
      <c r="D93" s="112"/>
      <c r="E93" s="112"/>
      <c r="F93" s="112"/>
      <c r="G93" s="112"/>
    </row>
    <row r="94" spans="1:7" ht="18" x14ac:dyDescent="0.2">
      <c r="A94" s="112"/>
      <c r="B94" s="112"/>
      <c r="C94" s="112"/>
      <c r="D94" s="112"/>
      <c r="E94" s="112"/>
      <c r="F94" s="112"/>
      <c r="G94" s="112"/>
    </row>
    <row r="95" spans="1:7" ht="18" x14ac:dyDescent="0.2">
      <c r="A95" s="112"/>
      <c r="B95" s="112"/>
      <c r="C95" s="112"/>
      <c r="D95" s="112"/>
      <c r="E95" s="112"/>
      <c r="F95" s="112"/>
      <c r="G95" s="112"/>
    </row>
    <row r="96" spans="1:7" ht="18" x14ac:dyDescent="0.2">
      <c r="A96" s="112"/>
      <c r="B96" s="112"/>
      <c r="C96" s="112"/>
      <c r="D96" s="112"/>
      <c r="E96" s="112"/>
      <c r="F96" s="112"/>
      <c r="G96" s="112"/>
    </row>
    <row r="97" spans="1:7" ht="18" x14ac:dyDescent="0.2">
      <c r="A97" s="112"/>
      <c r="B97" s="112"/>
      <c r="C97" s="112"/>
      <c r="D97" s="112"/>
      <c r="E97" s="112"/>
      <c r="F97" s="112"/>
      <c r="G97" s="112"/>
    </row>
    <row r="98" spans="1:7" ht="18" x14ac:dyDescent="0.2">
      <c r="A98" s="112"/>
      <c r="B98" s="112"/>
      <c r="C98" s="112"/>
      <c r="D98" s="112"/>
      <c r="E98" s="112"/>
      <c r="F98" s="112"/>
      <c r="G98" s="112"/>
    </row>
    <row r="99" spans="1:7" ht="18" x14ac:dyDescent="0.2">
      <c r="A99" s="112"/>
      <c r="B99" s="112"/>
      <c r="C99" s="112"/>
      <c r="D99" s="112"/>
      <c r="E99" s="112"/>
      <c r="F99" s="112"/>
      <c r="G99" s="112"/>
    </row>
    <row r="100" spans="1:7" ht="18" x14ac:dyDescent="0.2">
      <c r="A100" s="112"/>
      <c r="B100" s="112"/>
      <c r="C100" s="112"/>
      <c r="D100" s="112"/>
      <c r="E100" s="112"/>
      <c r="F100" s="112"/>
      <c r="G100" s="112"/>
    </row>
    <row r="101" spans="1:7" ht="18" x14ac:dyDescent="0.2">
      <c r="A101" s="112"/>
      <c r="B101" s="112"/>
      <c r="C101" s="112"/>
      <c r="D101" s="112"/>
      <c r="E101" s="112"/>
      <c r="F101" s="112"/>
      <c r="G101" s="112"/>
    </row>
    <row r="102" spans="1:7" ht="18" x14ac:dyDescent="0.2">
      <c r="A102" s="112"/>
      <c r="B102" s="112"/>
      <c r="C102" s="112"/>
      <c r="D102" s="112"/>
      <c r="E102" s="112"/>
      <c r="F102" s="112"/>
      <c r="G102" s="11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AE37"/>
  <sheetViews>
    <sheetView workbookViewId="0">
      <selection activeCell="S27" sqref="S27"/>
    </sheetView>
  </sheetViews>
  <sheetFormatPr baseColWidth="10" defaultRowHeight="16" x14ac:dyDescent="0.2"/>
  <cols>
    <col min="1" max="1" width="6.28515625" style="90" customWidth="1"/>
    <col min="2" max="2" width="9.42578125" style="90" customWidth="1"/>
    <col min="3" max="3" width="3.7109375" style="90" customWidth="1"/>
    <col min="4" max="4" width="3.5703125" style="90" customWidth="1"/>
    <col min="5" max="5" width="3.140625" style="90" customWidth="1"/>
    <col min="6" max="7" width="6.140625" style="90" customWidth="1"/>
    <col min="8" max="8" width="5.7109375" style="90" customWidth="1"/>
    <col min="9" max="9" width="6.85546875" style="90" customWidth="1"/>
    <col min="10" max="10" width="7" style="90" customWidth="1"/>
    <col min="11" max="11" width="7.28515625" style="90" customWidth="1"/>
    <col min="12" max="12" width="7.42578125" style="90" customWidth="1"/>
    <col min="13" max="13" width="7.140625" style="90" customWidth="1"/>
    <col min="14" max="14" width="6.85546875" style="90" customWidth="1"/>
    <col min="15" max="15" width="6.5703125" style="90" customWidth="1"/>
    <col min="16" max="16" width="6.28515625" style="90" customWidth="1"/>
    <col min="17" max="17" width="6" style="90" customWidth="1"/>
    <col min="18" max="18" width="8.7109375" style="90" customWidth="1"/>
    <col min="19" max="19" width="9.28515625" style="90" customWidth="1"/>
    <col min="20" max="20" width="6.7109375" style="90" customWidth="1"/>
    <col min="21" max="21" width="5.85546875" style="90" customWidth="1"/>
    <col min="22" max="22" width="6" style="90" customWidth="1"/>
    <col min="23" max="23" width="7.85546875" style="90" customWidth="1"/>
    <col min="24" max="25" width="6.140625" style="90" customWidth="1"/>
    <col min="26" max="26" width="6.42578125" style="90" customWidth="1"/>
    <col min="27" max="27" width="6.85546875" style="90" customWidth="1"/>
    <col min="28" max="28" width="6.28515625" style="90" customWidth="1"/>
    <col min="29" max="29" width="8.85546875" style="90" customWidth="1"/>
    <col min="30" max="30" width="5.5703125" style="90" customWidth="1"/>
    <col min="31" max="16384" width="10.7109375" style="90"/>
  </cols>
  <sheetData>
    <row r="1" spans="1:31" x14ac:dyDescent="0.2">
      <c r="A1" s="173"/>
      <c r="B1" s="175" t="s">
        <v>198</v>
      </c>
      <c r="C1" s="155" t="s">
        <v>194</v>
      </c>
      <c r="D1" s="156"/>
      <c r="E1" s="157"/>
      <c r="F1" s="155" t="s">
        <v>195</v>
      </c>
      <c r="G1" s="156"/>
      <c r="H1" s="157"/>
      <c r="I1" s="155" t="s">
        <v>196</v>
      </c>
      <c r="J1" s="156"/>
      <c r="K1" s="157"/>
      <c r="L1" s="155" t="s">
        <v>197</v>
      </c>
      <c r="M1" s="156"/>
      <c r="N1" s="157"/>
      <c r="O1" s="155" t="s">
        <v>198</v>
      </c>
      <c r="P1" s="156"/>
      <c r="Q1" s="157"/>
      <c r="R1" s="175" t="s">
        <v>199</v>
      </c>
      <c r="S1" s="175" t="s">
        <v>200</v>
      </c>
      <c r="T1" s="155" t="s">
        <v>194</v>
      </c>
      <c r="U1" s="156"/>
      <c r="V1" s="157"/>
      <c r="W1" s="122" t="s">
        <v>195</v>
      </c>
      <c r="X1" s="122"/>
      <c r="Y1" s="122"/>
      <c r="Z1" s="164" t="s">
        <v>196</v>
      </c>
      <c r="AA1" s="165"/>
      <c r="AB1" s="166"/>
      <c r="AC1" s="179" t="s">
        <v>197</v>
      </c>
      <c r="AD1" s="124"/>
    </row>
    <row r="2" spans="1:31" x14ac:dyDescent="0.2">
      <c r="A2" s="174" t="s">
        <v>146</v>
      </c>
      <c r="B2" s="176">
        <v>44134</v>
      </c>
      <c r="C2" s="158">
        <v>44137</v>
      </c>
      <c r="D2" s="123"/>
      <c r="E2" s="159"/>
      <c r="F2" s="158">
        <v>44138</v>
      </c>
      <c r="G2" s="123"/>
      <c r="H2" s="159"/>
      <c r="I2" s="158">
        <v>44139</v>
      </c>
      <c r="J2" s="123"/>
      <c r="K2" s="159"/>
      <c r="L2" s="158">
        <v>44140</v>
      </c>
      <c r="M2" s="123"/>
      <c r="N2" s="159"/>
      <c r="O2" s="158">
        <v>44141</v>
      </c>
      <c r="P2" s="123"/>
      <c r="Q2" s="159"/>
      <c r="R2" s="176">
        <v>44142</v>
      </c>
      <c r="S2" s="176">
        <v>44143</v>
      </c>
      <c r="T2" s="158">
        <v>44144</v>
      </c>
      <c r="U2" s="123"/>
      <c r="V2" s="159"/>
      <c r="W2" s="123">
        <v>44145</v>
      </c>
      <c r="X2" s="123"/>
      <c r="Y2" s="123"/>
      <c r="Z2" s="158">
        <v>44146</v>
      </c>
      <c r="AA2" s="123"/>
      <c r="AB2" s="159"/>
      <c r="AC2" s="180">
        <v>44147</v>
      </c>
      <c r="AD2" s="181" t="s">
        <v>201</v>
      </c>
    </row>
    <row r="3" spans="1:31" x14ac:dyDescent="0.2">
      <c r="A3" s="103">
        <v>0.29166666666666702</v>
      </c>
      <c r="B3" s="177"/>
      <c r="C3" s="160"/>
      <c r="D3" s="117"/>
      <c r="E3" s="161"/>
      <c r="F3" s="160"/>
      <c r="G3" s="117"/>
      <c r="H3" s="161"/>
      <c r="I3" s="160"/>
      <c r="J3" s="117"/>
      <c r="K3" s="161"/>
      <c r="L3" s="160"/>
      <c r="M3" s="117"/>
      <c r="N3" s="161"/>
      <c r="O3" s="160"/>
      <c r="P3" s="117"/>
      <c r="Q3" s="161"/>
      <c r="R3" s="169"/>
      <c r="S3" s="169"/>
      <c r="T3" s="160"/>
      <c r="U3" s="117"/>
      <c r="V3" s="161"/>
      <c r="W3" s="134"/>
      <c r="X3" s="135"/>
      <c r="Y3" s="135"/>
      <c r="Z3" s="160"/>
      <c r="AA3" s="117"/>
      <c r="AB3" s="161"/>
      <c r="AC3" s="160"/>
      <c r="AD3" s="177">
        <v>0.875</v>
      </c>
    </row>
    <row r="4" spans="1:31" x14ac:dyDescent="0.2">
      <c r="A4" s="103">
        <v>0.33333333333333331</v>
      </c>
      <c r="B4" s="177"/>
      <c r="C4" s="136"/>
      <c r="D4" s="119"/>
      <c r="E4" s="137"/>
      <c r="F4" s="136"/>
      <c r="G4" s="119"/>
      <c r="H4" s="137"/>
      <c r="I4" s="136"/>
      <c r="J4" s="119"/>
      <c r="K4" s="137"/>
      <c r="L4" s="136"/>
      <c r="M4" s="119"/>
      <c r="N4" s="137"/>
      <c r="O4" s="136"/>
      <c r="P4" s="119"/>
      <c r="Q4" s="137"/>
      <c r="R4" s="170"/>
      <c r="S4" s="170"/>
      <c r="T4" s="136"/>
      <c r="U4" s="119"/>
      <c r="V4" s="137"/>
      <c r="W4" s="125" t="s">
        <v>209</v>
      </c>
      <c r="X4" s="118"/>
      <c r="Y4" s="118"/>
      <c r="Z4" s="136"/>
      <c r="AA4" s="119"/>
      <c r="AB4" s="137"/>
      <c r="AC4" s="136"/>
      <c r="AD4" s="177">
        <v>0.91666666666666696</v>
      </c>
    </row>
    <row r="5" spans="1:31" ht="16" customHeight="1" x14ac:dyDescent="0.2">
      <c r="A5" s="103">
        <v>0.375</v>
      </c>
      <c r="B5" s="177"/>
      <c r="C5" s="163" t="s">
        <v>143</v>
      </c>
      <c r="D5" s="167"/>
      <c r="E5" s="144"/>
      <c r="F5" s="127" t="s">
        <v>175</v>
      </c>
      <c r="G5" s="139"/>
      <c r="H5" s="140"/>
      <c r="I5" s="125" t="s">
        <v>185</v>
      </c>
      <c r="J5" s="118"/>
      <c r="K5" s="146"/>
      <c r="L5" s="127" t="s">
        <v>175</v>
      </c>
      <c r="M5" s="139"/>
      <c r="N5" s="140"/>
      <c r="O5" s="127" t="s">
        <v>184</v>
      </c>
      <c r="P5" s="118"/>
      <c r="Q5" s="146"/>
      <c r="R5" s="171"/>
      <c r="S5" s="171"/>
      <c r="T5" s="127" t="s">
        <v>187</v>
      </c>
      <c r="U5" s="118"/>
      <c r="V5" s="146"/>
      <c r="W5" s="128"/>
      <c r="X5" s="118"/>
      <c r="Y5" s="125" t="s">
        <v>175</v>
      </c>
      <c r="Z5" s="138"/>
      <c r="AA5" s="139"/>
      <c r="AB5" s="140"/>
      <c r="AC5" s="126" t="s">
        <v>144</v>
      </c>
      <c r="AD5" s="177">
        <v>0.95833333333333304</v>
      </c>
    </row>
    <row r="6" spans="1:31" ht="16" customHeight="1" x14ac:dyDescent="0.2">
      <c r="A6" s="103">
        <v>0.41666666666666669</v>
      </c>
      <c r="B6" s="120" t="s">
        <v>202</v>
      </c>
      <c r="C6" s="162"/>
      <c r="D6" s="168"/>
      <c r="E6" s="145"/>
      <c r="F6" s="130"/>
      <c r="G6" s="139"/>
      <c r="H6" s="140"/>
      <c r="I6" s="128"/>
      <c r="J6" s="118"/>
      <c r="K6" s="146"/>
      <c r="L6" s="130"/>
      <c r="M6" s="139"/>
      <c r="N6" s="140"/>
      <c r="O6" s="130"/>
      <c r="P6" s="118"/>
      <c r="Q6" s="146"/>
      <c r="R6" s="171"/>
      <c r="S6" s="171"/>
      <c r="T6" s="130"/>
      <c r="U6" s="118"/>
      <c r="V6" s="146"/>
      <c r="W6" s="138"/>
      <c r="X6" s="139"/>
      <c r="Y6" s="128"/>
      <c r="Z6" s="138"/>
      <c r="AA6" s="139"/>
      <c r="AB6" s="140"/>
      <c r="AC6" s="129"/>
      <c r="AD6" s="177">
        <v>1</v>
      </c>
    </row>
    <row r="7" spans="1:31" x14ac:dyDescent="0.2">
      <c r="A7" s="103">
        <v>0.45833333333333298</v>
      </c>
      <c r="B7" s="121"/>
      <c r="C7" s="136"/>
      <c r="D7" s="119"/>
      <c r="E7" s="137"/>
      <c r="F7" s="138"/>
      <c r="G7" s="139"/>
      <c r="H7" s="140"/>
      <c r="I7" s="136"/>
      <c r="J7" s="119"/>
      <c r="K7" s="137"/>
      <c r="L7" s="138"/>
      <c r="M7" s="139"/>
      <c r="N7" s="140"/>
      <c r="O7" s="136"/>
      <c r="P7" s="119"/>
      <c r="Q7" s="137"/>
      <c r="R7" s="171"/>
      <c r="S7" s="171"/>
      <c r="T7" s="136"/>
      <c r="U7" s="119"/>
      <c r="V7" s="137"/>
      <c r="W7" s="138"/>
      <c r="X7" s="139"/>
      <c r="Y7" s="139"/>
      <c r="Z7" s="138"/>
      <c r="AA7" s="139"/>
      <c r="AB7" s="140"/>
      <c r="AC7" s="136"/>
      <c r="AD7" s="177">
        <v>1.0416666666666701</v>
      </c>
    </row>
    <row r="8" spans="1:31" x14ac:dyDescent="0.2">
      <c r="A8" s="103">
        <v>0.5</v>
      </c>
      <c r="B8" s="177"/>
      <c r="C8" s="138"/>
      <c r="D8" s="139"/>
      <c r="E8" s="140"/>
      <c r="F8" s="138"/>
      <c r="G8" s="139"/>
      <c r="H8" s="140"/>
      <c r="I8" s="138"/>
      <c r="J8" s="139"/>
      <c r="K8" s="140"/>
      <c r="L8" s="138"/>
      <c r="M8" s="139"/>
      <c r="N8" s="140"/>
      <c r="O8" s="138"/>
      <c r="P8" s="139"/>
      <c r="Q8" s="140"/>
      <c r="R8" s="171"/>
      <c r="S8" s="171"/>
      <c r="T8" s="138"/>
      <c r="U8" s="139"/>
      <c r="V8" s="140"/>
      <c r="W8" s="138"/>
      <c r="X8" s="139"/>
      <c r="Y8" s="139"/>
      <c r="Z8" s="138"/>
      <c r="AA8" s="139"/>
      <c r="AB8" s="140"/>
      <c r="AC8" s="138"/>
      <c r="AD8" s="177">
        <v>1.0833333333333299</v>
      </c>
    </row>
    <row r="9" spans="1:31" x14ac:dyDescent="0.2">
      <c r="A9" s="103">
        <v>0.54166666666666696</v>
      </c>
      <c r="B9" s="177"/>
      <c r="C9" s="138"/>
      <c r="D9" s="139"/>
      <c r="E9" s="140"/>
      <c r="F9" s="136"/>
      <c r="G9" s="119"/>
      <c r="H9" s="137"/>
      <c r="I9" s="136"/>
      <c r="J9" s="119"/>
      <c r="K9" s="137"/>
      <c r="L9" s="136"/>
      <c r="M9" s="119"/>
      <c r="N9" s="137"/>
      <c r="O9" s="138"/>
      <c r="P9" s="139"/>
      <c r="Q9" s="140"/>
      <c r="R9" s="171"/>
      <c r="S9" s="171"/>
      <c r="T9" s="138"/>
      <c r="U9" s="139"/>
      <c r="V9" s="140"/>
      <c r="W9" s="138"/>
      <c r="X9" s="139"/>
      <c r="Y9" s="139"/>
      <c r="Z9" s="138"/>
      <c r="AA9" s="139"/>
      <c r="AB9" s="140"/>
      <c r="AC9" s="138"/>
      <c r="AD9" s="177">
        <v>1.125</v>
      </c>
    </row>
    <row r="10" spans="1:31" x14ac:dyDescent="0.2">
      <c r="A10" s="103">
        <v>0.58333333333333304</v>
      </c>
      <c r="B10" s="177"/>
      <c r="C10" s="138"/>
      <c r="D10" s="139"/>
      <c r="E10" s="140"/>
      <c r="F10" s="138"/>
      <c r="G10" s="139"/>
      <c r="H10" s="140"/>
      <c r="I10" s="138"/>
      <c r="J10" s="139"/>
      <c r="K10" s="140"/>
      <c r="L10" s="138"/>
      <c r="M10" s="139"/>
      <c r="N10" s="140"/>
      <c r="O10" s="138"/>
      <c r="P10" s="139"/>
      <c r="Q10" s="140"/>
      <c r="R10" s="171"/>
      <c r="S10" s="171"/>
      <c r="T10" s="138"/>
      <c r="U10" s="139"/>
      <c r="V10" s="140"/>
      <c r="W10" s="138"/>
      <c r="X10" s="139"/>
      <c r="Y10" s="139"/>
      <c r="Z10" s="138"/>
      <c r="AA10" s="139"/>
      <c r="AB10" s="140"/>
      <c r="AC10" s="138"/>
      <c r="AD10" s="177">
        <v>1.1666666666666701</v>
      </c>
    </row>
    <row r="11" spans="1:31" x14ac:dyDescent="0.2">
      <c r="A11" s="103">
        <v>0.625</v>
      </c>
      <c r="B11" s="177"/>
      <c r="C11" s="138"/>
      <c r="D11" s="139"/>
      <c r="E11" s="140"/>
      <c r="F11" s="136"/>
      <c r="G11" s="119"/>
      <c r="H11" s="137"/>
      <c r="I11" s="138"/>
      <c r="J11" s="139"/>
      <c r="K11" s="140"/>
      <c r="L11" s="138"/>
      <c r="M11" s="139"/>
      <c r="N11" s="140"/>
      <c r="O11" s="138"/>
      <c r="P11" s="139"/>
      <c r="Q11" s="140"/>
      <c r="R11" s="171"/>
      <c r="S11" s="171"/>
      <c r="T11" s="138"/>
      <c r="U11" s="139"/>
      <c r="V11" s="140"/>
      <c r="W11" s="138"/>
      <c r="X11" s="139"/>
      <c r="Y11" s="139"/>
      <c r="Z11" s="138"/>
      <c r="AA11" s="139"/>
      <c r="AB11" s="140"/>
      <c r="AC11" s="138"/>
      <c r="AD11" s="177">
        <v>1.2083333333333299</v>
      </c>
    </row>
    <row r="12" spans="1:31" ht="17" customHeight="1" x14ac:dyDescent="0.2">
      <c r="A12" s="103">
        <v>0.66666666666666696</v>
      </c>
      <c r="B12" s="177"/>
      <c r="C12" s="138"/>
      <c r="D12" s="139"/>
      <c r="E12" s="140"/>
      <c r="G12" s="125" t="s">
        <v>162</v>
      </c>
      <c r="H12" s="137"/>
      <c r="J12" s="127" t="s">
        <v>162</v>
      </c>
      <c r="K12" s="140"/>
      <c r="L12" s="125" t="s">
        <v>174</v>
      </c>
      <c r="M12" s="139"/>
      <c r="N12" s="140"/>
      <c r="O12" s="138"/>
      <c r="P12" s="139"/>
      <c r="Q12" s="140"/>
      <c r="R12" s="171"/>
      <c r="S12" s="171"/>
      <c r="U12" s="139"/>
      <c r="V12" s="140"/>
      <c r="W12" s="127" t="s">
        <v>174</v>
      </c>
      <c r="X12" s="127" t="s">
        <v>179</v>
      </c>
      <c r="Z12" s="138"/>
      <c r="AA12" s="127" t="s">
        <v>179</v>
      </c>
      <c r="AB12" s="140"/>
      <c r="AC12" s="138"/>
      <c r="AD12" s="177">
        <v>1.25</v>
      </c>
    </row>
    <row r="13" spans="1:31" ht="17" customHeight="1" x14ac:dyDescent="0.2">
      <c r="A13" s="103">
        <v>0.70833333333333304</v>
      </c>
      <c r="B13" s="177"/>
      <c r="C13" s="138"/>
      <c r="D13" s="139"/>
      <c r="E13" s="140"/>
      <c r="G13" s="128"/>
      <c r="H13" s="137"/>
      <c r="J13" s="130"/>
      <c r="K13" s="140"/>
      <c r="L13" s="128"/>
      <c r="M13" s="118"/>
      <c r="N13" s="146"/>
      <c r="O13" s="138"/>
      <c r="P13" s="139"/>
      <c r="Q13" s="140"/>
      <c r="R13" s="171"/>
      <c r="S13" s="171"/>
      <c r="U13" s="118"/>
      <c r="V13" s="146"/>
      <c r="W13" s="130"/>
      <c r="X13" s="130"/>
      <c r="Z13" s="138"/>
      <c r="AA13" s="130"/>
      <c r="AB13" s="146"/>
      <c r="AC13" s="138"/>
      <c r="AD13" s="177">
        <v>1.2916666666666701</v>
      </c>
    </row>
    <row r="14" spans="1:31" ht="17" customHeight="1" x14ac:dyDescent="0.2">
      <c r="A14" s="103">
        <v>0.75</v>
      </c>
      <c r="B14" s="177"/>
      <c r="C14" s="138"/>
      <c r="D14" s="139"/>
      <c r="E14" s="140"/>
      <c r="F14" s="131" t="s">
        <v>145</v>
      </c>
      <c r="G14" s="118"/>
      <c r="H14" s="146"/>
      <c r="I14" s="127" t="s">
        <v>145</v>
      </c>
      <c r="J14"/>
      <c r="K14"/>
      <c r="L14" s="127" t="s">
        <v>145</v>
      </c>
      <c r="M14" s="127" t="s">
        <v>161</v>
      </c>
      <c r="N14" s="146"/>
      <c r="O14" s="136"/>
      <c r="P14" s="119"/>
      <c r="Q14" s="137"/>
      <c r="R14" s="171"/>
      <c r="S14" s="127" t="s">
        <v>180</v>
      </c>
      <c r="T14" s="127" t="s">
        <v>161</v>
      </c>
      <c r="U14" s="127" t="s">
        <v>171</v>
      </c>
      <c r="V14" s="146"/>
      <c r="W14"/>
      <c r="X14" s="118"/>
      <c r="Y14" s="125" t="s">
        <v>171</v>
      </c>
      <c r="Z14" s="127" t="s">
        <v>171</v>
      </c>
      <c r="AA14"/>
      <c r="AB14" s="125" t="s">
        <v>180</v>
      </c>
      <c r="AC14" s="138"/>
      <c r="AD14" s="177">
        <v>1.3333333333333299</v>
      </c>
    </row>
    <row r="15" spans="1:31" ht="17" customHeight="1" x14ac:dyDescent="0.2">
      <c r="A15" s="103">
        <v>0.79166666666666696</v>
      </c>
      <c r="B15" s="177"/>
      <c r="C15" s="138"/>
      <c r="D15" s="139"/>
      <c r="E15" s="140"/>
      <c r="F15" s="132"/>
      <c r="G15" s="147"/>
      <c r="H15" s="148"/>
      <c r="I15" s="130"/>
      <c r="J15" s="147"/>
      <c r="K15" s="148"/>
      <c r="L15" s="130"/>
      <c r="M15" s="130"/>
      <c r="N15" s="146"/>
      <c r="O15" s="136"/>
      <c r="P15" s="119"/>
      <c r="Q15" s="137"/>
      <c r="R15" s="171"/>
      <c r="S15" s="130"/>
      <c r="T15" s="130"/>
      <c r="U15" s="130"/>
      <c r="V15" s="146"/>
      <c r="W15"/>
      <c r="X15"/>
      <c r="Y15" s="128"/>
      <c r="Z15" s="130"/>
      <c r="AA15"/>
      <c r="AB15" s="128"/>
      <c r="AC15" s="118"/>
      <c r="AD15" s="177">
        <v>1.375</v>
      </c>
      <c r="AE15"/>
    </row>
    <row r="16" spans="1:31" x14ac:dyDescent="0.2">
      <c r="A16" s="103">
        <v>0.83333333333333404</v>
      </c>
      <c r="B16" s="177"/>
      <c r="C16" s="138"/>
      <c r="D16" s="139"/>
      <c r="E16" s="140"/>
      <c r="F16" s="138"/>
      <c r="G16" s="139"/>
      <c r="H16" s="140"/>
      <c r="I16" s="138"/>
      <c r="J16" s="139"/>
      <c r="K16" s="140"/>
      <c r="L16" s="138"/>
      <c r="M16" s="139"/>
      <c r="N16" s="140"/>
      <c r="O16" s="138"/>
      <c r="P16" s="139"/>
      <c r="Q16" s="140"/>
      <c r="R16" s="171"/>
      <c r="S16" s="171"/>
      <c r="T16" s="138"/>
      <c r="U16" s="139"/>
      <c r="V16" s="140"/>
      <c r="W16" s="138"/>
      <c r="X16" s="139"/>
      <c r="Y16" s="139"/>
      <c r="Z16" s="138"/>
      <c r="AA16" s="139"/>
      <c r="AB16" s="140"/>
      <c r="AC16" s="138"/>
      <c r="AD16" s="177">
        <v>1.4166666666666701</v>
      </c>
    </row>
    <row r="17" spans="1:30" x14ac:dyDescent="0.2">
      <c r="A17" s="103">
        <v>0.875</v>
      </c>
      <c r="B17" s="177"/>
      <c r="C17" s="138"/>
      <c r="D17" s="139"/>
      <c r="E17" s="140"/>
      <c r="F17" s="138"/>
      <c r="G17" s="139"/>
      <c r="H17" s="140"/>
      <c r="I17" s="138"/>
      <c r="J17" s="139"/>
      <c r="K17" s="140"/>
      <c r="L17" s="136"/>
      <c r="M17" s="119"/>
      <c r="N17" s="137"/>
      <c r="O17" s="138"/>
      <c r="P17" s="139"/>
      <c r="Q17" s="140"/>
      <c r="R17" s="171"/>
      <c r="S17" s="171"/>
      <c r="T17" s="138"/>
      <c r="U17" s="139"/>
      <c r="V17" s="140"/>
      <c r="W17" s="138"/>
      <c r="X17" s="139"/>
      <c r="Y17" s="139"/>
      <c r="Z17" s="138"/>
      <c r="AA17" s="139"/>
      <c r="AB17" s="140"/>
      <c r="AC17" s="138"/>
      <c r="AD17" s="177">
        <v>1.4583333333333299</v>
      </c>
    </row>
    <row r="18" spans="1:30" x14ac:dyDescent="0.2">
      <c r="A18" s="103">
        <v>0.91666666666666696</v>
      </c>
      <c r="B18" s="177"/>
      <c r="C18" s="138"/>
      <c r="D18" s="139"/>
      <c r="E18" s="140"/>
      <c r="F18" s="138"/>
      <c r="G18" s="139"/>
      <c r="H18" s="140"/>
      <c r="I18" s="138"/>
      <c r="J18" s="139"/>
      <c r="K18" s="140"/>
      <c r="L18" s="136"/>
      <c r="M18" s="119"/>
      <c r="N18" s="137"/>
      <c r="O18" s="138"/>
      <c r="P18" s="139"/>
      <c r="Q18" s="140"/>
      <c r="R18" s="171"/>
      <c r="S18" s="171"/>
      <c r="T18" s="136"/>
      <c r="U18" s="119"/>
      <c r="V18" s="137"/>
      <c r="W18" s="138"/>
      <c r="X18" s="139"/>
      <c r="Y18" s="139"/>
      <c r="Z18" s="138"/>
      <c r="AA18" s="139"/>
      <c r="AB18" s="140"/>
      <c r="AC18" s="136"/>
      <c r="AD18" s="177">
        <v>1.5</v>
      </c>
    </row>
    <row r="19" spans="1:30" ht="17" customHeight="1" x14ac:dyDescent="0.2">
      <c r="A19" s="103">
        <v>0.95833333333333404</v>
      </c>
      <c r="B19" s="178"/>
      <c r="C19" s="141"/>
      <c r="D19" s="142"/>
      <c r="E19" s="143"/>
      <c r="F19" s="149"/>
      <c r="G19" s="150"/>
      <c r="H19" s="151"/>
      <c r="I19" s="152"/>
      <c r="J19" s="153"/>
      <c r="K19" s="154"/>
      <c r="L19" s="152"/>
      <c r="M19" s="153"/>
      <c r="N19" s="154"/>
      <c r="O19" s="149"/>
      <c r="P19" s="150"/>
      <c r="Q19" s="151"/>
      <c r="R19" s="172"/>
      <c r="S19" s="172"/>
      <c r="T19" s="149"/>
      <c r="U19" s="150"/>
      <c r="V19" s="151"/>
      <c r="W19" s="149"/>
      <c r="X19" s="150"/>
      <c r="Y19" s="150"/>
      <c r="Z19" s="152"/>
      <c r="AA19" s="153"/>
      <c r="AB19" s="154"/>
      <c r="AC19" s="149"/>
      <c r="AD19" s="178">
        <v>1.5416666666666701</v>
      </c>
    </row>
    <row r="20" spans="1:30" x14ac:dyDescent="0.2">
      <c r="A20" s="133"/>
      <c r="B20" s="133"/>
      <c r="C20" s="111"/>
      <c r="D20" s="111"/>
      <c r="E20" s="111"/>
      <c r="I20" s="111"/>
      <c r="J20" s="111"/>
      <c r="K20" s="111"/>
      <c r="L20" s="111"/>
      <c r="M20" s="111"/>
      <c r="N20" s="111"/>
      <c r="R20" s="111"/>
      <c r="S20" s="111"/>
      <c r="Z20" s="111"/>
      <c r="AA20" s="111"/>
      <c r="AB20" s="111"/>
      <c r="AC20" s="111"/>
    </row>
    <row r="21" spans="1:30" x14ac:dyDescent="0.2">
      <c r="A21" s="133"/>
      <c r="B21" s="133"/>
      <c r="C21" s="111"/>
      <c r="D21" s="111"/>
      <c r="E21" s="111"/>
      <c r="F21" s="111"/>
      <c r="G21" s="111"/>
      <c r="H21" s="111"/>
      <c r="L21" s="111"/>
      <c r="M21" s="111"/>
      <c r="N21" s="111"/>
      <c r="R21" s="111"/>
      <c r="S21" s="111"/>
      <c r="W21" s="111"/>
      <c r="X21" s="111"/>
      <c r="Y21" s="111"/>
      <c r="Z21" s="111"/>
      <c r="AA21" s="111"/>
      <c r="AB21" s="111"/>
      <c r="AC21" s="111"/>
    </row>
    <row r="22" spans="1:30" x14ac:dyDescent="0.2">
      <c r="A22" s="133"/>
      <c r="B22" s="133"/>
      <c r="F22" s="111"/>
      <c r="G22" s="111"/>
      <c r="H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  <c r="AB22" s="111"/>
      <c r="AC22" s="111"/>
    </row>
    <row r="23" spans="1:30" x14ac:dyDescent="0.2">
      <c r="A23" s="133"/>
      <c r="B23" s="133"/>
      <c r="F23" s="111"/>
      <c r="G23" s="111"/>
      <c r="H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  <c r="AB23" s="111"/>
      <c r="AC23" s="111"/>
    </row>
    <row r="24" spans="1:30" x14ac:dyDescent="0.2">
      <c r="A24" s="133"/>
      <c r="B24" s="133"/>
      <c r="C24" s="111"/>
      <c r="D24" s="111"/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</row>
    <row r="25" spans="1:30" x14ac:dyDescent="0.2">
      <c r="A25" s="133"/>
      <c r="B25" s="133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  <c r="AC25" s="111"/>
    </row>
    <row r="26" spans="1:30" x14ac:dyDescent="0.2">
      <c r="A26" s="133"/>
      <c r="B26" s="133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  <c r="AC26" s="111"/>
    </row>
    <row r="27" spans="1:30" x14ac:dyDescent="0.2">
      <c r="A27" s="133"/>
      <c r="B27" s="133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</row>
    <row r="28" spans="1:30" x14ac:dyDescent="0.2">
      <c r="A28" s="133"/>
      <c r="B28" s="133"/>
      <c r="C28" s="111"/>
      <c r="D28" s="111"/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</row>
    <row r="29" spans="1:30" x14ac:dyDescent="0.2">
      <c r="A29" s="133"/>
      <c r="B29" s="133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  <c r="AB29" s="111"/>
      <c r="AC29" s="111"/>
    </row>
    <row r="30" spans="1:30" x14ac:dyDescent="0.2">
      <c r="C30" s="111"/>
      <c r="D30" s="111"/>
      <c r="E30" s="111"/>
      <c r="F30" s="111"/>
      <c r="G30" s="111"/>
      <c r="H30" s="111"/>
      <c r="I30" s="111"/>
      <c r="J30" s="111"/>
      <c r="K30" s="111"/>
      <c r="L30" s="111"/>
      <c r="M30" s="111"/>
      <c r="N30" s="111"/>
      <c r="O30" s="111"/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  <c r="AB30" s="111"/>
      <c r="AC30" s="111"/>
    </row>
    <row r="31" spans="1:30" x14ac:dyDescent="0.2">
      <c r="C31" s="111"/>
      <c r="D31" s="111"/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1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  <c r="AB31" s="111"/>
      <c r="AC31" s="111"/>
    </row>
    <row r="32" spans="1:30" x14ac:dyDescent="0.2">
      <c r="C32" s="111"/>
      <c r="D32" s="111"/>
      <c r="E32" s="111"/>
      <c r="F32" s="111"/>
      <c r="G32" s="111"/>
      <c r="H32" s="111"/>
      <c r="I32" s="111"/>
      <c r="J32" s="111"/>
      <c r="K32" s="111"/>
      <c r="L32" s="111"/>
      <c r="M32" s="111"/>
      <c r="N32" s="111"/>
      <c r="O32" s="111"/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  <c r="AB32" s="111"/>
      <c r="AC32" s="111"/>
    </row>
    <row r="33" spans="3:29" x14ac:dyDescent="0.2">
      <c r="C33" s="111"/>
      <c r="D33" s="111"/>
      <c r="E33" s="111"/>
      <c r="F33" s="111"/>
      <c r="G33" s="111"/>
      <c r="H33" s="111"/>
      <c r="I33" s="111"/>
      <c r="J33" s="111"/>
      <c r="K33" s="111"/>
      <c r="L33" s="111"/>
      <c r="M33" s="111"/>
      <c r="N33" s="111"/>
      <c r="O33" s="111"/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  <c r="AB33" s="111"/>
      <c r="AC33" s="111"/>
    </row>
    <row r="34" spans="3:29" x14ac:dyDescent="0.2"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11"/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  <c r="AB34" s="111"/>
      <c r="AC34" s="111"/>
    </row>
    <row r="35" spans="3:29" x14ac:dyDescent="0.2"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11"/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  <c r="AB35" s="111"/>
      <c r="AC35" s="111"/>
    </row>
    <row r="36" spans="3:29" x14ac:dyDescent="0.2"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11"/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  <c r="AB36" s="111"/>
      <c r="AC36" s="111"/>
    </row>
    <row r="37" spans="3:29" x14ac:dyDescent="0.2">
      <c r="T37" s="111"/>
      <c r="U37" s="111"/>
      <c r="V37" s="111"/>
      <c r="W37" s="111"/>
      <c r="X37" s="111"/>
      <c r="Y37" s="111"/>
      <c r="Z37" s="111"/>
      <c r="AA37" s="111"/>
      <c r="AB37" s="111"/>
    </row>
  </sheetData>
  <mergeCells count="42">
    <mergeCell ref="AB14:AB15"/>
    <mergeCell ref="L12:L13"/>
    <mergeCell ref="F5:F6"/>
    <mergeCell ref="L5:L6"/>
    <mergeCell ref="Y5:Y6"/>
    <mergeCell ref="Z14:Z15"/>
    <mergeCell ref="G12:G13"/>
    <mergeCell ref="J12:J13"/>
    <mergeCell ref="Y14:Y15"/>
    <mergeCell ref="S14:S15"/>
    <mergeCell ref="O1:Q1"/>
    <mergeCell ref="O2:Q2"/>
    <mergeCell ref="U14:U15"/>
    <mergeCell ref="W12:W13"/>
    <mergeCell ref="X12:X13"/>
    <mergeCell ref="T1:V1"/>
    <mergeCell ref="T2:V2"/>
    <mergeCell ref="W1:Y1"/>
    <mergeCell ref="W2:Y2"/>
    <mergeCell ref="Z1:AB1"/>
    <mergeCell ref="Z2:AB2"/>
    <mergeCell ref="I1:K1"/>
    <mergeCell ref="I2:K2"/>
    <mergeCell ref="L1:N1"/>
    <mergeCell ref="L2:N2"/>
    <mergeCell ref="F14:F15"/>
    <mergeCell ref="AA12:AA13"/>
    <mergeCell ref="I14:I15"/>
    <mergeCell ref="L14:L15"/>
    <mergeCell ref="C1:E1"/>
    <mergeCell ref="C2:E2"/>
    <mergeCell ref="C5:E6"/>
    <mergeCell ref="F1:H1"/>
    <mergeCell ref="F2:H2"/>
    <mergeCell ref="B6:B7"/>
    <mergeCell ref="AC5:AC6"/>
    <mergeCell ref="W4:W5"/>
    <mergeCell ref="I5:I6"/>
    <mergeCell ref="T5:T6"/>
    <mergeCell ref="O5:O6"/>
    <mergeCell ref="M14:M15"/>
    <mergeCell ref="T14:T15"/>
  </mergeCells>
  <phoneticPr fontId="3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>
      <selection activeCell="B14" sqref="B14"/>
    </sheetView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80"/>
      <c r="B4" s="110"/>
      <c r="C4" s="110"/>
      <c r="D4" s="110"/>
      <c r="E4" s="110"/>
      <c r="F4" s="110"/>
      <c r="G4" s="110"/>
      <c r="H4" s="110"/>
      <c r="I4" s="110"/>
      <c r="J4" s="110"/>
    </row>
    <row r="5" spans="1:10" ht="20" x14ac:dyDescent="0.2">
      <c r="A5" s="80"/>
      <c r="B5" s="110"/>
      <c r="C5" s="110"/>
      <c r="D5" s="110"/>
      <c r="E5" s="110"/>
      <c r="F5" s="110"/>
      <c r="G5" s="110"/>
      <c r="H5" s="110"/>
      <c r="I5" s="110"/>
      <c r="J5" s="110"/>
    </row>
    <row r="6" spans="1:10" x14ac:dyDescent="0.2">
      <c r="B6" s="110"/>
      <c r="C6" s="110"/>
      <c r="D6" s="110"/>
      <c r="E6" s="110"/>
      <c r="F6" s="110"/>
      <c r="G6" s="110"/>
      <c r="H6" s="110"/>
      <c r="I6" s="110"/>
      <c r="J6" s="110"/>
    </row>
    <row r="7" spans="1:10" x14ac:dyDescent="0.2">
      <c r="B7" s="110"/>
      <c r="C7" s="110"/>
      <c r="D7" s="110"/>
      <c r="E7" s="110"/>
      <c r="F7" s="110"/>
      <c r="G7" s="110"/>
      <c r="H7" s="110"/>
      <c r="I7" s="110"/>
      <c r="J7" s="110"/>
    </row>
    <row r="8" spans="1:10" ht="20" x14ac:dyDescent="0.2">
      <c r="A8" s="81"/>
    </row>
    <row r="11" spans="1:10" ht="20" x14ac:dyDescent="0.2">
      <c r="A11" s="79"/>
    </row>
    <row r="22" spans="1:10" ht="25" x14ac:dyDescent="0.2">
      <c r="A22" s="107" t="s">
        <v>148</v>
      </c>
      <c r="B22" s="110"/>
      <c r="C22" s="110"/>
      <c r="D22" s="110"/>
      <c r="E22" s="110"/>
      <c r="F22" s="110"/>
      <c r="G22" s="110"/>
      <c r="H22" s="110"/>
      <c r="I22" s="110"/>
      <c r="J22" s="110"/>
    </row>
    <row r="23" spans="1:10" ht="25" x14ac:dyDescent="0.2">
      <c r="A23" s="107" t="s">
        <v>149</v>
      </c>
      <c r="B23" s="110"/>
      <c r="C23" s="110"/>
      <c r="D23" s="110"/>
      <c r="E23" s="110"/>
      <c r="F23" s="110"/>
      <c r="G23" s="110"/>
      <c r="H23" s="110"/>
      <c r="I23" s="110"/>
      <c r="J23" s="110"/>
    </row>
    <row r="24" spans="1:10" ht="25" x14ac:dyDescent="0.2">
      <c r="A24" s="107" t="s">
        <v>150</v>
      </c>
      <c r="B24" s="110"/>
      <c r="C24" s="110"/>
      <c r="D24" s="110"/>
      <c r="E24" s="110"/>
      <c r="F24" s="110"/>
      <c r="G24" s="110"/>
      <c r="H24" s="110"/>
      <c r="I24" s="110"/>
      <c r="J24" s="110"/>
    </row>
    <row r="25" spans="1:10" ht="25" x14ac:dyDescent="0.2">
      <c r="A25" s="107" t="s">
        <v>151</v>
      </c>
      <c r="B25" s="110"/>
      <c r="C25" s="110"/>
      <c r="D25" s="110"/>
      <c r="E25" s="110"/>
      <c r="F25" s="110"/>
      <c r="G25" s="110"/>
      <c r="H25" s="110"/>
      <c r="I25" s="110"/>
      <c r="J25" s="110"/>
    </row>
    <row r="26" spans="1:10" ht="25" x14ac:dyDescent="0.2">
      <c r="A26" s="107" t="s">
        <v>152</v>
      </c>
      <c r="B26" s="110"/>
      <c r="C26" s="110"/>
      <c r="D26" s="110"/>
      <c r="E26" s="110"/>
      <c r="F26" s="110"/>
      <c r="G26" s="110"/>
      <c r="H26" s="110"/>
      <c r="I26" s="110"/>
      <c r="J26" s="110"/>
    </row>
    <row r="27" spans="1:10" ht="25" x14ac:dyDescent="0.2">
      <c r="A27" s="107" t="s">
        <v>153</v>
      </c>
      <c r="B27" s="110"/>
      <c r="C27" s="110"/>
      <c r="D27" s="110"/>
      <c r="E27" s="110"/>
      <c r="F27" s="110"/>
      <c r="G27" s="110"/>
      <c r="H27" s="110"/>
      <c r="I27" s="110"/>
      <c r="J27" s="110"/>
    </row>
    <row r="28" spans="1:10" ht="25" x14ac:dyDescent="0.2">
      <c r="A28" s="107" t="s">
        <v>154</v>
      </c>
      <c r="B28" s="110"/>
      <c r="C28" s="110"/>
      <c r="D28" s="110"/>
      <c r="E28" s="110"/>
      <c r="F28" s="110"/>
      <c r="G28" s="110"/>
      <c r="H28" s="110"/>
      <c r="I28" s="110"/>
      <c r="J28" s="110"/>
    </row>
    <row r="29" spans="1:10" ht="25" x14ac:dyDescent="0.2">
      <c r="A29" s="107" t="s">
        <v>155</v>
      </c>
      <c r="B29" s="110"/>
      <c r="C29" s="110"/>
      <c r="D29" s="110"/>
      <c r="E29" s="110"/>
      <c r="F29" s="110"/>
      <c r="G29" s="110"/>
      <c r="H29" s="110"/>
      <c r="I29" s="110"/>
      <c r="J29" s="110"/>
    </row>
    <row r="30" spans="1:10" ht="25" x14ac:dyDescent="0.2">
      <c r="A30" s="107" t="s">
        <v>156</v>
      </c>
      <c r="B30" s="110"/>
      <c r="C30" s="110"/>
      <c r="D30" s="110"/>
      <c r="E30" s="110"/>
      <c r="F30" s="110"/>
      <c r="G30" s="110"/>
      <c r="H30" s="110"/>
      <c r="I30" s="110"/>
      <c r="J30" s="110"/>
    </row>
    <row r="31" spans="1:10" ht="25" x14ac:dyDescent="0.2">
      <c r="A31" s="107" t="s">
        <v>157</v>
      </c>
      <c r="B31" s="110"/>
      <c r="C31" s="110"/>
      <c r="D31" s="110"/>
      <c r="E31" s="110"/>
      <c r="F31" s="110"/>
      <c r="G31" s="110"/>
      <c r="H31" s="110"/>
      <c r="I31" s="110"/>
      <c r="J31" s="110"/>
    </row>
    <row r="32" spans="1:10" x14ac:dyDescent="0.2">
      <c r="B32" s="110"/>
      <c r="C32" s="110"/>
      <c r="D32" s="110"/>
      <c r="E32" s="110"/>
      <c r="F32" s="110"/>
      <c r="G32" s="110"/>
      <c r="H32" s="110"/>
      <c r="I32" s="110"/>
      <c r="J32" s="110"/>
    </row>
    <row r="33" spans="1:10" x14ac:dyDescent="0.2">
      <c r="B33" s="110"/>
      <c r="C33" s="110"/>
      <c r="D33" s="110"/>
      <c r="E33" s="110"/>
      <c r="F33" s="110"/>
      <c r="G33" s="110"/>
      <c r="H33" s="110"/>
      <c r="I33" s="110"/>
      <c r="J33" s="110"/>
    </row>
    <row r="34" spans="1:10" ht="31" customHeight="1" x14ac:dyDescent="0.2">
      <c r="B34" s="110"/>
      <c r="C34" s="110"/>
      <c r="D34" s="110"/>
      <c r="E34" s="110"/>
      <c r="F34" s="110"/>
      <c r="G34" s="110"/>
      <c r="H34" s="110"/>
      <c r="I34" s="110"/>
      <c r="J34" s="110"/>
    </row>
    <row r="35" spans="1:10" ht="31" customHeight="1" x14ac:dyDescent="0.2">
      <c r="B35" s="110"/>
      <c r="C35" s="110"/>
      <c r="D35" s="110"/>
      <c r="E35" s="110"/>
      <c r="F35" s="110"/>
      <c r="G35" s="110"/>
      <c r="H35" s="110"/>
      <c r="I35" s="110"/>
      <c r="J35" s="110"/>
    </row>
    <row r="36" spans="1:10" ht="31" customHeight="1" x14ac:dyDescent="0.2">
      <c r="B36" s="110"/>
      <c r="C36" s="110"/>
      <c r="D36" s="110"/>
      <c r="E36" s="110"/>
      <c r="F36" s="110"/>
      <c r="G36" s="110"/>
      <c r="H36" s="110"/>
      <c r="I36" s="110"/>
      <c r="J36" s="110"/>
    </row>
    <row r="37" spans="1:10" ht="31" customHeight="1" x14ac:dyDescent="0.2">
      <c r="B37" s="110"/>
      <c r="C37" s="110"/>
      <c r="D37" s="110"/>
      <c r="E37" s="110"/>
      <c r="F37" s="110"/>
      <c r="G37" s="110"/>
      <c r="H37" s="110"/>
      <c r="I37" s="110"/>
      <c r="J37" s="110"/>
    </row>
    <row r="38" spans="1:10" ht="31" customHeight="1" x14ac:dyDescent="0.2">
      <c r="B38" s="110"/>
      <c r="C38" s="110"/>
      <c r="D38" s="110"/>
      <c r="E38" s="110"/>
      <c r="F38" s="110"/>
      <c r="G38" s="110"/>
      <c r="H38" s="110"/>
      <c r="I38" s="110"/>
      <c r="J38" s="110"/>
    </row>
    <row r="39" spans="1:10" ht="31" customHeight="1" x14ac:dyDescent="0.2">
      <c r="B39" s="110"/>
      <c r="C39" s="110"/>
      <c r="D39" s="110"/>
      <c r="E39" s="110"/>
      <c r="F39" s="110"/>
      <c r="G39" s="110"/>
      <c r="H39" s="110"/>
      <c r="I39" s="110"/>
      <c r="J39" s="110"/>
    </row>
    <row r="40" spans="1:10" ht="31" customHeight="1" x14ac:dyDescent="0.35">
      <c r="B40" s="105"/>
      <c r="C40" s="106"/>
    </row>
    <row r="41" spans="1:10" ht="31" customHeight="1" x14ac:dyDescent="0.35">
      <c r="B41" s="105"/>
      <c r="C41" s="106"/>
    </row>
    <row r="42" spans="1:10" ht="31" customHeight="1" x14ac:dyDescent="0.35">
      <c r="B42" s="105"/>
      <c r="C42" s="106"/>
    </row>
    <row r="43" spans="1:10" ht="31" customHeight="1" x14ac:dyDescent="0.35">
      <c r="B43" s="105"/>
      <c r="C43" s="106"/>
    </row>
    <row r="44" spans="1:10" ht="16" customHeight="1" x14ac:dyDescent="0.2">
      <c r="A44" s="104"/>
    </row>
    <row r="45" spans="1:10" ht="16" customHeight="1" x14ac:dyDescent="0.2">
      <c r="A45" s="104"/>
    </row>
    <row r="46" spans="1:10" x14ac:dyDescent="0.2">
      <c r="A46" s="104"/>
    </row>
    <row r="47" spans="1:10" x14ac:dyDescent="0.2">
      <c r="A47" s="104"/>
    </row>
    <row r="48" spans="1:10" x14ac:dyDescent="0.2">
      <c r="A48" s="104"/>
    </row>
    <row r="49" spans="1:1" x14ac:dyDescent="0.2">
      <c r="A49" s="104"/>
    </row>
    <row r="50" spans="1:1" x14ac:dyDescent="0.2">
      <c r="A50" s="104"/>
    </row>
    <row r="51" spans="1:1" x14ac:dyDescent="0.2">
      <c r="A51" s="104"/>
    </row>
    <row r="52" spans="1:1" x14ac:dyDescent="0.2">
      <c r="A52" s="104"/>
    </row>
    <row r="53" spans="1:1" x14ac:dyDescent="0.2">
      <c r="A53" s="104"/>
    </row>
    <row r="54" spans="1:1" x14ac:dyDescent="0.2">
      <c r="A54" s="104"/>
    </row>
    <row r="55" spans="1:1" x14ac:dyDescent="0.2">
      <c r="A55" s="104"/>
    </row>
    <row r="56" spans="1:1" x14ac:dyDescent="0.2">
      <c r="A56" s="104"/>
    </row>
    <row r="57" spans="1:1" x14ac:dyDescent="0.2">
      <c r="A57" s="104"/>
    </row>
    <row r="58" spans="1:1" x14ac:dyDescent="0.2">
      <c r="A58" s="104"/>
    </row>
    <row r="59" spans="1:1" x14ac:dyDescent="0.2">
      <c r="A59" s="104"/>
    </row>
    <row r="60" spans="1:1" x14ac:dyDescent="0.2">
      <c r="A60" s="104"/>
    </row>
    <row r="61" spans="1:1" x14ac:dyDescent="0.2">
      <c r="A61" s="104"/>
    </row>
    <row r="62" spans="1:1" x14ac:dyDescent="0.2">
      <c r="A62" s="104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6" sqref="B16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9" t="s">
        <v>104</v>
      </c>
    </row>
    <row r="4" spans="2:2" ht="18" x14ac:dyDescent="0.2">
      <c r="B4" s="92" t="s">
        <v>125</v>
      </c>
    </row>
    <row r="5" spans="2:2" ht="18" x14ac:dyDescent="0.2">
      <c r="B5" s="92" t="s">
        <v>127</v>
      </c>
    </row>
    <row r="6" spans="2:2" ht="18" x14ac:dyDescent="0.2">
      <c r="B6" s="93" t="s">
        <v>110</v>
      </c>
    </row>
    <row r="7" spans="2:2" ht="18" x14ac:dyDescent="0.2">
      <c r="B7" s="96" t="s">
        <v>109</v>
      </c>
    </row>
    <row r="8" spans="2:2" ht="18" x14ac:dyDescent="0.2">
      <c r="B8" s="97" t="s">
        <v>108</v>
      </c>
    </row>
    <row r="9" spans="2:2" ht="18" x14ac:dyDescent="0.2">
      <c r="B9" s="97" t="s">
        <v>107</v>
      </c>
    </row>
    <row r="10" spans="2:2" ht="18" x14ac:dyDescent="0.2">
      <c r="B10" s="94" t="s">
        <v>213</v>
      </c>
    </row>
    <row r="11" spans="2:2" ht="38" x14ac:dyDescent="0.2">
      <c r="B11" s="95" t="s">
        <v>106</v>
      </c>
    </row>
    <row r="12" spans="2:2" ht="18" x14ac:dyDescent="0.2">
      <c r="B12" s="98" t="s">
        <v>111</v>
      </c>
    </row>
    <row r="13" spans="2:2" ht="38" x14ac:dyDescent="0.2">
      <c r="B13" s="95" t="s">
        <v>212</v>
      </c>
    </row>
    <row r="14" spans="2:2" ht="18" x14ac:dyDescent="0.2">
      <c r="B14" s="98" t="s">
        <v>112</v>
      </c>
    </row>
    <row r="15" spans="2:2" ht="18" x14ac:dyDescent="0.2">
      <c r="B15" s="99" t="s">
        <v>113</v>
      </c>
    </row>
    <row r="16" spans="2:2" ht="18" x14ac:dyDescent="0.2">
      <c r="B16" s="99" t="s">
        <v>114</v>
      </c>
    </row>
    <row r="17" spans="2:2" x14ac:dyDescent="0.2">
      <c r="B17" s="90"/>
    </row>
    <row r="18" spans="2:2" x14ac:dyDescent="0.2">
      <c r="B18" s="90"/>
    </row>
    <row r="19" spans="2:2" x14ac:dyDescent="0.2">
      <c r="B19" s="90"/>
    </row>
    <row r="20" spans="2:2" x14ac:dyDescent="0.2">
      <c r="B20" s="90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37" sqref="P3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WG Opening</vt:lpstr>
      <vt:lpstr>WG Closing</vt:lpstr>
      <vt:lpstr>SubGroup Agendas</vt:lpstr>
      <vt:lpstr>SubGroup mtgs</vt:lpstr>
      <vt:lpstr>DR. ROBERT F HEILE</vt:lpstr>
      <vt:lpstr>Lessons Learned</vt:lpstr>
      <vt:lpstr>Squirrel</vt:lpstr>
      <vt:lpstr>'WG Closing'!Print_Area</vt:lpstr>
      <vt:lpstr>'WG Closing'!PRINT_AREA_MI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September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2020-10-27T13:53:04Z</dcterms:modified>
  <cp:category/>
</cp:coreProperties>
</file>