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10913"/>
  <workbookPr defaultThemeVersion="124226"/>
  <mc:AlternateContent xmlns:mc="http://schemas.openxmlformats.org/markup-compatibility/2006">
    <mc:Choice Requires="x15">
      <x15ac:absPath xmlns:x15ac="http://schemas.microsoft.com/office/spreadsheetml/2010/11/ac" url="/Users/patrickkinney/MyDocuments/IEEE/Virtual 2020 Nov/"/>
    </mc:Choice>
  </mc:AlternateContent>
  <xr:revisionPtr revIDLastSave="0" documentId="13_ncr:1_{A22D2F2F-7560-814B-9CEF-F4B3645F5E07}" xr6:coauthVersionLast="45" xr6:coauthVersionMax="45" xr10:uidLastSave="{00000000-0000-0000-0000-000000000000}"/>
  <bookViews>
    <workbookView xWindow="0" yWindow="460" windowWidth="28640" windowHeight="17340" activeTab="1" xr2:uid="{00000000-000D-0000-FFFF-FFFF00000000}"/>
  </bookViews>
  <sheets>
    <sheet name="Patent Policy-AntiTrust" sheetId="401" r:id="rId1"/>
    <sheet name="Opening" sheetId="405" r:id="rId2"/>
    <sheet name="Closing" sheetId="23" r:id="rId3"/>
    <sheet name="Lessons Learned" sheetId="411" r:id="rId4"/>
    <sheet name="ROBERT HEILE" sheetId="409" r:id="rId5"/>
    <sheet name="SubGroup Agendas" sheetId="413" r:id="rId6"/>
    <sheet name="SubGroup mtgs" sheetId="412" r:id="rId7"/>
    <sheet name="Sheet1" sheetId="408" r:id="rId8"/>
  </sheets>
  <definedNames>
    <definedName name="_Parse_In" localSheetId="2" hidden="1">Closing!$A$66:$A$81</definedName>
    <definedName name="_Parse_Out" localSheetId="2" hidden="1">Closing!$A$83</definedName>
    <definedName name="all">#REF!</definedName>
    <definedName name="circular">#REF!</definedName>
    <definedName name="hour">#REF!</definedName>
    <definedName name="_xlnm.Print_Area" localSheetId="2">Closing!$A$1:$G$68</definedName>
    <definedName name="PRINT_AREA_MI" localSheetId="2">Closing!$A$1:$F$65</definedName>
    <definedName name="PRINT_AREA_MI">#REF!</definedName>
    <definedName name="slots">#REF!</definedName>
  </definedNames>
  <calcPr calcId="191029"/>
</workbook>
</file>

<file path=xl/calcChain.xml><?xml version="1.0" encoding="utf-8"?>
<calcChain xmlns="http://schemas.openxmlformats.org/spreadsheetml/2006/main">
  <c r="G8" i="23" l="1"/>
  <c r="G4" i="405"/>
  <c r="A35" i="405" l="1"/>
  <c r="A23" i="405" l="1"/>
  <c r="A24" i="405" s="1"/>
  <c r="A45" i="405"/>
  <c r="A42" i="405"/>
  <c r="A43" i="405" s="1"/>
  <c r="A36" i="405" l="1"/>
  <c r="A38" i="405" s="1"/>
  <c r="A39" i="405" s="1"/>
  <c r="A25" i="405"/>
  <c r="A26" i="405" s="1"/>
  <c r="A27" i="405" s="1"/>
  <c r="A28" i="405" s="1"/>
  <c r="A29" i="405" s="1"/>
  <c r="A30" i="405" s="1"/>
  <c r="A32" i="405" s="1"/>
  <c r="A33" i="405" s="1"/>
  <c r="G5" i="405"/>
  <c r="G6" i="405" s="1"/>
  <c r="G7" i="405" s="1"/>
  <c r="G8" i="405" l="1"/>
  <c r="G9" i="405" s="1"/>
  <c r="G10" i="405" s="1"/>
  <c r="G11" i="405" s="1"/>
  <c r="G12" i="405" s="1"/>
  <c r="G13" i="405" s="1"/>
  <c r="G14" i="405" s="1"/>
  <c r="G15" i="405" s="1"/>
  <c r="G16" i="405" s="1"/>
  <c r="G17" i="405" s="1"/>
  <c r="G18" i="405" s="1"/>
  <c r="G19" i="405" s="1"/>
  <c r="G20" i="405" s="1"/>
  <c r="G21" i="405" s="1"/>
  <c r="G22" i="405" s="1"/>
  <c r="G23" i="405" s="1"/>
  <c r="G24" i="405" s="1"/>
  <c r="G25" i="405" s="1"/>
  <c r="G26" i="405" s="1"/>
  <c r="G27" i="405" s="1"/>
  <c r="G9" i="23"/>
  <c r="G28" i="405" l="1"/>
  <c r="G29" i="405" s="1"/>
  <c r="G30" i="405" s="1"/>
  <c r="G31" i="405" s="1"/>
  <c r="G32" i="405" s="1"/>
  <c r="G33" i="405" s="1"/>
  <c r="G34" i="405" s="1"/>
  <c r="G35" i="405" s="1"/>
  <c r="G36" i="405" s="1"/>
  <c r="G37" i="405" s="1"/>
  <c r="G38" i="405" s="1"/>
  <c r="G39" i="405" s="1"/>
  <c r="G40" i="405" s="1"/>
  <c r="G41" i="405" s="1"/>
  <c r="G42" i="405" s="1"/>
  <c r="G43" i="405" s="1"/>
  <c r="G44" i="405" s="1"/>
  <c r="G45" i="405" s="1"/>
  <c r="G46" i="405" s="1"/>
  <c r="G10" i="23"/>
  <c r="G11" i="23" l="1"/>
  <c r="G12" i="23" s="1"/>
  <c r="G13" i="23" s="1"/>
  <c r="G14" i="23" s="1"/>
  <c r="G15" i="23" s="1"/>
  <c r="G16" i="23" s="1"/>
  <c r="G17" i="23" s="1"/>
  <c r="G18" i="23" s="1"/>
  <c r="G19" i="23" s="1"/>
  <c r="G20" i="23" s="1"/>
  <c r="G21" i="23" l="1"/>
  <c r="G22" i="23" s="1"/>
  <c r="G23" i="23" s="1"/>
  <c r="G24" i="23" s="1"/>
  <c r="G25" i="23" l="1"/>
  <c r="G26" i="23" s="1"/>
  <c r="G27" i="23" s="1"/>
  <c r="G28" i="23" s="1"/>
  <c r="G29" i="23" l="1"/>
  <c r="G30" i="23" s="1"/>
  <c r="G31" i="23" s="1"/>
  <c r="G32" i="23" s="1"/>
  <c r="G33" i="23" s="1"/>
  <c r="G34" i="23" s="1"/>
  <c r="G35" i="23" s="1"/>
  <c r="G36" i="23" s="1"/>
  <c r="G37" i="23" s="1"/>
  <c r="G38" i="23" s="1"/>
  <c r="G39" i="23" s="1"/>
  <c r="G40" i="23" s="1"/>
  <c r="G41" i="23" s="1"/>
  <c r="G42" i="23" s="1"/>
  <c r="G43" i="23" s="1"/>
  <c r="G44" i="23" s="1"/>
  <c r="G45" i="23" s="1"/>
  <c r="G46" i="23" s="1"/>
  <c r="G47" i="23" s="1"/>
  <c r="G48" i="23" s="1"/>
  <c r="G49" i="23" s="1"/>
  <c r="G50" i="23" s="1"/>
  <c r="G51" i="23" s="1"/>
  <c r="G52" i="23" s="1"/>
  <c r="G53" i="23" s="1"/>
  <c r="G54" i="23" s="1"/>
  <c r="G55" i="23" s="1"/>
  <c r="G56" i="23" s="1"/>
  <c r="G57" i="23" s="1"/>
  <c r="G58" i="23" s="1"/>
  <c r="G59" i="23" s="1"/>
  <c r="G60" i="23" s="1"/>
  <c r="G61" i="23" s="1"/>
  <c r="G62" i="23" s="1"/>
  <c r="G63" i="23" s="1"/>
  <c r="G64" i="23" s="1"/>
  <c r="G65" i="23" s="1"/>
</calcChain>
</file>

<file path=xl/sharedStrings.xml><?xml version="1.0" encoding="utf-8"?>
<sst xmlns="http://schemas.openxmlformats.org/spreadsheetml/2006/main" count="397" uniqueCount="211">
  <si>
    <t>4.1</t>
  </si>
  <si>
    <t>4.2</t>
  </si>
  <si>
    <t>4.6</t>
  </si>
  <si>
    <t>4.7</t>
  </si>
  <si>
    <t>4.8</t>
  </si>
  <si>
    <t>4.10</t>
  </si>
  <si>
    <t>4.11</t>
  </si>
  <si>
    <t>4.12</t>
  </si>
  <si>
    <t>4.13</t>
  </si>
  <si>
    <t>4.14</t>
  </si>
  <si>
    <t>4.15</t>
  </si>
  <si>
    <t>4.16</t>
  </si>
  <si>
    <t>4.17</t>
  </si>
  <si>
    <t>4.18</t>
  </si>
  <si>
    <t>4.4</t>
  </si>
  <si>
    <t>4.5</t>
  </si>
  <si>
    <t>1.</t>
  </si>
  <si>
    <t>MEETING CALLED TO ORDER</t>
  </si>
  <si>
    <t xml:space="preserve"> -</t>
  </si>
  <si>
    <t>2.</t>
  </si>
  <si>
    <t>3.</t>
  </si>
  <si>
    <t>Category  (* = consent agenda)</t>
  </si>
  <si>
    <t>MI</t>
  </si>
  <si>
    <t>DT</t>
  </si>
  <si>
    <t>II</t>
  </si>
  <si>
    <t xml:space="preserve"> </t>
  </si>
  <si>
    <t>ME - Motion, External        MI - Motion, Internal</t>
  </si>
  <si>
    <t>DT- Discussion Topic           II - Information Item</t>
  </si>
  <si>
    <t>VIEW WIDTHS: 5.33,4,42,2,13,3,10 (also for draft text file to email)</t>
  </si>
  <si>
    <t>PRINT WIDTHS (descr. &amp; name vary to fit): 5.33,5,55,2,16,3,10</t>
  </si>
  <si>
    <t>set font to bold for agenda items for minutes printout</t>
  </si>
  <si>
    <t>set left margin to 0 for draft text, 4 for final print</t>
  </si>
  <si>
    <t>4.</t>
  </si>
  <si>
    <t>5.</t>
  </si>
  <si>
    <t>*</t>
  </si>
  <si>
    <t>ADJOURN</t>
  </si>
  <si>
    <t>NEW BUSINESS</t>
  </si>
  <si>
    <t>OLD BUSINESS</t>
  </si>
  <si>
    <t>-</t>
  </si>
  <si>
    <t>ANNOUNCEMENTS</t>
  </si>
  <si>
    <t>6.</t>
  </si>
  <si>
    <t>7.</t>
  </si>
  <si>
    <t>4.3</t>
  </si>
  <si>
    <t>KINNEY</t>
  </si>
  <si>
    <t>OPEN DISCUSSION / NEXT STEPS</t>
  </si>
  <si>
    <t>4.9</t>
  </si>
  <si>
    <t>4.19</t>
  </si>
  <si>
    <t>5.1</t>
  </si>
  <si>
    <t>5.2</t>
  </si>
  <si>
    <t>DT - Discussion Topic         II - Information Item</t>
  </si>
  <si>
    <t>IEEE PATENT POLICY--CALL FOR LOAs</t>
  </si>
  <si>
    <t>ANY OTHER BUSINESS</t>
  </si>
  <si>
    <t>802.11 LIAISON REPORT</t>
  </si>
  <si>
    <t>802.24 LIAISON REPORT</t>
  </si>
  <si>
    <t>4.20</t>
  </si>
  <si>
    <t>4.21</t>
  </si>
  <si>
    <t>4.22</t>
  </si>
  <si>
    <t>4.23</t>
  </si>
  <si>
    <t>HOLCOMB</t>
  </si>
  <si>
    <t>GODFREY/ROLFE</t>
  </si>
  <si>
    <t>4.24</t>
  </si>
  <si>
    <t>4.25</t>
  </si>
  <si>
    <t>GENERAL AND ADMINISTRATIVE</t>
  </si>
  <si>
    <t>ROLFE</t>
  </si>
  <si>
    <t>JUNGNICKEL</t>
  </si>
  <si>
    <t>JANG</t>
  </si>
  <si>
    <t>STUREK</t>
  </si>
  <si>
    <t>CLOSING REPORT: TG15.4y SECN (SECURITY NEXT GENERATION)</t>
  </si>
  <si>
    <t>CLOSING REPORT: TG13 MG-OWC (MULTI-GIGABIT OWC)</t>
  </si>
  <si>
    <t>802.19 LIAISON REPORT</t>
  </si>
  <si>
    <t>ALFVIN</t>
  </si>
  <si>
    <t>KIVINEN</t>
  </si>
  <si>
    <t>802.18 LIAISON REPORT</t>
  </si>
  <si>
    <t>CLOSING REPORT: IG DEP</t>
  </si>
  <si>
    <t>NOT MEETING</t>
  </si>
  <si>
    <t>3.10</t>
  </si>
  <si>
    <t>4.26</t>
  </si>
  <si>
    <t>CLOSING REPORT: TG16 MG 802.16 AMENDMENT</t>
  </si>
  <si>
    <t>GODFREY</t>
  </si>
  <si>
    <t>VIA WEBEX</t>
  </si>
  <si>
    <t>GROUPS AND COMMITTEES OPENING REPORTS</t>
  </si>
  <si>
    <t>KURAMOCHI</t>
  </si>
  <si>
    <t>OPENING REPORT: TG15.4y SECN (SECURITY NEXT GENERATION)</t>
  </si>
  <si>
    <t>OPENING REPORT: TG13 MG-OWC (MULTI-GIGABIT OWC)</t>
  </si>
  <si>
    <t>OPENING REPORT: TG16 MG 802.16 AMENDMENT</t>
  </si>
  <si>
    <t>OPENING REPORT: IG DEP</t>
  </si>
  <si>
    <t>OPENING REPORT: TG12 ULI (15.4 UPPER LAYER INTERFACE)</t>
  </si>
  <si>
    <t>OPENING REPORT:  SC-M, RULES</t>
  </si>
  <si>
    <t>DirectVoteLive (DVL) for Closing Plenary</t>
  </si>
  <si>
    <t>RECESS FOR SUBGROUP MEETINGS</t>
  </si>
  <si>
    <t>SHAH</t>
  </si>
  <si>
    <t>CLOSING REPORT:</t>
  </si>
  <si>
    <t>CLOSING REPORT:  SC-M, RULES</t>
  </si>
  <si>
    <t>KOHNO</t>
  </si>
  <si>
    <t>KUERNER</t>
  </si>
  <si>
    <t>1.1a</t>
  </si>
  <si>
    <t>1.1b</t>
  </si>
  <si>
    <t>1.1c</t>
  </si>
  <si>
    <t>1.1e</t>
  </si>
  <si>
    <t>Guidance Timing (ET)</t>
  </si>
  <si>
    <t>CALL TO SEE IF THERE ARE ANY NEW PARTICIPANTS</t>
  </si>
  <si>
    <t>WEBEX/ATTENDANCE/VOTERS (voters: 105, nearly: 3, aspirant: 25)</t>
  </si>
  <si>
    <t>INFORMATION FOR THE WEEK (http://grouper.ieee.org/groups/802/15/calendar.html)</t>
  </si>
  <si>
    <t>ANNOUNCEMENTS (Don’t forget to announce your name and affiliation before you speak)</t>
  </si>
  <si>
    <t>Lessons Learned from this week</t>
  </si>
  <si>
    <t>4</t>
  </si>
  <si>
    <t>Educate chairs on how to configure/use Webex</t>
  </si>
  <si>
    <t>If the meeting platform is changed due to some problem, the information should also be updated in the Calendar. Method to indicate updated information?</t>
  </si>
  <si>
    <t>The chair logs into the call, and then does a "claim host role" with the host key.</t>
  </si>
  <si>
    <t>Precludes the need to share the account password (something that the IEEE-SA has asked us not to do).</t>
  </si>
  <si>
    <t>802.11 uses the IEEE Webex seats and schedule's the telecoms and then gives the Host Key to the TG Chair.</t>
  </si>
  <si>
    <t>Allows 2 meetings simultaneously</t>
  </si>
  <si>
    <t>802.15 Webpage</t>
  </si>
  <si>
    <t xml:space="preserve">Must be enhanced to contain information on how to attend, how to attain voting rights, and when do specific meetings start (i.e. the agenda).  </t>
  </si>
  <si>
    <t>DirectVoteLive (DVL)</t>
  </si>
  <si>
    <t>Does not allow voter to see how voter voted (J Goldberg to investigate correcting this issue)</t>
  </si>
  <si>
    <t>Does not allow voter to change vote (J Goldberg to investigate correcting this issue)</t>
  </si>
  <si>
    <t>Need to update OM: electronic voting, agenda plan for virtual meetings</t>
  </si>
  <si>
    <t>Attendance and DVL</t>
  </si>
  <si>
    <t>127th IEEE 802.15 WSN MEETING</t>
  </si>
  <si>
    <t>Tentative AGENDA  - 127th IEEE 802.15 WSN MEETING</t>
  </si>
  <si>
    <t>Monday, Nov 2, 2020</t>
  </si>
  <si>
    <t>APPROVE THE MINUTES FROM SEPT (15-20-0229-01)</t>
  </si>
  <si>
    <t>Dr Robert F. Heile's death</t>
  </si>
  <si>
    <t>OPENING REPORT: TG4aa JRE (JAPANESE RATE EXTENSION)</t>
  </si>
  <si>
    <t>OPENING REPORT: SC WNG</t>
  </si>
  <si>
    <t>OPENING REPORT: SC THz</t>
  </si>
  <si>
    <t>Things go better with Bob</t>
  </si>
  <si>
    <t>January Virtual Interim plans</t>
  </si>
  <si>
    <t xml:space="preserve">Webex using IEEE-SA seat licenses </t>
  </si>
  <si>
    <t>CLOSING REPORT: SC WNG</t>
  </si>
  <si>
    <t xml:space="preserve">CLOSING REPORT: SC THZ </t>
  </si>
  <si>
    <t>CLOSING REPORT: TG4aa JRE (JAPANESE RATE EXTENSION)</t>
  </si>
  <si>
    <t>CLOSING REPORT: TG7a VAT (VEHICULAR ASSISTIVE TECHNOLOGY)</t>
  </si>
  <si>
    <t>CHAPLIN</t>
  </si>
  <si>
    <t>CLOSING REPORT: TG4 Cor2 (CORRIGENDUM of 802.15.4-2020)</t>
  </si>
  <si>
    <t>CLOSING REPORT: TG 9ma (802.15.9 MAINTENANCE REVISION)</t>
  </si>
  <si>
    <t>OPENING REPORT: TG 9ma (802.15.9 MAINTENANCE REVISION)</t>
  </si>
  <si>
    <t>OPENING REPORT:TG 7a VAT (VEHICULAR ASSISTIVE TECHNOLOGY)</t>
  </si>
  <si>
    <t>OPENING REPORT: SC IETF</t>
  </si>
  <si>
    <t>HAASZ</t>
  </si>
  <si>
    <t>Thursday, Nov 12, 2020</t>
  </si>
  <si>
    <t>OPENING REPORT: TG4 Cor2 (CORRIGENDUM of 802.15.4-2020)</t>
  </si>
  <si>
    <t>ADVISORY COMMITTEE (AC) (minutes: 15-20-0….-00)</t>
  </si>
  <si>
    <t>TREASURER'S REPORT (ec-20-0…-.)</t>
  </si>
  <si>
    <t>WIRELESS CHAIRS STEERING COMMITTEE (WCSC)(minutes: ec-20-00..-00)</t>
  </si>
  <si>
    <t>Opening Plenary</t>
  </si>
  <si>
    <t>Closing Plenary</t>
  </si>
  <si>
    <t>TG4aa JRE</t>
  </si>
  <si>
    <t>ET</t>
  </si>
  <si>
    <t>CLOSING REPORT: SC IETF</t>
  </si>
  <si>
    <t>10 Forgot to register early</t>
  </si>
  <si>
    <t>9  Didn’t want to take the heat for Nanjing...or fall out from Geneva</t>
  </si>
  <si>
    <t>8  Didn’t want to take anymore heat on Okinawa</t>
  </si>
  <si>
    <t>7  American Airlines frequent flier miles roll-over after 10M</t>
  </si>
  <si>
    <t>6  Wanted internet connectivity</t>
  </si>
  <si>
    <t>5  Fell behind in his yodeling lessons</t>
  </si>
  <si>
    <t xml:space="preserve">4  Didn’t want to miss the East Coast Hurricane Season </t>
  </si>
  <si>
    <t xml:space="preserve">3  No (free) coffee at breaks </t>
  </si>
  <si>
    <t>2  Wanted to tick off Pat and make sure he never wants to Chair the WG</t>
  </si>
  <si>
    <t>1  Suddenly had an epiphany -“This wireless #&amp;^% just don’t work”</t>
  </si>
  <si>
    <t>SubGroup</t>
  </si>
  <si>
    <t>Time-Slots</t>
  </si>
  <si>
    <t>November Agenda</t>
  </si>
  <si>
    <t>TG4 Cor2</t>
  </si>
  <si>
    <t>TG4y</t>
  </si>
  <si>
    <t>TG4aa</t>
  </si>
  <si>
    <t>?</t>
  </si>
  <si>
    <t>Hear Proposals</t>
  </si>
  <si>
    <t>Develop draft based upon the proposals heard</t>
  </si>
  <si>
    <t>Comment resolutuion on WG re-circulation or start SA Ballot</t>
  </si>
  <si>
    <t>form CRG</t>
  </si>
  <si>
    <t>Discuss any comments on PAR/CSD</t>
  </si>
  <si>
    <t>Hear proposals</t>
  </si>
  <si>
    <t>TG7a</t>
  </si>
  <si>
    <t>Call for Applications Deadline: Nov 4, 2020</t>
  </si>
  <si>
    <t>Appoint officers</t>
  </si>
  <si>
    <t>TG9ma</t>
  </si>
  <si>
    <t>Finish recirculation and hopefully get draft ready for SA Ballot</t>
  </si>
  <si>
    <t>TG13</t>
  </si>
  <si>
    <t>Finish comment resolution in CRG</t>
  </si>
  <si>
    <t>Work all comments from WG and MEC into D4.0</t>
  </si>
  <si>
    <t>Start recirculation</t>
  </si>
  <si>
    <t>Start SA Ballot</t>
  </si>
  <si>
    <t>TG16t</t>
  </si>
  <si>
    <t>IG dep</t>
  </si>
  <si>
    <t>SC THZ</t>
  </si>
  <si>
    <t>Invitation of 1 - 2 speakers on THz sensing</t>
  </si>
  <si>
    <t>Brainstorming on future THz standards/amendments</t>
  </si>
  <si>
    <t>SC WNG</t>
  </si>
  <si>
    <t>Open for presentations</t>
  </si>
  <si>
    <t>SC IETF</t>
  </si>
  <si>
    <t>discuss IETF activities</t>
  </si>
  <si>
    <t>SC main</t>
  </si>
  <si>
    <t>discuss OM changes</t>
  </si>
  <si>
    <t>SC-THz</t>
  </si>
  <si>
    <t>APPROVE NOVEMBER AGENDA (15-20-0283-00)</t>
  </si>
  <si>
    <t>REVIEW JANUARY ELECTRONIC MEETING PLANS</t>
  </si>
  <si>
    <t xml:space="preserve">Straw Poll: 802.15 JANUARY ELECTRONIC INTERIM OPENS ON MONDAY JAN 11 AND CLOSES THURSDAY JAN 21 </t>
  </si>
  <si>
    <t>IN-PERSON PLAN WAS FOR JANUARY 10-15 2021 (SUNDAY - FRIDAY)</t>
  </si>
  <si>
    <t>Two 802.15 WG drafts to be consided by EC for SA balloting (TG4y, TG9ma)</t>
  </si>
  <si>
    <t xml:space="preserve"> 802.15 WG Operations Manual updates to be reviewed and voted upon</t>
  </si>
  <si>
    <t>Monday</t>
  </si>
  <si>
    <t>Tuesday</t>
  </si>
  <si>
    <t>Wednesday</t>
  </si>
  <si>
    <t>Thursday</t>
  </si>
  <si>
    <t>Friday</t>
  </si>
  <si>
    <t>Saturday</t>
  </si>
  <si>
    <t>Sunday</t>
  </si>
  <si>
    <t>doc: 15-20-0283-01</t>
  </si>
  <si>
    <t>CAC Mtg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</si>
</sst>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General_)"/>
    <numFmt numFmtId="165" formatCode="hh:mm\ AM/PM_)"/>
    <numFmt numFmtId="166" formatCode="_([$€]* #,##0.00_);_([$€]* \(#,##0.00\);_([$€]* &quot;-&quot;??_);_(@_)"/>
    <numFmt numFmtId="167" formatCode="[$-409]d\-mmm;@"/>
    <numFmt numFmtId="168" formatCode="h:mm;@"/>
  </numFmts>
  <fonts count="36" x14ac:knownFonts="1">
    <font>
      <sz val="12"/>
      <name val="Courier"/>
    </font>
    <font>
      <sz val="10"/>
      <name val="Arial"/>
      <family val="2"/>
    </font>
    <font>
      <b/>
      <sz val="10"/>
      <color indexed="8"/>
      <name val="Times New Roman"/>
      <family val="1"/>
    </font>
    <font>
      <b/>
      <sz val="10"/>
      <name val="Times New Roman"/>
      <family val="1"/>
    </font>
    <font>
      <b/>
      <sz val="12"/>
      <color indexed="8"/>
      <name val="Times New Roman"/>
      <family val="1"/>
    </font>
    <font>
      <sz val="12"/>
      <name val="Courier"/>
      <family val="3"/>
    </font>
    <font>
      <b/>
      <sz val="16"/>
      <color indexed="8"/>
      <name val="Arial"/>
      <family val="2"/>
    </font>
    <font>
      <b/>
      <sz val="10"/>
      <name val="Arial"/>
      <family val="2"/>
    </font>
    <font>
      <b/>
      <sz val="12"/>
      <color indexed="8"/>
      <name val="Arial"/>
      <family val="2"/>
    </font>
    <font>
      <sz val="12"/>
      <color indexed="8"/>
      <name val="Courier"/>
      <family val="3"/>
    </font>
    <font>
      <sz val="10"/>
      <color indexed="8"/>
      <name val="Times New Roman"/>
      <family val="1"/>
    </font>
    <font>
      <b/>
      <sz val="14"/>
      <color indexed="8"/>
      <name val="Times New Roman"/>
      <family val="1"/>
    </font>
    <font>
      <b/>
      <sz val="16"/>
      <name val="Times New Roman"/>
      <family val="1"/>
    </font>
    <font>
      <b/>
      <sz val="16"/>
      <color indexed="8"/>
      <name val="Times New Roman"/>
      <family val="1"/>
    </font>
    <font>
      <sz val="16"/>
      <name val="Courier"/>
      <family val="3"/>
    </font>
    <font>
      <sz val="16"/>
      <name val="Times New Roman"/>
      <family val="1"/>
    </font>
    <font>
      <sz val="16"/>
      <color indexed="8"/>
      <name val="Times New Roman"/>
      <family val="1"/>
    </font>
    <font>
      <sz val="12"/>
      <color indexed="8"/>
      <name val="Times New Roman"/>
      <family val="1"/>
    </font>
    <font>
      <b/>
      <sz val="10"/>
      <color indexed="8"/>
      <name val="Arial"/>
      <family val="2"/>
    </font>
    <font>
      <b/>
      <sz val="18"/>
      <name val="Arial"/>
      <family val="2"/>
    </font>
    <font>
      <b/>
      <sz val="18"/>
      <color indexed="8"/>
      <name val="Arial"/>
      <family val="2"/>
    </font>
    <font>
      <b/>
      <sz val="9"/>
      <color indexed="8"/>
      <name val="Times New Roman"/>
      <family val="1"/>
    </font>
    <font>
      <u/>
      <sz val="12"/>
      <color theme="10"/>
      <name val="Courier"/>
      <family val="3"/>
    </font>
    <font>
      <sz val="16"/>
      <name val="Arial"/>
      <family val="2"/>
    </font>
    <font>
      <i/>
      <sz val="16"/>
      <name val="Arial"/>
      <family val="2"/>
    </font>
    <font>
      <sz val="12"/>
      <name val="Arial"/>
      <family val="2"/>
    </font>
    <font>
      <sz val="14"/>
      <color indexed="8"/>
      <name val="Arial"/>
      <family val="2"/>
    </font>
    <font>
      <sz val="14"/>
      <name val="Arial"/>
      <family val="2"/>
    </font>
    <font>
      <sz val="14"/>
      <color rgb="FF000000"/>
      <name val="Tahoma"/>
      <family val="2"/>
    </font>
    <font>
      <sz val="12"/>
      <name val="Courier"/>
      <family val="1"/>
    </font>
    <font>
      <b/>
      <sz val="12"/>
      <name val="Arial"/>
      <family val="2"/>
    </font>
    <font>
      <sz val="24"/>
      <color rgb="FF000000"/>
      <name val="Times New Roman"/>
      <family val="1"/>
    </font>
    <font>
      <sz val="24"/>
      <name val="Courier"/>
      <family val="1"/>
    </font>
    <font>
      <sz val="20"/>
      <color rgb="FF000000"/>
      <name val="Times New Roman"/>
      <family val="1"/>
    </font>
    <font>
      <b/>
      <sz val="14"/>
      <name val="Arial"/>
      <family val="2"/>
    </font>
    <font>
      <sz val="8"/>
      <name val="Courier"/>
      <family val="1"/>
    </font>
  </fonts>
  <fills count="5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</fills>
  <borders count="1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5">
    <xf numFmtId="164" fontId="0" fillId="0" borderId="0"/>
    <xf numFmtId="166" fontId="1" fillId="0" borderId="0" applyFont="0" applyFill="0" applyBorder="0" applyAlignment="0" applyProtection="0"/>
    <xf numFmtId="164" fontId="5" fillId="0" borderId="0"/>
    <xf numFmtId="164" fontId="5" fillId="0" borderId="0"/>
    <xf numFmtId="164" fontId="22" fillId="0" borderId="0" applyNumberFormat="0" applyFill="0" applyBorder="0" applyAlignment="0" applyProtection="0"/>
  </cellStyleXfs>
  <cellXfs count="137">
    <xf numFmtId="164" fontId="0" fillId="0" borderId="0" xfId="0"/>
    <xf numFmtId="164" fontId="3" fillId="0" borderId="0" xfId="0" applyFont="1"/>
    <xf numFmtId="164" fontId="2" fillId="0" borderId="0" xfId="0" applyNumberFormat="1" applyFont="1" applyFill="1" applyAlignment="1" applyProtection="1">
      <alignment horizontal="left"/>
    </xf>
    <xf numFmtId="164" fontId="2" fillId="0" borderId="0" xfId="0" quotePrefix="1" applyNumberFormat="1" applyFont="1" applyFill="1" applyAlignment="1" applyProtection="1">
      <alignment horizontal="left"/>
    </xf>
    <xf numFmtId="49" fontId="2" fillId="0" borderId="0" xfId="0" applyNumberFormat="1" applyFont="1" applyFill="1" applyAlignment="1" applyProtection="1">
      <alignment horizontal="left"/>
    </xf>
    <xf numFmtId="49" fontId="2" fillId="0" borderId="0" xfId="0" quotePrefix="1" applyNumberFormat="1" applyFont="1" applyFill="1" applyAlignment="1" applyProtection="1">
      <alignment horizontal="left"/>
    </xf>
    <xf numFmtId="164" fontId="3" fillId="0" borderId="0" xfId="0" applyFont="1" applyAlignment="1">
      <alignment horizontal="left" indent="1"/>
    </xf>
    <xf numFmtId="164" fontId="4" fillId="0" borderId="0" xfId="0" quotePrefix="1" applyNumberFormat="1" applyFont="1" applyFill="1" applyAlignment="1" applyProtection="1">
      <alignment horizontal="center"/>
    </xf>
    <xf numFmtId="164" fontId="3" fillId="0" borderId="0" xfId="0" applyFont="1" applyAlignment="1">
      <alignment horizontal="left" indent="2"/>
    </xf>
    <xf numFmtId="164" fontId="9" fillId="0" borderId="0" xfId="0" applyFont="1" applyFill="1"/>
    <xf numFmtId="164" fontId="10" fillId="0" borderId="0" xfId="0" applyFont="1" applyFill="1"/>
    <xf numFmtId="164" fontId="11" fillId="0" borderId="0" xfId="0" applyFont="1" applyFill="1" applyAlignment="1">
      <alignment horizontal="left" vertical="top"/>
    </xf>
    <xf numFmtId="164" fontId="2" fillId="0" borderId="0" xfId="0" applyFont="1" applyFill="1"/>
    <xf numFmtId="164" fontId="11" fillId="0" borderId="0" xfId="0" quotePrefix="1" applyFont="1" applyFill="1" applyAlignment="1">
      <alignment horizontal="left" vertical="top"/>
    </xf>
    <xf numFmtId="164" fontId="8" fillId="0" borderId="0" xfId="0" applyFont="1" applyFill="1" applyBorder="1" applyAlignment="1">
      <alignment horizontal="center" vertical="top"/>
    </xf>
    <xf numFmtId="164" fontId="11" fillId="0" borderId="0" xfId="0" applyFont="1" applyFill="1" applyAlignment="1">
      <alignment vertical="top"/>
    </xf>
    <xf numFmtId="164" fontId="2" fillId="0" borderId="0" xfId="0" applyNumberFormat="1" applyFont="1" applyFill="1" applyProtection="1"/>
    <xf numFmtId="165" fontId="2" fillId="0" borderId="0" xfId="0" applyNumberFormat="1" applyFont="1" applyFill="1" applyProtection="1"/>
    <xf numFmtId="164" fontId="17" fillId="0" borderId="0" xfId="0" applyFont="1" applyFill="1" applyAlignment="1">
      <alignment vertical="top"/>
    </xf>
    <xf numFmtId="164" fontId="2" fillId="0" borderId="0" xfId="0" applyNumberFormat="1" applyFont="1" applyFill="1" applyAlignment="1" applyProtection="1">
      <alignment horizontal="left" indent="1"/>
    </xf>
    <xf numFmtId="164" fontId="2" fillId="0" borderId="0" xfId="0" applyNumberFormat="1" applyFont="1" applyFill="1" applyAlignment="1" applyProtection="1">
      <alignment horizontal="left" indent="2"/>
    </xf>
    <xf numFmtId="164" fontId="6" fillId="0" borderId="0" xfId="0" applyFont="1" applyFill="1" applyBorder="1" applyAlignment="1">
      <alignment horizontal="left" vertical="center" indent="2"/>
    </xf>
    <xf numFmtId="0" fontId="4" fillId="0" borderId="0" xfId="2" applyNumberFormat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/>
    </xf>
    <xf numFmtId="164" fontId="4" fillId="0" borderId="0" xfId="2" quotePrefix="1" applyFont="1" applyFill="1" applyBorder="1" applyAlignment="1">
      <alignment horizontal="left" vertical="center" wrapText="1"/>
    </xf>
    <xf numFmtId="164" fontId="10" fillId="0" borderId="0" xfId="2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left" vertical="center" wrapText="1"/>
    </xf>
    <xf numFmtId="164" fontId="2" fillId="0" borderId="0" xfId="2" applyFont="1" applyFill="1" applyBorder="1" applyAlignment="1">
      <alignment horizontal="center" vertical="center"/>
    </xf>
    <xf numFmtId="164" fontId="17" fillId="0" borderId="0" xfId="3" applyFont="1" applyFill="1" applyBorder="1" applyAlignment="1">
      <alignment horizontal="left" vertical="center"/>
    </xf>
    <xf numFmtId="164" fontId="10" fillId="0" borderId="0" xfId="2" applyFont="1" applyFill="1" applyBorder="1" applyAlignment="1">
      <alignment horizontal="center" vertical="center"/>
    </xf>
    <xf numFmtId="0" fontId="10" fillId="0" borderId="0" xfId="2" applyNumberFormat="1" applyFont="1" applyFill="1" applyBorder="1" applyAlignment="1">
      <alignment horizontal="left" vertical="center"/>
    </xf>
    <xf numFmtId="164" fontId="19" fillId="2" borderId="6" xfId="0" applyFont="1" applyFill="1" applyBorder="1" applyAlignment="1">
      <alignment horizontal="left" vertical="center" indent="2"/>
    </xf>
    <xf numFmtId="164" fontId="19" fillId="2" borderId="7" xfId="0" applyFont="1" applyFill="1" applyBorder="1" applyAlignment="1">
      <alignment horizontal="left" indent="2"/>
    </xf>
    <xf numFmtId="164" fontId="20" fillId="2" borderId="8" xfId="0" applyFont="1" applyFill="1" applyBorder="1" applyAlignment="1">
      <alignment horizontal="left" vertical="center" indent="2"/>
    </xf>
    <xf numFmtId="0" fontId="2" fillId="0" borderId="0" xfId="0" applyNumberFormat="1" applyFont="1" applyFill="1" applyAlignment="1" applyProtection="1">
      <alignment horizontal="left"/>
    </xf>
    <xf numFmtId="164" fontId="3" fillId="0" borderId="0" xfId="0" applyFont="1" applyAlignment="1">
      <alignment horizontal="left"/>
    </xf>
    <xf numFmtId="164" fontId="2" fillId="0" borderId="0" xfId="0" quotePrefix="1" applyFont="1" applyFill="1" applyAlignment="1" applyProtection="1">
      <alignment horizontal="left"/>
    </xf>
    <xf numFmtId="164" fontId="2" fillId="0" borderId="0" xfId="0" applyFont="1" applyFill="1" applyAlignment="1" applyProtection="1">
      <alignment horizontal="left" wrapText="1"/>
    </xf>
    <xf numFmtId="164" fontId="2" fillId="0" borderId="0" xfId="0" applyFont="1" applyFill="1" applyAlignment="1" applyProtection="1">
      <alignment horizontal="left"/>
    </xf>
    <xf numFmtId="164" fontId="2" fillId="0" borderId="0" xfId="0" applyFont="1" applyFill="1" applyProtection="1"/>
    <xf numFmtId="164" fontId="2" fillId="0" borderId="0" xfId="0" applyFont="1" applyFill="1" applyAlignment="1" applyProtection="1">
      <alignment horizontal="left" indent="2"/>
    </xf>
    <xf numFmtId="164" fontId="2" fillId="0" borderId="0" xfId="0" applyFont="1" applyFill="1" applyAlignment="1" applyProtection="1">
      <alignment horizontal="left" wrapText="1" indent="2"/>
    </xf>
    <xf numFmtId="164" fontId="2" fillId="0" borderId="0" xfId="0" applyNumberFormat="1" applyFont="1" applyFill="1" applyAlignment="1" applyProtection="1">
      <alignment horizontal="center"/>
    </xf>
    <xf numFmtId="164" fontId="2" fillId="0" borderId="0" xfId="0" quotePrefix="1" applyNumberFormat="1" applyFont="1" applyFill="1" applyAlignment="1" applyProtection="1">
      <alignment horizontal="center"/>
    </xf>
    <xf numFmtId="164" fontId="3" fillId="0" borderId="0" xfId="0" applyFont="1" applyFill="1" applyAlignment="1">
      <alignment horizontal="left" indent="1"/>
    </xf>
    <xf numFmtId="164" fontId="14" fillId="0" borderId="0" xfId="0" applyFont="1" applyFill="1" applyAlignment="1"/>
    <xf numFmtId="164" fontId="15" fillId="0" borderId="0" xfId="0" applyFont="1" applyFill="1" applyAlignment="1"/>
    <xf numFmtId="164" fontId="15" fillId="0" borderId="0" xfId="0" applyFont="1" applyFill="1" applyAlignment="1">
      <alignment horizontal="center"/>
    </xf>
    <xf numFmtId="164" fontId="3" fillId="0" borderId="0" xfId="0" applyFont="1" applyFill="1"/>
    <xf numFmtId="164" fontId="0" fillId="0" borderId="0" xfId="0" applyFill="1"/>
    <xf numFmtId="164" fontId="3" fillId="0" borderId="0" xfId="0" applyNumberFormat="1" applyFont="1" applyFill="1" applyProtection="1"/>
    <xf numFmtId="165" fontId="3" fillId="0" borderId="0" xfId="0" applyNumberFormat="1" applyFont="1" applyFill="1" applyProtection="1"/>
    <xf numFmtId="164" fontId="3" fillId="0" borderId="0" xfId="0" applyNumberFormat="1" applyFont="1" applyFill="1" applyAlignment="1" applyProtection="1">
      <alignment horizontal="left"/>
    </xf>
    <xf numFmtId="164" fontId="3" fillId="0" borderId="0" xfId="0" quotePrefix="1" applyFont="1" applyFill="1"/>
    <xf numFmtId="164" fontId="3" fillId="0" borderId="0" xfId="0" applyFont="1" applyFill="1" applyAlignment="1">
      <alignment horizontal="left"/>
    </xf>
    <xf numFmtId="164" fontId="3" fillId="0" borderId="0" xfId="0" applyNumberFormat="1" applyFont="1" applyFill="1" applyAlignment="1" applyProtection="1">
      <alignment horizontal="left" indent="1"/>
    </xf>
    <xf numFmtId="164" fontId="13" fillId="3" borderId="1" xfId="0" quotePrefix="1" applyNumberFormat="1" applyFont="1" applyFill="1" applyBorder="1" applyAlignment="1" applyProtection="1">
      <alignment horizontal="center"/>
    </xf>
    <xf numFmtId="164" fontId="12" fillId="3" borderId="1" xfId="0" applyFont="1" applyFill="1" applyBorder="1" applyAlignment="1"/>
    <xf numFmtId="164" fontId="12" fillId="3" borderId="2" xfId="0" applyFont="1" applyFill="1" applyBorder="1" applyAlignment="1"/>
    <xf numFmtId="0" fontId="7" fillId="3" borderId="0" xfId="0" applyNumberFormat="1" applyFont="1" applyFill="1" applyBorder="1" applyAlignment="1">
      <alignment horizontal="left" vertical="center" indent="2"/>
    </xf>
    <xf numFmtId="164" fontId="16" fillId="3" borderId="0" xfId="0" quotePrefix="1" applyNumberFormat="1" applyFont="1" applyFill="1" applyBorder="1" applyAlignment="1" applyProtection="1">
      <alignment horizontal="center"/>
    </xf>
    <xf numFmtId="164" fontId="15" fillId="3" borderId="0" xfId="0" applyFont="1" applyFill="1" applyBorder="1" applyAlignment="1"/>
    <xf numFmtId="164" fontId="15" fillId="3" borderId="3" xfId="0" applyFont="1" applyFill="1" applyBorder="1" applyAlignment="1"/>
    <xf numFmtId="164" fontId="15" fillId="3" borderId="4" xfId="0" applyFont="1" applyFill="1" applyBorder="1" applyAlignment="1">
      <alignment horizontal="center"/>
    </xf>
    <xf numFmtId="164" fontId="15" fillId="3" borderId="4" xfId="0" applyFont="1" applyFill="1" applyBorder="1" applyAlignment="1"/>
    <xf numFmtId="164" fontId="15" fillId="3" borderId="5" xfId="0" applyFont="1" applyFill="1" applyBorder="1" applyAlignment="1"/>
    <xf numFmtId="0" fontId="7" fillId="3" borderId="1" xfId="0" applyNumberFormat="1" applyFont="1" applyFill="1" applyBorder="1" applyAlignment="1">
      <alignment horizontal="left" vertical="center"/>
    </xf>
    <xf numFmtId="0" fontId="18" fillId="3" borderId="4" xfId="0" applyNumberFormat="1" applyFont="1" applyFill="1" applyBorder="1" applyAlignment="1">
      <alignment horizontal="left" vertical="center" indent="2"/>
    </xf>
    <xf numFmtId="164" fontId="11" fillId="0" borderId="0" xfId="0" applyFont="1" applyFill="1" applyAlignment="1" applyProtection="1">
      <alignment horizontal="center" wrapText="1"/>
    </xf>
    <xf numFmtId="164" fontId="3" fillId="4" borderId="0" xfId="0" applyFont="1" applyFill="1"/>
    <xf numFmtId="164" fontId="2" fillId="4" borderId="0" xfId="0" applyNumberFormat="1" applyFont="1" applyFill="1" applyAlignment="1" applyProtection="1">
      <alignment horizontal="left"/>
    </xf>
    <xf numFmtId="0" fontId="9" fillId="0" borderId="0" xfId="0" applyNumberFormat="1" applyFont="1" applyFill="1"/>
    <xf numFmtId="0" fontId="11" fillId="0" borderId="0" xfId="0" applyNumberFormat="1" applyFont="1" applyFill="1" applyAlignment="1">
      <alignment horizontal="left" vertical="top"/>
    </xf>
    <xf numFmtId="0" fontId="2" fillId="0" borderId="0" xfId="0" applyNumberFormat="1" applyFont="1" applyFill="1"/>
    <xf numFmtId="0" fontId="2" fillId="0" borderId="0" xfId="0" quotePrefix="1" applyNumberFormat="1" applyFont="1" applyFill="1" applyAlignment="1" applyProtection="1">
      <alignment horizontal="left"/>
    </xf>
    <xf numFmtId="0" fontId="3" fillId="0" borderId="0" xfId="0" applyNumberFormat="1" applyFont="1" applyAlignment="1">
      <alignment horizontal="left"/>
    </xf>
    <xf numFmtId="164" fontId="3" fillId="4" borderId="0" xfId="0" applyFont="1" applyFill="1" applyAlignment="1">
      <alignment horizontal="left" indent="1"/>
    </xf>
    <xf numFmtId="164" fontId="2" fillId="0" borderId="9" xfId="0" applyNumberFormat="1" applyFont="1" applyFill="1" applyBorder="1" applyAlignment="1" applyProtection="1">
      <alignment horizontal="left" indent="1"/>
    </xf>
    <xf numFmtId="164" fontId="11" fillId="0" borderId="10" xfId="0" applyFont="1" applyFill="1" applyBorder="1" applyAlignment="1" applyProtection="1">
      <alignment horizontal="center" wrapText="1"/>
    </xf>
    <xf numFmtId="49" fontId="23" fillId="0" borderId="0" xfId="0" applyNumberFormat="1" applyFont="1" applyAlignment="1">
      <alignment wrapText="1"/>
    </xf>
    <xf numFmtId="164" fontId="24" fillId="0" borderId="0" xfId="0" applyFont="1" applyAlignment="1">
      <alignment horizontal="left" vertical="center" wrapText="1" indent="1"/>
    </xf>
    <xf numFmtId="164" fontId="23" fillId="0" borderId="0" xfId="0" applyFont="1" applyAlignment="1">
      <alignment wrapText="1"/>
    </xf>
    <xf numFmtId="164" fontId="2" fillId="0" borderId="0" xfId="0" applyFont="1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wrapText="1" indent="1"/>
    </xf>
    <xf numFmtId="164" fontId="2" fillId="0" borderId="0" xfId="0" applyNumberFormat="1" applyFont="1" applyFill="1" applyAlignment="1" applyProtection="1">
      <alignment horizontal="left" vertical="center" indent="1"/>
    </xf>
    <xf numFmtId="164" fontId="2" fillId="0" borderId="0" xfId="0" applyFont="1" applyFill="1" applyAlignment="1" applyProtection="1">
      <alignment horizontal="left" vertical="center" wrapText="1" indent="2"/>
    </xf>
    <xf numFmtId="164" fontId="22" fillId="0" borderId="0" xfId="4" applyFill="1" applyAlignment="1" applyProtection="1">
      <alignment horizontal="left" vertical="center" wrapText="1"/>
    </xf>
    <xf numFmtId="164" fontId="2" fillId="0" borderId="0" xfId="0" applyFont="1" applyFill="1" applyAlignment="1" applyProtection="1">
      <alignment horizontal="left" vertical="center" indent="1"/>
    </xf>
    <xf numFmtId="164" fontId="2" fillId="0" borderId="0" xfId="0" applyFont="1" applyFill="1" applyBorder="1" applyAlignment="1" applyProtection="1">
      <alignment horizontal="left" vertical="center" indent="2"/>
    </xf>
    <xf numFmtId="164" fontId="6" fillId="0" borderId="0" xfId="0" applyNumberFormat="1" applyFont="1" applyFill="1" applyAlignment="1" applyProtection="1">
      <alignment horizontal="center"/>
    </xf>
    <xf numFmtId="164" fontId="25" fillId="0" borderId="0" xfId="0" applyFont="1"/>
    <xf numFmtId="164" fontId="2" fillId="0" borderId="0" xfId="0" applyNumberFormat="1" applyFont="1" applyFill="1" applyAlignment="1" applyProtection="1">
      <alignment horizontal="left" vertical="center" indent="2"/>
    </xf>
    <xf numFmtId="164" fontId="26" fillId="0" borderId="0" xfId="0" applyNumberFormat="1" applyFont="1" applyFill="1" applyAlignment="1" applyProtection="1">
      <alignment horizontal="left"/>
    </xf>
    <xf numFmtId="164" fontId="26" fillId="0" borderId="0" xfId="0" applyNumberFormat="1" applyFont="1" applyFill="1" applyAlignment="1" applyProtection="1">
      <alignment horizontal="left" indent="1"/>
    </xf>
    <xf numFmtId="164" fontId="26" fillId="0" borderId="9" xfId="0" applyNumberFormat="1" applyFont="1" applyFill="1" applyBorder="1" applyAlignment="1" applyProtection="1">
      <alignment horizontal="left"/>
    </xf>
    <xf numFmtId="164" fontId="26" fillId="0" borderId="0" xfId="0" applyNumberFormat="1" applyFont="1" applyFill="1" applyBorder="1" applyAlignment="1" applyProtection="1">
      <alignment horizontal="left" wrapText="1" indent="1"/>
    </xf>
    <xf numFmtId="164" fontId="28" fillId="0" borderId="0" xfId="0" applyFont="1" applyAlignment="1">
      <alignment horizontal="left" indent="1"/>
    </xf>
    <xf numFmtId="164" fontId="28" fillId="0" borderId="0" xfId="0" applyFont="1" applyAlignment="1">
      <alignment horizontal="left" indent="2"/>
    </xf>
    <xf numFmtId="164" fontId="27" fillId="0" borderId="0" xfId="0" applyFont="1"/>
    <xf numFmtId="164" fontId="27" fillId="0" borderId="0" xfId="0" applyFont="1" applyAlignment="1">
      <alignment horizontal="left" indent="1"/>
    </xf>
    <xf numFmtId="164" fontId="3" fillId="0" borderId="0" xfId="0" applyFont="1" applyFill="1" applyAlignment="1">
      <alignment horizontal="left" wrapText="1" indent="1"/>
    </xf>
    <xf numFmtId="164" fontId="3" fillId="0" borderId="0" xfId="0" applyNumberFormat="1" applyFont="1" applyFill="1" applyAlignment="1" applyProtection="1">
      <alignment horizontal="left" wrapText="1" indent="1"/>
    </xf>
    <xf numFmtId="164" fontId="2" fillId="0" borderId="0" xfId="0" applyNumberFormat="1" applyFont="1" applyFill="1" applyAlignment="1" applyProtection="1">
      <alignment horizontal="left" vertical="center" wrapText="1" indent="2"/>
    </xf>
    <xf numFmtId="168" fontId="0" fillId="0" borderId="0" xfId="0" applyNumberFormat="1"/>
    <xf numFmtId="164" fontId="0" fillId="0" borderId="0" xfId="0" applyAlignment="1">
      <alignment wrapText="1"/>
    </xf>
    <xf numFmtId="164" fontId="29" fillId="0" borderId="0" xfId="0" applyFont="1" applyAlignment="1">
      <alignment vertical="center" wrapText="1"/>
    </xf>
    <xf numFmtId="164" fontId="0" fillId="0" borderId="0" xfId="0" applyAlignment="1">
      <alignment vertical="center" wrapText="1"/>
    </xf>
    <xf numFmtId="168" fontId="30" fillId="0" borderId="0" xfId="0" applyNumberFormat="1" applyFont="1"/>
    <xf numFmtId="164" fontId="0" fillId="0" borderId="0" xfId="0" applyAlignment="1"/>
    <xf numFmtId="164" fontId="31" fillId="0" borderId="0" xfId="0" applyFont="1" applyAlignment="1">
      <alignment horizontal="left" vertical="center" readingOrder="1"/>
    </xf>
    <xf numFmtId="164" fontId="32" fillId="0" borderId="0" xfId="0" applyFont="1"/>
    <xf numFmtId="164" fontId="33" fillId="0" borderId="0" xfId="0" applyFont="1" applyAlignment="1">
      <alignment horizontal="left" vertical="center" readingOrder="1"/>
    </xf>
    <xf numFmtId="164" fontId="21" fillId="0" borderId="0" xfId="2" applyFont="1" applyFill="1" applyBorder="1" applyAlignment="1">
      <alignment horizontal="left" vertical="center"/>
    </xf>
    <xf numFmtId="164" fontId="0" fillId="0" borderId="0" xfId="0" applyAlignment="1">
      <alignment horizontal="left" vertical="center"/>
    </xf>
    <xf numFmtId="164" fontId="0" fillId="0" borderId="0" xfId="0" applyAlignment="1">
      <alignment horizontal="center"/>
    </xf>
    <xf numFmtId="164" fontId="34" fillId="0" borderId="0" xfId="0" applyFont="1"/>
    <xf numFmtId="164" fontId="34" fillId="0" borderId="0" xfId="0" applyFont="1" applyAlignment="1">
      <alignment wrapText="1"/>
    </xf>
    <xf numFmtId="167" fontId="30" fillId="0" borderId="4" xfId="0" applyNumberFormat="1" applyFont="1" applyBorder="1"/>
    <xf numFmtId="164" fontId="29" fillId="4" borderId="11" xfId="0" applyFont="1" applyFill="1" applyBorder="1" applyAlignment="1">
      <alignment horizontal="center" wrapText="1"/>
    </xf>
    <xf numFmtId="164" fontId="29" fillId="4" borderId="12" xfId="0" applyFont="1" applyFill="1" applyBorder="1" applyAlignment="1">
      <alignment horizontal="center" wrapText="1"/>
    </xf>
    <xf numFmtId="164" fontId="29" fillId="4" borderId="11" xfId="0" applyFont="1" applyFill="1" applyBorder="1" applyAlignment="1">
      <alignment horizontal="center" vertical="center" wrapText="1"/>
    </xf>
    <xf numFmtId="164" fontId="29" fillId="4" borderId="12" xfId="0" applyFont="1" applyFill="1" applyBorder="1" applyAlignment="1">
      <alignment horizontal="center" vertical="center" wrapText="1"/>
    </xf>
    <xf numFmtId="164" fontId="29" fillId="4" borderId="11" xfId="0" applyFont="1" applyFill="1" applyBorder="1" applyAlignment="1">
      <alignment horizontal="center" vertical="center"/>
    </xf>
    <xf numFmtId="164" fontId="29" fillId="4" borderId="12" xfId="0" applyFont="1" applyFill="1" applyBorder="1" applyAlignment="1">
      <alignment horizontal="center" vertical="center"/>
    </xf>
    <xf numFmtId="164" fontId="29" fillId="4" borderId="11" xfId="0" applyFont="1" applyFill="1" applyBorder="1" applyAlignment="1">
      <alignment vertical="center" wrapText="1"/>
    </xf>
    <xf numFmtId="164" fontId="0" fillId="4" borderId="12" xfId="0" applyFill="1" applyBorder="1" applyAlignment="1">
      <alignment horizontal="center" vertical="center" wrapText="1"/>
    </xf>
    <xf numFmtId="164" fontId="22" fillId="0" borderId="0" xfId="4" applyFill="1" applyAlignment="1" applyProtection="1">
      <alignment horizontal="left" vertical="center" indent="1"/>
    </xf>
    <xf numFmtId="164" fontId="21" fillId="0" borderId="0" xfId="2" applyFont="1" applyFill="1" applyBorder="1" applyAlignment="1">
      <alignment vertical="center"/>
    </xf>
    <xf numFmtId="167" fontId="30" fillId="0" borderId="0" xfId="0" applyNumberFormat="1" applyFont="1" applyBorder="1"/>
    <xf numFmtId="164" fontId="30" fillId="0" borderId="0" xfId="0" applyFont="1" applyAlignment="1">
      <alignment horizontal="right"/>
    </xf>
    <xf numFmtId="164" fontId="0" fillId="0" borderId="11" xfId="0" applyBorder="1"/>
    <xf numFmtId="164" fontId="30" fillId="0" borderId="12" xfId="0" applyFont="1" applyBorder="1" applyAlignment="1">
      <alignment horizontal="right"/>
    </xf>
    <xf numFmtId="167" fontId="30" fillId="0" borderId="4" xfId="0" applyNumberFormat="1" applyFont="1" applyBorder="1" applyAlignment="1">
      <alignment horizontal="right"/>
    </xf>
    <xf numFmtId="164" fontId="30" fillId="0" borderId="0" xfId="0" applyFont="1" applyBorder="1" applyAlignment="1">
      <alignment horizontal="right"/>
    </xf>
    <xf numFmtId="168" fontId="25" fillId="4" borderId="11" xfId="0" applyNumberFormat="1" applyFont="1" applyFill="1" applyBorder="1" applyAlignment="1">
      <alignment horizontal="center" vertical="center"/>
    </xf>
    <xf numFmtId="168" fontId="25" fillId="4" borderId="12" xfId="0" applyNumberFormat="1" applyFont="1" applyFill="1" applyBorder="1" applyAlignment="1">
      <alignment horizontal="center" vertical="center"/>
    </xf>
    <xf numFmtId="164" fontId="29" fillId="4" borderId="11" xfId="0" applyFont="1" applyFill="1" applyBorder="1" applyAlignment="1">
      <alignment vertical="center"/>
    </xf>
  </cellXfs>
  <cellStyles count="5">
    <cellStyle name="Euro" xfId="1" xr:uid="{00000000-0005-0000-0000-000000000000}"/>
    <cellStyle name="Hyperlink" xfId="4" builtinId="8"/>
    <cellStyle name="Normal" xfId="0" builtinId="0"/>
    <cellStyle name="Normal_00250r0P802-15_WG-Sep00 Meeting Objectives and Agenda" xfId="2" xr:uid="{00000000-0005-0000-0000-000003000000}"/>
    <cellStyle name="Normal_00250r0P802-15_WG-Sep00 Meeting Objectives and Agenda1" xfId="3" xr:uid="{00000000-0005-0000-0000-000004000000}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FFFF99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image" Target="../media/image1.emf"/><Relationship Id="rId5" Type="http://schemas.openxmlformats.org/officeDocument/2006/relationships/image" Target="../media/image5.jpeg"/><Relationship Id="rId4" Type="http://schemas.openxmlformats.org/officeDocument/2006/relationships/image" Target="../media/image4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6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259081</xdr:colOff>
      <xdr:row>0</xdr:row>
      <xdr:rowOff>64770</xdr:rowOff>
    </xdr:from>
    <xdr:to>
      <xdr:col>6</xdr:col>
      <xdr:colOff>436881</xdr:colOff>
      <xdr:row>18</xdr:row>
      <xdr:rowOff>15240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E90AD026-E67A-7749-B982-1EE31B9211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59081" y="64770"/>
          <a:ext cx="4810760" cy="3608070"/>
        </a:xfrm>
        <a:prstGeom prst="rect">
          <a:avLst/>
        </a:prstGeom>
        <a:solidFill>
          <a:schemeClr val="bg1"/>
        </a:solidFill>
      </xdr:spPr>
    </xdr:pic>
    <xdr:clientData/>
  </xdr:twoCellAnchor>
  <xdr:twoCellAnchor editAs="oneCell">
    <xdr:from>
      <xdr:col>6</xdr:col>
      <xdr:colOff>507999</xdr:colOff>
      <xdr:row>0</xdr:row>
      <xdr:rowOff>0</xdr:rowOff>
    </xdr:from>
    <xdr:to>
      <xdr:col>12</xdr:col>
      <xdr:colOff>765386</xdr:colOff>
      <xdr:row>18</xdr:row>
      <xdr:rowOff>10160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D2E911-5F03-2C47-A166-69C2F55309A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40959" y="0"/>
          <a:ext cx="4890347" cy="3667760"/>
        </a:xfrm>
        <a:prstGeom prst="rect">
          <a:avLst/>
        </a:prstGeom>
      </xdr:spPr>
    </xdr:pic>
    <xdr:clientData/>
  </xdr:twoCellAnchor>
  <xdr:twoCellAnchor editAs="oneCell">
    <xdr:from>
      <xdr:col>0</xdr:col>
      <xdr:colOff>142240</xdr:colOff>
      <xdr:row>18</xdr:row>
      <xdr:rowOff>10160</xdr:rowOff>
    </xdr:from>
    <xdr:to>
      <xdr:col>6</xdr:col>
      <xdr:colOff>494453</xdr:colOff>
      <xdr:row>36</xdr:row>
      <xdr:rowOff>91440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24CB1700-6DF5-C748-A61A-02C27F1C767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42240" y="3667760"/>
          <a:ext cx="4985173" cy="3738880"/>
        </a:xfrm>
        <a:prstGeom prst="rect">
          <a:avLst/>
        </a:prstGeom>
      </xdr:spPr>
    </xdr:pic>
    <xdr:clientData/>
  </xdr:twoCellAnchor>
  <xdr:twoCellAnchor editAs="oneCell">
    <xdr:from>
      <xdr:col>6</xdr:col>
      <xdr:colOff>558801</xdr:colOff>
      <xdr:row>18</xdr:row>
      <xdr:rowOff>30480</xdr:rowOff>
    </xdr:from>
    <xdr:to>
      <xdr:col>13</xdr:col>
      <xdr:colOff>101600</xdr:colOff>
      <xdr:row>36</xdr:row>
      <xdr:rowOff>83819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4659A9AF-033C-4444-A5DD-36D9FE7EFEB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91761" y="3688080"/>
          <a:ext cx="4947919" cy="3710939"/>
        </a:xfrm>
        <a:prstGeom prst="rect">
          <a:avLst/>
        </a:prstGeom>
      </xdr:spPr>
    </xdr:pic>
    <xdr:clientData/>
  </xdr:twoCellAnchor>
  <xdr:twoCellAnchor editAs="oneCell">
    <xdr:from>
      <xdr:col>0</xdr:col>
      <xdr:colOff>107324</xdr:colOff>
      <xdr:row>36</xdr:row>
      <xdr:rowOff>125212</xdr:rowOff>
    </xdr:from>
    <xdr:to>
      <xdr:col>6</xdr:col>
      <xdr:colOff>503082</xdr:colOff>
      <xdr:row>55</xdr:row>
      <xdr:rowOff>0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2DAA60A4-6429-984B-8E28-7BD6D3FBDF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7324" y="7208592"/>
          <a:ext cx="5010688" cy="361323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</xdr:colOff>
      <xdr:row>2</xdr:row>
      <xdr:rowOff>103054</xdr:rowOff>
    </xdr:from>
    <xdr:to>
      <xdr:col>0</xdr:col>
      <xdr:colOff>3506716</xdr:colOff>
      <xdr:row>14</xdr:row>
      <xdr:rowOff>37911</xdr:rowOff>
    </xdr:to>
    <xdr:sp macro="" textlink="">
      <xdr:nvSpPr>
        <xdr:cNvPr id="2" name="Content Placeholder 2">
          <a:extLst>
            <a:ext uri="{FF2B5EF4-FFF2-40B4-BE49-F238E27FC236}">
              <a16:creationId xmlns:a16="http://schemas.microsoft.com/office/drawing/2014/main" id="{70ABF53D-2050-41CD-89FD-E3BDDBD08276}"/>
            </a:ext>
          </a:extLst>
        </xdr:cNvPr>
        <xdr:cNvSpPr>
          <a:spLocks noGrp="1"/>
        </xdr:cNvSpPr>
      </xdr:nvSpPr>
      <xdr:spPr bwMode="auto">
        <a:xfrm>
          <a:off x="1" y="501114"/>
          <a:ext cx="3506715" cy="483478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t" anchorCtr="0" compatLnSpc="1">
          <a:prstTxWarp prst="textNoShape">
            <a:avLst/>
          </a:prstTxWarp>
        </a:bodyPr>
        <a:lstStyle>
          <a:lvl1pPr marL="342900" indent="-3429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2400" b="1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742950" indent="-28575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2000">
              <a:solidFill>
                <a:schemeClr val="tx1"/>
              </a:solidFill>
              <a:latin typeface="+mn-lt"/>
            </a:defRPr>
          </a:lvl2pPr>
          <a:lvl3pPr marL="1085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>
              <a:solidFill>
                <a:schemeClr val="tx1"/>
              </a:solidFill>
              <a:latin typeface="+mn-lt"/>
            </a:defRPr>
          </a:lvl3pPr>
          <a:lvl4pPr marL="14287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–"/>
            <a:defRPr sz="1600">
              <a:solidFill>
                <a:schemeClr val="tx1"/>
              </a:solidFill>
              <a:latin typeface="+mn-lt"/>
            </a:defRPr>
          </a:lvl4pPr>
          <a:lvl5pPr marL="17716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5pPr>
          <a:lvl6pPr marL="22288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6pPr>
          <a:lvl7pPr marL="26860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7pPr>
          <a:lvl8pPr marL="31432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8pPr>
          <a:lvl9pPr marL="3600450" indent="-228600" algn="l" rtl="0" eaLnBrk="0" fontAlgn="base" hangingPunct="0">
            <a:spcBef>
              <a:spcPct val="20000"/>
            </a:spcBef>
            <a:spcAft>
              <a:spcPct val="0"/>
            </a:spcAft>
            <a:buChar char="•"/>
            <a:defRPr sz="1600">
              <a:solidFill>
                <a:schemeClr val="tx1"/>
              </a:solidFill>
              <a:latin typeface="+mn-lt"/>
            </a:defRPr>
          </a:lvl9pPr>
        </a:lstStyle>
        <a:p>
          <a:pPr marL="0" indent="0">
            <a:buFontTx/>
            <a:buNone/>
            <a:defRPr/>
          </a:pPr>
          <a:r>
            <a:rPr lang="en-GB" altLang="en-US" sz="1600"/>
            <a:t>Bob was a contributor to various IEEE 802 WGs since the 1980s in the areas </a:t>
          </a:r>
          <a:r>
            <a:rPr lang="en-US" altLang="en-US" sz="1600"/>
            <a:t>802.3, 802.11, and 802.15</a:t>
          </a:r>
          <a:r>
            <a:rPr lang="en-GB" altLang="en-US" sz="1600"/>
            <a:t>. He was the </a:t>
          </a:r>
          <a:r>
            <a:rPr lang="en-US" sz="1600"/>
            <a:t>Chair of IEEE 2030.5 Working Group for Smart Energy Profile, Co-Chair IEEE P2030 Task Force 3 on Smartgrid Communications, chair of the ZigBee Alliance, and Director of Standards for the Wi-SUN Alliance.  </a:t>
          </a:r>
          <a:r>
            <a:rPr lang="en-GB" altLang="en-US" sz="1600"/>
            <a:t>Bob was </a:t>
          </a:r>
          <a:r>
            <a:rPr lang="en-GB" altLang="en-US" sz="1600" i="1"/>
            <a:t>heile</a:t>
          </a:r>
          <a:r>
            <a:rPr lang="en-GB" altLang="en-US" sz="1600"/>
            <a:t> active in the wireless community and globally regarded for his expertise and evangelism of mesh networks.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Our deepest condolences to Bob’s family: his wife Bonnie and daughters Sarah and Beth . </a:t>
          </a:r>
        </a:p>
        <a:p>
          <a:pPr marL="0" indent="0">
            <a:buFontTx/>
            <a:buNone/>
            <a:defRPr/>
          </a:pPr>
          <a:endParaRPr lang="en-GB" altLang="en-US" sz="1600"/>
        </a:p>
        <a:p>
          <a:pPr marL="0" indent="0">
            <a:buFontTx/>
            <a:buNone/>
            <a:defRPr/>
          </a:pPr>
          <a:r>
            <a:rPr lang="en-GB" altLang="en-US" sz="1600"/>
            <a:t>May he rest in peace (</a:t>
          </a:r>
          <a:r>
            <a:rPr lang="en-GB" altLang="en-US" sz="1600" i="1"/>
            <a:t>but I really think he’s going to be active in other arenas</a:t>
          </a:r>
          <a:r>
            <a:rPr lang="en-GB" altLang="en-US" sz="1600"/>
            <a:t>).</a:t>
          </a:r>
        </a:p>
      </xdr:txBody>
    </xdr:sp>
    <xdr:clientData/>
  </xdr:twoCellAnchor>
  <xdr:twoCellAnchor>
    <xdr:from>
      <xdr:col>0</xdr:col>
      <xdr:colOff>4765589</xdr:colOff>
      <xdr:row>3</xdr:row>
      <xdr:rowOff>2246195</xdr:rowOff>
    </xdr:from>
    <xdr:to>
      <xdr:col>0</xdr:col>
      <xdr:colOff>5070389</xdr:colOff>
      <xdr:row>4</xdr:row>
      <xdr:rowOff>10995</xdr:rowOff>
    </xdr:to>
    <xdr:sp macro="" textlink="">
      <xdr:nvSpPr>
        <xdr:cNvPr id="3" name="AutoShape 2" descr="Bob.jpg">
          <a:extLst>
            <a:ext uri="{FF2B5EF4-FFF2-40B4-BE49-F238E27FC236}">
              <a16:creationId xmlns:a16="http://schemas.microsoft.com/office/drawing/2014/main" id="{C7855D0A-9EBC-4C4A-AD9E-78920ABAF8CB}"/>
            </a:ext>
          </a:extLst>
        </xdr:cNvPr>
        <xdr:cNvSpPr>
          <a:spLocks noChangeAspect="1" noChangeArrowheads="1"/>
        </xdr:cNvSpPr>
      </xdr:nvSpPr>
      <xdr:spPr bwMode="auto">
        <a:xfrm>
          <a:off x="4765589" y="2864572"/>
          <a:ext cx="304800" cy="3048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  <xdr:txBody>
        <a:bodyPr vert="horz" wrap="square" lIns="91440" tIns="45720" rIns="91440" bIns="45720" numCol="1" anchor="t" anchorCtr="0" compatLnSpc="1">
          <a:prstTxWarp prst="textNoShape">
            <a:avLst/>
          </a:prstTxWarp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endParaRPr lang="en-US"/>
        </a:p>
      </xdr:txBody>
    </xdr:sp>
    <xdr:clientData/>
  </xdr:twoCellAnchor>
  <xdr:twoCellAnchor editAs="oneCell">
    <xdr:from>
      <xdr:col>0</xdr:col>
      <xdr:colOff>4012292</xdr:colOff>
      <xdr:row>3</xdr:row>
      <xdr:rowOff>175943</xdr:rowOff>
    </xdr:from>
    <xdr:to>
      <xdr:col>0</xdr:col>
      <xdr:colOff>8288835</xdr:colOff>
      <xdr:row>18</xdr:row>
      <xdr:rowOff>49592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3B01122-C79F-544F-8EB8-B694DEC5626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12292" y="773033"/>
          <a:ext cx="4276543" cy="5370663"/>
        </a:xfrm>
        <a:prstGeom prst="rect">
          <a:avLst/>
        </a:prstGeom>
      </xdr:spPr>
    </xdr:pic>
    <xdr:clientData/>
  </xdr:twoCellAnchor>
  <xdr:twoCellAnchor>
    <xdr:from>
      <xdr:col>1</xdr:col>
      <xdr:colOff>189553</xdr:colOff>
      <xdr:row>2</xdr:row>
      <xdr:rowOff>170598</xdr:rowOff>
    </xdr:from>
    <xdr:to>
      <xdr:col>9</xdr:col>
      <xdr:colOff>653955</xdr:colOff>
      <xdr:row>3</xdr:row>
      <xdr:rowOff>1441593</xdr:rowOff>
    </xdr:to>
    <xdr:sp macro="" textlink="">
      <xdr:nvSpPr>
        <xdr:cNvPr id="6" name="Title 1">
          <a:extLst>
            <a:ext uri="{FF2B5EF4-FFF2-40B4-BE49-F238E27FC236}">
              <a16:creationId xmlns:a16="http://schemas.microsoft.com/office/drawing/2014/main" id="{C15087EE-6E30-E24B-A04F-91381FEC0994}"/>
            </a:ext>
          </a:extLst>
        </xdr:cNvPr>
        <xdr:cNvSpPr>
          <a:spLocks noGrp="1"/>
        </xdr:cNvSpPr>
      </xdr:nvSpPr>
      <xdr:spPr bwMode="auto">
        <a:xfrm>
          <a:off x="8558284" y="568658"/>
          <a:ext cx="8122313" cy="1470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  <a:noAutofit/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2800"/>
            <a:t>Top 10 Reasons for Bob Not Attending the 2013 Geneva Plenary Session.</a:t>
          </a:r>
        </a:p>
      </xdr:txBody>
    </xdr:sp>
    <xdr:clientData/>
  </xdr:twoCellAnchor>
  <xdr:twoCellAnchor>
    <xdr:from>
      <xdr:col>1</xdr:col>
      <xdr:colOff>339255</xdr:colOff>
      <xdr:row>3</xdr:row>
      <xdr:rowOff>1356076</xdr:rowOff>
    </xdr:from>
    <xdr:to>
      <xdr:col>9</xdr:col>
      <xdr:colOff>739254</xdr:colOff>
      <xdr:row>4</xdr:row>
      <xdr:rowOff>35449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E83E63B6-4AF3-9649-9038-850EB6C773EF}"/>
            </a:ext>
          </a:extLst>
        </xdr:cNvPr>
        <xdr:cNvSpPr/>
      </xdr:nvSpPr>
      <xdr:spPr>
        <a:xfrm>
          <a:off x="8707986" y="1953166"/>
          <a:ext cx="8057910" cy="1219373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en-US" sz="2400"/>
            <a:t>There was a part of Bob that was very private, and he kept his illness a secret from most people starting with the Geneva session. </a:t>
          </a:r>
        </a:p>
      </xdr:txBody>
    </xdr:sp>
    <xdr:clientData/>
  </xdr:twoCellAnchor>
  <xdr:twoCellAnchor>
    <xdr:from>
      <xdr:col>1</xdr:col>
      <xdr:colOff>0</xdr:colOff>
      <xdr:row>21</xdr:row>
      <xdr:rowOff>236940</xdr:rowOff>
    </xdr:from>
    <xdr:to>
      <xdr:col>9</xdr:col>
      <xdr:colOff>912997</xdr:colOff>
      <xdr:row>24</xdr:row>
      <xdr:rowOff>100084</xdr:rowOff>
    </xdr:to>
    <xdr:sp macro="" textlink="">
      <xdr:nvSpPr>
        <xdr:cNvPr id="9" name="Title 2">
          <a:extLst>
            <a:ext uri="{FF2B5EF4-FFF2-40B4-BE49-F238E27FC236}">
              <a16:creationId xmlns:a16="http://schemas.microsoft.com/office/drawing/2014/main" id="{6BA178E0-F464-AD46-83A8-01AB8511FCB9}"/>
            </a:ext>
          </a:extLst>
        </xdr:cNvPr>
        <xdr:cNvSpPr>
          <a:spLocks noGrp="1"/>
        </xdr:cNvSpPr>
      </xdr:nvSpPr>
      <xdr:spPr bwMode="auto">
        <a:xfrm>
          <a:off x="8368731" y="6928134"/>
          <a:ext cx="8570908" cy="8298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  <xdr:txBody>
        <a:bodyPr vert="horz" wrap="square" lIns="92075" tIns="46038" rIns="92075" bIns="46038" numCol="1" anchor="ctr" anchorCtr="0" compatLnSpc="1">
          <a:prstTxWarp prst="textNoShape">
            <a:avLst/>
          </a:prstTxWarp>
        </a:bodyPr>
        <a:lstStyle>
          <a:lvl1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+mj-lt"/>
              <a:ea typeface="+mj-ea"/>
              <a:cs typeface="+mj-cs"/>
            </a:defRPr>
          </a:lvl1pPr>
          <a:lvl2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2pPr>
          <a:lvl3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3pPr>
          <a:lvl4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4pPr>
          <a:lvl5pPr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5pPr>
          <a:lvl6pPr marL="4572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6pPr>
          <a:lvl7pPr marL="9144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7pPr>
          <a:lvl8pPr marL="13716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8pPr>
          <a:lvl9pPr marL="1828800" algn="ctr" rtl="0" eaLnBrk="0" fontAlgn="base" hangingPunct="0">
            <a:spcBef>
              <a:spcPct val="0"/>
            </a:spcBef>
            <a:spcAft>
              <a:spcPct val="0"/>
            </a:spcAft>
            <a:defRPr sz="3200" b="1">
              <a:solidFill>
                <a:schemeClr val="tx2"/>
              </a:solidFill>
              <a:latin typeface="Times New Roman" pitchFamily="18" charset="0"/>
            </a:defRPr>
          </a:lvl9pPr>
        </a:lstStyle>
        <a:p>
          <a:r>
            <a:rPr lang="en-US" sz="4000">
              <a:latin typeface="Lucida Handwriting" panose="03010101010101010101" pitchFamily="66" charset="77"/>
            </a:rPr>
            <a:t>So Long and Thanks for All the Fish!</a:t>
          </a:r>
        </a:p>
      </xdr:txBody>
    </xdr:sp>
    <xdr:clientData/>
  </xdr:twoCellAnchor>
  <xdr:twoCellAnchor editAs="oneCell">
    <xdr:from>
      <xdr:col>1</xdr:col>
      <xdr:colOff>1</xdr:colOff>
      <xdr:row>25</xdr:row>
      <xdr:rowOff>113731</xdr:rowOff>
    </xdr:from>
    <xdr:to>
      <xdr:col>9</xdr:col>
      <xdr:colOff>938284</xdr:colOff>
      <xdr:row>38</xdr:row>
      <xdr:rowOff>388581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51E71706-A994-4C40-8F23-28FA0CA4BF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68732" y="8093880"/>
          <a:ext cx="8596194" cy="4596641"/>
        </a:xfrm>
        <a:prstGeom prst="rect">
          <a:avLst/>
        </a:prstGeom>
        <a:effectLst>
          <a:softEdge rad="114300"/>
        </a:effec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8</xdr:col>
      <xdr:colOff>619125</xdr:colOff>
      <xdr:row>31</xdr:row>
      <xdr:rowOff>95250</xdr:rowOff>
    </xdr:to>
    <xdr:pic>
      <xdr:nvPicPr>
        <xdr:cNvPr id="2075" name="Picture 1" descr="C:\Users\bheile\Bobs Documents\eccfcdbi.jpg">
          <a:extLst>
            <a:ext uri="{FF2B5EF4-FFF2-40B4-BE49-F238E27FC236}">
              <a16:creationId xmlns:a16="http://schemas.microsoft.com/office/drawing/2014/main" id="{00000000-0008-0000-0300-00001B0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0"/>
          <a:ext cx="6715125" cy="6000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standards.ieee.org/about/sasb/patcom/materials.html" TargetMode="Externa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zoomScale="222" zoomScaleNormal="222" workbookViewId="0">
      <selection activeCell="L50" sqref="L50"/>
    </sheetView>
  </sheetViews>
  <sheetFormatPr baseColWidth="10" defaultColWidth="8.7109375" defaultRowHeight="16" x14ac:dyDescent="0.2"/>
  <sheetData/>
  <phoneticPr fontId="0" type="noConversion"/>
  <pageMargins left="0.75" right="0.75" top="1" bottom="1" header="0.5" footer="0.5"/>
  <headerFooter alignWithMargins="0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IV82"/>
  <sheetViews>
    <sheetView tabSelected="1" showRuler="0" view="pageLayout" zoomScale="169" zoomScaleNormal="140" zoomScalePageLayoutView="169" workbookViewId="0">
      <selection activeCell="G5" sqref="G5"/>
    </sheetView>
  </sheetViews>
  <sheetFormatPr baseColWidth="10" defaultColWidth="9.42578125" defaultRowHeight="13" x14ac:dyDescent="0.2"/>
  <cols>
    <col min="1" max="1" width="6.28515625" style="30" customWidth="1"/>
    <col min="2" max="2" width="4.7109375" style="25" customWidth="1"/>
    <col min="3" max="3" width="59.28515625" style="26" customWidth="1"/>
    <col min="4" max="4" width="2.7109375" style="25" customWidth="1"/>
    <col min="5" max="5" width="8.28515625" style="25" customWidth="1"/>
    <col min="6" max="6" width="4" style="27" customWidth="1"/>
    <col min="7" max="7" width="11" style="29" customWidth="1"/>
    <col min="8" max="8" width="4.140625" style="25" customWidth="1"/>
    <col min="9" max="256" width="9.42578125" style="25"/>
    <col min="257" max="257" width="6.28515625" style="25" customWidth="1"/>
    <col min="258" max="258" width="4.7109375" style="25" customWidth="1"/>
    <col min="259" max="259" width="55.85546875" style="25" customWidth="1"/>
    <col min="260" max="260" width="2.7109375" style="25" customWidth="1"/>
    <col min="261" max="261" width="14.7109375" style="25" customWidth="1"/>
    <col min="262" max="262" width="3.28515625" style="25" customWidth="1"/>
    <col min="263" max="263" width="8.140625" style="25" customWidth="1"/>
    <col min="264" max="264" width="4.140625" style="25" customWidth="1"/>
    <col min="265" max="512" width="9.42578125" style="25"/>
    <col min="513" max="513" width="6.28515625" style="25" customWidth="1"/>
    <col min="514" max="514" width="4.7109375" style="25" customWidth="1"/>
    <col min="515" max="515" width="55.85546875" style="25" customWidth="1"/>
    <col min="516" max="516" width="2.7109375" style="25" customWidth="1"/>
    <col min="517" max="517" width="14.7109375" style="25" customWidth="1"/>
    <col min="518" max="518" width="3.28515625" style="25" customWidth="1"/>
    <col min="519" max="519" width="8.140625" style="25" customWidth="1"/>
    <col min="520" max="520" width="4.140625" style="25" customWidth="1"/>
    <col min="521" max="768" width="9.42578125" style="25"/>
    <col min="769" max="769" width="6.28515625" style="25" customWidth="1"/>
    <col min="770" max="770" width="4.7109375" style="25" customWidth="1"/>
    <col min="771" max="771" width="55.85546875" style="25" customWidth="1"/>
    <col min="772" max="772" width="2.7109375" style="25" customWidth="1"/>
    <col min="773" max="773" width="14.7109375" style="25" customWidth="1"/>
    <col min="774" max="774" width="3.28515625" style="25" customWidth="1"/>
    <col min="775" max="775" width="8.140625" style="25" customWidth="1"/>
    <col min="776" max="776" width="4.140625" style="25" customWidth="1"/>
    <col min="777" max="1024" width="9.42578125" style="25"/>
    <col min="1025" max="1025" width="6.28515625" style="25" customWidth="1"/>
    <col min="1026" max="1026" width="4.7109375" style="25" customWidth="1"/>
    <col min="1027" max="1027" width="55.85546875" style="25" customWidth="1"/>
    <col min="1028" max="1028" width="2.7109375" style="25" customWidth="1"/>
    <col min="1029" max="1029" width="14.7109375" style="25" customWidth="1"/>
    <col min="1030" max="1030" width="3.28515625" style="25" customWidth="1"/>
    <col min="1031" max="1031" width="8.140625" style="25" customWidth="1"/>
    <col min="1032" max="1032" width="4.140625" style="25" customWidth="1"/>
    <col min="1033" max="1280" width="9.42578125" style="25"/>
    <col min="1281" max="1281" width="6.28515625" style="25" customWidth="1"/>
    <col min="1282" max="1282" width="4.7109375" style="25" customWidth="1"/>
    <col min="1283" max="1283" width="55.85546875" style="25" customWidth="1"/>
    <col min="1284" max="1284" width="2.7109375" style="25" customWidth="1"/>
    <col min="1285" max="1285" width="14.7109375" style="25" customWidth="1"/>
    <col min="1286" max="1286" width="3.28515625" style="25" customWidth="1"/>
    <col min="1287" max="1287" width="8.140625" style="25" customWidth="1"/>
    <col min="1288" max="1288" width="4.140625" style="25" customWidth="1"/>
    <col min="1289" max="1536" width="9.42578125" style="25"/>
    <col min="1537" max="1537" width="6.28515625" style="25" customWidth="1"/>
    <col min="1538" max="1538" width="4.7109375" style="25" customWidth="1"/>
    <col min="1539" max="1539" width="55.85546875" style="25" customWidth="1"/>
    <col min="1540" max="1540" width="2.7109375" style="25" customWidth="1"/>
    <col min="1541" max="1541" width="14.7109375" style="25" customWidth="1"/>
    <col min="1542" max="1542" width="3.28515625" style="25" customWidth="1"/>
    <col min="1543" max="1543" width="8.140625" style="25" customWidth="1"/>
    <col min="1544" max="1544" width="4.140625" style="25" customWidth="1"/>
    <col min="1545" max="1792" width="9.42578125" style="25"/>
    <col min="1793" max="1793" width="6.28515625" style="25" customWidth="1"/>
    <col min="1794" max="1794" width="4.7109375" style="25" customWidth="1"/>
    <col min="1795" max="1795" width="55.85546875" style="25" customWidth="1"/>
    <col min="1796" max="1796" width="2.7109375" style="25" customWidth="1"/>
    <col min="1797" max="1797" width="14.7109375" style="25" customWidth="1"/>
    <col min="1798" max="1798" width="3.28515625" style="25" customWidth="1"/>
    <col min="1799" max="1799" width="8.140625" style="25" customWidth="1"/>
    <col min="1800" max="1800" width="4.140625" style="25" customWidth="1"/>
    <col min="1801" max="2048" width="9.42578125" style="25"/>
    <col min="2049" max="2049" width="6.28515625" style="25" customWidth="1"/>
    <col min="2050" max="2050" width="4.7109375" style="25" customWidth="1"/>
    <col min="2051" max="2051" width="55.85546875" style="25" customWidth="1"/>
    <col min="2052" max="2052" width="2.7109375" style="25" customWidth="1"/>
    <col min="2053" max="2053" width="14.7109375" style="25" customWidth="1"/>
    <col min="2054" max="2054" width="3.28515625" style="25" customWidth="1"/>
    <col min="2055" max="2055" width="8.140625" style="25" customWidth="1"/>
    <col min="2056" max="2056" width="4.140625" style="25" customWidth="1"/>
    <col min="2057" max="2304" width="9.42578125" style="25"/>
    <col min="2305" max="2305" width="6.28515625" style="25" customWidth="1"/>
    <col min="2306" max="2306" width="4.7109375" style="25" customWidth="1"/>
    <col min="2307" max="2307" width="55.85546875" style="25" customWidth="1"/>
    <col min="2308" max="2308" width="2.7109375" style="25" customWidth="1"/>
    <col min="2309" max="2309" width="14.7109375" style="25" customWidth="1"/>
    <col min="2310" max="2310" width="3.28515625" style="25" customWidth="1"/>
    <col min="2311" max="2311" width="8.140625" style="25" customWidth="1"/>
    <col min="2312" max="2312" width="4.140625" style="25" customWidth="1"/>
    <col min="2313" max="2560" width="9.42578125" style="25"/>
    <col min="2561" max="2561" width="6.28515625" style="25" customWidth="1"/>
    <col min="2562" max="2562" width="4.7109375" style="25" customWidth="1"/>
    <col min="2563" max="2563" width="55.85546875" style="25" customWidth="1"/>
    <col min="2564" max="2564" width="2.7109375" style="25" customWidth="1"/>
    <col min="2565" max="2565" width="14.7109375" style="25" customWidth="1"/>
    <col min="2566" max="2566" width="3.28515625" style="25" customWidth="1"/>
    <col min="2567" max="2567" width="8.140625" style="25" customWidth="1"/>
    <col min="2568" max="2568" width="4.140625" style="25" customWidth="1"/>
    <col min="2569" max="2816" width="9.42578125" style="25"/>
    <col min="2817" max="2817" width="6.28515625" style="25" customWidth="1"/>
    <col min="2818" max="2818" width="4.7109375" style="25" customWidth="1"/>
    <col min="2819" max="2819" width="55.85546875" style="25" customWidth="1"/>
    <col min="2820" max="2820" width="2.7109375" style="25" customWidth="1"/>
    <col min="2821" max="2821" width="14.7109375" style="25" customWidth="1"/>
    <col min="2822" max="2822" width="3.28515625" style="25" customWidth="1"/>
    <col min="2823" max="2823" width="8.140625" style="25" customWidth="1"/>
    <col min="2824" max="2824" width="4.140625" style="25" customWidth="1"/>
    <col min="2825" max="3072" width="9.42578125" style="25"/>
    <col min="3073" max="3073" width="6.28515625" style="25" customWidth="1"/>
    <col min="3074" max="3074" width="4.7109375" style="25" customWidth="1"/>
    <col min="3075" max="3075" width="55.85546875" style="25" customWidth="1"/>
    <col min="3076" max="3076" width="2.7109375" style="25" customWidth="1"/>
    <col min="3077" max="3077" width="14.7109375" style="25" customWidth="1"/>
    <col min="3078" max="3078" width="3.28515625" style="25" customWidth="1"/>
    <col min="3079" max="3079" width="8.140625" style="25" customWidth="1"/>
    <col min="3080" max="3080" width="4.140625" style="25" customWidth="1"/>
    <col min="3081" max="3328" width="9.42578125" style="25"/>
    <col min="3329" max="3329" width="6.28515625" style="25" customWidth="1"/>
    <col min="3330" max="3330" width="4.7109375" style="25" customWidth="1"/>
    <col min="3331" max="3331" width="55.85546875" style="25" customWidth="1"/>
    <col min="3332" max="3332" width="2.7109375" style="25" customWidth="1"/>
    <col min="3333" max="3333" width="14.7109375" style="25" customWidth="1"/>
    <col min="3334" max="3334" width="3.28515625" style="25" customWidth="1"/>
    <col min="3335" max="3335" width="8.140625" style="25" customWidth="1"/>
    <col min="3336" max="3336" width="4.140625" style="25" customWidth="1"/>
    <col min="3337" max="3584" width="9.42578125" style="25"/>
    <col min="3585" max="3585" width="6.28515625" style="25" customWidth="1"/>
    <col min="3586" max="3586" width="4.7109375" style="25" customWidth="1"/>
    <col min="3587" max="3587" width="55.85546875" style="25" customWidth="1"/>
    <col min="3588" max="3588" width="2.7109375" style="25" customWidth="1"/>
    <col min="3589" max="3589" width="14.7109375" style="25" customWidth="1"/>
    <col min="3590" max="3590" width="3.28515625" style="25" customWidth="1"/>
    <col min="3591" max="3591" width="8.140625" style="25" customWidth="1"/>
    <col min="3592" max="3592" width="4.140625" style="25" customWidth="1"/>
    <col min="3593" max="3840" width="9.42578125" style="25"/>
    <col min="3841" max="3841" width="6.28515625" style="25" customWidth="1"/>
    <col min="3842" max="3842" width="4.7109375" style="25" customWidth="1"/>
    <col min="3843" max="3843" width="55.85546875" style="25" customWidth="1"/>
    <col min="3844" max="3844" width="2.7109375" style="25" customWidth="1"/>
    <col min="3845" max="3845" width="14.7109375" style="25" customWidth="1"/>
    <col min="3846" max="3846" width="3.28515625" style="25" customWidth="1"/>
    <col min="3847" max="3847" width="8.140625" style="25" customWidth="1"/>
    <col min="3848" max="3848" width="4.140625" style="25" customWidth="1"/>
    <col min="3849" max="4096" width="9.42578125" style="25"/>
    <col min="4097" max="4097" width="6.28515625" style="25" customWidth="1"/>
    <col min="4098" max="4098" width="4.7109375" style="25" customWidth="1"/>
    <col min="4099" max="4099" width="55.85546875" style="25" customWidth="1"/>
    <col min="4100" max="4100" width="2.7109375" style="25" customWidth="1"/>
    <col min="4101" max="4101" width="14.7109375" style="25" customWidth="1"/>
    <col min="4102" max="4102" width="3.28515625" style="25" customWidth="1"/>
    <col min="4103" max="4103" width="8.140625" style="25" customWidth="1"/>
    <col min="4104" max="4104" width="4.140625" style="25" customWidth="1"/>
    <col min="4105" max="4352" width="9.42578125" style="25"/>
    <col min="4353" max="4353" width="6.28515625" style="25" customWidth="1"/>
    <col min="4354" max="4354" width="4.7109375" style="25" customWidth="1"/>
    <col min="4355" max="4355" width="55.85546875" style="25" customWidth="1"/>
    <col min="4356" max="4356" width="2.7109375" style="25" customWidth="1"/>
    <col min="4357" max="4357" width="14.7109375" style="25" customWidth="1"/>
    <col min="4358" max="4358" width="3.28515625" style="25" customWidth="1"/>
    <col min="4359" max="4359" width="8.140625" style="25" customWidth="1"/>
    <col min="4360" max="4360" width="4.140625" style="25" customWidth="1"/>
    <col min="4361" max="4608" width="9.42578125" style="25"/>
    <col min="4609" max="4609" width="6.28515625" style="25" customWidth="1"/>
    <col min="4610" max="4610" width="4.7109375" style="25" customWidth="1"/>
    <col min="4611" max="4611" width="55.85546875" style="25" customWidth="1"/>
    <col min="4612" max="4612" width="2.7109375" style="25" customWidth="1"/>
    <col min="4613" max="4613" width="14.7109375" style="25" customWidth="1"/>
    <col min="4614" max="4614" width="3.28515625" style="25" customWidth="1"/>
    <col min="4615" max="4615" width="8.140625" style="25" customWidth="1"/>
    <col min="4616" max="4616" width="4.140625" style="25" customWidth="1"/>
    <col min="4617" max="4864" width="9.42578125" style="25"/>
    <col min="4865" max="4865" width="6.28515625" style="25" customWidth="1"/>
    <col min="4866" max="4866" width="4.7109375" style="25" customWidth="1"/>
    <col min="4867" max="4867" width="55.85546875" style="25" customWidth="1"/>
    <col min="4868" max="4868" width="2.7109375" style="25" customWidth="1"/>
    <col min="4869" max="4869" width="14.7109375" style="25" customWidth="1"/>
    <col min="4870" max="4870" width="3.28515625" style="25" customWidth="1"/>
    <col min="4871" max="4871" width="8.140625" style="25" customWidth="1"/>
    <col min="4872" max="4872" width="4.140625" style="25" customWidth="1"/>
    <col min="4873" max="5120" width="9.42578125" style="25"/>
    <col min="5121" max="5121" width="6.28515625" style="25" customWidth="1"/>
    <col min="5122" max="5122" width="4.7109375" style="25" customWidth="1"/>
    <col min="5123" max="5123" width="55.85546875" style="25" customWidth="1"/>
    <col min="5124" max="5124" width="2.7109375" style="25" customWidth="1"/>
    <col min="5125" max="5125" width="14.7109375" style="25" customWidth="1"/>
    <col min="5126" max="5126" width="3.28515625" style="25" customWidth="1"/>
    <col min="5127" max="5127" width="8.140625" style="25" customWidth="1"/>
    <col min="5128" max="5128" width="4.140625" style="25" customWidth="1"/>
    <col min="5129" max="5376" width="9.42578125" style="25"/>
    <col min="5377" max="5377" width="6.28515625" style="25" customWidth="1"/>
    <col min="5378" max="5378" width="4.7109375" style="25" customWidth="1"/>
    <col min="5379" max="5379" width="55.85546875" style="25" customWidth="1"/>
    <col min="5380" max="5380" width="2.7109375" style="25" customWidth="1"/>
    <col min="5381" max="5381" width="14.7109375" style="25" customWidth="1"/>
    <col min="5382" max="5382" width="3.28515625" style="25" customWidth="1"/>
    <col min="5383" max="5383" width="8.140625" style="25" customWidth="1"/>
    <col min="5384" max="5384" width="4.140625" style="25" customWidth="1"/>
    <col min="5385" max="5632" width="9.42578125" style="25"/>
    <col min="5633" max="5633" width="6.28515625" style="25" customWidth="1"/>
    <col min="5634" max="5634" width="4.7109375" style="25" customWidth="1"/>
    <col min="5635" max="5635" width="55.85546875" style="25" customWidth="1"/>
    <col min="5636" max="5636" width="2.7109375" style="25" customWidth="1"/>
    <col min="5637" max="5637" width="14.7109375" style="25" customWidth="1"/>
    <col min="5638" max="5638" width="3.28515625" style="25" customWidth="1"/>
    <col min="5639" max="5639" width="8.140625" style="25" customWidth="1"/>
    <col min="5640" max="5640" width="4.140625" style="25" customWidth="1"/>
    <col min="5641" max="5888" width="9.42578125" style="25"/>
    <col min="5889" max="5889" width="6.28515625" style="25" customWidth="1"/>
    <col min="5890" max="5890" width="4.7109375" style="25" customWidth="1"/>
    <col min="5891" max="5891" width="55.85546875" style="25" customWidth="1"/>
    <col min="5892" max="5892" width="2.7109375" style="25" customWidth="1"/>
    <col min="5893" max="5893" width="14.7109375" style="25" customWidth="1"/>
    <col min="5894" max="5894" width="3.28515625" style="25" customWidth="1"/>
    <col min="5895" max="5895" width="8.140625" style="25" customWidth="1"/>
    <col min="5896" max="5896" width="4.140625" style="25" customWidth="1"/>
    <col min="5897" max="6144" width="9.42578125" style="25"/>
    <col min="6145" max="6145" width="6.28515625" style="25" customWidth="1"/>
    <col min="6146" max="6146" width="4.7109375" style="25" customWidth="1"/>
    <col min="6147" max="6147" width="55.85546875" style="25" customWidth="1"/>
    <col min="6148" max="6148" width="2.7109375" style="25" customWidth="1"/>
    <col min="6149" max="6149" width="14.7109375" style="25" customWidth="1"/>
    <col min="6150" max="6150" width="3.28515625" style="25" customWidth="1"/>
    <col min="6151" max="6151" width="8.140625" style="25" customWidth="1"/>
    <col min="6152" max="6152" width="4.140625" style="25" customWidth="1"/>
    <col min="6153" max="6400" width="9.42578125" style="25"/>
    <col min="6401" max="6401" width="6.28515625" style="25" customWidth="1"/>
    <col min="6402" max="6402" width="4.7109375" style="25" customWidth="1"/>
    <col min="6403" max="6403" width="55.85546875" style="25" customWidth="1"/>
    <col min="6404" max="6404" width="2.7109375" style="25" customWidth="1"/>
    <col min="6405" max="6405" width="14.7109375" style="25" customWidth="1"/>
    <col min="6406" max="6406" width="3.28515625" style="25" customWidth="1"/>
    <col min="6407" max="6407" width="8.140625" style="25" customWidth="1"/>
    <col min="6408" max="6408" width="4.140625" style="25" customWidth="1"/>
    <col min="6409" max="6656" width="9.42578125" style="25"/>
    <col min="6657" max="6657" width="6.28515625" style="25" customWidth="1"/>
    <col min="6658" max="6658" width="4.7109375" style="25" customWidth="1"/>
    <col min="6659" max="6659" width="55.85546875" style="25" customWidth="1"/>
    <col min="6660" max="6660" width="2.7109375" style="25" customWidth="1"/>
    <col min="6661" max="6661" width="14.7109375" style="25" customWidth="1"/>
    <col min="6662" max="6662" width="3.28515625" style="25" customWidth="1"/>
    <col min="6663" max="6663" width="8.140625" style="25" customWidth="1"/>
    <col min="6664" max="6664" width="4.140625" style="25" customWidth="1"/>
    <col min="6665" max="6912" width="9.42578125" style="25"/>
    <col min="6913" max="6913" width="6.28515625" style="25" customWidth="1"/>
    <col min="6914" max="6914" width="4.7109375" style="25" customWidth="1"/>
    <col min="6915" max="6915" width="55.85546875" style="25" customWidth="1"/>
    <col min="6916" max="6916" width="2.7109375" style="25" customWidth="1"/>
    <col min="6917" max="6917" width="14.7109375" style="25" customWidth="1"/>
    <col min="6918" max="6918" width="3.28515625" style="25" customWidth="1"/>
    <col min="6919" max="6919" width="8.140625" style="25" customWidth="1"/>
    <col min="6920" max="6920" width="4.140625" style="25" customWidth="1"/>
    <col min="6921" max="7168" width="9.42578125" style="25"/>
    <col min="7169" max="7169" width="6.28515625" style="25" customWidth="1"/>
    <col min="7170" max="7170" width="4.7109375" style="25" customWidth="1"/>
    <col min="7171" max="7171" width="55.85546875" style="25" customWidth="1"/>
    <col min="7172" max="7172" width="2.7109375" style="25" customWidth="1"/>
    <col min="7173" max="7173" width="14.7109375" style="25" customWidth="1"/>
    <col min="7174" max="7174" width="3.28515625" style="25" customWidth="1"/>
    <col min="7175" max="7175" width="8.140625" style="25" customWidth="1"/>
    <col min="7176" max="7176" width="4.140625" style="25" customWidth="1"/>
    <col min="7177" max="7424" width="9.42578125" style="25"/>
    <col min="7425" max="7425" width="6.28515625" style="25" customWidth="1"/>
    <col min="7426" max="7426" width="4.7109375" style="25" customWidth="1"/>
    <col min="7427" max="7427" width="55.85546875" style="25" customWidth="1"/>
    <col min="7428" max="7428" width="2.7109375" style="25" customWidth="1"/>
    <col min="7429" max="7429" width="14.7109375" style="25" customWidth="1"/>
    <col min="7430" max="7430" width="3.28515625" style="25" customWidth="1"/>
    <col min="7431" max="7431" width="8.140625" style="25" customWidth="1"/>
    <col min="7432" max="7432" width="4.140625" style="25" customWidth="1"/>
    <col min="7433" max="7680" width="9.42578125" style="25"/>
    <col min="7681" max="7681" width="6.28515625" style="25" customWidth="1"/>
    <col min="7682" max="7682" width="4.7109375" style="25" customWidth="1"/>
    <col min="7683" max="7683" width="55.85546875" style="25" customWidth="1"/>
    <col min="7684" max="7684" width="2.7109375" style="25" customWidth="1"/>
    <col min="7685" max="7685" width="14.7109375" style="25" customWidth="1"/>
    <col min="7686" max="7686" width="3.28515625" style="25" customWidth="1"/>
    <col min="7687" max="7687" width="8.140625" style="25" customWidth="1"/>
    <col min="7688" max="7688" width="4.140625" style="25" customWidth="1"/>
    <col min="7689" max="7936" width="9.42578125" style="25"/>
    <col min="7937" max="7937" width="6.28515625" style="25" customWidth="1"/>
    <col min="7938" max="7938" width="4.7109375" style="25" customWidth="1"/>
    <col min="7939" max="7939" width="55.85546875" style="25" customWidth="1"/>
    <col min="7940" max="7940" width="2.7109375" style="25" customWidth="1"/>
    <col min="7941" max="7941" width="14.7109375" style="25" customWidth="1"/>
    <col min="7942" max="7942" width="3.28515625" style="25" customWidth="1"/>
    <col min="7943" max="7943" width="8.140625" style="25" customWidth="1"/>
    <col min="7944" max="7944" width="4.140625" style="25" customWidth="1"/>
    <col min="7945" max="8192" width="9.42578125" style="25"/>
    <col min="8193" max="8193" width="6.28515625" style="25" customWidth="1"/>
    <col min="8194" max="8194" width="4.7109375" style="25" customWidth="1"/>
    <col min="8195" max="8195" width="55.85546875" style="25" customWidth="1"/>
    <col min="8196" max="8196" width="2.7109375" style="25" customWidth="1"/>
    <col min="8197" max="8197" width="14.7109375" style="25" customWidth="1"/>
    <col min="8198" max="8198" width="3.28515625" style="25" customWidth="1"/>
    <col min="8199" max="8199" width="8.140625" style="25" customWidth="1"/>
    <col min="8200" max="8200" width="4.140625" style="25" customWidth="1"/>
    <col min="8201" max="8448" width="9.42578125" style="25"/>
    <col min="8449" max="8449" width="6.28515625" style="25" customWidth="1"/>
    <col min="8450" max="8450" width="4.7109375" style="25" customWidth="1"/>
    <col min="8451" max="8451" width="55.85546875" style="25" customWidth="1"/>
    <col min="8452" max="8452" width="2.7109375" style="25" customWidth="1"/>
    <col min="8453" max="8453" width="14.7109375" style="25" customWidth="1"/>
    <col min="8454" max="8454" width="3.28515625" style="25" customWidth="1"/>
    <col min="8455" max="8455" width="8.140625" style="25" customWidth="1"/>
    <col min="8456" max="8456" width="4.140625" style="25" customWidth="1"/>
    <col min="8457" max="8704" width="9.42578125" style="25"/>
    <col min="8705" max="8705" width="6.28515625" style="25" customWidth="1"/>
    <col min="8706" max="8706" width="4.7109375" style="25" customWidth="1"/>
    <col min="8707" max="8707" width="55.85546875" style="25" customWidth="1"/>
    <col min="8708" max="8708" width="2.7109375" style="25" customWidth="1"/>
    <col min="8709" max="8709" width="14.7109375" style="25" customWidth="1"/>
    <col min="8710" max="8710" width="3.28515625" style="25" customWidth="1"/>
    <col min="8711" max="8711" width="8.140625" style="25" customWidth="1"/>
    <col min="8712" max="8712" width="4.140625" style="25" customWidth="1"/>
    <col min="8713" max="8960" width="9.42578125" style="25"/>
    <col min="8961" max="8961" width="6.28515625" style="25" customWidth="1"/>
    <col min="8962" max="8962" width="4.7109375" style="25" customWidth="1"/>
    <col min="8963" max="8963" width="55.85546875" style="25" customWidth="1"/>
    <col min="8964" max="8964" width="2.7109375" style="25" customWidth="1"/>
    <col min="8965" max="8965" width="14.7109375" style="25" customWidth="1"/>
    <col min="8966" max="8966" width="3.28515625" style="25" customWidth="1"/>
    <col min="8967" max="8967" width="8.140625" style="25" customWidth="1"/>
    <col min="8968" max="8968" width="4.140625" style="25" customWidth="1"/>
    <col min="8969" max="9216" width="9.42578125" style="25"/>
    <col min="9217" max="9217" width="6.28515625" style="25" customWidth="1"/>
    <col min="9218" max="9218" width="4.7109375" style="25" customWidth="1"/>
    <col min="9219" max="9219" width="55.85546875" style="25" customWidth="1"/>
    <col min="9220" max="9220" width="2.7109375" style="25" customWidth="1"/>
    <col min="9221" max="9221" width="14.7109375" style="25" customWidth="1"/>
    <col min="9222" max="9222" width="3.28515625" style="25" customWidth="1"/>
    <col min="9223" max="9223" width="8.140625" style="25" customWidth="1"/>
    <col min="9224" max="9224" width="4.140625" style="25" customWidth="1"/>
    <col min="9225" max="9472" width="9.42578125" style="25"/>
    <col min="9473" max="9473" width="6.28515625" style="25" customWidth="1"/>
    <col min="9474" max="9474" width="4.7109375" style="25" customWidth="1"/>
    <col min="9475" max="9475" width="55.85546875" style="25" customWidth="1"/>
    <col min="9476" max="9476" width="2.7109375" style="25" customWidth="1"/>
    <col min="9477" max="9477" width="14.7109375" style="25" customWidth="1"/>
    <col min="9478" max="9478" width="3.28515625" style="25" customWidth="1"/>
    <col min="9479" max="9479" width="8.140625" style="25" customWidth="1"/>
    <col min="9480" max="9480" width="4.140625" style="25" customWidth="1"/>
    <col min="9481" max="9728" width="9.42578125" style="25"/>
    <col min="9729" max="9729" width="6.28515625" style="25" customWidth="1"/>
    <col min="9730" max="9730" width="4.7109375" style="25" customWidth="1"/>
    <col min="9731" max="9731" width="55.85546875" style="25" customWidth="1"/>
    <col min="9732" max="9732" width="2.7109375" style="25" customWidth="1"/>
    <col min="9733" max="9733" width="14.7109375" style="25" customWidth="1"/>
    <col min="9734" max="9734" width="3.28515625" style="25" customWidth="1"/>
    <col min="9735" max="9735" width="8.140625" style="25" customWidth="1"/>
    <col min="9736" max="9736" width="4.140625" style="25" customWidth="1"/>
    <col min="9737" max="9984" width="9.42578125" style="25"/>
    <col min="9985" max="9985" width="6.28515625" style="25" customWidth="1"/>
    <col min="9986" max="9986" width="4.7109375" style="25" customWidth="1"/>
    <col min="9987" max="9987" width="55.85546875" style="25" customWidth="1"/>
    <col min="9988" max="9988" width="2.7109375" style="25" customWidth="1"/>
    <col min="9989" max="9989" width="14.7109375" style="25" customWidth="1"/>
    <col min="9990" max="9990" width="3.28515625" style="25" customWidth="1"/>
    <col min="9991" max="9991" width="8.140625" style="25" customWidth="1"/>
    <col min="9992" max="9992" width="4.140625" style="25" customWidth="1"/>
    <col min="9993" max="10240" width="9.42578125" style="25"/>
    <col min="10241" max="10241" width="6.28515625" style="25" customWidth="1"/>
    <col min="10242" max="10242" width="4.7109375" style="25" customWidth="1"/>
    <col min="10243" max="10243" width="55.85546875" style="25" customWidth="1"/>
    <col min="10244" max="10244" width="2.7109375" style="25" customWidth="1"/>
    <col min="10245" max="10245" width="14.7109375" style="25" customWidth="1"/>
    <col min="10246" max="10246" width="3.28515625" style="25" customWidth="1"/>
    <col min="10247" max="10247" width="8.140625" style="25" customWidth="1"/>
    <col min="10248" max="10248" width="4.140625" style="25" customWidth="1"/>
    <col min="10249" max="10496" width="9.42578125" style="25"/>
    <col min="10497" max="10497" width="6.28515625" style="25" customWidth="1"/>
    <col min="10498" max="10498" width="4.7109375" style="25" customWidth="1"/>
    <col min="10499" max="10499" width="55.85546875" style="25" customWidth="1"/>
    <col min="10500" max="10500" width="2.7109375" style="25" customWidth="1"/>
    <col min="10501" max="10501" width="14.7109375" style="25" customWidth="1"/>
    <col min="10502" max="10502" width="3.28515625" style="25" customWidth="1"/>
    <col min="10503" max="10503" width="8.140625" style="25" customWidth="1"/>
    <col min="10504" max="10504" width="4.140625" style="25" customWidth="1"/>
    <col min="10505" max="10752" width="9.42578125" style="25"/>
    <col min="10753" max="10753" width="6.28515625" style="25" customWidth="1"/>
    <col min="10754" max="10754" width="4.7109375" style="25" customWidth="1"/>
    <col min="10755" max="10755" width="55.85546875" style="25" customWidth="1"/>
    <col min="10756" max="10756" width="2.7109375" style="25" customWidth="1"/>
    <col min="10757" max="10757" width="14.7109375" style="25" customWidth="1"/>
    <col min="10758" max="10758" width="3.28515625" style="25" customWidth="1"/>
    <col min="10759" max="10759" width="8.140625" style="25" customWidth="1"/>
    <col min="10760" max="10760" width="4.140625" style="25" customWidth="1"/>
    <col min="10761" max="11008" width="9.42578125" style="25"/>
    <col min="11009" max="11009" width="6.28515625" style="25" customWidth="1"/>
    <col min="11010" max="11010" width="4.7109375" style="25" customWidth="1"/>
    <col min="11011" max="11011" width="55.85546875" style="25" customWidth="1"/>
    <col min="11012" max="11012" width="2.7109375" style="25" customWidth="1"/>
    <col min="11013" max="11013" width="14.7109375" style="25" customWidth="1"/>
    <col min="11014" max="11014" width="3.28515625" style="25" customWidth="1"/>
    <col min="11015" max="11015" width="8.140625" style="25" customWidth="1"/>
    <col min="11016" max="11016" width="4.140625" style="25" customWidth="1"/>
    <col min="11017" max="11264" width="9.42578125" style="25"/>
    <col min="11265" max="11265" width="6.28515625" style="25" customWidth="1"/>
    <col min="11266" max="11266" width="4.7109375" style="25" customWidth="1"/>
    <col min="11267" max="11267" width="55.85546875" style="25" customWidth="1"/>
    <col min="11268" max="11268" width="2.7109375" style="25" customWidth="1"/>
    <col min="11269" max="11269" width="14.7109375" style="25" customWidth="1"/>
    <col min="11270" max="11270" width="3.28515625" style="25" customWidth="1"/>
    <col min="11271" max="11271" width="8.140625" style="25" customWidth="1"/>
    <col min="11272" max="11272" width="4.140625" style="25" customWidth="1"/>
    <col min="11273" max="11520" width="9.42578125" style="25"/>
    <col min="11521" max="11521" width="6.28515625" style="25" customWidth="1"/>
    <col min="11522" max="11522" width="4.7109375" style="25" customWidth="1"/>
    <col min="11523" max="11523" width="55.85546875" style="25" customWidth="1"/>
    <col min="11524" max="11524" width="2.7109375" style="25" customWidth="1"/>
    <col min="11525" max="11525" width="14.7109375" style="25" customWidth="1"/>
    <col min="11526" max="11526" width="3.28515625" style="25" customWidth="1"/>
    <col min="11527" max="11527" width="8.140625" style="25" customWidth="1"/>
    <col min="11528" max="11528" width="4.140625" style="25" customWidth="1"/>
    <col min="11529" max="11776" width="9.42578125" style="25"/>
    <col min="11777" max="11777" width="6.28515625" style="25" customWidth="1"/>
    <col min="11778" max="11778" width="4.7109375" style="25" customWidth="1"/>
    <col min="11779" max="11779" width="55.85546875" style="25" customWidth="1"/>
    <col min="11780" max="11780" width="2.7109375" style="25" customWidth="1"/>
    <col min="11781" max="11781" width="14.7109375" style="25" customWidth="1"/>
    <col min="11782" max="11782" width="3.28515625" style="25" customWidth="1"/>
    <col min="11783" max="11783" width="8.140625" style="25" customWidth="1"/>
    <col min="11784" max="11784" width="4.140625" style="25" customWidth="1"/>
    <col min="11785" max="12032" width="9.42578125" style="25"/>
    <col min="12033" max="12033" width="6.28515625" style="25" customWidth="1"/>
    <col min="12034" max="12034" width="4.7109375" style="25" customWidth="1"/>
    <col min="12035" max="12035" width="55.85546875" style="25" customWidth="1"/>
    <col min="12036" max="12036" width="2.7109375" style="25" customWidth="1"/>
    <col min="12037" max="12037" width="14.7109375" style="25" customWidth="1"/>
    <col min="12038" max="12038" width="3.28515625" style="25" customWidth="1"/>
    <col min="12039" max="12039" width="8.140625" style="25" customWidth="1"/>
    <col min="12040" max="12040" width="4.140625" style="25" customWidth="1"/>
    <col min="12041" max="12288" width="9.42578125" style="25"/>
    <col min="12289" max="12289" width="6.28515625" style="25" customWidth="1"/>
    <col min="12290" max="12290" width="4.7109375" style="25" customWidth="1"/>
    <col min="12291" max="12291" width="55.85546875" style="25" customWidth="1"/>
    <col min="12292" max="12292" width="2.7109375" style="25" customWidth="1"/>
    <col min="12293" max="12293" width="14.7109375" style="25" customWidth="1"/>
    <col min="12294" max="12294" width="3.28515625" style="25" customWidth="1"/>
    <col min="12295" max="12295" width="8.140625" style="25" customWidth="1"/>
    <col min="12296" max="12296" width="4.140625" style="25" customWidth="1"/>
    <col min="12297" max="12544" width="9.42578125" style="25"/>
    <col min="12545" max="12545" width="6.28515625" style="25" customWidth="1"/>
    <col min="12546" max="12546" width="4.7109375" style="25" customWidth="1"/>
    <col min="12547" max="12547" width="55.85546875" style="25" customWidth="1"/>
    <col min="12548" max="12548" width="2.7109375" style="25" customWidth="1"/>
    <col min="12549" max="12549" width="14.7109375" style="25" customWidth="1"/>
    <col min="12550" max="12550" width="3.28515625" style="25" customWidth="1"/>
    <col min="12551" max="12551" width="8.140625" style="25" customWidth="1"/>
    <col min="12552" max="12552" width="4.140625" style="25" customWidth="1"/>
    <col min="12553" max="12800" width="9.42578125" style="25"/>
    <col min="12801" max="12801" width="6.28515625" style="25" customWidth="1"/>
    <col min="12802" max="12802" width="4.7109375" style="25" customWidth="1"/>
    <col min="12803" max="12803" width="55.85546875" style="25" customWidth="1"/>
    <col min="12804" max="12804" width="2.7109375" style="25" customWidth="1"/>
    <col min="12805" max="12805" width="14.7109375" style="25" customWidth="1"/>
    <col min="12806" max="12806" width="3.28515625" style="25" customWidth="1"/>
    <col min="12807" max="12807" width="8.140625" style="25" customWidth="1"/>
    <col min="12808" max="12808" width="4.140625" style="25" customWidth="1"/>
    <col min="12809" max="13056" width="9.42578125" style="25"/>
    <col min="13057" max="13057" width="6.28515625" style="25" customWidth="1"/>
    <col min="13058" max="13058" width="4.7109375" style="25" customWidth="1"/>
    <col min="13059" max="13059" width="55.85546875" style="25" customWidth="1"/>
    <col min="13060" max="13060" width="2.7109375" style="25" customWidth="1"/>
    <col min="13061" max="13061" width="14.7109375" style="25" customWidth="1"/>
    <col min="13062" max="13062" width="3.28515625" style="25" customWidth="1"/>
    <col min="13063" max="13063" width="8.140625" style="25" customWidth="1"/>
    <col min="13064" max="13064" width="4.140625" style="25" customWidth="1"/>
    <col min="13065" max="13312" width="9.42578125" style="25"/>
    <col min="13313" max="13313" width="6.28515625" style="25" customWidth="1"/>
    <col min="13314" max="13314" width="4.7109375" style="25" customWidth="1"/>
    <col min="13315" max="13315" width="55.85546875" style="25" customWidth="1"/>
    <col min="13316" max="13316" width="2.7109375" style="25" customWidth="1"/>
    <col min="13317" max="13317" width="14.7109375" style="25" customWidth="1"/>
    <col min="13318" max="13318" width="3.28515625" style="25" customWidth="1"/>
    <col min="13319" max="13319" width="8.140625" style="25" customWidth="1"/>
    <col min="13320" max="13320" width="4.140625" style="25" customWidth="1"/>
    <col min="13321" max="13568" width="9.42578125" style="25"/>
    <col min="13569" max="13569" width="6.28515625" style="25" customWidth="1"/>
    <col min="13570" max="13570" width="4.7109375" style="25" customWidth="1"/>
    <col min="13571" max="13571" width="55.85546875" style="25" customWidth="1"/>
    <col min="13572" max="13572" width="2.7109375" style="25" customWidth="1"/>
    <col min="13573" max="13573" width="14.7109375" style="25" customWidth="1"/>
    <col min="13574" max="13574" width="3.28515625" style="25" customWidth="1"/>
    <col min="13575" max="13575" width="8.140625" style="25" customWidth="1"/>
    <col min="13576" max="13576" width="4.140625" style="25" customWidth="1"/>
    <col min="13577" max="13824" width="9.42578125" style="25"/>
    <col min="13825" max="13825" width="6.28515625" style="25" customWidth="1"/>
    <col min="13826" max="13826" width="4.7109375" style="25" customWidth="1"/>
    <col min="13827" max="13827" width="55.85546875" style="25" customWidth="1"/>
    <col min="13828" max="13828" width="2.7109375" style="25" customWidth="1"/>
    <col min="13829" max="13829" width="14.7109375" style="25" customWidth="1"/>
    <col min="13830" max="13830" width="3.28515625" style="25" customWidth="1"/>
    <col min="13831" max="13831" width="8.140625" style="25" customWidth="1"/>
    <col min="13832" max="13832" width="4.140625" style="25" customWidth="1"/>
    <col min="13833" max="14080" width="9.42578125" style="25"/>
    <col min="14081" max="14081" width="6.28515625" style="25" customWidth="1"/>
    <col min="14082" max="14082" width="4.7109375" style="25" customWidth="1"/>
    <col min="14083" max="14083" width="55.85546875" style="25" customWidth="1"/>
    <col min="14084" max="14084" width="2.7109375" style="25" customWidth="1"/>
    <col min="14085" max="14085" width="14.7109375" style="25" customWidth="1"/>
    <col min="14086" max="14086" width="3.28515625" style="25" customWidth="1"/>
    <col min="14087" max="14087" width="8.140625" style="25" customWidth="1"/>
    <col min="14088" max="14088" width="4.140625" style="25" customWidth="1"/>
    <col min="14089" max="14336" width="9.42578125" style="25"/>
    <col min="14337" max="14337" width="6.28515625" style="25" customWidth="1"/>
    <col min="14338" max="14338" width="4.7109375" style="25" customWidth="1"/>
    <col min="14339" max="14339" width="55.85546875" style="25" customWidth="1"/>
    <col min="14340" max="14340" width="2.7109375" style="25" customWidth="1"/>
    <col min="14341" max="14341" width="14.7109375" style="25" customWidth="1"/>
    <col min="14342" max="14342" width="3.28515625" style="25" customWidth="1"/>
    <col min="14343" max="14343" width="8.140625" style="25" customWidth="1"/>
    <col min="14344" max="14344" width="4.140625" style="25" customWidth="1"/>
    <col min="14345" max="14592" width="9.42578125" style="25"/>
    <col min="14593" max="14593" width="6.28515625" style="25" customWidth="1"/>
    <col min="14594" max="14594" width="4.7109375" style="25" customWidth="1"/>
    <col min="14595" max="14595" width="55.85546875" style="25" customWidth="1"/>
    <col min="14596" max="14596" width="2.7109375" style="25" customWidth="1"/>
    <col min="14597" max="14597" width="14.7109375" style="25" customWidth="1"/>
    <col min="14598" max="14598" width="3.28515625" style="25" customWidth="1"/>
    <col min="14599" max="14599" width="8.140625" style="25" customWidth="1"/>
    <col min="14600" max="14600" width="4.140625" style="25" customWidth="1"/>
    <col min="14601" max="14848" width="9.42578125" style="25"/>
    <col min="14849" max="14849" width="6.28515625" style="25" customWidth="1"/>
    <col min="14850" max="14850" width="4.7109375" style="25" customWidth="1"/>
    <col min="14851" max="14851" width="55.85546875" style="25" customWidth="1"/>
    <col min="14852" max="14852" width="2.7109375" style="25" customWidth="1"/>
    <col min="14853" max="14853" width="14.7109375" style="25" customWidth="1"/>
    <col min="14854" max="14854" width="3.28515625" style="25" customWidth="1"/>
    <col min="14855" max="14855" width="8.140625" style="25" customWidth="1"/>
    <col min="14856" max="14856" width="4.140625" style="25" customWidth="1"/>
    <col min="14857" max="15104" width="9.42578125" style="25"/>
    <col min="15105" max="15105" width="6.28515625" style="25" customWidth="1"/>
    <col min="15106" max="15106" width="4.7109375" style="25" customWidth="1"/>
    <col min="15107" max="15107" width="55.85546875" style="25" customWidth="1"/>
    <col min="15108" max="15108" width="2.7109375" style="25" customWidth="1"/>
    <col min="15109" max="15109" width="14.7109375" style="25" customWidth="1"/>
    <col min="15110" max="15110" width="3.28515625" style="25" customWidth="1"/>
    <col min="15111" max="15111" width="8.140625" style="25" customWidth="1"/>
    <col min="15112" max="15112" width="4.140625" style="25" customWidth="1"/>
    <col min="15113" max="15360" width="9.42578125" style="25"/>
    <col min="15361" max="15361" width="6.28515625" style="25" customWidth="1"/>
    <col min="15362" max="15362" width="4.7109375" style="25" customWidth="1"/>
    <col min="15363" max="15363" width="55.85546875" style="25" customWidth="1"/>
    <col min="15364" max="15364" width="2.7109375" style="25" customWidth="1"/>
    <col min="15365" max="15365" width="14.7109375" style="25" customWidth="1"/>
    <col min="15366" max="15366" width="3.28515625" style="25" customWidth="1"/>
    <col min="15367" max="15367" width="8.140625" style="25" customWidth="1"/>
    <col min="15368" max="15368" width="4.140625" style="25" customWidth="1"/>
    <col min="15369" max="15616" width="9.42578125" style="25"/>
    <col min="15617" max="15617" width="6.28515625" style="25" customWidth="1"/>
    <col min="15618" max="15618" width="4.7109375" style="25" customWidth="1"/>
    <col min="15619" max="15619" width="55.85546875" style="25" customWidth="1"/>
    <col min="15620" max="15620" width="2.7109375" style="25" customWidth="1"/>
    <col min="15621" max="15621" width="14.7109375" style="25" customWidth="1"/>
    <col min="15622" max="15622" width="3.28515625" style="25" customWidth="1"/>
    <col min="15623" max="15623" width="8.140625" style="25" customWidth="1"/>
    <col min="15624" max="15624" width="4.140625" style="25" customWidth="1"/>
    <col min="15625" max="15872" width="9.42578125" style="25"/>
    <col min="15873" max="15873" width="6.28515625" style="25" customWidth="1"/>
    <col min="15874" max="15874" width="4.7109375" style="25" customWidth="1"/>
    <col min="15875" max="15875" width="55.85546875" style="25" customWidth="1"/>
    <col min="15876" max="15876" width="2.7109375" style="25" customWidth="1"/>
    <col min="15877" max="15877" width="14.7109375" style="25" customWidth="1"/>
    <col min="15878" max="15878" width="3.28515625" style="25" customWidth="1"/>
    <col min="15879" max="15879" width="8.140625" style="25" customWidth="1"/>
    <col min="15880" max="15880" width="4.140625" style="25" customWidth="1"/>
    <col min="15881" max="16128" width="9.42578125" style="25"/>
    <col min="16129" max="16129" width="6.28515625" style="25" customWidth="1"/>
    <col min="16130" max="16130" width="4.7109375" style="25" customWidth="1"/>
    <col min="16131" max="16131" width="55.85546875" style="25" customWidth="1"/>
    <col min="16132" max="16132" width="2.7109375" style="25" customWidth="1"/>
    <col min="16133" max="16133" width="14.7109375" style="25" customWidth="1"/>
    <col min="16134" max="16134" width="3.28515625" style="25" customWidth="1"/>
    <col min="16135" max="16135" width="8.140625" style="25" customWidth="1"/>
    <col min="16136" max="16136" width="4.140625" style="25" customWidth="1"/>
    <col min="16137" max="16384" width="9.42578125" style="25"/>
  </cols>
  <sheetData>
    <row r="1" spans="1:9" s="10" customFormat="1" ht="17.25" customHeight="1" x14ac:dyDescent="0.2">
      <c r="A1" s="72"/>
      <c r="C1" s="68" t="s">
        <v>120</v>
      </c>
      <c r="D1" s="12"/>
      <c r="E1" s="12"/>
      <c r="F1" s="12"/>
      <c r="G1" s="12"/>
      <c r="I1" s="13"/>
    </row>
    <row r="2" spans="1:9" s="10" customFormat="1" ht="19" x14ac:dyDescent="0.2">
      <c r="A2" s="73"/>
      <c r="B2" s="12"/>
      <c r="C2" s="78" t="s">
        <v>121</v>
      </c>
      <c r="F2" s="12"/>
      <c r="G2" s="12"/>
      <c r="I2" s="15"/>
    </row>
    <row r="3" spans="1:9" ht="16.5" customHeight="1" x14ac:dyDescent="0.2">
      <c r="A3" s="22"/>
      <c r="B3" s="23"/>
      <c r="C3" s="24"/>
      <c r="D3" s="23"/>
      <c r="E3" s="23"/>
      <c r="F3" s="127" t="s">
        <v>99</v>
      </c>
      <c r="G3" s="127"/>
      <c r="H3" s="127"/>
    </row>
    <row r="4" spans="1:9" s="9" customFormat="1" ht="16" x14ac:dyDescent="0.2">
      <c r="A4" s="74">
        <v>1</v>
      </c>
      <c r="B4" s="12" t="s">
        <v>34</v>
      </c>
      <c r="C4" s="37" t="s">
        <v>17</v>
      </c>
      <c r="D4" s="38"/>
      <c r="E4" s="38" t="s">
        <v>43</v>
      </c>
      <c r="F4" s="39">
        <v>1</v>
      </c>
      <c r="G4" s="17">
        <f>TIME(9,0,0)</f>
        <v>0.375</v>
      </c>
    </row>
    <row r="5" spans="1:9" s="9" customFormat="1" ht="16" x14ac:dyDescent="0.2">
      <c r="A5" s="34">
        <v>1.1000000000000001</v>
      </c>
      <c r="B5" s="12" t="s">
        <v>34</v>
      </c>
      <c r="C5" s="38" t="s">
        <v>103</v>
      </c>
      <c r="D5" s="38"/>
      <c r="E5" s="38"/>
      <c r="F5" s="39"/>
      <c r="G5" s="17">
        <f t="shared" ref="G5:G7" si="0">G4+TIME(0,F4,0)</f>
        <v>0.37569444444444444</v>
      </c>
    </row>
    <row r="6" spans="1:9" s="9" customFormat="1" ht="12.75" customHeight="1" x14ac:dyDescent="0.2">
      <c r="A6" s="34" t="s">
        <v>95</v>
      </c>
      <c r="B6" s="12" t="s">
        <v>24</v>
      </c>
      <c r="C6" s="87" t="s">
        <v>102</v>
      </c>
      <c r="D6" s="38"/>
      <c r="E6" s="38" t="s">
        <v>43</v>
      </c>
      <c r="F6" s="39">
        <v>2</v>
      </c>
      <c r="G6" s="17">
        <f t="shared" si="0"/>
        <v>0.37569444444444444</v>
      </c>
    </row>
    <row r="7" spans="1:9" s="9" customFormat="1" ht="12.75" customHeight="1" x14ac:dyDescent="0.2">
      <c r="A7" s="34" t="s">
        <v>96</v>
      </c>
      <c r="B7" s="12" t="s">
        <v>24</v>
      </c>
      <c r="C7" s="126" t="s">
        <v>123</v>
      </c>
      <c r="D7" s="38"/>
      <c r="E7" s="38" t="s">
        <v>43</v>
      </c>
      <c r="F7" s="39">
        <v>5</v>
      </c>
      <c r="G7" s="17">
        <f t="shared" si="0"/>
        <v>0.37708333333333333</v>
      </c>
    </row>
    <row r="8" spans="1:9" s="9" customFormat="1" ht="12.75" customHeight="1" x14ac:dyDescent="0.2">
      <c r="A8" s="34" t="s">
        <v>97</v>
      </c>
      <c r="B8" s="12" t="s">
        <v>24</v>
      </c>
      <c r="C8" s="88"/>
      <c r="D8" s="38"/>
      <c r="E8" s="38"/>
      <c r="F8" s="39"/>
      <c r="G8" s="17">
        <f t="shared" ref="G8:G46" si="1">G7+TIME(0,F7,0)</f>
        <v>0.38055555555555554</v>
      </c>
    </row>
    <row r="9" spans="1:9" s="9" customFormat="1" ht="12.75" customHeight="1" x14ac:dyDescent="0.2">
      <c r="A9" s="34" t="s">
        <v>98</v>
      </c>
      <c r="B9" s="12" t="s">
        <v>24</v>
      </c>
      <c r="C9" s="87" t="s">
        <v>88</v>
      </c>
      <c r="D9" s="38"/>
      <c r="E9" s="38" t="s">
        <v>140</v>
      </c>
      <c r="F9" s="39">
        <v>5</v>
      </c>
      <c r="G9" s="17">
        <f t="shared" si="1"/>
        <v>0.38055555555555554</v>
      </c>
    </row>
    <row r="10" spans="1:9" s="9" customFormat="1" ht="12.75" customHeight="1" x14ac:dyDescent="0.2">
      <c r="A10" s="34"/>
      <c r="B10" s="12"/>
      <c r="C10" s="85"/>
      <c r="D10" s="38"/>
      <c r="E10" s="38"/>
      <c r="F10" s="39"/>
      <c r="G10" s="17">
        <f t="shared" si="1"/>
        <v>0.38402777777777775</v>
      </c>
    </row>
    <row r="11" spans="1:9" s="9" customFormat="1" ht="12.75" customHeight="1" x14ac:dyDescent="0.2">
      <c r="A11" s="34">
        <v>1.2</v>
      </c>
      <c r="B11" s="12" t="s">
        <v>23</v>
      </c>
      <c r="C11" s="82" t="s">
        <v>100</v>
      </c>
      <c r="D11" s="38"/>
      <c r="E11" s="38" t="s">
        <v>43</v>
      </c>
      <c r="F11" s="39">
        <v>1</v>
      </c>
      <c r="G11" s="17">
        <f t="shared" si="1"/>
        <v>0.38402777777777775</v>
      </c>
    </row>
    <row r="12" spans="1:9" s="9" customFormat="1" ht="12.75" customHeight="1" x14ac:dyDescent="0.2">
      <c r="A12" s="34">
        <v>1.3</v>
      </c>
      <c r="B12" s="12" t="s">
        <v>24</v>
      </c>
      <c r="C12" s="86" t="s">
        <v>50</v>
      </c>
      <c r="D12" s="38"/>
      <c r="E12" s="38" t="s">
        <v>43</v>
      </c>
      <c r="F12" s="39">
        <v>4</v>
      </c>
      <c r="G12" s="17">
        <f t="shared" si="1"/>
        <v>0.38472222222222219</v>
      </c>
    </row>
    <row r="13" spans="1:9" s="9" customFormat="1" ht="12.75" customHeight="1" x14ac:dyDescent="0.2">
      <c r="A13" s="34"/>
      <c r="B13" s="12"/>
      <c r="C13" s="41"/>
      <c r="D13" s="38"/>
      <c r="E13" s="38"/>
      <c r="F13" s="39"/>
      <c r="G13" s="17">
        <f t="shared" si="1"/>
        <v>0.38749999999999996</v>
      </c>
    </row>
    <row r="14" spans="1:9" s="9" customFormat="1" ht="12.75" customHeight="1" x14ac:dyDescent="0.2">
      <c r="A14" s="34">
        <v>1.4</v>
      </c>
      <c r="B14" s="12" t="s">
        <v>22</v>
      </c>
      <c r="C14" s="82" t="s">
        <v>196</v>
      </c>
      <c r="D14" s="38"/>
      <c r="E14" s="38" t="s">
        <v>43</v>
      </c>
      <c r="F14" s="39">
        <v>2</v>
      </c>
      <c r="G14" s="17">
        <f t="shared" si="1"/>
        <v>0.38749999999999996</v>
      </c>
    </row>
    <row r="15" spans="1:9" s="9" customFormat="1" ht="12.75" customHeight="1" x14ac:dyDescent="0.2">
      <c r="A15" s="34">
        <v>1.5</v>
      </c>
      <c r="B15" s="12" t="s">
        <v>22</v>
      </c>
      <c r="C15" s="82" t="s">
        <v>122</v>
      </c>
      <c r="D15" s="38"/>
      <c r="E15" s="38" t="s">
        <v>43</v>
      </c>
      <c r="F15" s="39">
        <v>1</v>
      </c>
      <c r="G15" s="17">
        <f t="shared" si="1"/>
        <v>0.38888888888888884</v>
      </c>
    </row>
    <row r="16" spans="1:9" s="9" customFormat="1" ht="13.5" customHeight="1" x14ac:dyDescent="0.2">
      <c r="A16" s="34"/>
      <c r="B16" s="12"/>
      <c r="C16" s="37"/>
      <c r="D16" s="38"/>
      <c r="E16" s="38"/>
      <c r="F16" s="39"/>
      <c r="G16" s="17">
        <f t="shared" si="1"/>
        <v>0.38958333333333328</v>
      </c>
    </row>
    <row r="17" spans="1:256" s="9" customFormat="1" ht="13.5" customHeight="1" x14ac:dyDescent="0.2">
      <c r="A17" s="34">
        <v>2</v>
      </c>
      <c r="B17" s="12"/>
      <c r="C17" s="82" t="s">
        <v>62</v>
      </c>
      <c r="D17" s="38"/>
      <c r="E17" s="38"/>
      <c r="F17" s="39"/>
      <c r="G17" s="17">
        <f t="shared" si="1"/>
        <v>0.38958333333333328</v>
      </c>
    </row>
    <row r="18" spans="1:256" s="12" customFormat="1" ht="13.5" customHeight="1" x14ac:dyDescent="0.2">
      <c r="A18" s="34">
        <v>2.1</v>
      </c>
      <c r="B18" s="12" t="s">
        <v>24</v>
      </c>
      <c r="C18" s="83" t="s">
        <v>101</v>
      </c>
      <c r="D18" s="2" t="s">
        <v>18</v>
      </c>
      <c r="E18" s="38" t="s">
        <v>70</v>
      </c>
      <c r="F18" s="39">
        <v>5</v>
      </c>
      <c r="G18" s="17">
        <f t="shared" si="1"/>
        <v>0.38958333333333328</v>
      </c>
      <c r="H18" s="9"/>
      <c r="I18" s="9"/>
      <c r="J18" s="9"/>
      <c r="K18" s="9"/>
      <c r="L18" s="9"/>
      <c r="M18" s="9"/>
      <c r="N18" s="9"/>
      <c r="O18" s="9"/>
      <c r="P18" s="9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  <c r="IU18" s="9"/>
      <c r="IV18" s="9"/>
    </row>
    <row r="19" spans="1:256" s="9" customFormat="1" ht="13.5" customHeight="1" x14ac:dyDescent="0.2">
      <c r="A19" s="34">
        <v>2.2000000000000002</v>
      </c>
      <c r="B19" s="1" t="s">
        <v>24</v>
      </c>
      <c r="C19" s="84" t="s">
        <v>144</v>
      </c>
      <c r="D19" s="2" t="s">
        <v>18</v>
      </c>
      <c r="E19" s="2" t="s">
        <v>63</v>
      </c>
      <c r="F19" s="16">
        <v>5</v>
      </c>
      <c r="G19" s="17">
        <f t="shared" si="1"/>
        <v>0.39305555555555549</v>
      </c>
    </row>
    <row r="20" spans="1:256" s="28" customFormat="1" ht="13.5" customHeight="1" x14ac:dyDescent="0.15">
      <c r="A20" s="75">
        <v>2.2999999999999998</v>
      </c>
      <c r="B20" s="1" t="s">
        <v>24</v>
      </c>
      <c r="C20" s="84" t="s">
        <v>143</v>
      </c>
      <c r="D20" s="2" t="s">
        <v>18</v>
      </c>
      <c r="E20" s="35" t="s">
        <v>43</v>
      </c>
      <c r="F20" s="16">
        <v>3</v>
      </c>
      <c r="G20" s="17">
        <f t="shared" si="1"/>
        <v>0.3965277777777777</v>
      </c>
      <c r="H20" s="35"/>
      <c r="I20" s="35"/>
      <c r="J20" s="35"/>
      <c r="K20" s="35"/>
      <c r="L20" s="35"/>
      <c r="M20" s="35"/>
      <c r="N20" s="35"/>
      <c r="O20" s="35"/>
      <c r="P20" s="35"/>
      <c r="Q20" s="35"/>
      <c r="R20" s="35"/>
      <c r="S20" s="35"/>
      <c r="T20" s="35"/>
      <c r="U20" s="35"/>
      <c r="V20" s="35"/>
      <c r="W20" s="35"/>
      <c r="X20" s="35"/>
      <c r="Y20" s="35"/>
      <c r="Z20" s="35"/>
      <c r="AA20" s="35"/>
      <c r="AB20" s="35"/>
      <c r="AC20" s="35"/>
      <c r="AD20" s="35"/>
      <c r="AE20" s="35"/>
      <c r="AF20" s="35"/>
      <c r="AG20" s="35"/>
      <c r="AH20" s="35"/>
      <c r="AI20" s="35"/>
      <c r="AJ20" s="35"/>
      <c r="AK20" s="35"/>
      <c r="AL20" s="35"/>
      <c r="AM20" s="35"/>
      <c r="AN20" s="35"/>
      <c r="AO20" s="35"/>
      <c r="AP20" s="35"/>
      <c r="AQ20" s="35"/>
      <c r="AR20" s="35"/>
      <c r="AS20" s="35"/>
      <c r="AT20" s="35"/>
      <c r="AU20" s="35"/>
      <c r="AV20" s="35"/>
      <c r="AW20" s="35"/>
      <c r="AX20" s="35"/>
      <c r="AY20" s="35"/>
      <c r="AZ20" s="35"/>
      <c r="BA20" s="35"/>
      <c r="BB20" s="35"/>
      <c r="BC20" s="35"/>
      <c r="BD20" s="35"/>
      <c r="BE20" s="35"/>
      <c r="BF20" s="35"/>
      <c r="BG20" s="35"/>
      <c r="BH20" s="35"/>
      <c r="BI20" s="35"/>
      <c r="BJ20" s="35"/>
      <c r="BK20" s="35"/>
      <c r="BL20" s="35"/>
      <c r="BM20" s="35"/>
      <c r="BN20" s="35"/>
      <c r="BO20" s="35"/>
      <c r="BP20" s="35"/>
      <c r="BQ20" s="35"/>
      <c r="BR20" s="35"/>
      <c r="BS20" s="35"/>
      <c r="BT20" s="35"/>
      <c r="BU20" s="35"/>
      <c r="BV20" s="35"/>
      <c r="BW20" s="35"/>
      <c r="BX20" s="35"/>
      <c r="BY20" s="35"/>
      <c r="BZ20" s="35"/>
      <c r="CA20" s="35"/>
      <c r="CB20" s="35"/>
      <c r="CC20" s="35"/>
      <c r="CD20" s="35"/>
      <c r="CE20" s="35"/>
      <c r="CF20" s="35"/>
      <c r="CG20" s="35"/>
      <c r="CH20" s="35"/>
      <c r="CI20" s="35"/>
      <c r="CJ20" s="35"/>
      <c r="CK20" s="35"/>
      <c r="CL20" s="35"/>
      <c r="CM20" s="35"/>
      <c r="CN20" s="35"/>
      <c r="CO20" s="35"/>
      <c r="CP20" s="35"/>
      <c r="CQ20" s="35"/>
      <c r="CR20" s="35"/>
      <c r="CS20" s="35"/>
      <c r="CT20" s="35"/>
      <c r="CU20" s="35"/>
      <c r="CV20" s="35"/>
      <c r="CW20" s="35"/>
      <c r="CX20" s="35"/>
      <c r="CY20" s="35"/>
      <c r="CZ20" s="35"/>
      <c r="DA20" s="35"/>
      <c r="DB20" s="35"/>
      <c r="DC20" s="35"/>
      <c r="DD20" s="35"/>
      <c r="DE20" s="35"/>
      <c r="DF20" s="35"/>
      <c r="DG20" s="35"/>
      <c r="DH20" s="35"/>
      <c r="DI20" s="35"/>
      <c r="DJ20" s="35"/>
      <c r="DK20" s="35"/>
      <c r="DL20" s="35"/>
      <c r="DM20" s="35"/>
      <c r="DN20" s="35"/>
      <c r="DO20" s="35"/>
      <c r="DP20" s="35"/>
      <c r="DQ20" s="35"/>
      <c r="DR20" s="35"/>
      <c r="DS20" s="35"/>
      <c r="DT20" s="35"/>
      <c r="DU20" s="35"/>
      <c r="DV20" s="35"/>
      <c r="DW20" s="35"/>
      <c r="DX20" s="35"/>
      <c r="DY20" s="35"/>
      <c r="DZ20" s="35"/>
      <c r="EA20" s="35"/>
      <c r="EB20" s="35"/>
      <c r="EC20" s="35"/>
      <c r="ED20" s="35"/>
      <c r="EE20" s="35"/>
      <c r="EF20" s="35"/>
      <c r="EG20" s="35"/>
      <c r="EH20" s="35"/>
      <c r="EI20" s="35"/>
      <c r="EJ20" s="35"/>
      <c r="EK20" s="35"/>
      <c r="EL20" s="35"/>
      <c r="EM20" s="35"/>
      <c r="EN20" s="35"/>
      <c r="EO20" s="35"/>
      <c r="EP20" s="35"/>
      <c r="EQ20" s="35"/>
      <c r="ER20" s="35"/>
      <c r="ES20" s="35"/>
      <c r="ET20" s="35"/>
      <c r="EU20" s="35"/>
      <c r="EV20" s="35"/>
      <c r="EW20" s="35"/>
      <c r="EX20" s="35"/>
      <c r="EY20" s="35"/>
      <c r="EZ20" s="35"/>
      <c r="FA20" s="35"/>
      <c r="FB20" s="35"/>
      <c r="FC20" s="35"/>
      <c r="FD20" s="35"/>
      <c r="FE20" s="35"/>
      <c r="FF20" s="35"/>
      <c r="FG20" s="35"/>
      <c r="FH20" s="35"/>
      <c r="FI20" s="35"/>
      <c r="FJ20" s="35"/>
      <c r="FK20" s="35"/>
      <c r="FL20" s="35"/>
      <c r="FM20" s="35"/>
      <c r="FN20" s="35"/>
      <c r="FO20" s="35"/>
      <c r="FP20" s="35"/>
      <c r="FQ20" s="35"/>
      <c r="FR20" s="35"/>
      <c r="FS20" s="35"/>
      <c r="FT20" s="35"/>
      <c r="FU20" s="35"/>
      <c r="FV20" s="35"/>
      <c r="FW20" s="35"/>
      <c r="FX20" s="35"/>
      <c r="FY20" s="35"/>
      <c r="FZ20" s="35"/>
      <c r="GA20" s="35"/>
      <c r="GB20" s="35"/>
      <c r="GC20" s="35"/>
      <c r="GD20" s="35"/>
      <c r="GE20" s="35"/>
      <c r="GF20" s="35"/>
      <c r="GG20" s="35"/>
      <c r="GH20" s="35"/>
      <c r="GI20" s="35"/>
      <c r="GJ20" s="35"/>
      <c r="GK20" s="35"/>
      <c r="GL20" s="35"/>
      <c r="GM20" s="35"/>
      <c r="GN20" s="35"/>
      <c r="GO20" s="35"/>
      <c r="GP20" s="35"/>
      <c r="GQ20" s="35"/>
      <c r="GR20" s="35"/>
      <c r="GS20" s="35"/>
      <c r="GT20" s="35"/>
      <c r="GU20" s="35"/>
      <c r="GV20" s="35"/>
      <c r="GW20" s="35"/>
      <c r="GX20" s="35"/>
      <c r="GY20" s="35"/>
      <c r="GZ20" s="35"/>
      <c r="HA20" s="35"/>
      <c r="HB20" s="35"/>
      <c r="HC20" s="35"/>
      <c r="HD20" s="35"/>
      <c r="HE20" s="35"/>
      <c r="HF20" s="35"/>
      <c r="HG20" s="35"/>
      <c r="HH20" s="35"/>
      <c r="HI20" s="35"/>
      <c r="HJ20" s="35"/>
      <c r="HK20" s="35"/>
      <c r="HL20" s="35"/>
      <c r="HM20" s="35"/>
      <c r="HN20" s="35"/>
      <c r="HO20" s="35"/>
      <c r="HP20" s="35"/>
      <c r="HQ20" s="35"/>
      <c r="HR20" s="35"/>
      <c r="HS20" s="35"/>
      <c r="HT20" s="35"/>
      <c r="HU20" s="35"/>
      <c r="HV20" s="35"/>
      <c r="HW20" s="35"/>
      <c r="HX20" s="35"/>
      <c r="HY20" s="35"/>
      <c r="HZ20" s="35"/>
      <c r="IA20" s="35"/>
      <c r="IB20" s="35"/>
      <c r="IC20" s="35"/>
      <c r="ID20" s="35"/>
      <c r="IE20" s="35"/>
      <c r="IF20" s="35"/>
      <c r="IG20" s="35"/>
      <c r="IH20" s="35"/>
      <c r="II20" s="35"/>
      <c r="IJ20" s="35"/>
      <c r="IK20" s="35"/>
      <c r="IL20" s="35"/>
      <c r="IM20" s="35"/>
      <c r="IN20" s="35"/>
      <c r="IO20" s="35"/>
      <c r="IP20" s="35"/>
      <c r="IQ20" s="35"/>
      <c r="IR20" s="35"/>
      <c r="IS20" s="35"/>
      <c r="IT20" s="35"/>
      <c r="IU20" s="35"/>
      <c r="IV20" s="35"/>
    </row>
    <row r="21" spans="1:256" ht="16" x14ac:dyDescent="0.2">
      <c r="A21" s="75">
        <v>2.4</v>
      </c>
      <c r="B21" s="1" t="s">
        <v>24</v>
      </c>
      <c r="C21" s="19" t="s">
        <v>145</v>
      </c>
      <c r="D21" s="2" t="s">
        <v>18</v>
      </c>
      <c r="E21" s="35" t="s">
        <v>43</v>
      </c>
      <c r="F21" s="16">
        <v>4</v>
      </c>
      <c r="G21" s="17">
        <f t="shared" si="1"/>
        <v>0.39861111111111103</v>
      </c>
      <c r="H21" s="9"/>
      <c r="I21" s="9"/>
      <c r="J21" s="9"/>
      <c r="K21" s="9"/>
      <c r="L21" s="9"/>
      <c r="M21" s="9"/>
      <c r="N21" s="9"/>
      <c r="O21" s="9"/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  <c r="IT21" s="9"/>
      <c r="IU21" s="9"/>
      <c r="IV21" s="9"/>
    </row>
    <row r="22" spans="1:256" ht="16" x14ac:dyDescent="0.2">
      <c r="A22" s="34"/>
      <c r="B22" s="38"/>
      <c r="C22" s="20"/>
      <c r="D22" s="1"/>
      <c r="E22" s="1"/>
      <c r="F22" s="16"/>
      <c r="G22" s="17">
        <f t="shared" si="1"/>
        <v>0.4013888888888888</v>
      </c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  <c r="IU22" s="9"/>
      <c r="IV22" s="9"/>
    </row>
    <row r="23" spans="1:256" ht="16" x14ac:dyDescent="0.2">
      <c r="A23" s="34">
        <f>A17+1</f>
        <v>3</v>
      </c>
      <c r="B23" s="38" t="s">
        <v>23</v>
      </c>
      <c r="C23" s="2" t="s">
        <v>80</v>
      </c>
      <c r="D23" s="43"/>
      <c r="E23" s="2" t="s">
        <v>43</v>
      </c>
      <c r="F23" s="16"/>
      <c r="G23" s="17">
        <f t="shared" si="1"/>
        <v>0.4013888888888888</v>
      </c>
      <c r="H23" s="9"/>
      <c r="I23" s="9"/>
      <c r="J23" s="9"/>
      <c r="K23" s="9"/>
      <c r="L23" s="9"/>
      <c r="M23" s="9"/>
      <c r="N23" s="9"/>
      <c r="O23" s="9"/>
      <c r="P23" s="9"/>
      <c r="Q23" s="9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  <c r="FE23" s="9"/>
      <c r="FF23" s="9"/>
      <c r="FG23" s="9"/>
      <c r="FH23" s="9"/>
      <c r="FI23" s="9"/>
      <c r="FJ23" s="9"/>
      <c r="FK23" s="9"/>
      <c r="FL23" s="9"/>
      <c r="FM23" s="9"/>
      <c r="FN23" s="9"/>
      <c r="FO23" s="9"/>
      <c r="FP23" s="9"/>
      <c r="FQ23" s="9"/>
      <c r="FR23" s="9"/>
      <c r="FS23" s="9"/>
      <c r="FT23" s="9"/>
      <c r="FU23" s="9"/>
      <c r="FV23" s="9"/>
      <c r="FW23" s="9"/>
      <c r="FX23" s="9"/>
      <c r="FY23" s="9"/>
      <c r="FZ23" s="9"/>
      <c r="GA23" s="9"/>
      <c r="GB23" s="9"/>
      <c r="GC23" s="9"/>
      <c r="GD23" s="9"/>
      <c r="GE23" s="9"/>
      <c r="GF23" s="9"/>
      <c r="GG23" s="9"/>
      <c r="GH23" s="9"/>
      <c r="GI23" s="9"/>
      <c r="GJ23" s="9"/>
      <c r="GK23" s="9"/>
      <c r="GL23" s="9"/>
      <c r="GM23" s="9"/>
      <c r="GN23" s="9"/>
      <c r="GO23" s="9"/>
      <c r="GP23" s="9"/>
      <c r="GQ23" s="9"/>
      <c r="GR23" s="9"/>
      <c r="GS23" s="9"/>
      <c r="GT23" s="9"/>
      <c r="GU23" s="9"/>
      <c r="GV23" s="9"/>
      <c r="GW23" s="9"/>
      <c r="GX23" s="9"/>
      <c r="GY23" s="9"/>
      <c r="GZ23" s="9"/>
      <c r="HA23" s="9"/>
      <c r="HB23" s="9"/>
      <c r="HC23" s="9"/>
      <c r="HD23" s="9"/>
      <c r="HE23" s="9"/>
      <c r="HF23" s="9"/>
      <c r="HG23" s="9"/>
      <c r="HH23" s="9"/>
      <c r="HI23" s="9"/>
      <c r="HJ23" s="9"/>
      <c r="HK23" s="9"/>
      <c r="HL23" s="9"/>
      <c r="HM23" s="9"/>
      <c r="HN23" s="9"/>
      <c r="HO23" s="9"/>
      <c r="HP23" s="9"/>
      <c r="HQ23" s="9"/>
      <c r="HR23" s="9"/>
      <c r="HS23" s="9"/>
      <c r="HT23" s="9"/>
      <c r="HU23" s="9"/>
      <c r="HV23" s="9"/>
      <c r="HW23" s="9"/>
      <c r="HX23" s="9"/>
      <c r="HY23" s="9"/>
      <c r="HZ23" s="9"/>
      <c r="IA23" s="9"/>
      <c r="IB23" s="9"/>
      <c r="IC23" s="9"/>
      <c r="ID23" s="9"/>
      <c r="IE23" s="9"/>
      <c r="IF23" s="9"/>
      <c r="IG23" s="9"/>
      <c r="IH23" s="9"/>
      <c r="II23" s="9"/>
      <c r="IJ23" s="9"/>
      <c r="IK23" s="9"/>
      <c r="IL23" s="9"/>
      <c r="IM23" s="9"/>
      <c r="IN23" s="9"/>
      <c r="IO23" s="9"/>
      <c r="IP23" s="9"/>
      <c r="IQ23" s="9"/>
      <c r="IR23" s="9"/>
      <c r="IS23" s="9"/>
      <c r="IT23" s="9"/>
      <c r="IU23" s="9"/>
      <c r="IV23" s="9"/>
    </row>
    <row r="24" spans="1:256" ht="16" x14ac:dyDescent="0.2">
      <c r="A24" s="34">
        <f t="shared" ref="A24:A30" si="2">A23+0.1</f>
        <v>3.1</v>
      </c>
      <c r="B24" s="38" t="s">
        <v>23</v>
      </c>
      <c r="C24" s="19" t="s">
        <v>142</v>
      </c>
      <c r="D24" s="48" t="s">
        <v>38</v>
      </c>
      <c r="E24" s="48" t="s">
        <v>90</v>
      </c>
      <c r="F24" s="16">
        <v>3</v>
      </c>
      <c r="G24" s="17">
        <f t="shared" si="1"/>
        <v>0.4013888888888888</v>
      </c>
      <c r="H24" s="9"/>
      <c r="I24" s="9"/>
      <c r="J24" s="9"/>
      <c r="K24" s="9"/>
      <c r="L24" s="9"/>
      <c r="M24" s="9"/>
      <c r="N24" s="9"/>
      <c r="O24" s="9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  <c r="IU24" s="9"/>
      <c r="IV24" s="9"/>
    </row>
    <row r="25" spans="1:256" ht="16" x14ac:dyDescent="0.2">
      <c r="A25" s="34">
        <f t="shared" si="2"/>
        <v>3.2</v>
      </c>
      <c r="B25" s="38" t="s">
        <v>23</v>
      </c>
      <c r="C25" s="19" t="s">
        <v>82</v>
      </c>
      <c r="D25" s="48" t="s">
        <v>38</v>
      </c>
      <c r="E25" s="48" t="s">
        <v>66</v>
      </c>
      <c r="F25" s="16">
        <v>3</v>
      </c>
      <c r="G25" s="17">
        <f t="shared" si="1"/>
        <v>0.40347222222222212</v>
      </c>
      <c r="H25" s="9"/>
      <c r="I25" s="9"/>
      <c r="J25" s="9"/>
      <c r="K25" s="9"/>
      <c r="L25" s="9"/>
      <c r="M25" s="9"/>
      <c r="N25" s="9"/>
      <c r="O25" s="9"/>
      <c r="P25" s="9"/>
      <c r="Q25" s="9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  <c r="FE25" s="9"/>
      <c r="FF25" s="9"/>
      <c r="FG25" s="9"/>
      <c r="FH25" s="9"/>
      <c r="FI25" s="9"/>
      <c r="FJ25" s="9"/>
      <c r="FK25" s="9"/>
      <c r="FL25" s="9"/>
      <c r="FM25" s="9"/>
      <c r="FN25" s="9"/>
      <c r="FO25" s="9"/>
      <c r="FP25" s="9"/>
      <c r="FQ25" s="9"/>
      <c r="FR25" s="9"/>
      <c r="FS25" s="9"/>
      <c r="FT25" s="9"/>
      <c r="FU25" s="9"/>
      <c r="FV25" s="9"/>
      <c r="FW25" s="9"/>
      <c r="FX25" s="9"/>
      <c r="FY25" s="9"/>
      <c r="FZ25" s="9"/>
      <c r="GA25" s="9"/>
      <c r="GB25" s="9"/>
      <c r="GC25" s="9"/>
      <c r="GD25" s="9"/>
      <c r="GE25" s="9"/>
      <c r="GF25" s="9"/>
      <c r="GG25" s="9"/>
      <c r="GH25" s="9"/>
      <c r="GI25" s="9"/>
      <c r="GJ25" s="9"/>
      <c r="GK25" s="9"/>
      <c r="GL25" s="9"/>
      <c r="GM25" s="9"/>
      <c r="GN25" s="9"/>
      <c r="GO25" s="9"/>
      <c r="GP25" s="9"/>
      <c r="GQ25" s="9"/>
      <c r="GR25" s="9"/>
      <c r="GS25" s="9"/>
      <c r="GT25" s="9"/>
      <c r="GU25" s="9"/>
      <c r="GV25" s="9"/>
      <c r="GW25" s="9"/>
      <c r="GX25" s="9"/>
      <c r="GY25" s="9"/>
      <c r="GZ25" s="9"/>
      <c r="HA25" s="9"/>
      <c r="HB25" s="9"/>
      <c r="HC25" s="9"/>
      <c r="HD25" s="9"/>
      <c r="HE25" s="9"/>
      <c r="HF25" s="9"/>
      <c r="HG25" s="9"/>
      <c r="HH25" s="9"/>
      <c r="HI25" s="9"/>
      <c r="HJ25" s="9"/>
      <c r="HK25" s="9"/>
      <c r="HL25" s="9"/>
      <c r="HM25" s="9"/>
      <c r="HN25" s="9"/>
      <c r="HO25" s="9"/>
      <c r="HP25" s="9"/>
      <c r="HQ25" s="9"/>
      <c r="HR25" s="9"/>
      <c r="HS25" s="9"/>
      <c r="HT25" s="9"/>
      <c r="HU25" s="9"/>
      <c r="HV25" s="9"/>
      <c r="HW25" s="9"/>
      <c r="HX25" s="9"/>
      <c r="HY25" s="9"/>
      <c r="HZ25" s="9"/>
      <c r="IA25" s="9"/>
      <c r="IB25" s="9"/>
      <c r="IC25" s="9"/>
      <c r="ID25" s="9"/>
      <c r="IE25" s="9"/>
      <c r="IF25" s="9"/>
      <c r="IG25" s="9"/>
      <c r="IH25" s="9"/>
      <c r="II25" s="9"/>
      <c r="IJ25" s="9"/>
      <c r="IK25" s="9"/>
      <c r="IL25" s="9"/>
      <c r="IM25" s="9"/>
      <c r="IN25" s="9"/>
      <c r="IO25" s="9"/>
      <c r="IP25" s="9"/>
      <c r="IQ25" s="9"/>
      <c r="IR25" s="9"/>
      <c r="IS25" s="9"/>
      <c r="IT25" s="9"/>
      <c r="IU25" s="9"/>
      <c r="IV25" s="9"/>
    </row>
    <row r="26" spans="1:256" ht="16" x14ac:dyDescent="0.2">
      <c r="A26" s="34">
        <f t="shared" si="2"/>
        <v>3.3000000000000003</v>
      </c>
      <c r="B26" s="38" t="s">
        <v>23</v>
      </c>
      <c r="C26" s="19" t="s">
        <v>124</v>
      </c>
      <c r="D26" s="2" t="s">
        <v>38</v>
      </c>
      <c r="E26" s="2" t="s">
        <v>81</v>
      </c>
      <c r="F26" s="16">
        <v>3</v>
      </c>
      <c r="G26" s="17">
        <f t="shared" si="1"/>
        <v>0.40555555555555545</v>
      </c>
      <c r="H26" s="9"/>
      <c r="I26" s="9"/>
      <c r="J26" s="9"/>
      <c r="K26" s="9"/>
      <c r="L26" s="9"/>
      <c r="M26" s="9"/>
      <c r="N26" s="9"/>
      <c r="O26" s="9"/>
      <c r="P26" s="9"/>
      <c r="Q26" s="9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  <c r="FE26" s="9"/>
      <c r="FF26" s="9"/>
      <c r="FG26" s="9"/>
      <c r="FH26" s="9"/>
      <c r="FI26" s="9"/>
      <c r="FJ26" s="9"/>
      <c r="FK26" s="9"/>
      <c r="FL26" s="9"/>
      <c r="FM26" s="9"/>
      <c r="FN26" s="9"/>
      <c r="FO26" s="9"/>
      <c r="FP26" s="9"/>
      <c r="FQ26" s="9"/>
      <c r="FR26" s="9"/>
      <c r="FS26" s="9"/>
      <c r="FT26" s="9"/>
      <c r="FU26" s="9"/>
      <c r="FV26" s="9"/>
      <c r="FW26" s="9"/>
      <c r="FX26" s="9"/>
      <c r="FY26" s="9"/>
      <c r="FZ26" s="9"/>
      <c r="GA26" s="9"/>
      <c r="GB26" s="9"/>
      <c r="GC26" s="9"/>
      <c r="GD26" s="9"/>
      <c r="GE26" s="9"/>
      <c r="GF26" s="9"/>
      <c r="GG26" s="9"/>
      <c r="GH26" s="9"/>
      <c r="GI26" s="9"/>
      <c r="GJ26" s="9"/>
      <c r="GK26" s="9"/>
      <c r="GL26" s="9"/>
      <c r="GM26" s="9"/>
      <c r="GN26" s="9"/>
      <c r="GO26" s="9"/>
      <c r="GP26" s="9"/>
      <c r="GQ26" s="9"/>
      <c r="GR26" s="9"/>
      <c r="GS26" s="9"/>
      <c r="GT26" s="9"/>
      <c r="GU26" s="9"/>
      <c r="GV26" s="9"/>
      <c r="GW26" s="9"/>
      <c r="GX26" s="9"/>
      <c r="GY26" s="9"/>
      <c r="GZ26" s="9"/>
      <c r="HA26" s="9"/>
      <c r="HB26" s="9"/>
      <c r="HC26" s="9"/>
      <c r="HD26" s="9"/>
      <c r="HE26" s="9"/>
      <c r="HF26" s="9"/>
      <c r="HG26" s="9"/>
      <c r="HH26" s="9"/>
      <c r="HI26" s="9"/>
      <c r="HJ26" s="9"/>
      <c r="HK26" s="9"/>
      <c r="HL26" s="9"/>
      <c r="HM26" s="9"/>
      <c r="HN26" s="9"/>
      <c r="HO26" s="9"/>
      <c r="HP26" s="9"/>
      <c r="HQ26" s="9"/>
      <c r="HR26" s="9"/>
      <c r="HS26" s="9"/>
      <c r="HT26" s="9"/>
      <c r="HU26" s="9"/>
      <c r="HV26" s="9"/>
      <c r="HW26" s="9"/>
      <c r="HX26" s="9"/>
      <c r="HY26" s="9"/>
      <c r="HZ26" s="9"/>
      <c r="IA26" s="9"/>
      <c r="IB26" s="9"/>
      <c r="IC26" s="9"/>
      <c r="ID26" s="9"/>
      <c r="IE26" s="9"/>
      <c r="IF26" s="9"/>
      <c r="IG26" s="9"/>
      <c r="IH26" s="9"/>
      <c r="II26" s="9"/>
      <c r="IJ26" s="9"/>
      <c r="IK26" s="9"/>
      <c r="IL26" s="9"/>
      <c r="IM26" s="9"/>
      <c r="IN26" s="9"/>
      <c r="IO26" s="9"/>
      <c r="IP26" s="9"/>
      <c r="IQ26" s="9"/>
      <c r="IR26" s="9"/>
      <c r="IS26" s="9"/>
      <c r="IT26" s="9"/>
      <c r="IU26" s="9"/>
      <c r="IV26" s="9"/>
    </row>
    <row r="27" spans="1:256" ht="16" x14ac:dyDescent="0.2">
      <c r="A27" s="34">
        <f t="shared" si="2"/>
        <v>3.4000000000000004</v>
      </c>
      <c r="B27" s="38" t="s">
        <v>23</v>
      </c>
      <c r="C27" s="19" t="s">
        <v>138</v>
      </c>
      <c r="D27" s="2" t="s">
        <v>38</v>
      </c>
      <c r="E27" s="2" t="s">
        <v>65</v>
      </c>
      <c r="F27" s="16">
        <v>3</v>
      </c>
      <c r="G27" s="17">
        <f t="shared" si="1"/>
        <v>0.40763888888888877</v>
      </c>
      <c r="H27" s="9"/>
      <c r="I27" s="9"/>
      <c r="J27" s="9"/>
      <c r="K27" s="9"/>
      <c r="L27" s="9"/>
      <c r="M27" s="9"/>
      <c r="N27" s="9"/>
      <c r="O27" s="9"/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  <c r="FE27" s="9"/>
      <c r="FF27" s="9"/>
      <c r="FG27" s="9"/>
      <c r="FH27" s="9"/>
      <c r="FI27" s="9"/>
      <c r="FJ27" s="9"/>
      <c r="FK27" s="9"/>
      <c r="FL27" s="9"/>
      <c r="FM27" s="9"/>
      <c r="FN27" s="9"/>
      <c r="FO27" s="9"/>
      <c r="FP27" s="9"/>
      <c r="FQ27" s="9"/>
      <c r="FR27" s="9"/>
      <c r="FS27" s="9"/>
      <c r="FT27" s="9"/>
      <c r="FU27" s="9"/>
      <c r="FV27" s="9"/>
      <c r="FW27" s="9"/>
      <c r="FX27" s="9"/>
      <c r="FY27" s="9"/>
      <c r="FZ27" s="9"/>
      <c r="GA27" s="9"/>
      <c r="GB27" s="9"/>
      <c r="GC27" s="9"/>
      <c r="GD27" s="9"/>
      <c r="GE27" s="9"/>
      <c r="GF27" s="9"/>
      <c r="GG27" s="9"/>
      <c r="GH27" s="9"/>
      <c r="GI27" s="9"/>
      <c r="GJ27" s="9"/>
      <c r="GK27" s="9"/>
      <c r="GL27" s="9"/>
      <c r="GM27" s="9"/>
      <c r="GN27" s="9"/>
      <c r="GO27" s="9"/>
      <c r="GP27" s="9"/>
      <c r="GQ27" s="9"/>
      <c r="GR27" s="9"/>
      <c r="GS27" s="9"/>
      <c r="GT27" s="9"/>
      <c r="GU27" s="9"/>
      <c r="GV27" s="9"/>
      <c r="GW27" s="9"/>
      <c r="GX27" s="9"/>
      <c r="GY27" s="9"/>
      <c r="GZ27" s="9"/>
      <c r="HA27" s="9"/>
      <c r="HB27" s="9"/>
      <c r="HC27" s="9"/>
      <c r="HD27" s="9"/>
      <c r="HE27" s="9"/>
      <c r="HF27" s="9"/>
      <c r="HG27" s="9"/>
      <c r="HH27" s="9"/>
      <c r="HI27" s="9"/>
      <c r="HJ27" s="9"/>
      <c r="HK27" s="9"/>
      <c r="HL27" s="9"/>
      <c r="HM27" s="9"/>
      <c r="HN27" s="9"/>
      <c r="HO27" s="9"/>
      <c r="HP27" s="9"/>
      <c r="HQ27" s="9"/>
      <c r="HR27" s="9"/>
      <c r="HS27" s="9"/>
      <c r="HT27" s="9"/>
      <c r="HU27" s="9"/>
      <c r="HV27" s="9"/>
      <c r="HW27" s="9"/>
      <c r="HX27" s="9"/>
      <c r="HY27" s="9"/>
      <c r="HZ27" s="9"/>
      <c r="IA27" s="9"/>
      <c r="IB27" s="9"/>
      <c r="IC27" s="9"/>
      <c r="ID27" s="9"/>
      <c r="IE27" s="9"/>
      <c r="IF27" s="9"/>
      <c r="IG27" s="9"/>
      <c r="IH27" s="9"/>
      <c r="II27" s="9"/>
      <c r="IJ27" s="9"/>
      <c r="IK27" s="9"/>
      <c r="IL27" s="9"/>
      <c r="IM27" s="9"/>
      <c r="IN27" s="9"/>
      <c r="IO27" s="9"/>
      <c r="IP27" s="9"/>
      <c r="IQ27" s="9"/>
      <c r="IR27" s="9"/>
      <c r="IS27" s="9"/>
      <c r="IT27" s="9"/>
      <c r="IU27" s="9"/>
      <c r="IV27" s="9"/>
    </row>
    <row r="28" spans="1:256" ht="16" x14ac:dyDescent="0.2">
      <c r="A28" s="34">
        <f t="shared" si="2"/>
        <v>3.5000000000000004</v>
      </c>
      <c r="B28" s="38" t="s">
        <v>23</v>
      </c>
      <c r="C28" s="19" t="s">
        <v>137</v>
      </c>
      <c r="D28" s="48" t="s">
        <v>38</v>
      </c>
      <c r="E28" s="2" t="s">
        <v>71</v>
      </c>
      <c r="F28" s="16">
        <v>3</v>
      </c>
      <c r="G28" s="17">
        <f t="shared" si="1"/>
        <v>0.4097222222222221</v>
      </c>
      <c r="H28" s="9"/>
      <c r="I28" s="9"/>
      <c r="J28" s="9"/>
      <c r="K28" s="9"/>
      <c r="L28" s="9"/>
      <c r="M28" s="9"/>
      <c r="N28" s="9"/>
      <c r="O28" s="9"/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  <c r="IU28" s="9"/>
      <c r="IV28" s="9"/>
    </row>
    <row r="29" spans="1:256" ht="16" x14ac:dyDescent="0.2">
      <c r="A29" s="34">
        <f t="shared" si="2"/>
        <v>3.6000000000000005</v>
      </c>
      <c r="B29" s="38" t="s">
        <v>23</v>
      </c>
      <c r="C29" s="19" t="s">
        <v>83</v>
      </c>
      <c r="D29" s="48" t="s">
        <v>38</v>
      </c>
      <c r="E29" s="48" t="s">
        <v>64</v>
      </c>
      <c r="F29" s="16">
        <v>3</v>
      </c>
      <c r="G29" s="17">
        <f t="shared" si="1"/>
        <v>0.41180555555555542</v>
      </c>
      <c r="H29" s="9"/>
      <c r="I29" s="9"/>
      <c r="J29" s="9"/>
      <c r="K29" s="9"/>
      <c r="L29" s="9"/>
      <c r="M29" s="9"/>
      <c r="N29" s="9"/>
      <c r="O29" s="9"/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  <c r="FE29" s="9"/>
      <c r="FF29" s="9"/>
      <c r="FG29" s="9"/>
      <c r="FH29" s="9"/>
      <c r="FI29" s="9"/>
      <c r="FJ29" s="9"/>
      <c r="FK29" s="9"/>
      <c r="FL29" s="9"/>
      <c r="FM29" s="9"/>
      <c r="FN29" s="9"/>
      <c r="FO29" s="9"/>
      <c r="FP29" s="9"/>
      <c r="FQ29" s="9"/>
      <c r="FR29" s="9"/>
      <c r="FS29" s="9"/>
      <c r="FT29" s="9"/>
      <c r="FU29" s="9"/>
      <c r="FV29" s="9"/>
      <c r="FW29" s="9"/>
      <c r="FX29" s="9"/>
      <c r="FY29" s="9"/>
      <c r="FZ29" s="9"/>
      <c r="GA29" s="9"/>
      <c r="GB29" s="9"/>
      <c r="GC29" s="9"/>
      <c r="GD29" s="9"/>
      <c r="GE29" s="9"/>
      <c r="GF29" s="9"/>
      <c r="GG29" s="9"/>
      <c r="GH29" s="9"/>
      <c r="GI29" s="9"/>
      <c r="GJ29" s="9"/>
      <c r="GK29" s="9"/>
      <c r="GL29" s="9"/>
      <c r="GM29" s="9"/>
      <c r="GN29" s="9"/>
      <c r="GO29" s="9"/>
      <c r="GP29" s="9"/>
      <c r="GQ29" s="9"/>
      <c r="GR29" s="9"/>
      <c r="GS29" s="9"/>
      <c r="GT29" s="9"/>
      <c r="GU29" s="9"/>
      <c r="GV29" s="9"/>
      <c r="GW29" s="9"/>
      <c r="GX29" s="9"/>
      <c r="GY29" s="9"/>
      <c r="GZ29" s="9"/>
      <c r="HA29" s="9"/>
      <c r="HB29" s="9"/>
      <c r="HC29" s="9"/>
      <c r="HD29" s="9"/>
      <c r="HE29" s="9"/>
      <c r="HF29" s="9"/>
      <c r="HG29" s="9"/>
      <c r="HH29" s="9"/>
      <c r="HI29" s="9"/>
      <c r="HJ29" s="9"/>
      <c r="HK29" s="9"/>
      <c r="HL29" s="9"/>
      <c r="HM29" s="9"/>
      <c r="HN29" s="9"/>
      <c r="HO29" s="9"/>
      <c r="HP29" s="9"/>
      <c r="HQ29" s="9"/>
      <c r="HR29" s="9"/>
      <c r="HS29" s="9"/>
      <c r="HT29" s="9"/>
      <c r="HU29" s="9"/>
      <c r="HV29" s="9"/>
      <c r="HW29" s="9"/>
      <c r="HX29" s="9"/>
      <c r="HY29" s="9"/>
      <c r="HZ29" s="9"/>
      <c r="IA29" s="9"/>
      <c r="IB29" s="9"/>
      <c r="IC29" s="9"/>
      <c r="ID29" s="9"/>
      <c r="IE29" s="9"/>
      <c r="IF29" s="9"/>
      <c r="IG29" s="9"/>
      <c r="IH29" s="9"/>
      <c r="II29" s="9"/>
      <c r="IJ29" s="9"/>
      <c r="IK29" s="9"/>
      <c r="IL29" s="9"/>
      <c r="IM29" s="9"/>
      <c r="IN29" s="9"/>
      <c r="IO29" s="9"/>
      <c r="IP29" s="9"/>
      <c r="IQ29" s="9"/>
      <c r="IR29" s="9"/>
      <c r="IS29" s="9"/>
      <c r="IT29" s="9"/>
      <c r="IU29" s="9"/>
      <c r="IV29" s="9"/>
    </row>
    <row r="30" spans="1:256" ht="16" x14ac:dyDescent="0.2">
      <c r="A30" s="34">
        <f t="shared" si="2"/>
        <v>3.7000000000000006</v>
      </c>
      <c r="B30" s="38" t="s">
        <v>23</v>
      </c>
      <c r="C30" s="19" t="s">
        <v>84</v>
      </c>
      <c r="D30" s="48" t="s">
        <v>38</v>
      </c>
      <c r="E30" s="48" t="s">
        <v>78</v>
      </c>
      <c r="F30" s="16">
        <v>3</v>
      </c>
      <c r="G30" s="17">
        <f t="shared" si="1"/>
        <v>0.41388888888888875</v>
      </c>
      <c r="H30" s="9"/>
      <c r="I30" s="9"/>
      <c r="J30" s="9"/>
      <c r="K30" s="9"/>
      <c r="L30" s="9"/>
      <c r="M30" s="9"/>
      <c r="N30" s="9"/>
      <c r="O30" s="9"/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  <c r="IU30" s="9"/>
      <c r="IV30" s="9"/>
    </row>
    <row r="31" spans="1:256" ht="16" x14ac:dyDescent="0.2">
      <c r="B31" s="38"/>
      <c r="C31" s="19"/>
      <c r="D31" s="48"/>
      <c r="E31" s="48"/>
      <c r="F31" s="16">
        <v>3</v>
      </c>
      <c r="G31" s="17">
        <f t="shared" si="1"/>
        <v>0.41597222222222208</v>
      </c>
      <c r="H31" s="9"/>
      <c r="I31" s="9"/>
      <c r="J31" s="9"/>
      <c r="K31" s="9"/>
      <c r="L31" s="9"/>
      <c r="M31" s="9"/>
      <c r="N31" s="9"/>
      <c r="O31" s="9"/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  <c r="IT31" s="9"/>
      <c r="IU31" s="9"/>
      <c r="IV31" s="9"/>
    </row>
    <row r="32" spans="1:256" ht="16" x14ac:dyDescent="0.2">
      <c r="A32" s="34">
        <f>A30+0.1</f>
        <v>3.8000000000000007</v>
      </c>
      <c r="B32" s="38" t="s">
        <v>23</v>
      </c>
      <c r="C32" s="19" t="s">
        <v>85</v>
      </c>
      <c r="D32" s="48" t="s">
        <v>38</v>
      </c>
      <c r="E32" s="48" t="s">
        <v>93</v>
      </c>
      <c r="F32" s="16">
        <v>3</v>
      </c>
      <c r="G32" s="17">
        <f t="shared" si="1"/>
        <v>0.4180555555555554</v>
      </c>
      <c r="H32" s="9"/>
      <c r="I32" s="9"/>
      <c r="J32" s="9"/>
      <c r="K32" s="9"/>
      <c r="L32" s="9"/>
      <c r="M32" s="9"/>
      <c r="N32" s="9"/>
      <c r="O32" s="9"/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  <c r="FE32" s="9"/>
      <c r="FF32" s="9"/>
      <c r="FG32" s="9"/>
      <c r="FH32" s="9"/>
      <c r="FI32" s="9"/>
      <c r="FJ32" s="9"/>
      <c r="FK32" s="9"/>
      <c r="FL32" s="9"/>
      <c r="FM32" s="9"/>
      <c r="FN32" s="9"/>
      <c r="FO32" s="9"/>
      <c r="FP32" s="9"/>
      <c r="FQ32" s="9"/>
      <c r="FR32" s="9"/>
      <c r="FS32" s="9"/>
      <c r="FT32" s="9"/>
      <c r="FU32" s="9"/>
      <c r="FV32" s="9"/>
      <c r="FW32" s="9"/>
      <c r="FX32" s="9"/>
      <c r="FY32" s="9"/>
      <c r="FZ32" s="9"/>
      <c r="GA32" s="9"/>
      <c r="GB32" s="9"/>
      <c r="GC32" s="9"/>
      <c r="GD32" s="9"/>
      <c r="GE32" s="9"/>
      <c r="GF32" s="9"/>
      <c r="GG32" s="9"/>
      <c r="GH32" s="9"/>
      <c r="GI32" s="9"/>
      <c r="GJ32" s="9"/>
      <c r="GK32" s="9"/>
      <c r="GL32" s="9"/>
      <c r="GM32" s="9"/>
      <c r="GN32" s="9"/>
      <c r="GO32" s="9"/>
      <c r="GP32" s="9"/>
      <c r="GQ32" s="9"/>
      <c r="GR32" s="9"/>
      <c r="GS32" s="9"/>
      <c r="GT32" s="9"/>
      <c r="GU32" s="9"/>
      <c r="GV32" s="9"/>
      <c r="GW32" s="9"/>
      <c r="GX32" s="9"/>
      <c r="GY32" s="9"/>
      <c r="GZ32" s="9"/>
      <c r="HA32" s="9"/>
      <c r="HB32" s="9"/>
      <c r="HC32" s="9"/>
      <c r="HD32" s="9"/>
      <c r="HE32" s="9"/>
      <c r="HF32" s="9"/>
      <c r="HG32" s="9"/>
      <c r="HH32" s="9"/>
      <c r="HI32" s="9"/>
      <c r="HJ32" s="9"/>
      <c r="HK32" s="9"/>
      <c r="HL32" s="9"/>
      <c r="HM32" s="9"/>
      <c r="HN32" s="9"/>
      <c r="HO32" s="9"/>
      <c r="HP32" s="9"/>
      <c r="HQ32" s="9"/>
      <c r="HR32" s="9"/>
      <c r="HS32" s="9"/>
      <c r="HT32" s="9"/>
      <c r="HU32" s="9"/>
      <c r="HV32" s="9"/>
      <c r="HW32" s="9"/>
      <c r="HX32" s="9"/>
      <c r="HY32" s="9"/>
      <c r="HZ32" s="9"/>
      <c r="IA32" s="9"/>
      <c r="IB32" s="9"/>
      <c r="IC32" s="9"/>
      <c r="ID32" s="9"/>
      <c r="IE32" s="9"/>
      <c r="IF32" s="9"/>
      <c r="IG32" s="9"/>
      <c r="IH32" s="9"/>
      <c r="II32" s="9"/>
      <c r="IJ32" s="9"/>
      <c r="IK32" s="9"/>
      <c r="IL32" s="9"/>
      <c r="IM32" s="9"/>
      <c r="IN32" s="9"/>
      <c r="IO32" s="9"/>
      <c r="IP32" s="9"/>
      <c r="IQ32" s="9"/>
      <c r="IR32" s="9"/>
      <c r="IS32" s="9"/>
      <c r="IT32" s="9"/>
      <c r="IU32" s="9"/>
      <c r="IV32" s="9"/>
    </row>
    <row r="33" spans="1:256" ht="16" x14ac:dyDescent="0.2">
      <c r="A33" s="34">
        <f>A32+0.1</f>
        <v>3.9000000000000008</v>
      </c>
      <c r="B33" s="38" t="s">
        <v>23</v>
      </c>
      <c r="C33" s="19" t="s">
        <v>126</v>
      </c>
      <c r="D33" s="48" t="s">
        <v>38</v>
      </c>
      <c r="E33" s="2" t="s">
        <v>94</v>
      </c>
      <c r="F33" s="16">
        <v>3</v>
      </c>
      <c r="G33" s="17">
        <f t="shared" si="1"/>
        <v>0.42013888888888873</v>
      </c>
      <c r="H33" s="9"/>
      <c r="I33" s="9"/>
      <c r="J33" s="9"/>
      <c r="K33" s="9"/>
      <c r="L33" s="9"/>
      <c r="M33" s="9"/>
      <c r="N33" s="9"/>
      <c r="O33" s="9"/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  <c r="FE33" s="9"/>
      <c r="FF33" s="9"/>
      <c r="FG33" s="9"/>
      <c r="FH33" s="9"/>
      <c r="FI33" s="9"/>
      <c r="FJ33" s="9"/>
      <c r="FK33" s="9"/>
      <c r="FL33" s="9"/>
      <c r="FM33" s="9"/>
      <c r="FN33" s="9"/>
      <c r="FO33" s="9"/>
      <c r="FP33" s="9"/>
      <c r="FQ33" s="9"/>
      <c r="FR33" s="9"/>
      <c r="FS33" s="9"/>
      <c r="FT33" s="9"/>
      <c r="FU33" s="9"/>
      <c r="FV33" s="9"/>
      <c r="FW33" s="9"/>
      <c r="FX33" s="9"/>
      <c r="FY33" s="9"/>
      <c r="FZ33" s="9"/>
      <c r="GA33" s="9"/>
      <c r="GB33" s="9"/>
      <c r="GC33" s="9"/>
      <c r="GD33" s="9"/>
      <c r="GE33" s="9"/>
      <c r="GF33" s="9"/>
      <c r="GG33" s="9"/>
      <c r="GH33" s="9"/>
      <c r="GI33" s="9"/>
      <c r="GJ33" s="9"/>
      <c r="GK33" s="9"/>
      <c r="GL33" s="9"/>
      <c r="GM33" s="9"/>
      <c r="GN33" s="9"/>
      <c r="GO33" s="9"/>
      <c r="GP33" s="9"/>
      <c r="GQ33" s="9"/>
      <c r="GR33" s="9"/>
      <c r="GS33" s="9"/>
      <c r="GT33" s="9"/>
      <c r="GU33" s="9"/>
      <c r="GV33" s="9"/>
      <c r="GW33" s="9"/>
      <c r="GX33" s="9"/>
      <c r="GY33" s="9"/>
      <c r="GZ33" s="9"/>
      <c r="HA33" s="9"/>
      <c r="HB33" s="9"/>
      <c r="HC33" s="9"/>
      <c r="HD33" s="9"/>
      <c r="HE33" s="9"/>
      <c r="HF33" s="9"/>
      <c r="HG33" s="9"/>
      <c r="HH33" s="9"/>
      <c r="HI33" s="9"/>
      <c r="HJ33" s="9"/>
      <c r="HK33" s="9"/>
      <c r="HL33" s="9"/>
      <c r="HM33" s="9"/>
      <c r="HN33" s="9"/>
      <c r="HO33" s="9"/>
      <c r="HP33" s="9"/>
      <c r="HQ33" s="9"/>
      <c r="HR33" s="9"/>
      <c r="HS33" s="9"/>
      <c r="HT33" s="9"/>
      <c r="HU33" s="9"/>
      <c r="HV33" s="9"/>
      <c r="HW33" s="9"/>
      <c r="HX33" s="9"/>
      <c r="HY33" s="9"/>
      <c r="HZ33" s="9"/>
      <c r="IA33" s="9"/>
      <c r="IB33" s="9"/>
      <c r="IC33" s="9"/>
      <c r="ID33" s="9"/>
      <c r="IE33" s="9"/>
      <c r="IF33" s="9"/>
      <c r="IG33" s="9"/>
      <c r="IH33" s="9"/>
      <c r="II33" s="9"/>
      <c r="IJ33" s="9"/>
      <c r="IK33" s="9"/>
      <c r="IL33" s="9"/>
      <c r="IM33" s="9"/>
      <c r="IN33" s="9"/>
      <c r="IO33" s="9"/>
      <c r="IP33" s="9"/>
      <c r="IQ33" s="9"/>
      <c r="IR33" s="9"/>
      <c r="IS33" s="9"/>
      <c r="IT33" s="9"/>
      <c r="IU33" s="9"/>
      <c r="IV33" s="9"/>
    </row>
    <row r="34" spans="1:256" ht="16" x14ac:dyDescent="0.2">
      <c r="A34" s="4" t="s">
        <v>75</v>
      </c>
      <c r="B34" s="38" t="s">
        <v>23</v>
      </c>
      <c r="C34" s="19" t="s">
        <v>139</v>
      </c>
      <c r="D34" s="48" t="s">
        <v>38</v>
      </c>
      <c r="E34" s="2" t="s">
        <v>71</v>
      </c>
      <c r="F34" s="16">
        <v>3</v>
      </c>
      <c r="G34" s="17">
        <f t="shared" si="1"/>
        <v>0.42222222222222205</v>
      </c>
      <c r="H34" s="9"/>
      <c r="I34" s="9"/>
      <c r="J34" s="9"/>
      <c r="K34" s="9"/>
      <c r="L34" s="9"/>
      <c r="M34" s="9"/>
      <c r="N34" s="9"/>
      <c r="O34" s="9"/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  <c r="FE34" s="9"/>
      <c r="FF34" s="9"/>
      <c r="FG34" s="9"/>
      <c r="FH34" s="9"/>
      <c r="FI34" s="9"/>
      <c r="FJ34" s="9"/>
      <c r="FK34" s="9"/>
      <c r="FL34" s="9"/>
      <c r="FM34" s="9"/>
      <c r="FN34" s="9"/>
      <c r="FO34" s="9"/>
      <c r="FP34" s="9"/>
      <c r="FQ34" s="9"/>
      <c r="FR34" s="9"/>
      <c r="FS34" s="9"/>
      <c r="FT34" s="9"/>
      <c r="FU34" s="9"/>
      <c r="FV34" s="9"/>
      <c r="FW34" s="9"/>
      <c r="FX34" s="9"/>
      <c r="FY34" s="9"/>
      <c r="FZ34" s="9"/>
      <c r="GA34" s="9"/>
      <c r="GB34" s="9"/>
      <c r="GC34" s="9"/>
      <c r="GD34" s="9"/>
      <c r="GE34" s="9"/>
      <c r="GF34" s="9"/>
      <c r="GG34" s="9"/>
      <c r="GH34" s="9"/>
      <c r="GI34" s="9"/>
      <c r="GJ34" s="9"/>
      <c r="GK34" s="9"/>
      <c r="GL34" s="9"/>
      <c r="GM34" s="9"/>
      <c r="GN34" s="9"/>
      <c r="GO34" s="9"/>
      <c r="GP34" s="9"/>
      <c r="GQ34" s="9"/>
      <c r="GR34" s="9"/>
      <c r="GS34" s="9"/>
      <c r="GT34" s="9"/>
      <c r="GU34" s="9"/>
      <c r="GV34" s="9"/>
      <c r="GW34" s="9"/>
      <c r="GX34" s="9"/>
      <c r="GY34" s="9"/>
      <c r="GZ34" s="9"/>
      <c r="HA34" s="9"/>
      <c r="HB34" s="9"/>
      <c r="HC34" s="9"/>
      <c r="HD34" s="9"/>
      <c r="HE34" s="9"/>
      <c r="HF34" s="9"/>
      <c r="HG34" s="9"/>
      <c r="HH34" s="9"/>
      <c r="HI34" s="9"/>
      <c r="HJ34" s="9"/>
      <c r="HK34" s="9"/>
      <c r="HL34" s="9"/>
      <c r="HM34" s="9"/>
      <c r="HN34" s="9"/>
      <c r="HO34" s="9"/>
      <c r="HP34" s="9"/>
      <c r="HQ34" s="9"/>
      <c r="HR34" s="9"/>
      <c r="HS34" s="9"/>
      <c r="HT34" s="9"/>
      <c r="HU34" s="9"/>
      <c r="HV34" s="9"/>
      <c r="HW34" s="9"/>
      <c r="HX34" s="9"/>
      <c r="HY34" s="9"/>
      <c r="HZ34" s="9"/>
      <c r="IA34" s="9"/>
      <c r="IB34" s="9"/>
      <c r="IC34" s="9"/>
      <c r="ID34" s="9"/>
      <c r="IE34" s="9"/>
      <c r="IF34" s="9"/>
      <c r="IG34" s="9"/>
      <c r="IH34" s="9"/>
      <c r="II34" s="9"/>
      <c r="IJ34" s="9"/>
      <c r="IK34" s="9"/>
      <c r="IL34" s="9"/>
      <c r="IM34" s="9"/>
      <c r="IN34" s="9"/>
      <c r="IO34" s="9"/>
      <c r="IP34" s="9"/>
      <c r="IQ34" s="9"/>
      <c r="IR34" s="9"/>
      <c r="IS34" s="9"/>
      <c r="IT34" s="9"/>
      <c r="IU34" s="9"/>
      <c r="IV34" s="9"/>
    </row>
    <row r="35" spans="1:256" ht="16" x14ac:dyDescent="0.2">
      <c r="A35" s="4">
        <f>A34+0.01</f>
        <v>3.11</v>
      </c>
      <c r="B35" s="38" t="s">
        <v>23</v>
      </c>
      <c r="C35" s="19" t="s">
        <v>87</v>
      </c>
      <c r="D35" s="2" t="s">
        <v>38</v>
      </c>
      <c r="E35" s="2" t="s">
        <v>43</v>
      </c>
      <c r="F35" s="16">
        <v>3</v>
      </c>
      <c r="G35" s="17">
        <f t="shared" si="1"/>
        <v>0.42430555555555538</v>
      </c>
      <c r="H35" s="9"/>
      <c r="I35" s="9"/>
      <c r="J35" s="9"/>
      <c r="K35" s="9"/>
      <c r="L35" s="9"/>
      <c r="M35" s="9"/>
      <c r="N35" s="9"/>
      <c r="O35" s="9"/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  <c r="FE35" s="9"/>
      <c r="FF35" s="9"/>
      <c r="FG35" s="9"/>
      <c r="FH35" s="9"/>
      <c r="FI35" s="9"/>
      <c r="FJ35" s="9"/>
      <c r="FK35" s="9"/>
      <c r="FL35" s="9"/>
      <c r="FM35" s="9"/>
      <c r="FN35" s="9"/>
      <c r="FO35" s="9"/>
      <c r="FP35" s="9"/>
      <c r="FQ35" s="9"/>
      <c r="FR35" s="9"/>
      <c r="FS35" s="9"/>
      <c r="FT35" s="9"/>
      <c r="FU35" s="9"/>
      <c r="FV35" s="9"/>
      <c r="FW35" s="9"/>
      <c r="FX35" s="9"/>
      <c r="FY35" s="9"/>
      <c r="FZ35" s="9"/>
      <c r="GA35" s="9"/>
      <c r="GB35" s="9"/>
      <c r="GC35" s="9"/>
      <c r="GD35" s="9"/>
      <c r="GE35" s="9"/>
      <c r="GF35" s="9"/>
      <c r="GG35" s="9"/>
      <c r="GH35" s="9"/>
      <c r="GI35" s="9"/>
      <c r="GJ35" s="9"/>
      <c r="GK35" s="9"/>
      <c r="GL35" s="9"/>
      <c r="GM35" s="9"/>
      <c r="GN35" s="9"/>
      <c r="GO35" s="9"/>
      <c r="GP35" s="9"/>
      <c r="GQ35" s="9"/>
      <c r="GR35" s="9"/>
      <c r="GS35" s="9"/>
      <c r="GT35" s="9"/>
      <c r="GU35" s="9"/>
      <c r="GV35" s="9"/>
      <c r="GW35" s="9"/>
      <c r="GX35" s="9"/>
      <c r="GY35" s="9"/>
      <c r="GZ35" s="9"/>
      <c r="HA35" s="9"/>
      <c r="HB35" s="9"/>
      <c r="HC35" s="9"/>
      <c r="HD35" s="9"/>
      <c r="HE35" s="9"/>
      <c r="HF35" s="9"/>
      <c r="HG35" s="9"/>
      <c r="HH35" s="9"/>
      <c r="HI35" s="9"/>
      <c r="HJ35" s="9"/>
      <c r="HK35" s="9"/>
      <c r="HL35" s="9"/>
      <c r="HM35" s="9"/>
      <c r="HN35" s="9"/>
      <c r="HO35" s="9"/>
      <c r="HP35" s="9"/>
      <c r="HQ35" s="9"/>
      <c r="HR35" s="9"/>
      <c r="HS35" s="9"/>
      <c r="HT35" s="9"/>
      <c r="HU35" s="9"/>
      <c r="HV35" s="9"/>
      <c r="HW35" s="9"/>
      <c r="HX35" s="9"/>
      <c r="HY35" s="9"/>
      <c r="HZ35" s="9"/>
      <c r="IA35" s="9"/>
      <c r="IB35" s="9"/>
      <c r="IC35" s="9"/>
      <c r="ID35" s="9"/>
      <c r="IE35" s="9"/>
      <c r="IF35" s="9"/>
      <c r="IG35" s="9"/>
      <c r="IH35" s="9"/>
      <c r="II35" s="9"/>
      <c r="IJ35" s="9"/>
      <c r="IK35" s="9"/>
      <c r="IL35" s="9"/>
      <c r="IM35" s="9"/>
      <c r="IN35" s="9"/>
      <c r="IO35" s="9"/>
      <c r="IP35" s="9"/>
      <c r="IQ35" s="9"/>
      <c r="IR35" s="9"/>
      <c r="IS35" s="9"/>
      <c r="IT35" s="9"/>
      <c r="IU35" s="9"/>
      <c r="IV35" s="9"/>
    </row>
    <row r="36" spans="1:256" ht="16" x14ac:dyDescent="0.2">
      <c r="A36" s="34">
        <f>A35+0.01</f>
        <v>3.1199999999999997</v>
      </c>
      <c r="B36" s="38" t="s">
        <v>23</v>
      </c>
      <c r="C36" s="19" t="s">
        <v>125</v>
      </c>
      <c r="D36" s="48" t="s">
        <v>38</v>
      </c>
      <c r="E36" s="2" t="s">
        <v>63</v>
      </c>
      <c r="F36" s="16">
        <v>3</v>
      </c>
      <c r="G36" s="17">
        <f t="shared" si="1"/>
        <v>0.42638888888888871</v>
      </c>
      <c r="H36" s="9"/>
      <c r="I36" s="9"/>
      <c r="J36" s="9"/>
      <c r="K36" s="9"/>
      <c r="L36" s="9"/>
      <c r="M36" s="9"/>
      <c r="N36" s="9"/>
      <c r="O36" s="9"/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  <c r="IT36" s="9"/>
      <c r="IU36" s="9"/>
      <c r="IV36" s="9"/>
    </row>
    <row r="37" spans="1:256" ht="16" x14ac:dyDescent="0.2">
      <c r="B37" s="38"/>
      <c r="C37" s="19"/>
      <c r="D37" s="48" t="s">
        <v>38</v>
      </c>
      <c r="E37" s="2"/>
      <c r="F37" s="16">
        <v>3</v>
      </c>
      <c r="G37" s="17">
        <f t="shared" si="1"/>
        <v>0.42847222222222203</v>
      </c>
      <c r="H37" s="9"/>
      <c r="I37" s="9"/>
      <c r="J37" s="9"/>
      <c r="K37" s="9"/>
      <c r="L37" s="9"/>
      <c r="M37" s="9"/>
      <c r="N37" s="9"/>
      <c r="O37" s="9"/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  <c r="FE37" s="9"/>
      <c r="FF37" s="9"/>
      <c r="FG37" s="9"/>
      <c r="FH37" s="9"/>
      <c r="FI37" s="9"/>
      <c r="FJ37" s="9"/>
      <c r="FK37" s="9"/>
      <c r="FL37" s="9"/>
      <c r="FM37" s="9"/>
      <c r="FN37" s="9"/>
      <c r="FO37" s="9"/>
      <c r="FP37" s="9"/>
      <c r="FQ37" s="9"/>
      <c r="FR37" s="9"/>
      <c r="FS37" s="9"/>
      <c r="FT37" s="9"/>
      <c r="FU37" s="9"/>
      <c r="FV37" s="9"/>
      <c r="FW37" s="9"/>
      <c r="FX37" s="9"/>
      <c r="FY37" s="9"/>
      <c r="FZ37" s="9"/>
      <c r="GA37" s="9"/>
      <c r="GB37" s="9"/>
      <c r="GC37" s="9"/>
      <c r="GD37" s="9"/>
      <c r="GE37" s="9"/>
      <c r="GF37" s="9"/>
      <c r="GG37" s="9"/>
      <c r="GH37" s="9"/>
      <c r="GI37" s="9"/>
      <c r="GJ37" s="9"/>
      <c r="GK37" s="9"/>
      <c r="GL37" s="9"/>
      <c r="GM37" s="9"/>
      <c r="GN37" s="9"/>
      <c r="GO37" s="9"/>
      <c r="GP37" s="9"/>
      <c r="GQ37" s="9"/>
      <c r="GR37" s="9"/>
      <c r="GS37" s="9"/>
      <c r="GT37" s="9"/>
      <c r="GU37" s="9"/>
      <c r="GV37" s="9"/>
      <c r="GW37" s="9"/>
      <c r="GX37" s="9"/>
      <c r="GY37" s="9"/>
      <c r="GZ37" s="9"/>
      <c r="HA37" s="9"/>
      <c r="HB37" s="9"/>
      <c r="HC37" s="9"/>
      <c r="HD37" s="9"/>
      <c r="HE37" s="9"/>
      <c r="HF37" s="9"/>
      <c r="HG37" s="9"/>
      <c r="HH37" s="9"/>
      <c r="HI37" s="9"/>
      <c r="HJ37" s="9"/>
      <c r="HK37" s="9"/>
      <c r="HL37" s="9"/>
      <c r="HM37" s="9"/>
      <c r="HN37" s="9"/>
      <c r="HO37" s="9"/>
      <c r="HP37" s="9"/>
      <c r="HQ37" s="9"/>
      <c r="HR37" s="9"/>
      <c r="HS37" s="9"/>
      <c r="HT37" s="9"/>
      <c r="HU37" s="9"/>
      <c r="HV37" s="9"/>
      <c r="HW37" s="9"/>
      <c r="HX37" s="9"/>
      <c r="HY37" s="9"/>
      <c r="HZ37" s="9"/>
      <c r="IA37" s="9"/>
      <c r="IB37" s="9"/>
      <c r="IC37" s="9"/>
      <c r="ID37" s="9"/>
      <c r="IE37" s="9"/>
      <c r="IF37" s="9"/>
      <c r="IG37" s="9"/>
      <c r="IH37" s="9"/>
      <c r="II37" s="9"/>
      <c r="IJ37" s="9"/>
      <c r="IK37" s="9"/>
      <c r="IL37" s="9"/>
      <c r="IM37" s="9"/>
      <c r="IN37" s="9"/>
      <c r="IO37" s="9"/>
      <c r="IP37" s="9"/>
      <c r="IQ37" s="9"/>
      <c r="IR37" s="9"/>
      <c r="IS37" s="9"/>
      <c r="IT37" s="9"/>
      <c r="IU37" s="9"/>
      <c r="IV37" s="9"/>
    </row>
    <row r="38" spans="1:256" ht="16" x14ac:dyDescent="0.2">
      <c r="A38" s="34">
        <f>A36+0.01</f>
        <v>3.1299999999999994</v>
      </c>
      <c r="B38" s="38" t="s">
        <v>23</v>
      </c>
      <c r="C38" s="19" t="s">
        <v>86</v>
      </c>
      <c r="D38" s="2" t="s">
        <v>38</v>
      </c>
      <c r="E38" s="2" t="s">
        <v>74</v>
      </c>
      <c r="F38" s="16">
        <v>0</v>
      </c>
      <c r="G38" s="17">
        <f t="shared" si="1"/>
        <v>0.43055555555555536</v>
      </c>
      <c r="H38" s="9"/>
      <c r="I38" s="9"/>
      <c r="J38" s="9"/>
      <c r="K38" s="9"/>
      <c r="L38" s="9"/>
      <c r="M38" s="9"/>
      <c r="N38" s="9"/>
      <c r="O38" s="9"/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  <c r="FE38" s="9"/>
      <c r="FF38" s="9"/>
      <c r="FG38" s="9"/>
      <c r="FH38" s="9"/>
      <c r="FI38" s="9"/>
      <c r="FJ38" s="9"/>
      <c r="FK38" s="9"/>
      <c r="FL38" s="9"/>
      <c r="FM38" s="9"/>
      <c r="FN38" s="9"/>
      <c r="FO38" s="9"/>
      <c r="FP38" s="9"/>
      <c r="FQ38" s="9"/>
      <c r="FR38" s="9"/>
      <c r="FS38" s="9"/>
      <c r="FT38" s="9"/>
      <c r="FU38" s="9"/>
      <c r="FV38" s="9"/>
      <c r="FW38" s="9"/>
      <c r="FX38" s="9"/>
      <c r="FY38" s="9"/>
      <c r="FZ38" s="9"/>
      <c r="GA38" s="9"/>
      <c r="GB38" s="9"/>
      <c r="GC38" s="9"/>
      <c r="GD38" s="9"/>
      <c r="GE38" s="9"/>
      <c r="GF38" s="9"/>
      <c r="GG38" s="9"/>
      <c r="GH38" s="9"/>
      <c r="GI38" s="9"/>
      <c r="GJ38" s="9"/>
      <c r="GK38" s="9"/>
      <c r="GL38" s="9"/>
      <c r="GM38" s="9"/>
      <c r="GN38" s="9"/>
      <c r="GO38" s="9"/>
      <c r="GP38" s="9"/>
      <c r="GQ38" s="9"/>
      <c r="GR38" s="9"/>
      <c r="GS38" s="9"/>
      <c r="GT38" s="9"/>
      <c r="GU38" s="9"/>
      <c r="GV38" s="9"/>
      <c r="GW38" s="9"/>
      <c r="GX38" s="9"/>
      <c r="GY38" s="9"/>
      <c r="GZ38" s="9"/>
      <c r="HA38" s="9"/>
      <c r="HB38" s="9"/>
      <c r="HC38" s="9"/>
      <c r="HD38" s="9"/>
      <c r="HE38" s="9"/>
      <c r="HF38" s="9"/>
      <c r="HG38" s="9"/>
      <c r="HH38" s="9"/>
      <c r="HI38" s="9"/>
      <c r="HJ38" s="9"/>
      <c r="HK38" s="9"/>
      <c r="HL38" s="9"/>
      <c r="HM38" s="9"/>
      <c r="HN38" s="9"/>
      <c r="HO38" s="9"/>
      <c r="HP38" s="9"/>
      <c r="HQ38" s="9"/>
      <c r="HR38" s="9"/>
      <c r="HS38" s="9"/>
      <c r="HT38" s="9"/>
      <c r="HU38" s="9"/>
      <c r="HV38" s="9"/>
      <c r="HW38" s="9"/>
      <c r="HX38" s="9"/>
      <c r="HY38" s="9"/>
      <c r="HZ38" s="9"/>
      <c r="IA38" s="9"/>
      <c r="IB38" s="9"/>
      <c r="IC38" s="9"/>
      <c r="ID38" s="9"/>
      <c r="IE38" s="9"/>
      <c r="IF38" s="9"/>
      <c r="IG38" s="9"/>
      <c r="IH38" s="9"/>
      <c r="II38" s="9"/>
      <c r="IJ38" s="9"/>
      <c r="IK38" s="9"/>
      <c r="IL38" s="9"/>
      <c r="IM38" s="9"/>
      <c r="IN38" s="9"/>
      <c r="IO38" s="9"/>
      <c r="IP38" s="9"/>
      <c r="IQ38" s="9"/>
      <c r="IR38" s="9"/>
      <c r="IS38" s="9"/>
      <c r="IT38" s="9"/>
      <c r="IU38" s="9"/>
      <c r="IV38" s="9"/>
    </row>
    <row r="39" spans="1:256" ht="16" x14ac:dyDescent="0.2">
      <c r="A39" s="34">
        <f>A38+0.01</f>
        <v>3.1399999999999992</v>
      </c>
      <c r="B39" s="38"/>
      <c r="C39" s="25"/>
      <c r="F39" s="16">
        <v>3</v>
      </c>
      <c r="G39" s="17">
        <f t="shared" si="1"/>
        <v>0.43055555555555536</v>
      </c>
      <c r="H39" s="9"/>
      <c r="I39" s="9"/>
      <c r="J39" s="9"/>
      <c r="K39" s="9"/>
      <c r="L39" s="9"/>
      <c r="M39" s="9"/>
      <c r="N39" s="9"/>
      <c r="O39" s="9"/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  <c r="FE39" s="9"/>
      <c r="FF39" s="9"/>
      <c r="FG39" s="9"/>
      <c r="FH39" s="9"/>
      <c r="FI39" s="9"/>
      <c r="FJ39" s="9"/>
      <c r="FK39" s="9"/>
      <c r="FL39" s="9"/>
      <c r="FM39" s="9"/>
      <c r="FN39" s="9"/>
      <c r="FO39" s="9"/>
      <c r="FP39" s="9"/>
      <c r="FQ39" s="9"/>
      <c r="FR39" s="9"/>
      <c r="FS39" s="9"/>
      <c r="FT39" s="9"/>
      <c r="FU39" s="9"/>
      <c r="FV39" s="9"/>
      <c r="FW39" s="9"/>
      <c r="FX39" s="9"/>
      <c r="FY39" s="9"/>
      <c r="FZ39" s="9"/>
      <c r="GA39" s="9"/>
      <c r="GB39" s="9"/>
      <c r="GC39" s="9"/>
      <c r="GD39" s="9"/>
      <c r="GE39" s="9"/>
      <c r="GF39" s="9"/>
      <c r="GG39" s="9"/>
      <c r="GH39" s="9"/>
      <c r="GI39" s="9"/>
      <c r="GJ39" s="9"/>
      <c r="GK39" s="9"/>
      <c r="GL39" s="9"/>
      <c r="GM39" s="9"/>
      <c r="GN39" s="9"/>
      <c r="GO39" s="9"/>
      <c r="GP39" s="9"/>
      <c r="GQ39" s="9"/>
      <c r="GR39" s="9"/>
      <c r="GS39" s="9"/>
      <c r="GT39" s="9"/>
      <c r="GU39" s="9"/>
      <c r="GV39" s="9"/>
      <c r="GW39" s="9"/>
      <c r="GX39" s="9"/>
      <c r="GY39" s="9"/>
      <c r="GZ39" s="9"/>
      <c r="HA39" s="9"/>
      <c r="HB39" s="9"/>
      <c r="HC39" s="9"/>
      <c r="HD39" s="9"/>
      <c r="HE39" s="9"/>
      <c r="HF39" s="9"/>
      <c r="HG39" s="9"/>
      <c r="HH39" s="9"/>
      <c r="HI39" s="9"/>
      <c r="HJ39" s="9"/>
      <c r="HK39" s="9"/>
      <c r="HL39" s="9"/>
      <c r="HM39" s="9"/>
      <c r="HN39" s="9"/>
      <c r="HO39" s="9"/>
      <c r="HP39" s="9"/>
      <c r="HQ39" s="9"/>
      <c r="HR39" s="9"/>
      <c r="HS39" s="9"/>
      <c r="HT39" s="9"/>
      <c r="HU39" s="9"/>
      <c r="HV39" s="9"/>
      <c r="HW39" s="9"/>
      <c r="HX39" s="9"/>
      <c r="HY39" s="9"/>
      <c r="HZ39" s="9"/>
      <c r="IA39" s="9"/>
      <c r="IB39" s="9"/>
      <c r="IC39" s="9"/>
      <c r="ID39" s="9"/>
      <c r="IE39" s="9"/>
      <c r="IF39" s="9"/>
      <c r="IG39" s="9"/>
      <c r="IH39" s="9"/>
      <c r="II39" s="9"/>
      <c r="IJ39" s="9"/>
      <c r="IK39" s="9"/>
      <c r="IL39" s="9"/>
      <c r="IM39" s="9"/>
      <c r="IN39" s="9"/>
      <c r="IO39" s="9"/>
      <c r="IP39" s="9"/>
      <c r="IQ39" s="9"/>
      <c r="IR39" s="9"/>
      <c r="IS39" s="9"/>
      <c r="IT39" s="9"/>
      <c r="IU39" s="9"/>
      <c r="IV39" s="9"/>
    </row>
    <row r="40" spans="1:256" ht="16" x14ac:dyDescent="0.2">
      <c r="A40" s="34"/>
      <c r="B40" s="38"/>
      <c r="C40" s="19"/>
      <c r="D40" s="48"/>
      <c r="E40" s="48"/>
      <c r="F40" s="16"/>
      <c r="G40" s="17">
        <f t="shared" si="1"/>
        <v>0.43263888888888868</v>
      </c>
      <c r="H40" s="9"/>
      <c r="I40" s="9"/>
      <c r="J40" s="9"/>
      <c r="K40" s="9"/>
      <c r="L40" s="9"/>
      <c r="M40" s="9"/>
      <c r="N40" s="9"/>
      <c r="O40" s="9"/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  <c r="FE40" s="9"/>
      <c r="FF40" s="9"/>
      <c r="FG40" s="9"/>
      <c r="FH40" s="9"/>
      <c r="FI40" s="9"/>
      <c r="FJ40" s="9"/>
      <c r="FK40" s="9"/>
      <c r="FL40" s="9"/>
      <c r="FM40" s="9"/>
      <c r="FN40" s="9"/>
      <c r="FO40" s="9"/>
      <c r="FP40" s="9"/>
      <c r="FQ40" s="9"/>
      <c r="FR40" s="9"/>
      <c r="FS40" s="9"/>
      <c r="FT40" s="9"/>
      <c r="FU40" s="9"/>
      <c r="FV40" s="9"/>
      <c r="FW40" s="9"/>
      <c r="FX40" s="9"/>
      <c r="FY40" s="9"/>
      <c r="FZ40" s="9"/>
      <c r="GA40" s="9"/>
      <c r="GB40" s="9"/>
      <c r="GC40" s="9"/>
      <c r="GD40" s="9"/>
      <c r="GE40" s="9"/>
      <c r="GF40" s="9"/>
      <c r="GG40" s="9"/>
      <c r="GH40" s="9"/>
      <c r="GI40" s="9"/>
      <c r="GJ40" s="9"/>
      <c r="GK40" s="9"/>
      <c r="GL40" s="9"/>
      <c r="GM40" s="9"/>
      <c r="GN40" s="9"/>
      <c r="GO40" s="9"/>
      <c r="GP40" s="9"/>
      <c r="GQ40" s="9"/>
      <c r="GR40" s="9"/>
      <c r="GS40" s="9"/>
      <c r="GT40" s="9"/>
      <c r="GU40" s="9"/>
      <c r="GV40" s="9"/>
      <c r="GW40" s="9"/>
      <c r="GX40" s="9"/>
      <c r="GY40" s="9"/>
      <c r="GZ40" s="9"/>
      <c r="HA40" s="9"/>
      <c r="HB40" s="9"/>
      <c r="HC40" s="9"/>
      <c r="HD40" s="9"/>
      <c r="HE40" s="9"/>
      <c r="HF40" s="9"/>
      <c r="HG40" s="9"/>
      <c r="HH40" s="9"/>
      <c r="HI40" s="9"/>
      <c r="HJ40" s="9"/>
      <c r="HK40" s="9"/>
      <c r="HL40" s="9"/>
      <c r="HM40" s="9"/>
      <c r="HN40" s="9"/>
      <c r="HO40" s="9"/>
      <c r="HP40" s="9"/>
      <c r="HQ40" s="9"/>
      <c r="HR40" s="9"/>
      <c r="HS40" s="9"/>
      <c r="HT40" s="9"/>
      <c r="HU40" s="9"/>
      <c r="HV40" s="9"/>
      <c r="HW40" s="9"/>
      <c r="HX40" s="9"/>
      <c r="HY40" s="9"/>
      <c r="HZ40" s="9"/>
      <c r="IA40" s="9"/>
      <c r="IB40" s="9"/>
      <c r="IC40" s="9"/>
      <c r="ID40" s="9"/>
      <c r="IE40" s="9"/>
      <c r="IF40" s="9"/>
      <c r="IG40" s="9"/>
      <c r="IH40" s="9"/>
      <c r="II40" s="9"/>
      <c r="IJ40" s="9"/>
      <c r="IK40" s="9"/>
      <c r="IL40" s="9"/>
      <c r="IM40" s="9"/>
      <c r="IN40" s="9"/>
      <c r="IO40" s="9"/>
      <c r="IP40" s="9"/>
      <c r="IQ40" s="9"/>
      <c r="IR40" s="9"/>
      <c r="IS40" s="9"/>
      <c r="IT40" s="9"/>
      <c r="IU40" s="9"/>
      <c r="IV40" s="9"/>
    </row>
    <row r="41" spans="1:256" ht="16" x14ac:dyDescent="0.15">
      <c r="A41" s="34" t="s">
        <v>32</v>
      </c>
      <c r="B41" s="38"/>
      <c r="C41" s="35" t="s">
        <v>51</v>
      </c>
      <c r="D41" s="36" t="s">
        <v>18</v>
      </c>
      <c r="E41" s="38"/>
      <c r="F41" s="39"/>
      <c r="G41" s="17">
        <f t="shared" si="1"/>
        <v>0.43263888888888868</v>
      </c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  <c r="Y41" s="18"/>
      <c r="Z41" s="18"/>
      <c r="AA41" s="18"/>
      <c r="AB41" s="18"/>
      <c r="AC41" s="18"/>
      <c r="AD41" s="18"/>
      <c r="AE41" s="18"/>
      <c r="AF41" s="18"/>
      <c r="AG41" s="18"/>
      <c r="AH41" s="18"/>
      <c r="AI41" s="18"/>
      <c r="AJ41" s="18"/>
      <c r="AK41" s="18"/>
      <c r="AL41" s="18"/>
      <c r="AM41" s="18"/>
      <c r="AN41" s="18"/>
      <c r="AO41" s="18"/>
      <c r="AP41" s="18"/>
      <c r="AQ41" s="18"/>
      <c r="AR41" s="18"/>
      <c r="AS41" s="18"/>
      <c r="AT41" s="18"/>
      <c r="AU41" s="18"/>
      <c r="AV41" s="18"/>
      <c r="AW41" s="18"/>
      <c r="AX41" s="18"/>
      <c r="AY41" s="18"/>
      <c r="AZ41" s="18"/>
      <c r="BA41" s="18"/>
      <c r="BB41" s="18"/>
      <c r="BC41" s="18"/>
      <c r="BD41" s="18"/>
      <c r="BE41" s="18"/>
      <c r="BF41" s="18"/>
      <c r="BG41" s="18"/>
      <c r="BH41" s="18"/>
      <c r="BI41" s="18"/>
      <c r="BJ41" s="18"/>
      <c r="BK41" s="18"/>
      <c r="BL41" s="18"/>
      <c r="BM41" s="18"/>
      <c r="BN41" s="18"/>
      <c r="BO41" s="18"/>
      <c r="BP41" s="18"/>
      <c r="BQ41" s="18"/>
      <c r="BR41" s="18"/>
      <c r="BS41" s="18"/>
      <c r="BT41" s="18"/>
      <c r="BU41" s="18"/>
      <c r="BV41" s="18"/>
      <c r="BW41" s="18"/>
      <c r="BX41" s="18"/>
      <c r="BY41" s="18"/>
      <c r="BZ41" s="18"/>
      <c r="CA41" s="18"/>
      <c r="CB41" s="18"/>
      <c r="CC41" s="18"/>
      <c r="CD41" s="18"/>
      <c r="CE41" s="18"/>
      <c r="CF41" s="18"/>
      <c r="CG41" s="18"/>
      <c r="CH41" s="18"/>
      <c r="CI41" s="18"/>
      <c r="CJ41" s="18"/>
      <c r="CK41" s="18"/>
      <c r="CL41" s="18"/>
      <c r="CM41" s="18"/>
      <c r="CN41" s="18"/>
      <c r="CO41" s="18"/>
      <c r="CP41" s="18"/>
      <c r="CQ41" s="18"/>
      <c r="CR41" s="18"/>
      <c r="CS41" s="18"/>
      <c r="CT41" s="18"/>
      <c r="CU41" s="18"/>
      <c r="CV41" s="18"/>
      <c r="CW41" s="18"/>
      <c r="CX41" s="18"/>
      <c r="CY41" s="18"/>
      <c r="CZ41" s="18"/>
      <c r="DA41" s="18"/>
      <c r="DB41" s="18"/>
      <c r="DC41" s="18"/>
      <c r="DD41" s="18"/>
      <c r="DE41" s="18"/>
      <c r="DF41" s="18"/>
      <c r="DG41" s="18"/>
      <c r="DH41" s="18"/>
      <c r="DI41" s="18"/>
      <c r="DJ41" s="18"/>
      <c r="DK41" s="18"/>
      <c r="DL41" s="18"/>
      <c r="DM41" s="18"/>
      <c r="DN41" s="18"/>
      <c r="DO41" s="18"/>
      <c r="DP41" s="18"/>
      <c r="DQ41" s="18"/>
      <c r="DR41" s="18"/>
      <c r="DS41" s="18"/>
      <c r="DT41" s="18"/>
      <c r="DU41" s="18"/>
      <c r="DV41" s="18"/>
      <c r="DW41" s="18"/>
      <c r="DX41" s="18"/>
      <c r="DY41" s="18"/>
      <c r="DZ41" s="18"/>
      <c r="EA41" s="18"/>
      <c r="EB41" s="18"/>
      <c r="EC41" s="18"/>
      <c r="ED41" s="18"/>
      <c r="EE41" s="18"/>
      <c r="EF41" s="18"/>
      <c r="EG41" s="18"/>
      <c r="EH41" s="18"/>
      <c r="EI41" s="18"/>
      <c r="EJ41" s="18"/>
      <c r="EK41" s="18"/>
      <c r="EL41" s="18"/>
      <c r="EM41" s="18"/>
      <c r="EN41" s="18"/>
      <c r="EO41" s="18"/>
      <c r="EP41" s="18"/>
      <c r="EQ41" s="18"/>
      <c r="ER41" s="18"/>
      <c r="ES41" s="18"/>
      <c r="ET41" s="18"/>
      <c r="EU41" s="18"/>
      <c r="EV41" s="18"/>
      <c r="EW41" s="18"/>
      <c r="EX41" s="18"/>
      <c r="EY41" s="18"/>
      <c r="EZ41" s="18"/>
      <c r="FA41" s="18"/>
      <c r="FB41" s="18"/>
      <c r="FC41" s="18"/>
      <c r="FD41" s="18"/>
      <c r="FE41" s="18"/>
      <c r="FF41" s="18"/>
      <c r="FG41" s="18"/>
      <c r="FH41" s="18"/>
      <c r="FI41" s="18"/>
      <c r="FJ41" s="18"/>
      <c r="FK41" s="18"/>
      <c r="FL41" s="18"/>
      <c r="FM41" s="18"/>
      <c r="FN41" s="18"/>
      <c r="FO41" s="18"/>
      <c r="FP41" s="18"/>
      <c r="FQ41" s="18"/>
      <c r="FR41" s="18"/>
      <c r="FS41" s="18"/>
      <c r="FT41" s="18"/>
      <c r="FU41" s="18"/>
      <c r="FV41" s="18"/>
      <c r="FW41" s="18"/>
      <c r="FX41" s="18"/>
      <c r="FY41" s="18"/>
      <c r="FZ41" s="18"/>
      <c r="GA41" s="18"/>
      <c r="GB41" s="18"/>
      <c r="GC41" s="18"/>
      <c r="GD41" s="18"/>
      <c r="GE41" s="18"/>
      <c r="GF41" s="18"/>
      <c r="GG41" s="18"/>
      <c r="GH41" s="18"/>
      <c r="GI41" s="18"/>
      <c r="GJ41" s="18"/>
      <c r="GK41" s="18"/>
      <c r="GL41" s="18"/>
      <c r="GM41" s="18"/>
      <c r="GN41" s="18"/>
      <c r="GO41" s="18"/>
      <c r="GP41" s="18"/>
      <c r="GQ41" s="18"/>
      <c r="GR41" s="18"/>
      <c r="GS41" s="18"/>
      <c r="GT41" s="18"/>
      <c r="GU41" s="18"/>
      <c r="GV41" s="18"/>
      <c r="GW41" s="18"/>
      <c r="GX41" s="18"/>
      <c r="GY41" s="18"/>
      <c r="GZ41" s="18"/>
      <c r="HA41" s="18"/>
      <c r="HB41" s="18"/>
      <c r="HC41" s="18"/>
      <c r="HD41" s="18"/>
      <c r="HE41" s="18"/>
      <c r="HF41" s="18"/>
      <c r="HG41" s="18"/>
      <c r="HH41" s="18"/>
      <c r="HI41" s="18"/>
      <c r="HJ41" s="18"/>
      <c r="HK41" s="18"/>
      <c r="HL41" s="18"/>
      <c r="HM41" s="18"/>
      <c r="HN41" s="18"/>
      <c r="HO41" s="18"/>
      <c r="HP41" s="18"/>
      <c r="HQ41" s="18"/>
      <c r="HR41" s="18"/>
      <c r="HS41" s="18"/>
      <c r="HT41" s="18"/>
      <c r="HU41" s="18"/>
      <c r="HV41" s="18"/>
      <c r="HW41" s="18"/>
      <c r="HX41" s="18"/>
      <c r="HY41" s="18"/>
      <c r="HZ41" s="18"/>
      <c r="IA41" s="18"/>
      <c r="IB41" s="18"/>
      <c r="IC41" s="18"/>
      <c r="ID41" s="18"/>
      <c r="IE41" s="18"/>
      <c r="IF41" s="18"/>
      <c r="IG41" s="18"/>
      <c r="IH41" s="18"/>
      <c r="II41" s="18"/>
      <c r="IJ41" s="18"/>
      <c r="IK41" s="18"/>
      <c r="IL41" s="18"/>
      <c r="IM41" s="18"/>
      <c r="IN41" s="18"/>
      <c r="IO41" s="18"/>
      <c r="IP41" s="18"/>
      <c r="IQ41" s="18"/>
      <c r="IR41" s="18"/>
      <c r="IS41" s="18"/>
      <c r="IT41" s="18"/>
      <c r="IU41" s="18"/>
      <c r="IV41" s="18"/>
    </row>
    <row r="42" spans="1:256" ht="16" x14ac:dyDescent="0.15">
      <c r="A42" s="34">
        <f>A41+0.1</f>
        <v>4.0999999999999996</v>
      </c>
      <c r="B42" s="38" t="s">
        <v>24</v>
      </c>
      <c r="C42" s="6"/>
      <c r="D42" s="36" t="s">
        <v>18</v>
      </c>
      <c r="E42" s="38"/>
      <c r="F42" s="39">
        <v>0</v>
      </c>
      <c r="G42" s="17">
        <f t="shared" si="1"/>
        <v>0.43263888888888868</v>
      </c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  <c r="Y42" s="18"/>
      <c r="Z42" s="18"/>
      <c r="AA42" s="18"/>
      <c r="AB42" s="18"/>
      <c r="AC42" s="18"/>
      <c r="AD42" s="18"/>
      <c r="AE42" s="18"/>
      <c r="AF42" s="18"/>
      <c r="AG42" s="18"/>
      <c r="AH42" s="18"/>
      <c r="AI42" s="18"/>
      <c r="AJ42" s="18"/>
      <c r="AK42" s="18"/>
      <c r="AL42" s="18"/>
      <c r="AM42" s="18"/>
      <c r="AN42" s="18"/>
      <c r="AO42" s="18"/>
      <c r="AP42" s="18"/>
      <c r="AQ42" s="18"/>
      <c r="AR42" s="18"/>
      <c r="AS42" s="18"/>
      <c r="AT42" s="18"/>
      <c r="AU42" s="18"/>
      <c r="AV42" s="18"/>
      <c r="AW42" s="18"/>
      <c r="AX42" s="18"/>
      <c r="AY42" s="18"/>
      <c r="AZ42" s="18"/>
      <c r="BA42" s="18"/>
      <c r="BB42" s="18"/>
      <c r="BC42" s="18"/>
      <c r="BD42" s="18"/>
      <c r="BE42" s="18"/>
      <c r="BF42" s="18"/>
      <c r="BG42" s="18"/>
      <c r="BH42" s="18"/>
      <c r="BI42" s="18"/>
      <c r="BJ42" s="18"/>
      <c r="BK42" s="18"/>
      <c r="BL42" s="18"/>
      <c r="BM42" s="18"/>
      <c r="BN42" s="18"/>
      <c r="BO42" s="18"/>
      <c r="BP42" s="18"/>
      <c r="BQ42" s="18"/>
      <c r="BR42" s="18"/>
      <c r="BS42" s="18"/>
      <c r="BT42" s="18"/>
      <c r="BU42" s="18"/>
      <c r="BV42" s="18"/>
      <c r="BW42" s="18"/>
      <c r="BX42" s="18"/>
      <c r="BY42" s="18"/>
      <c r="BZ42" s="18"/>
      <c r="CA42" s="18"/>
      <c r="CB42" s="18"/>
      <c r="CC42" s="18"/>
      <c r="CD42" s="18"/>
      <c r="CE42" s="18"/>
      <c r="CF42" s="18"/>
      <c r="CG42" s="18"/>
      <c r="CH42" s="18"/>
      <c r="CI42" s="18"/>
      <c r="CJ42" s="18"/>
      <c r="CK42" s="18"/>
      <c r="CL42" s="18"/>
      <c r="CM42" s="18"/>
      <c r="CN42" s="18"/>
      <c r="CO42" s="18"/>
      <c r="CP42" s="18"/>
      <c r="CQ42" s="18"/>
      <c r="CR42" s="18"/>
      <c r="CS42" s="18"/>
      <c r="CT42" s="18"/>
      <c r="CU42" s="18"/>
      <c r="CV42" s="18"/>
      <c r="CW42" s="18"/>
      <c r="CX42" s="18"/>
      <c r="CY42" s="18"/>
      <c r="CZ42" s="18"/>
      <c r="DA42" s="18"/>
      <c r="DB42" s="18"/>
      <c r="DC42" s="18"/>
      <c r="DD42" s="18"/>
      <c r="DE42" s="18"/>
      <c r="DF42" s="18"/>
      <c r="DG42" s="18"/>
      <c r="DH42" s="18"/>
      <c r="DI42" s="18"/>
      <c r="DJ42" s="18"/>
      <c r="DK42" s="18"/>
      <c r="DL42" s="18"/>
      <c r="DM42" s="18"/>
      <c r="DN42" s="18"/>
      <c r="DO42" s="18"/>
      <c r="DP42" s="18"/>
      <c r="DQ42" s="18"/>
      <c r="DR42" s="18"/>
      <c r="DS42" s="18"/>
      <c r="DT42" s="18"/>
      <c r="DU42" s="18"/>
      <c r="DV42" s="18"/>
      <c r="DW42" s="18"/>
      <c r="DX42" s="18"/>
      <c r="DY42" s="18"/>
      <c r="DZ42" s="18"/>
      <c r="EA42" s="18"/>
      <c r="EB42" s="18"/>
      <c r="EC42" s="18"/>
      <c r="ED42" s="18"/>
      <c r="EE42" s="18"/>
      <c r="EF42" s="18"/>
      <c r="EG42" s="18"/>
      <c r="EH42" s="18"/>
      <c r="EI42" s="18"/>
      <c r="EJ42" s="18"/>
      <c r="EK42" s="18"/>
      <c r="EL42" s="18"/>
      <c r="EM42" s="18"/>
      <c r="EN42" s="18"/>
      <c r="EO42" s="18"/>
      <c r="EP42" s="18"/>
      <c r="EQ42" s="18"/>
      <c r="ER42" s="18"/>
      <c r="ES42" s="18"/>
      <c r="ET42" s="18"/>
      <c r="EU42" s="18"/>
      <c r="EV42" s="18"/>
      <c r="EW42" s="18"/>
      <c r="EX42" s="18"/>
      <c r="EY42" s="18"/>
      <c r="EZ42" s="18"/>
      <c r="FA42" s="18"/>
      <c r="FB42" s="18"/>
      <c r="FC42" s="18"/>
      <c r="FD42" s="18"/>
      <c r="FE42" s="18"/>
      <c r="FF42" s="18"/>
      <c r="FG42" s="18"/>
      <c r="FH42" s="18"/>
      <c r="FI42" s="18"/>
      <c r="FJ42" s="18"/>
      <c r="FK42" s="18"/>
      <c r="FL42" s="18"/>
      <c r="FM42" s="18"/>
      <c r="FN42" s="18"/>
      <c r="FO42" s="18"/>
      <c r="FP42" s="18"/>
      <c r="FQ42" s="18"/>
      <c r="FR42" s="18"/>
      <c r="FS42" s="18"/>
      <c r="FT42" s="18"/>
      <c r="FU42" s="18"/>
      <c r="FV42" s="18"/>
      <c r="FW42" s="18"/>
      <c r="FX42" s="18"/>
      <c r="FY42" s="18"/>
      <c r="FZ42" s="18"/>
      <c r="GA42" s="18"/>
      <c r="GB42" s="18"/>
      <c r="GC42" s="18"/>
      <c r="GD42" s="18"/>
      <c r="GE42" s="18"/>
      <c r="GF42" s="18"/>
      <c r="GG42" s="18"/>
      <c r="GH42" s="18"/>
      <c r="GI42" s="18"/>
      <c r="GJ42" s="18"/>
      <c r="GK42" s="18"/>
      <c r="GL42" s="18"/>
      <c r="GM42" s="18"/>
      <c r="GN42" s="18"/>
      <c r="GO42" s="18"/>
      <c r="GP42" s="18"/>
      <c r="GQ42" s="18"/>
      <c r="GR42" s="18"/>
      <c r="GS42" s="18"/>
      <c r="GT42" s="18"/>
      <c r="GU42" s="18"/>
      <c r="GV42" s="18"/>
      <c r="GW42" s="18"/>
      <c r="GX42" s="18"/>
      <c r="GY42" s="18"/>
      <c r="GZ42" s="18"/>
      <c r="HA42" s="18"/>
      <c r="HB42" s="18"/>
      <c r="HC42" s="18"/>
      <c r="HD42" s="18"/>
      <c r="HE42" s="18"/>
      <c r="HF42" s="18"/>
      <c r="HG42" s="18"/>
      <c r="HH42" s="18"/>
      <c r="HI42" s="18"/>
      <c r="HJ42" s="18"/>
      <c r="HK42" s="18"/>
      <c r="HL42" s="18"/>
      <c r="HM42" s="18"/>
      <c r="HN42" s="18"/>
      <c r="HO42" s="18"/>
      <c r="HP42" s="18"/>
      <c r="HQ42" s="18"/>
      <c r="HR42" s="18"/>
      <c r="HS42" s="18"/>
      <c r="HT42" s="18"/>
      <c r="HU42" s="18"/>
      <c r="HV42" s="18"/>
      <c r="HW42" s="18"/>
      <c r="HX42" s="18"/>
      <c r="HY42" s="18"/>
      <c r="HZ42" s="18"/>
      <c r="IA42" s="18"/>
      <c r="IB42" s="18"/>
      <c r="IC42" s="18"/>
      <c r="ID42" s="18"/>
      <c r="IE42" s="18"/>
      <c r="IF42" s="18"/>
      <c r="IG42" s="18"/>
      <c r="IH42" s="18"/>
      <c r="II42" s="18"/>
      <c r="IJ42" s="18"/>
      <c r="IK42" s="18"/>
      <c r="IL42" s="18"/>
      <c r="IM42" s="18"/>
      <c r="IN42" s="18"/>
      <c r="IO42" s="18"/>
      <c r="IP42" s="18"/>
      <c r="IQ42" s="18"/>
      <c r="IR42" s="18"/>
      <c r="IS42" s="18"/>
      <c r="IT42" s="18"/>
      <c r="IU42" s="18"/>
      <c r="IV42" s="18"/>
    </row>
    <row r="43" spans="1:256" ht="16" x14ac:dyDescent="0.2">
      <c r="A43" s="34">
        <f>A42+0.1</f>
        <v>4.1999999999999993</v>
      </c>
      <c r="B43" s="38" t="s">
        <v>22</v>
      </c>
      <c r="C43" s="6"/>
      <c r="D43" s="36" t="s">
        <v>18</v>
      </c>
      <c r="E43" s="38"/>
      <c r="F43" s="39"/>
      <c r="G43" s="17">
        <f t="shared" si="1"/>
        <v>0.43263888888888868</v>
      </c>
      <c r="H43" s="9"/>
      <c r="I43" s="9"/>
      <c r="J43" s="9"/>
      <c r="K43" s="9"/>
      <c r="L43" s="9"/>
      <c r="M43" s="9"/>
      <c r="N43" s="9"/>
      <c r="O43" s="9"/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  <c r="FE43" s="9"/>
      <c r="FF43" s="9"/>
      <c r="FG43" s="9"/>
      <c r="FH43" s="9"/>
      <c r="FI43" s="9"/>
      <c r="FJ43" s="9"/>
      <c r="FK43" s="9"/>
      <c r="FL43" s="9"/>
      <c r="FM43" s="9"/>
      <c r="FN43" s="9"/>
      <c r="FO43" s="9"/>
      <c r="FP43" s="9"/>
      <c r="FQ43" s="9"/>
      <c r="FR43" s="9"/>
      <c r="FS43" s="9"/>
      <c r="FT43" s="9"/>
      <c r="FU43" s="9"/>
      <c r="FV43" s="9"/>
      <c r="FW43" s="9"/>
      <c r="FX43" s="9"/>
      <c r="FY43" s="9"/>
      <c r="FZ43" s="9"/>
      <c r="GA43" s="9"/>
      <c r="GB43" s="9"/>
      <c r="GC43" s="9"/>
      <c r="GD43" s="9"/>
      <c r="GE43" s="9"/>
      <c r="GF43" s="9"/>
      <c r="GG43" s="9"/>
      <c r="GH43" s="9"/>
      <c r="GI43" s="9"/>
      <c r="GJ43" s="9"/>
      <c r="GK43" s="9"/>
      <c r="GL43" s="9"/>
      <c r="GM43" s="9"/>
      <c r="GN43" s="9"/>
      <c r="GO43" s="9"/>
      <c r="GP43" s="9"/>
      <c r="GQ43" s="9"/>
      <c r="GR43" s="9"/>
      <c r="GS43" s="9"/>
      <c r="GT43" s="9"/>
      <c r="GU43" s="9"/>
      <c r="GV43" s="9"/>
      <c r="GW43" s="9"/>
      <c r="GX43" s="9"/>
      <c r="GY43" s="9"/>
      <c r="GZ43" s="9"/>
      <c r="HA43" s="9"/>
      <c r="HB43" s="9"/>
      <c r="HC43" s="9"/>
      <c r="HD43" s="9"/>
      <c r="HE43" s="9"/>
      <c r="HF43" s="9"/>
      <c r="HG43" s="9"/>
      <c r="HH43" s="9"/>
      <c r="HI43" s="9"/>
      <c r="HJ43" s="9"/>
      <c r="HK43" s="9"/>
      <c r="HL43" s="9"/>
      <c r="HM43" s="9"/>
      <c r="HN43" s="9"/>
      <c r="HO43" s="9"/>
      <c r="HP43" s="9"/>
      <c r="HQ43" s="9"/>
      <c r="HR43" s="9"/>
      <c r="HS43" s="9"/>
      <c r="HT43" s="9"/>
      <c r="HU43" s="9"/>
      <c r="HV43" s="9"/>
      <c r="HW43" s="9"/>
      <c r="HX43" s="9"/>
      <c r="HY43" s="9"/>
      <c r="HZ43" s="9"/>
      <c r="IA43" s="9"/>
      <c r="IB43" s="9"/>
      <c r="IC43" s="9"/>
      <c r="ID43" s="9"/>
      <c r="IE43" s="9"/>
      <c r="IF43" s="9"/>
      <c r="IG43" s="9"/>
      <c r="IH43" s="9"/>
      <c r="II43" s="9"/>
      <c r="IJ43" s="9"/>
      <c r="IK43" s="9"/>
      <c r="IL43" s="9"/>
      <c r="IM43" s="9"/>
      <c r="IN43" s="9"/>
      <c r="IO43" s="9"/>
      <c r="IP43" s="9"/>
      <c r="IQ43" s="9"/>
      <c r="IR43" s="9"/>
      <c r="IS43" s="9"/>
      <c r="IT43" s="9"/>
      <c r="IU43" s="9"/>
      <c r="IV43" s="9"/>
    </row>
    <row r="44" spans="1:256" ht="16" x14ac:dyDescent="0.2">
      <c r="A44" s="34"/>
      <c r="B44" s="38"/>
      <c r="C44" s="35"/>
      <c r="D44" s="36"/>
      <c r="E44" s="38"/>
      <c r="F44" s="39"/>
      <c r="G44" s="17">
        <f t="shared" si="1"/>
        <v>0.43263888888888868</v>
      </c>
      <c r="H44" s="9"/>
      <c r="I44" s="9"/>
      <c r="J44" s="9"/>
      <c r="K44" s="9"/>
      <c r="L44" s="9"/>
      <c r="M44" s="9"/>
      <c r="N44" s="9"/>
      <c r="O44" s="9"/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  <c r="FE44" s="9"/>
      <c r="FF44" s="9"/>
      <c r="FG44" s="9"/>
      <c r="FH44" s="9"/>
      <c r="FI44" s="9"/>
      <c r="FJ44" s="9"/>
      <c r="FK44" s="9"/>
      <c r="FL44" s="9"/>
      <c r="FM44" s="9"/>
      <c r="FN44" s="9"/>
      <c r="FO44" s="9"/>
      <c r="FP44" s="9"/>
      <c r="FQ44" s="9"/>
      <c r="FR44" s="9"/>
      <c r="FS44" s="9"/>
      <c r="FT44" s="9"/>
      <c r="FU44" s="9"/>
      <c r="FV44" s="9"/>
      <c r="FW44" s="9"/>
      <c r="FX44" s="9"/>
      <c r="FY44" s="9"/>
      <c r="FZ44" s="9"/>
      <c r="GA44" s="9"/>
      <c r="GB44" s="9"/>
      <c r="GC44" s="9"/>
      <c r="GD44" s="9"/>
      <c r="GE44" s="9"/>
      <c r="GF44" s="9"/>
      <c r="GG44" s="9"/>
      <c r="GH44" s="9"/>
      <c r="GI44" s="9"/>
      <c r="GJ44" s="9"/>
      <c r="GK44" s="9"/>
      <c r="GL44" s="9"/>
      <c r="GM44" s="9"/>
      <c r="GN44" s="9"/>
      <c r="GO44" s="9"/>
      <c r="GP44" s="9"/>
      <c r="GQ44" s="9"/>
      <c r="GR44" s="9"/>
      <c r="GS44" s="9"/>
      <c r="GT44" s="9"/>
      <c r="GU44" s="9"/>
      <c r="GV44" s="9"/>
      <c r="GW44" s="9"/>
      <c r="GX44" s="9"/>
      <c r="GY44" s="9"/>
      <c r="GZ44" s="9"/>
      <c r="HA44" s="9"/>
      <c r="HB44" s="9"/>
      <c r="HC44" s="9"/>
      <c r="HD44" s="9"/>
      <c r="HE44" s="9"/>
      <c r="HF44" s="9"/>
      <c r="HG44" s="9"/>
      <c r="HH44" s="9"/>
      <c r="HI44" s="9"/>
      <c r="HJ44" s="9"/>
      <c r="HK44" s="9"/>
      <c r="HL44" s="9"/>
      <c r="HM44" s="9"/>
      <c r="HN44" s="9"/>
      <c r="HO44" s="9"/>
      <c r="HP44" s="9"/>
      <c r="HQ44" s="9"/>
      <c r="HR44" s="9"/>
      <c r="HS44" s="9"/>
      <c r="HT44" s="9"/>
      <c r="HU44" s="9"/>
      <c r="HV44" s="9"/>
      <c r="HW44" s="9"/>
      <c r="HX44" s="9"/>
      <c r="HY44" s="9"/>
      <c r="HZ44" s="9"/>
      <c r="IA44" s="9"/>
      <c r="IB44" s="9"/>
      <c r="IC44" s="9"/>
      <c r="ID44" s="9"/>
      <c r="IE44" s="9"/>
      <c r="IF44" s="9"/>
      <c r="IG44" s="9"/>
      <c r="IH44" s="9"/>
      <c r="II44" s="9"/>
      <c r="IJ44" s="9"/>
      <c r="IK44" s="9"/>
      <c r="IL44" s="9"/>
      <c r="IM44" s="9"/>
      <c r="IN44" s="9"/>
      <c r="IO44" s="9"/>
      <c r="IP44" s="9"/>
      <c r="IQ44" s="9"/>
      <c r="IR44" s="9"/>
      <c r="IS44" s="9"/>
      <c r="IT44" s="9"/>
      <c r="IU44" s="9"/>
      <c r="IV44" s="9"/>
    </row>
    <row r="45" spans="1:256" ht="16" x14ac:dyDescent="0.2">
      <c r="A45" s="34">
        <f>A41+1</f>
        <v>5</v>
      </c>
      <c r="B45" s="38" t="s">
        <v>22</v>
      </c>
      <c r="C45" s="38" t="s">
        <v>89</v>
      </c>
      <c r="D45" s="36" t="s">
        <v>18</v>
      </c>
      <c r="E45" s="38" t="s">
        <v>43</v>
      </c>
      <c r="F45" s="39">
        <v>1</v>
      </c>
      <c r="G45" s="17">
        <f t="shared" si="1"/>
        <v>0.43263888888888868</v>
      </c>
      <c r="H45" s="9"/>
      <c r="I45" s="9"/>
      <c r="J45" s="9"/>
      <c r="K45" s="9"/>
      <c r="L45" s="9"/>
      <c r="M45" s="9"/>
      <c r="N45" s="9"/>
      <c r="O45" s="9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  <c r="FE45" s="9"/>
      <c r="FF45" s="9"/>
      <c r="FG45" s="9"/>
      <c r="FH45" s="9"/>
      <c r="FI45" s="9"/>
      <c r="FJ45" s="9"/>
      <c r="FK45" s="9"/>
      <c r="FL45" s="9"/>
      <c r="FM45" s="9"/>
      <c r="FN45" s="9"/>
      <c r="FO45" s="9"/>
      <c r="FP45" s="9"/>
      <c r="FQ45" s="9"/>
      <c r="FR45" s="9"/>
      <c r="FS45" s="9"/>
      <c r="FT45" s="9"/>
      <c r="FU45" s="9"/>
      <c r="FV45" s="9"/>
      <c r="FW45" s="9"/>
      <c r="FX45" s="9"/>
      <c r="FY45" s="9"/>
      <c r="FZ45" s="9"/>
      <c r="GA45" s="9"/>
      <c r="GB45" s="9"/>
      <c r="GC45" s="9"/>
      <c r="GD45" s="9"/>
      <c r="GE45" s="9"/>
      <c r="GF45" s="9"/>
      <c r="GG45" s="9"/>
      <c r="GH45" s="9"/>
      <c r="GI45" s="9"/>
      <c r="GJ45" s="9"/>
      <c r="GK45" s="9"/>
      <c r="GL45" s="9"/>
      <c r="GM45" s="9"/>
      <c r="GN45" s="9"/>
      <c r="GO45" s="9"/>
      <c r="GP45" s="9"/>
      <c r="GQ45" s="9"/>
      <c r="GR45" s="9"/>
      <c r="GS45" s="9"/>
      <c r="GT45" s="9"/>
      <c r="GU45" s="9"/>
      <c r="GV45" s="9"/>
      <c r="GW45" s="9"/>
      <c r="GX45" s="9"/>
      <c r="GY45" s="9"/>
      <c r="GZ45" s="9"/>
      <c r="HA45" s="9"/>
      <c r="HB45" s="9"/>
      <c r="HC45" s="9"/>
      <c r="HD45" s="9"/>
      <c r="HE45" s="9"/>
      <c r="HF45" s="9"/>
      <c r="HG45" s="9"/>
      <c r="HH45" s="9"/>
      <c r="HI45" s="9"/>
      <c r="HJ45" s="9"/>
      <c r="HK45" s="9"/>
      <c r="HL45" s="9"/>
      <c r="HM45" s="9"/>
      <c r="HN45" s="9"/>
      <c r="HO45" s="9"/>
      <c r="HP45" s="9"/>
      <c r="HQ45" s="9"/>
      <c r="HR45" s="9"/>
      <c r="HS45" s="9"/>
      <c r="HT45" s="9"/>
      <c r="HU45" s="9"/>
      <c r="HV45" s="9"/>
      <c r="HW45" s="9"/>
      <c r="HX45" s="9"/>
      <c r="HY45" s="9"/>
      <c r="HZ45" s="9"/>
      <c r="IA45" s="9"/>
      <c r="IB45" s="9"/>
      <c r="IC45" s="9"/>
      <c r="ID45" s="9"/>
      <c r="IE45" s="9"/>
      <c r="IF45" s="9"/>
      <c r="IG45" s="9"/>
      <c r="IH45" s="9"/>
      <c r="II45" s="9"/>
      <c r="IJ45" s="9"/>
      <c r="IK45" s="9"/>
      <c r="IL45" s="9"/>
      <c r="IM45" s="9"/>
      <c r="IN45" s="9"/>
      <c r="IO45" s="9"/>
      <c r="IP45" s="9"/>
      <c r="IQ45" s="9"/>
      <c r="IR45" s="9"/>
      <c r="IS45" s="9"/>
      <c r="IT45" s="9"/>
      <c r="IU45" s="9"/>
      <c r="IV45" s="9"/>
    </row>
    <row r="46" spans="1:256" ht="16" x14ac:dyDescent="0.2">
      <c r="A46" s="34"/>
      <c r="B46" s="38"/>
      <c r="C46" s="38"/>
      <c r="D46" s="36"/>
      <c r="E46" s="38"/>
      <c r="F46" s="39"/>
      <c r="G46" s="17">
        <f t="shared" si="1"/>
        <v>0.43333333333333313</v>
      </c>
      <c r="H46" s="9"/>
      <c r="I46" s="9"/>
      <c r="J46" s="9"/>
      <c r="K46" s="9"/>
      <c r="L46" s="9"/>
      <c r="M46" s="9"/>
      <c r="N46" s="9"/>
      <c r="O46" s="9"/>
      <c r="P46" s="9"/>
      <c r="Q46" s="9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  <c r="FE46" s="9"/>
      <c r="FF46" s="9"/>
      <c r="FG46" s="9"/>
      <c r="FH46" s="9"/>
      <c r="FI46" s="9"/>
      <c r="FJ46" s="9"/>
      <c r="FK46" s="9"/>
      <c r="FL46" s="9"/>
      <c r="FM46" s="9"/>
      <c r="FN46" s="9"/>
      <c r="FO46" s="9"/>
      <c r="FP46" s="9"/>
      <c r="FQ46" s="9"/>
      <c r="FR46" s="9"/>
      <c r="FS46" s="9"/>
      <c r="FT46" s="9"/>
      <c r="FU46" s="9"/>
      <c r="FV46" s="9"/>
      <c r="FW46" s="9"/>
      <c r="FX46" s="9"/>
      <c r="FY46" s="9"/>
      <c r="FZ46" s="9"/>
      <c r="GA46" s="9"/>
      <c r="GB46" s="9"/>
      <c r="GC46" s="9"/>
      <c r="GD46" s="9"/>
      <c r="GE46" s="9"/>
      <c r="GF46" s="9"/>
      <c r="GG46" s="9"/>
      <c r="GH46" s="9"/>
      <c r="GI46" s="9"/>
      <c r="GJ46" s="9"/>
      <c r="GK46" s="9"/>
      <c r="GL46" s="9"/>
      <c r="GM46" s="9"/>
      <c r="GN46" s="9"/>
      <c r="GO46" s="9"/>
      <c r="GP46" s="9"/>
      <c r="GQ46" s="9"/>
      <c r="GR46" s="9"/>
      <c r="GS46" s="9"/>
      <c r="GT46" s="9"/>
      <c r="GU46" s="9"/>
      <c r="GV46" s="9"/>
      <c r="GW46" s="9"/>
      <c r="GX46" s="9"/>
      <c r="GY46" s="9"/>
      <c r="GZ46" s="9"/>
      <c r="HA46" s="9"/>
      <c r="HB46" s="9"/>
      <c r="HC46" s="9"/>
      <c r="HD46" s="9"/>
      <c r="HE46" s="9"/>
      <c r="HF46" s="9"/>
      <c r="HG46" s="9"/>
      <c r="HH46" s="9"/>
      <c r="HI46" s="9"/>
      <c r="HJ46" s="9"/>
      <c r="HK46" s="9"/>
      <c r="HL46" s="9"/>
      <c r="HM46" s="9"/>
      <c r="HN46" s="9"/>
      <c r="HO46" s="9"/>
      <c r="HP46" s="9"/>
      <c r="HQ46" s="9"/>
      <c r="HR46" s="9"/>
      <c r="HS46" s="9"/>
      <c r="HT46" s="9"/>
      <c r="HU46" s="9"/>
      <c r="HV46" s="9"/>
      <c r="HW46" s="9"/>
      <c r="HX46" s="9"/>
      <c r="HY46" s="9"/>
      <c r="HZ46" s="9"/>
      <c r="IA46" s="9"/>
      <c r="IB46" s="9"/>
      <c r="IC46" s="9"/>
      <c r="ID46" s="9"/>
      <c r="IE46" s="9"/>
      <c r="IF46" s="9"/>
      <c r="IG46" s="9"/>
      <c r="IH46" s="9"/>
      <c r="II46" s="9"/>
      <c r="IJ46" s="9"/>
      <c r="IK46" s="9"/>
      <c r="IL46" s="9"/>
      <c r="IM46" s="9"/>
      <c r="IN46" s="9"/>
      <c r="IO46" s="9"/>
      <c r="IP46" s="9"/>
      <c r="IQ46" s="9"/>
      <c r="IR46" s="9"/>
      <c r="IS46" s="9"/>
      <c r="IT46" s="9"/>
      <c r="IU46" s="9"/>
      <c r="IV46" s="9"/>
    </row>
    <row r="47" spans="1:256" x14ac:dyDescent="0.15">
      <c r="A47" s="34"/>
      <c r="B47" s="38"/>
      <c r="C47" s="40"/>
      <c r="D47" s="36"/>
      <c r="E47" s="38"/>
      <c r="F47" s="39"/>
      <c r="G47" s="39"/>
    </row>
    <row r="48" spans="1:256" ht="16" x14ac:dyDescent="0.15">
      <c r="A48" s="34"/>
      <c r="B48" s="38"/>
      <c r="C48" s="40"/>
      <c r="D48" s="36"/>
      <c r="E48" s="38"/>
      <c r="F48" s="39"/>
      <c r="G48" s="39"/>
      <c r="H48" s="28"/>
      <c r="I48" s="28"/>
      <c r="J48" s="28"/>
      <c r="K48" s="28"/>
      <c r="L48" s="28"/>
      <c r="M48" s="28"/>
      <c r="N48" s="28"/>
      <c r="O48" s="28"/>
      <c r="P48" s="28"/>
      <c r="Q48" s="28"/>
      <c r="R48" s="28"/>
      <c r="S48" s="28"/>
      <c r="T48" s="28"/>
      <c r="U48" s="28"/>
      <c r="V48" s="28"/>
      <c r="W48" s="28"/>
      <c r="X48" s="28"/>
      <c r="Y48" s="28"/>
      <c r="Z48" s="28"/>
      <c r="AA48" s="28"/>
      <c r="AB48" s="28"/>
      <c r="AC48" s="28"/>
      <c r="AD48" s="28"/>
      <c r="AE48" s="28"/>
      <c r="AF48" s="28"/>
      <c r="AG48" s="28"/>
      <c r="AH48" s="28"/>
      <c r="AI48" s="28"/>
      <c r="AJ48" s="28"/>
      <c r="AK48" s="28"/>
      <c r="AL48" s="28"/>
      <c r="AM48" s="28"/>
      <c r="AN48" s="28"/>
      <c r="AO48" s="28"/>
      <c r="AP48" s="28"/>
      <c r="AQ48" s="28"/>
      <c r="AR48" s="28"/>
      <c r="AS48" s="28"/>
      <c r="AT48" s="28"/>
      <c r="AU48" s="28"/>
      <c r="AV48" s="28"/>
      <c r="AW48" s="28"/>
      <c r="AX48" s="28"/>
      <c r="AY48" s="28"/>
      <c r="AZ48" s="28"/>
      <c r="BA48" s="28"/>
      <c r="BB48" s="28"/>
      <c r="BC48" s="28"/>
      <c r="BD48" s="28"/>
      <c r="BE48" s="28"/>
      <c r="BF48" s="28"/>
      <c r="BG48" s="28"/>
      <c r="BH48" s="28"/>
      <c r="BI48" s="28"/>
      <c r="BJ48" s="28"/>
      <c r="BK48" s="28"/>
      <c r="BL48" s="28"/>
      <c r="BM48" s="28"/>
      <c r="BN48" s="28"/>
      <c r="BO48" s="28"/>
      <c r="BP48" s="28"/>
      <c r="BQ48" s="28"/>
      <c r="BR48" s="28"/>
      <c r="BS48" s="28"/>
      <c r="BT48" s="28"/>
      <c r="BU48" s="28"/>
      <c r="BV48" s="28"/>
      <c r="BW48" s="28"/>
      <c r="BX48" s="28"/>
      <c r="BY48" s="28"/>
      <c r="BZ48" s="28"/>
      <c r="CA48" s="28"/>
      <c r="CB48" s="28"/>
      <c r="CC48" s="28"/>
      <c r="CD48" s="28"/>
      <c r="CE48" s="28"/>
      <c r="CF48" s="28"/>
      <c r="CG48" s="28"/>
      <c r="CH48" s="28"/>
      <c r="CI48" s="28"/>
      <c r="CJ48" s="28"/>
      <c r="CK48" s="28"/>
      <c r="CL48" s="28"/>
      <c r="CM48" s="28"/>
      <c r="CN48" s="28"/>
      <c r="CO48" s="28"/>
      <c r="CP48" s="28"/>
      <c r="CQ48" s="28"/>
      <c r="CR48" s="28"/>
      <c r="CS48" s="28"/>
      <c r="CT48" s="28"/>
      <c r="CU48" s="28"/>
      <c r="CV48" s="28"/>
      <c r="CW48" s="28"/>
      <c r="CX48" s="28"/>
      <c r="CY48" s="28"/>
      <c r="CZ48" s="28"/>
      <c r="DA48" s="28"/>
      <c r="DB48" s="28"/>
      <c r="DC48" s="28"/>
      <c r="DD48" s="28"/>
      <c r="DE48" s="28"/>
      <c r="DF48" s="28"/>
      <c r="DG48" s="28"/>
      <c r="DH48" s="28"/>
      <c r="DI48" s="28"/>
      <c r="DJ48" s="28"/>
      <c r="DK48" s="28"/>
      <c r="DL48" s="28"/>
      <c r="DM48" s="28"/>
      <c r="DN48" s="28"/>
      <c r="DO48" s="28"/>
      <c r="DP48" s="28"/>
      <c r="DQ48" s="28"/>
      <c r="DR48" s="28"/>
      <c r="DS48" s="28"/>
      <c r="DT48" s="28"/>
      <c r="DU48" s="28"/>
      <c r="DV48" s="28"/>
      <c r="DW48" s="28"/>
      <c r="DX48" s="28"/>
      <c r="DY48" s="28"/>
      <c r="DZ48" s="28"/>
      <c r="EA48" s="28"/>
      <c r="EB48" s="28"/>
      <c r="EC48" s="28"/>
      <c r="ED48" s="28"/>
      <c r="EE48" s="28"/>
      <c r="EF48" s="28"/>
      <c r="EG48" s="28"/>
      <c r="EH48" s="28"/>
      <c r="EI48" s="28"/>
      <c r="EJ48" s="28"/>
      <c r="EK48" s="28"/>
      <c r="EL48" s="28"/>
      <c r="EM48" s="28"/>
      <c r="EN48" s="28"/>
      <c r="EO48" s="28"/>
      <c r="EP48" s="28"/>
      <c r="EQ48" s="28"/>
      <c r="ER48" s="28"/>
      <c r="ES48" s="28"/>
      <c r="ET48" s="28"/>
      <c r="EU48" s="28"/>
      <c r="EV48" s="28"/>
      <c r="EW48" s="28"/>
      <c r="EX48" s="28"/>
      <c r="EY48" s="28"/>
      <c r="EZ48" s="28"/>
      <c r="FA48" s="28"/>
      <c r="FB48" s="28"/>
      <c r="FC48" s="28"/>
      <c r="FD48" s="28"/>
      <c r="FE48" s="28"/>
      <c r="FF48" s="28"/>
      <c r="FG48" s="28"/>
      <c r="FH48" s="28"/>
      <c r="FI48" s="28"/>
      <c r="FJ48" s="28"/>
      <c r="FK48" s="28"/>
      <c r="FL48" s="28"/>
      <c r="FM48" s="28"/>
      <c r="FN48" s="28"/>
      <c r="FO48" s="28"/>
      <c r="FP48" s="28"/>
      <c r="FQ48" s="28"/>
      <c r="FR48" s="28"/>
      <c r="FS48" s="28"/>
      <c r="FT48" s="28"/>
      <c r="FU48" s="28"/>
      <c r="FV48" s="28"/>
      <c r="FW48" s="28"/>
      <c r="FX48" s="28"/>
      <c r="FY48" s="28"/>
      <c r="FZ48" s="28"/>
      <c r="GA48" s="28"/>
      <c r="GB48" s="28"/>
      <c r="GC48" s="28"/>
      <c r="GD48" s="28"/>
      <c r="GE48" s="28"/>
      <c r="GF48" s="28"/>
      <c r="GG48" s="28"/>
      <c r="GH48" s="28"/>
      <c r="GI48" s="28"/>
      <c r="GJ48" s="28"/>
      <c r="GK48" s="28"/>
      <c r="GL48" s="28"/>
      <c r="GM48" s="28"/>
      <c r="GN48" s="28"/>
      <c r="GO48" s="28"/>
      <c r="GP48" s="28"/>
      <c r="GQ48" s="28"/>
      <c r="GR48" s="28"/>
      <c r="GS48" s="28"/>
      <c r="GT48" s="28"/>
      <c r="GU48" s="28"/>
      <c r="GV48" s="28"/>
      <c r="GW48" s="28"/>
      <c r="GX48" s="28"/>
      <c r="GY48" s="28"/>
      <c r="GZ48" s="28"/>
      <c r="HA48" s="28"/>
      <c r="HB48" s="28"/>
      <c r="HC48" s="28"/>
      <c r="HD48" s="28"/>
      <c r="HE48" s="28"/>
      <c r="HF48" s="28"/>
      <c r="HG48" s="28"/>
      <c r="HH48" s="28"/>
      <c r="HI48" s="28"/>
      <c r="HJ48" s="28"/>
      <c r="HK48" s="28"/>
      <c r="HL48" s="28"/>
      <c r="HM48" s="28"/>
      <c r="HN48" s="28"/>
      <c r="HO48" s="28"/>
      <c r="HP48" s="28"/>
      <c r="HQ48" s="28"/>
      <c r="HR48" s="28"/>
      <c r="HS48" s="28"/>
      <c r="HT48" s="28"/>
      <c r="HU48" s="28"/>
      <c r="HV48" s="28"/>
      <c r="HW48" s="28"/>
      <c r="HX48" s="28"/>
      <c r="HY48" s="28"/>
      <c r="HZ48" s="28"/>
      <c r="IA48" s="28"/>
      <c r="IB48" s="28"/>
      <c r="IC48" s="28"/>
      <c r="ID48" s="28"/>
      <c r="IE48" s="28"/>
      <c r="IF48" s="28"/>
      <c r="IG48" s="28"/>
      <c r="IH48" s="28"/>
      <c r="II48" s="28"/>
      <c r="IJ48" s="28"/>
      <c r="IK48" s="28"/>
      <c r="IL48" s="28"/>
      <c r="IM48" s="28"/>
      <c r="IN48" s="28"/>
      <c r="IO48" s="28"/>
      <c r="IP48" s="28"/>
      <c r="IQ48" s="28"/>
      <c r="IR48" s="28"/>
      <c r="IS48" s="28"/>
      <c r="IT48" s="28"/>
      <c r="IU48" s="28"/>
      <c r="IV48" s="28"/>
    </row>
    <row r="49" spans="1:256" ht="16" x14ac:dyDescent="0.15">
      <c r="A49" s="34"/>
      <c r="B49" s="38" t="s">
        <v>25</v>
      </c>
      <c r="C49" s="40" t="s">
        <v>26</v>
      </c>
      <c r="D49" s="36" t="s">
        <v>25</v>
      </c>
      <c r="E49" s="38"/>
      <c r="F49" s="39" t="s">
        <v>25</v>
      </c>
      <c r="G49" s="17" t="s">
        <v>25</v>
      </c>
      <c r="H49" s="28"/>
      <c r="I49" s="28"/>
      <c r="J49" s="28"/>
      <c r="K49" s="28"/>
      <c r="L49" s="28"/>
      <c r="M49" s="28"/>
      <c r="N49" s="28"/>
      <c r="O49" s="28"/>
      <c r="P49" s="28"/>
      <c r="Q49" s="28"/>
      <c r="R49" s="28"/>
      <c r="S49" s="28"/>
      <c r="T49" s="28"/>
      <c r="U49" s="28"/>
      <c r="V49" s="28"/>
      <c r="W49" s="28"/>
      <c r="X49" s="28"/>
      <c r="Y49" s="28"/>
      <c r="Z49" s="28"/>
      <c r="AA49" s="28"/>
      <c r="AB49" s="28"/>
      <c r="AC49" s="28"/>
      <c r="AD49" s="28"/>
      <c r="AE49" s="28"/>
      <c r="AF49" s="28"/>
      <c r="AG49" s="28"/>
      <c r="AH49" s="28"/>
      <c r="AI49" s="28"/>
      <c r="AJ49" s="28"/>
      <c r="AK49" s="28"/>
      <c r="AL49" s="28"/>
      <c r="AM49" s="28"/>
      <c r="AN49" s="28"/>
      <c r="AO49" s="28"/>
      <c r="AP49" s="28"/>
      <c r="AQ49" s="28"/>
      <c r="AR49" s="28"/>
      <c r="AS49" s="28"/>
      <c r="AT49" s="28"/>
      <c r="AU49" s="28"/>
      <c r="AV49" s="28"/>
      <c r="AW49" s="28"/>
      <c r="AX49" s="28"/>
      <c r="AY49" s="28"/>
      <c r="AZ49" s="28"/>
      <c r="BA49" s="28"/>
      <c r="BB49" s="28"/>
      <c r="BC49" s="28"/>
      <c r="BD49" s="28"/>
      <c r="BE49" s="28"/>
      <c r="BF49" s="28"/>
      <c r="BG49" s="28"/>
      <c r="BH49" s="28"/>
      <c r="BI49" s="28"/>
      <c r="BJ49" s="28"/>
      <c r="BK49" s="28"/>
      <c r="BL49" s="28"/>
      <c r="BM49" s="28"/>
      <c r="BN49" s="28"/>
      <c r="BO49" s="28"/>
      <c r="BP49" s="28"/>
      <c r="BQ49" s="28"/>
      <c r="BR49" s="28"/>
      <c r="BS49" s="28"/>
      <c r="BT49" s="28"/>
      <c r="BU49" s="28"/>
      <c r="BV49" s="28"/>
      <c r="BW49" s="28"/>
      <c r="BX49" s="28"/>
      <c r="BY49" s="28"/>
      <c r="BZ49" s="28"/>
      <c r="CA49" s="28"/>
      <c r="CB49" s="28"/>
      <c r="CC49" s="28"/>
      <c r="CD49" s="28"/>
      <c r="CE49" s="28"/>
      <c r="CF49" s="28"/>
      <c r="CG49" s="28"/>
      <c r="CH49" s="28"/>
      <c r="CI49" s="28"/>
      <c r="CJ49" s="28"/>
      <c r="CK49" s="28"/>
      <c r="CL49" s="28"/>
      <c r="CM49" s="28"/>
      <c r="CN49" s="28"/>
      <c r="CO49" s="28"/>
      <c r="CP49" s="28"/>
      <c r="CQ49" s="28"/>
      <c r="CR49" s="28"/>
      <c r="CS49" s="28"/>
      <c r="CT49" s="28"/>
      <c r="CU49" s="28"/>
      <c r="CV49" s="28"/>
      <c r="CW49" s="28"/>
      <c r="CX49" s="28"/>
      <c r="CY49" s="28"/>
      <c r="CZ49" s="28"/>
      <c r="DA49" s="28"/>
      <c r="DB49" s="28"/>
      <c r="DC49" s="28"/>
      <c r="DD49" s="28"/>
      <c r="DE49" s="28"/>
      <c r="DF49" s="28"/>
      <c r="DG49" s="28"/>
      <c r="DH49" s="28"/>
      <c r="DI49" s="28"/>
      <c r="DJ49" s="28"/>
      <c r="DK49" s="28"/>
      <c r="DL49" s="28"/>
      <c r="DM49" s="28"/>
      <c r="DN49" s="28"/>
      <c r="DO49" s="28"/>
      <c r="DP49" s="28"/>
      <c r="DQ49" s="28"/>
      <c r="DR49" s="28"/>
      <c r="DS49" s="28"/>
      <c r="DT49" s="28"/>
      <c r="DU49" s="28"/>
      <c r="DV49" s="28"/>
      <c r="DW49" s="28"/>
      <c r="DX49" s="28"/>
      <c r="DY49" s="28"/>
      <c r="DZ49" s="28"/>
      <c r="EA49" s="28"/>
      <c r="EB49" s="28"/>
      <c r="EC49" s="28"/>
      <c r="ED49" s="28"/>
      <c r="EE49" s="28"/>
      <c r="EF49" s="28"/>
      <c r="EG49" s="28"/>
      <c r="EH49" s="28"/>
      <c r="EI49" s="28"/>
      <c r="EJ49" s="28"/>
      <c r="EK49" s="28"/>
      <c r="EL49" s="28"/>
      <c r="EM49" s="28"/>
      <c r="EN49" s="28"/>
      <c r="EO49" s="28"/>
      <c r="EP49" s="28"/>
      <c r="EQ49" s="28"/>
      <c r="ER49" s="28"/>
      <c r="ES49" s="28"/>
      <c r="ET49" s="28"/>
      <c r="EU49" s="28"/>
      <c r="EV49" s="28"/>
      <c r="EW49" s="28"/>
      <c r="EX49" s="28"/>
      <c r="EY49" s="28"/>
      <c r="EZ49" s="28"/>
      <c r="FA49" s="28"/>
      <c r="FB49" s="28"/>
      <c r="FC49" s="28"/>
      <c r="FD49" s="28"/>
      <c r="FE49" s="28"/>
      <c r="FF49" s="28"/>
      <c r="FG49" s="28"/>
      <c r="FH49" s="28"/>
      <c r="FI49" s="28"/>
      <c r="FJ49" s="28"/>
      <c r="FK49" s="28"/>
      <c r="FL49" s="28"/>
      <c r="FM49" s="28"/>
      <c r="FN49" s="28"/>
      <c r="FO49" s="28"/>
      <c r="FP49" s="28"/>
      <c r="FQ49" s="28"/>
      <c r="FR49" s="28"/>
      <c r="FS49" s="28"/>
      <c r="FT49" s="28"/>
      <c r="FU49" s="28"/>
      <c r="FV49" s="28"/>
      <c r="FW49" s="28"/>
      <c r="FX49" s="28"/>
      <c r="FY49" s="28"/>
      <c r="FZ49" s="28"/>
      <c r="GA49" s="28"/>
      <c r="GB49" s="28"/>
      <c r="GC49" s="28"/>
      <c r="GD49" s="28"/>
      <c r="GE49" s="28"/>
      <c r="GF49" s="28"/>
      <c r="GG49" s="28"/>
      <c r="GH49" s="28"/>
      <c r="GI49" s="28"/>
      <c r="GJ49" s="28"/>
      <c r="GK49" s="28"/>
      <c r="GL49" s="28"/>
      <c r="GM49" s="28"/>
      <c r="GN49" s="28"/>
      <c r="GO49" s="28"/>
      <c r="GP49" s="28"/>
      <c r="GQ49" s="28"/>
      <c r="GR49" s="28"/>
      <c r="GS49" s="28"/>
      <c r="GT49" s="28"/>
      <c r="GU49" s="28"/>
      <c r="GV49" s="28"/>
      <c r="GW49" s="28"/>
      <c r="GX49" s="28"/>
      <c r="GY49" s="28"/>
      <c r="GZ49" s="28"/>
      <c r="HA49" s="28"/>
      <c r="HB49" s="28"/>
      <c r="HC49" s="28"/>
      <c r="HD49" s="28"/>
      <c r="HE49" s="28"/>
      <c r="HF49" s="28"/>
      <c r="HG49" s="28"/>
      <c r="HH49" s="28"/>
      <c r="HI49" s="28"/>
      <c r="HJ49" s="28"/>
      <c r="HK49" s="28"/>
      <c r="HL49" s="28"/>
      <c r="HM49" s="28"/>
      <c r="HN49" s="28"/>
      <c r="HO49" s="28"/>
      <c r="HP49" s="28"/>
      <c r="HQ49" s="28"/>
      <c r="HR49" s="28"/>
      <c r="HS49" s="28"/>
      <c r="HT49" s="28"/>
      <c r="HU49" s="28"/>
      <c r="HV49" s="28"/>
      <c r="HW49" s="28"/>
      <c r="HX49" s="28"/>
      <c r="HY49" s="28"/>
      <c r="HZ49" s="28"/>
      <c r="IA49" s="28"/>
      <c r="IB49" s="28"/>
      <c r="IC49" s="28"/>
      <c r="ID49" s="28"/>
      <c r="IE49" s="28"/>
      <c r="IF49" s="28"/>
      <c r="IG49" s="28"/>
      <c r="IH49" s="28"/>
      <c r="II49" s="28"/>
      <c r="IJ49" s="28"/>
      <c r="IK49" s="28"/>
      <c r="IL49" s="28"/>
      <c r="IM49" s="28"/>
      <c r="IN49" s="28"/>
      <c r="IO49" s="28"/>
      <c r="IP49" s="28"/>
      <c r="IQ49" s="28"/>
      <c r="IR49" s="28"/>
      <c r="IS49" s="28"/>
      <c r="IT49" s="28"/>
      <c r="IU49" s="28"/>
      <c r="IV49" s="28"/>
    </row>
    <row r="50" spans="1:256" ht="16" x14ac:dyDescent="0.15">
      <c r="A50" s="34" t="s">
        <v>25</v>
      </c>
      <c r="B50" s="38"/>
      <c r="C50" s="8" t="s">
        <v>49</v>
      </c>
      <c r="D50" s="36"/>
      <c r="E50" s="38"/>
      <c r="F50" s="39"/>
      <c r="G50" s="39"/>
      <c r="H50" s="28"/>
      <c r="I50" s="28"/>
      <c r="J50" s="28"/>
      <c r="K50" s="28"/>
      <c r="L50" s="28"/>
      <c r="M50" s="28"/>
      <c r="N50" s="28"/>
      <c r="O50" s="28"/>
      <c r="P50" s="28"/>
      <c r="Q50" s="28"/>
      <c r="R50" s="28"/>
      <c r="S50" s="28"/>
      <c r="T50" s="28"/>
      <c r="U50" s="28"/>
      <c r="V50" s="28"/>
      <c r="W50" s="28"/>
      <c r="X50" s="28"/>
      <c r="Y50" s="28"/>
      <c r="Z50" s="28"/>
      <c r="AA50" s="28"/>
      <c r="AB50" s="28"/>
      <c r="AC50" s="28"/>
      <c r="AD50" s="28"/>
      <c r="AE50" s="28"/>
      <c r="AF50" s="28"/>
      <c r="AG50" s="28"/>
      <c r="AH50" s="28"/>
      <c r="AI50" s="28"/>
      <c r="AJ50" s="28"/>
      <c r="AK50" s="28"/>
      <c r="AL50" s="28"/>
      <c r="AM50" s="28"/>
      <c r="AN50" s="28"/>
      <c r="AO50" s="28"/>
      <c r="AP50" s="28"/>
      <c r="AQ50" s="28"/>
      <c r="AR50" s="28"/>
      <c r="AS50" s="28"/>
      <c r="AT50" s="28"/>
      <c r="AU50" s="28"/>
      <c r="AV50" s="28"/>
      <c r="AW50" s="28"/>
      <c r="AX50" s="28"/>
      <c r="AY50" s="28"/>
      <c r="AZ50" s="28"/>
      <c r="BA50" s="28"/>
      <c r="BB50" s="28"/>
      <c r="BC50" s="28"/>
      <c r="BD50" s="28"/>
      <c r="BE50" s="28"/>
      <c r="BF50" s="28"/>
      <c r="BG50" s="28"/>
      <c r="BH50" s="28"/>
      <c r="BI50" s="28"/>
      <c r="BJ50" s="28"/>
      <c r="BK50" s="28"/>
      <c r="BL50" s="28"/>
      <c r="BM50" s="28"/>
      <c r="BN50" s="28"/>
      <c r="BO50" s="28"/>
      <c r="BP50" s="28"/>
      <c r="BQ50" s="28"/>
      <c r="BR50" s="28"/>
      <c r="BS50" s="28"/>
      <c r="BT50" s="28"/>
      <c r="BU50" s="28"/>
      <c r="BV50" s="28"/>
      <c r="BW50" s="28"/>
      <c r="BX50" s="28"/>
      <c r="BY50" s="28"/>
      <c r="BZ50" s="28"/>
      <c r="CA50" s="28"/>
      <c r="CB50" s="28"/>
      <c r="CC50" s="28"/>
      <c r="CD50" s="28"/>
      <c r="CE50" s="28"/>
      <c r="CF50" s="28"/>
      <c r="CG50" s="28"/>
      <c r="CH50" s="28"/>
      <c r="CI50" s="28"/>
      <c r="CJ50" s="28"/>
      <c r="CK50" s="28"/>
      <c r="CL50" s="28"/>
      <c r="CM50" s="28"/>
      <c r="CN50" s="28"/>
      <c r="CO50" s="28"/>
      <c r="CP50" s="28"/>
      <c r="CQ50" s="28"/>
      <c r="CR50" s="28"/>
      <c r="CS50" s="28"/>
      <c r="CT50" s="28"/>
      <c r="CU50" s="28"/>
      <c r="CV50" s="28"/>
      <c r="CW50" s="28"/>
      <c r="CX50" s="28"/>
      <c r="CY50" s="28"/>
      <c r="CZ50" s="28"/>
      <c r="DA50" s="28"/>
      <c r="DB50" s="28"/>
      <c r="DC50" s="28"/>
      <c r="DD50" s="28"/>
      <c r="DE50" s="28"/>
      <c r="DF50" s="28"/>
      <c r="DG50" s="28"/>
      <c r="DH50" s="28"/>
      <c r="DI50" s="28"/>
      <c r="DJ50" s="28"/>
      <c r="DK50" s="28"/>
      <c r="DL50" s="28"/>
      <c r="DM50" s="28"/>
      <c r="DN50" s="28"/>
      <c r="DO50" s="28"/>
      <c r="DP50" s="28"/>
      <c r="DQ50" s="28"/>
      <c r="DR50" s="28"/>
      <c r="DS50" s="28"/>
      <c r="DT50" s="28"/>
      <c r="DU50" s="28"/>
      <c r="DV50" s="28"/>
      <c r="DW50" s="28"/>
      <c r="DX50" s="28"/>
      <c r="DY50" s="28"/>
      <c r="DZ50" s="28"/>
      <c r="EA50" s="28"/>
      <c r="EB50" s="28"/>
      <c r="EC50" s="28"/>
      <c r="ED50" s="28"/>
      <c r="EE50" s="28"/>
      <c r="EF50" s="28"/>
      <c r="EG50" s="28"/>
      <c r="EH50" s="28"/>
      <c r="EI50" s="28"/>
      <c r="EJ50" s="28"/>
      <c r="EK50" s="28"/>
      <c r="EL50" s="28"/>
      <c r="EM50" s="28"/>
      <c r="EN50" s="28"/>
      <c r="EO50" s="28"/>
      <c r="EP50" s="28"/>
      <c r="EQ50" s="28"/>
      <c r="ER50" s="28"/>
      <c r="ES50" s="28"/>
      <c r="ET50" s="28"/>
      <c r="EU50" s="28"/>
      <c r="EV50" s="28"/>
      <c r="EW50" s="28"/>
      <c r="EX50" s="28"/>
      <c r="EY50" s="28"/>
      <c r="EZ50" s="28"/>
      <c r="FA50" s="28"/>
      <c r="FB50" s="28"/>
      <c r="FC50" s="28"/>
      <c r="FD50" s="28"/>
      <c r="FE50" s="28"/>
      <c r="FF50" s="28"/>
      <c r="FG50" s="28"/>
      <c r="FH50" s="28"/>
      <c r="FI50" s="28"/>
      <c r="FJ50" s="28"/>
      <c r="FK50" s="28"/>
      <c r="FL50" s="28"/>
      <c r="FM50" s="28"/>
      <c r="FN50" s="28"/>
      <c r="FO50" s="28"/>
      <c r="FP50" s="28"/>
      <c r="FQ50" s="28"/>
      <c r="FR50" s="28"/>
      <c r="FS50" s="28"/>
      <c r="FT50" s="28"/>
      <c r="FU50" s="28"/>
      <c r="FV50" s="28"/>
      <c r="FW50" s="28"/>
      <c r="FX50" s="28"/>
      <c r="FY50" s="28"/>
      <c r="FZ50" s="28"/>
      <c r="GA50" s="28"/>
      <c r="GB50" s="28"/>
      <c r="GC50" s="28"/>
      <c r="GD50" s="28"/>
      <c r="GE50" s="28"/>
      <c r="GF50" s="28"/>
      <c r="GG50" s="28"/>
      <c r="GH50" s="28"/>
      <c r="GI50" s="28"/>
      <c r="GJ50" s="28"/>
      <c r="GK50" s="28"/>
      <c r="GL50" s="28"/>
      <c r="GM50" s="28"/>
      <c r="GN50" s="28"/>
      <c r="GO50" s="28"/>
      <c r="GP50" s="28"/>
      <c r="GQ50" s="28"/>
      <c r="GR50" s="28"/>
      <c r="GS50" s="28"/>
      <c r="GT50" s="28"/>
      <c r="GU50" s="28"/>
      <c r="GV50" s="28"/>
      <c r="GW50" s="28"/>
      <c r="GX50" s="28"/>
      <c r="GY50" s="28"/>
      <c r="GZ50" s="28"/>
      <c r="HA50" s="28"/>
      <c r="HB50" s="28"/>
      <c r="HC50" s="28"/>
      <c r="HD50" s="28"/>
      <c r="HE50" s="28"/>
      <c r="HF50" s="28"/>
      <c r="HG50" s="28"/>
      <c r="HH50" s="28"/>
      <c r="HI50" s="28"/>
      <c r="HJ50" s="28"/>
      <c r="HK50" s="28"/>
      <c r="HL50" s="28"/>
      <c r="HM50" s="28"/>
      <c r="HN50" s="28"/>
      <c r="HO50" s="28"/>
      <c r="HP50" s="28"/>
      <c r="HQ50" s="28"/>
      <c r="HR50" s="28"/>
      <c r="HS50" s="28"/>
      <c r="HT50" s="28"/>
      <c r="HU50" s="28"/>
      <c r="HV50" s="28"/>
      <c r="HW50" s="28"/>
      <c r="HX50" s="28"/>
      <c r="HY50" s="28"/>
      <c r="HZ50" s="28"/>
      <c r="IA50" s="28"/>
      <c r="IB50" s="28"/>
      <c r="IC50" s="28"/>
      <c r="ID50" s="28"/>
      <c r="IE50" s="28"/>
      <c r="IF50" s="28"/>
      <c r="IG50" s="28"/>
      <c r="IH50" s="28"/>
      <c r="II50" s="28"/>
      <c r="IJ50" s="28"/>
      <c r="IK50" s="28"/>
      <c r="IL50" s="28"/>
      <c r="IM50" s="28"/>
      <c r="IN50" s="28"/>
      <c r="IO50" s="28"/>
      <c r="IP50" s="28"/>
      <c r="IQ50" s="28"/>
      <c r="IR50" s="28"/>
      <c r="IS50" s="28"/>
      <c r="IT50" s="28"/>
      <c r="IU50" s="28"/>
      <c r="IV50" s="28"/>
    </row>
    <row r="51" spans="1:256" ht="16" x14ac:dyDescent="0.15">
      <c r="A51" s="34"/>
      <c r="B51" s="2"/>
      <c r="C51" s="20"/>
      <c r="D51" s="3"/>
      <c r="E51" s="2"/>
      <c r="F51" s="16"/>
      <c r="G51" s="17"/>
      <c r="H51" s="28"/>
      <c r="I51" s="28"/>
      <c r="J51" s="28"/>
      <c r="K51" s="28"/>
      <c r="L51" s="28"/>
      <c r="M51" s="28"/>
      <c r="N51" s="28"/>
      <c r="O51" s="28"/>
      <c r="P51" s="28"/>
      <c r="Q51" s="28"/>
      <c r="R51" s="28"/>
      <c r="S51" s="28"/>
      <c r="T51" s="28"/>
      <c r="U51" s="28"/>
      <c r="V51" s="28"/>
      <c r="W51" s="28"/>
      <c r="X51" s="28"/>
      <c r="Y51" s="28"/>
      <c r="Z51" s="28"/>
      <c r="AA51" s="28"/>
      <c r="AB51" s="28"/>
      <c r="AC51" s="28"/>
      <c r="AD51" s="28"/>
      <c r="AE51" s="28"/>
      <c r="AF51" s="28"/>
      <c r="AG51" s="28"/>
      <c r="AH51" s="28"/>
      <c r="AI51" s="28"/>
      <c r="AJ51" s="28"/>
      <c r="AK51" s="28"/>
      <c r="AL51" s="28"/>
      <c r="AM51" s="28"/>
      <c r="AN51" s="28"/>
      <c r="AO51" s="28"/>
      <c r="AP51" s="28"/>
      <c r="AQ51" s="28"/>
      <c r="AR51" s="28"/>
      <c r="AS51" s="28"/>
      <c r="AT51" s="28"/>
      <c r="AU51" s="28"/>
      <c r="AV51" s="28"/>
      <c r="AW51" s="28"/>
      <c r="AX51" s="28"/>
      <c r="AY51" s="28"/>
      <c r="AZ51" s="28"/>
      <c r="BA51" s="28"/>
      <c r="BB51" s="28"/>
      <c r="BC51" s="28"/>
      <c r="BD51" s="28"/>
      <c r="BE51" s="28"/>
      <c r="BF51" s="28"/>
      <c r="BG51" s="28"/>
      <c r="BH51" s="28"/>
      <c r="BI51" s="28"/>
      <c r="BJ51" s="28"/>
      <c r="BK51" s="28"/>
      <c r="BL51" s="28"/>
      <c r="BM51" s="28"/>
      <c r="BN51" s="28"/>
      <c r="BO51" s="28"/>
      <c r="BP51" s="28"/>
      <c r="BQ51" s="28"/>
      <c r="BR51" s="28"/>
      <c r="BS51" s="28"/>
      <c r="BT51" s="28"/>
      <c r="BU51" s="28"/>
      <c r="BV51" s="28"/>
      <c r="BW51" s="28"/>
      <c r="BX51" s="28"/>
      <c r="BY51" s="28"/>
      <c r="BZ51" s="28"/>
      <c r="CA51" s="28"/>
      <c r="CB51" s="28"/>
      <c r="CC51" s="28"/>
      <c r="CD51" s="28"/>
      <c r="CE51" s="28"/>
      <c r="CF51" s="28"/>
      <c r="CG51" s="28"/>
      <c r="CH51" s="28"/>
      <c r="CI51" s="28"/>
      <c r="CJ51" s="28"/>
      <c r="CK51" s="28"/>
      <c r="CL51" s="28"/>
      <c r="CM51" s="28"/>
      <c r="CN51" s="28"/>
      <c r="CO51" s="28"/>
      <c r="CP51" s="28"/>
      <c r="CQ51" s="28"/>
      <c r="CR51" s="28"/>
      <c r="CS51" s="28"/>
      <c r="CT51" s="28"/>
      <c r="CU51" s="28"/>
      <c r="CV51" s="28"/>
      <c r="CW51" s="28"/>
      <c r="CX51" s="28"/>
      <c r="CY51" s="28"/>
      <c r="CZ51" s="28"/>
      <c r="DA51" s="28"/>
      <c r="DB51" s="28"/>
      <c r="DC51" s="28"/>
      <c r="DD51" s="28"/>
      <c r="DE51" s="28"/>
      <c r="DF51" s="28"/>
      <c r="DG51" s="28"/>
      <c r="DH51" s="28"/>
      <c r="DI51" s="28"/>
      <c r="DJ51" s="28"/>
      <c r="DK51" s="28"/>
      <c r="DL51" s="28"/>
      <c r="DM51" s="28"/>
      <c r="DN51" s="28"/>
      <c r="DO51" s="28"/>
      <c r="DP51" s="28"/>
      <c r="DQ51" s="28"/>
      <c r="DR51" s="28"/>
      <c r="DS51" s="28"/>
      <c r="DT51" s="28"/>
      <c r="DU51" s="28"/>
      <c r="DV51" s="28"/>
      <c r="DW51" s="28"/>
      <c r="DX51" s="28"/>
      <c r="DY51" s="28"/>
      <c r="DZ51" s="28"/>
      <c r="EA51" s="28"/>
      <c r="EB51" s="28"/>
      <c r="EC51" s="28"/>
      <c r="ED51" s="28"/>
      <c r="EE51" s="28"/>
      <c r="EF51" s="28"/>
      <c r="EG51" s="28"/>
      <c r="EH51" s="28"/>
      <c r="EI51" s="28"/>
      <c r="EJ51" s="28"/>
      <c r="EK51" s="28"/>
      <c r="EL51" s="28"/>
      <c r="EM51" s="28"/>
      <c r="EN51" s="28"/>
      <c r="EO51" s="28"/>
      <c r="EP51" s="28"/>
      <c r="EQ51" s="28"/>
      <c r="ER51" s="28"/>
      <c r="ES51" s="28"/>
      <c r="ET51" s="28"/>
      <c r="EU51" s="28"/>
      <c r="EV51" s="28"/>
      <c r="EW51" s="28"/>
      <c r="EX51" s="28"/>
      <c r="EY51" s="28"/>
      <c r="EZ51" s="28"/>
      <c r="FA51" s="28"/>
      <c r="FB51" s="28"/>
      <c r="FC51" s="28"/>
      <c r="FD51" s="28"/>
      <c r="FE51" s="28"/>
      <c r="FF51" s="28"/>
      <c r="FG51" s="28"/>
      <c r="FH51" s="28"/>
      <c r="FI51" s="28"/>
      <c r="FJ51" s="28"/>
      <c r="FK51" s="28"/>
      <c r="FL51" s="28"/>
      <c r="FM51" s="28"/>
      <c r="FN51" s="28"/>
      <c r="FO51" s="28"/>
      <c r="FP51" s="28"/>
      <c r="FQ51" s="28"/>
      <c r="FR51" s="28"/>
      <c r="FS51" s="28"/>
      <c r="FT51" s="28"/>
      <c r="FU51" s="28"/>
      <c r="FV51" s="28"/>
      <c r="FW51" s="28"/>
      <c r="FX51" s="28"/>
      <c r="FY51" s="28"/>
      <c r="FZ51" s="28"/>
      <c r="GA51" s="28"/>
      <c r="GB51" s="28"/>
      <c r="GC51" s="28"/>
      <c r="GD51" s="28"/>
      <c r="GE51" s="28"/>
      <c r="GF51" s="28"/>
      <c r="GG51" s="28"/>
      <c r="GH51" s="28"/>
      <c r="GI51" s="28"/>
      <c r="GJ51" s="28"/>
      <c r="GK51" s="28"/>
      <c r="GL51" s="28"/>
      <c r="GM51" s="28"/>
      <c r="GN51" s="28"/>
      <c r="GO51" s="28"/>
      <c r="GP51" s="28"/>
      <c r="GQ51" s="28"/>
      <c r="GR51" s="28"/>
      <c r="GS51" s="28"/>
      <c r="GT51" s="28"/>
      <c r="GU51" s="28"/>
      <c r="GV51" s="28"/>
      <c r="GW51" s="28"/>
      <c r="GX51" s="28"/>
      <c r="GY51" s="28"/>
      <c r="GZ51" s="28"/>
      <c r="HA51" s="28"/>
      <c r="HB51" s="28"/>
      <c r="HC51" s="28"/>
      <c r="HD51" s="28"/>
      <c r="HE51" s="28"/>
      <c r="HF51" s="28"/>
      <c r="HG51" s="28"/>
      <c r="HH51" s="28"/>
      <c r="HI51" s="28"/>
      <c r="HJ51" s="28"/>
      <c r="HK51" s="28"/>
      <c r="HL51" s="28"/>
      <c r="HM51" s="28"/>
      <c r="HN51" s="28"/>
      <c r="HO51" s="28"/>
      <c r="HP51" s="28"/>
      <c r="HQ51" s="28"/>
      <c r="HR51" s="28"/>
      <c r="HS51" s="28"/>
      <c r="HT51" s="28"/>
      <c r="HU51" s="28"/>
      <c r="HV51" s="28"/>
      <c r="HW51" s="28"/>
      <c r="HX51" s="28"/>
      <c r="HY51" s="28"/>
      <c r="HZ51" s="28"/>
      <c r="IA51" s="28"/>
      <c r="IB51" s="28"/>
      <c r="IC51" s="28"/>
      <c r="ID51" s="28"/>
      <c r="IE51" s="28"/>
      <c r="IF51" s="28"/>
      <c r="IG51" s="28"/>
      <c r="IH51" s="28"/>
      <c r="II51" s="28"/>
      <c r="IJ51" s="28"/>
      <c r="IK51" s="28"/>
      <c r="IL51" s="28"/>
      <c r="IM51" s="28"/>
      <c r="IN51" s="28"/>
      <c r="IO51" s="28"/>
      <c r="IP51" s="28"/>
      <c r="IQ51" s="28"/>
      <c r="IR51" s="28"/>
      <c r="IS51" s="28"/>
      <c r="IT51" s="28"/>
      <c r="IU51" s="28"/>
      <c r="IV51" s="28"/>
    </row>
    <row r="52" spans="1:256" ht="16" x14ac:dyDescent="0.2">
      <c r="A52" s="71"/>
      <c r="B52" s="2"/>
      <c r="C52" s="20"/>
      <c r="D52" s="3"/>
      <c r="E52" s="2"/>
      <c r="F52" s="16"/>
      <c r="G52" s="17"/>
    </row>
    <row r="53" spans="1:256" x14ac:dyDescent="0.2">
      <c r="C53" s="25"/>
      <c r="F53" s="25"/>
      <c r="G53" s="25"/>
    </row>
    <row r="54" spans="1:256" x14ac:dyDescent="0.2">
      <c r="C54" s="25"/>
      <c r="F54" s="25"/>
      <c r="G54" s="25"/>
    </row>
    <row r="55" spans="1:256" x14ac:dyDescent="0.2">
      <c r="C55" s="25"/>
      <c r="F55" s="25"/>
      <c r="G55" s="25"/>
    </row>
    <row r="56" spans="1:256" x14ac:dyDescent="0.2">
      <c r="C56" s="25"/>
      <c r="F56" s="25"/>
      <c r="G56" s="25"/>
    </row>
    <row r="57" spans="1:256" x14ac:dyDescent="0.2">
      <c r="C57" s="25"/>
      <c r="F57" s="25"/>
      <c r="G57" s="25"/>
    </row>
    <row r="58" spans="1:256" x14ac:dyDescent="0.2">
      <c r="C58" s="25"/>
      <c r="F58" s="25"/>
      <c r="G58" s="25"/>
    </row>
    <row r="59" spans="1:256" x14ac:dyDescent="0.2">
      <c r="C59" s="25"/>
      <c r="F59" s="25"/>
      <c r="G59" s="25"/>
    </row>
    <row r="60" spans="1:256" x14ac:dyDescent="0.2">
      <c r="C60" s="25"/>
      <c r="F60" s="25"/>
      <c r="G60" s="25"/>
    </row>
    <row r="61" spans="1:256" x14ac:dyDescent="0.2">
      <c r="A61" s="25"/>
      <c r="C61" s="25"/>
      <c r="F61" s="25"/>
      <c r="G61" s="25"/>
    </row>
    <row r="62" spans="1:256" x14ac:dyDescent="0.2">
      <c r="A62" s="25"/>
      <c r="C62" s="25"/>
      <c r="F62" s="25"/>
      <c r="G62" s="25"/>
    </row>
    <row r="63" spans="1:256" x14ac:dyDescent="0.2">
      <c r="A63" s="25"/>
    </row>
    <row r="64" spans="1:256" x14ac:dyDescent="0.2">
      <c r="A64" s="25"/>
    </row>
    <row r="65" spans="1:7" x14ac:dyDescent="0.2">
      <c r="A65" s="25"/>
    </row>
    <row r="76" spans="1:7" ht="16.5" customHeight="1" x14ac:dyDescent="0.2">
      <c r="A76" s="25"/>
    </row>
    <row r="77" spans="1:7" ht="16.5" customHeight="1" x14ac:dyDescent="0.2">
      <c r="A77" s="25"/>
    </row>
    <row r="78" spans="1:7" ht="16.5" customHeight="1" x14ac:dyDescent="0.2">
      <c r="A78" s="25"/>
      <c r="C78" s="25"/>
      <c r="F78" s="25"/>
      <c r="G78" s="25"/>
    </row>
    <row r="79" spans="1:7" ht="16.5" customHeight="1" x14ac:dyDescent="0.2">
      <c r="A79" s="25"/>
      <c r="C79" s="25"/>
      <c r="F79" s="25"/>
      <c r="G79" s="25"/>
    </row>
    <row r="80" spans="1:7" ht="16.5" customHeight="1" x14ac:dyDescent="0.2">
      <c r="A80" s="25"/>
      <c r="C80" s="25"/>
      <c r="F80" s="25"/>
      <c r="G80" s="25"/>
    </row>
    <row r="81" spans="1:7" x14ac:dyDescent="0.2">
      <c r="A81" s="25"/>
      <c r="C81" s="25"/>
      <c r="F81" s="25"/>
      <c r="G81" s="25"/>
    </row>
    <row r="82" spans="1:7" x14ac:dyDescent="0.2">
      <c r="A82" s="25"/>
      <c r="C82" s="25"/>
      <c r="F82" s="25"/>
      <c r="G82" s="25"/>
    </row>
  </sheetData>
  <hyperlinks>
    <hyperlink ref="C12" r:id="rId1" xr:uid="{00000000-0004-0000-0100-000000000000}"/>
    <hyperlink ref="C7" location="'ROBERT HEILE'!A1" display="Dr Robert F. Heile's death" xr:uid="{7C6D146D-957B-504A-9DC2-45A1B34AEADB}"/>
  </hyperlinks>
  <pageMargins left="0.7" right="0.93688362919132151" top="0.75" bottom="0.75" header="0.3" footer="0.3"/>
  <pageSetup orientation="landscape" r:id="rId2"/>
  <headerFooter>
    <oddHeader>&amp;L&amp;"Arial,Bold"&amp;18 127th IEEE 802.15 WSN MEETING VIA WEBEX&amp;R&amp;"Arial,Bold"&amp;18doc: 15-20-0283-01</oddHeader>
    <oddFooter>&amp;LPage &amp;P&amp;R&amp;"Arial,Bold"&amp;16IEEE 802 Plenary Meeting Information - November 2020</oddFooter>
  </headerFooter>
  <ignoredErrors>
    <ignoredError sqref="A41" numberStoredAsText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syncVertical="1" syncRef="A8" transitionEvaluation="1">
    <pageSetUpPr fitToPage="1"/>
  </sheetPr>
  <dimension ref="A1:IV72"/>
  <sheetViews>
    <sheetView topLeftCell="A35" zoomScale="138" zoomScaleNormal="142" workbookViewId="0">
      <selection activeCell="G9" sqref="G9"/>
    </sheetView>
  </sheetViews>
  <sheetFormatPr baseColWidth="10" defaultColWidth="9.7109375" defaultRowHeight="16" x14ac:dyDescent="0.2"/>
  <cols>
    <col min="1" max="1" width="6.140625" style="49" customWidth="1"/>
    <col min="2" max="2" width="3.7109375" style="49" customWidth="1"/>
    <col min="3" max="3" width="60.42578125" style="49" customWidth="1"/>
    <col min="4" max="4" width="2.140625" style="49" customWidth="1"/>
    <col min="5" max="5" width="14" style="49" customWidth="1"/>
    <col min="6" max="6" width="3.7109375" style="49" customWidth="1"/>
    <col min="7" max="7" width="8.7109375" style="49" customWidth="1"/>
    <col min="8" max="8" width="3.7109375" style="49" customWidth="1"/>
    <col min="9" max="16384" width="9.7109375" style="49"/>
  </cols>
  <sheetData>
    <row r="1" spans="1:9" s="45" customFormat="1" ht="23" x14ac:dyDescent="0.25">
      <c r="A1" s="31" t="s">
        <v>119</v>
      </c>
      <c r="B1" s="66"/>
      <c r="C1" s="56"/>
      <c r="D1" s="57"/>
      <c r="E1" s="57" t="s">
        <v>209</v>
      </c>
      <c r="F1" s="57"/>
      <c r="G1" s="58"/>
    </row>
    <row r="2" spans="1:9" s="45" customFormat="1" ht="21.75" customHeight="1" x14ac:dyDescent="0.25">
      <c r="A2" s="32" t="s">
        <v>79</v>
      </c>
      <c r="B2" s="59"/>
      <c r="C2" s="60"/>
      <c r="D2" s="61"/>
      <c r="E2" s="61"/>
      <c r="F2" s="61"/>
      <c r="G2" s="62"/>
    </row>
    <row r="3" spans="1:9" s="45" customFormat="1" ht="18.5" customHeight="1" x14ac:dyDescent="0.25">
      <c r="A3" s="33"/>
      <c r="B3" s="67"/>
      <c r="C3" s="63"/>
      <c r="D3" s="64"/>
      <c r="E3" s="64"/>
      <c r="F3" s="64"/>
      <c r="G3" s="65"/>
    </row>
    <row r="4" spans="1:9" s="45" customFormat="1" ht="18.5" customHeight="1" x14ac:dyDescent="0.25">
      <c r="A4" s="21"/>
      <c r="B4" s="46"/>
      <c r="C4" s="47"/>
      <c r="D4" s="46"/>
      <c r="E4" s="46"/>
      <c r="F4" s="46"/>
      <c r="G4" s="46"/>
    </row>
    <row r="5" spans="1:9" s="10" customFormat="1" ht="15.75" customHeight="1" x14ac:dyDescent="0.2">
      <c r="A5" s="11"/>
      <c r="C5" s="7" t="s">
        <v>120</v>
      </c>
      <c r="D5" s="12"/>
      <c r="E5" s="12"/>
      <c r="F5" s="12"/>
      <c r="G5" s="12"/>
      <c r="I5" s="13"/>
    </row>
    <row r="6" spans="1:9" s="10" customFormat="1" ht="18" x14ac:dyDescent="0.15">
      <c r="A6" s="12"/>
      <c r="B6" s="12"/>
      <c r="C6" s="14" t="s">
        <v>141</v>
      </c>
      <c r="F6" s="12"/>
      <c r="G6" s="12"/>
      <c r="I6" s="15"/>
    </row>
    <row r="7" spans="1:9" ht="13.5" customHeight="1" x14ac:dyDescent="0.2">
      <c r="A7" s="48"/>
      <c r="B7" s="48"/>
      <c r="D7" s="48"/>
      <c r="E7" s="48"/>
      <c r="F7" s="112" t="s">
        <v>99</v>
      </c>
      <c r="G7" s="112"/>
      <c r="H7" s="113"/>
    </row>
    <row r="8" spans="1:9" x14ac:dyDescent="0.2">
      <c r="A8" s="2" t="s">
        <v>16</v>
      </c>
      <c r="B8" s="48" t="s">
        <v>34</v>
      </c>
      <c r="C8" s="2" t="s">
        <v>17</v>
      </c>
      <c r="D8" s="2" t="s">
        <v>18</v>
      </c>
      <c r="E8" s="2" t="s">
        <v>43</v>
      </c>
      <c r="F8" s="50">
        <v>1</v>
      </c>
      <c r="G8" s="51">
        <f>TIME(9,0,0)</f>
        <v>0.375</v>
      </c>
    </row>
    <row r="9" spans="1:9" x14ac:dyDescent="0.2">
      <c r="A9" s="2" t="s">
        <v>19</v>
      </c>
      <c r="B9" s="48"/>
      <c r="C9" s="2"/>
      <c r="D9" s="2"/>
      <c r="E9" s="2"/>
      <c r="F9" s="50"/>
      <c r="G9" s="51">
        <f>G8+TIME(0,F8,0)</f>
        <v>0.37569444444444444</v>
      </c>
    </row>
    <row r="10" spans="1:9" x14ac:dyDescent="0.2">
      <c r="A10" s="2" t="s">
        <v>20</v>
      </c>
      <c r="B10" s="2" t="s">
        <v>34</v>
      </c>
      <c r="C10" s="2" t="s">
        <v>39</v>
      </c>
      <c r="D10" s="2" t="s">
        <v>18</v>
      </c>
      <c r="E10" s="2" t="s">
        <v>43</v>
      </c>
      <c r="F10" s="50">
        <v>1</v>
      </c>
      <c r="G10" s="51">
        <f>G9+TIME(0,F9,0)</f>
        <v>0.37569444444444444</v>
      </c>
    </row>
    <row r="11" spans="1:9" ht="12.75" customHeight="1" x14ac:dyDescent="0.2">
      <c r="A11" s="2"/>
      <c r="B11" s="2"/>
      <c r="C11" s="84" t="s">
        <v>118</v>
      </c>
      <c r="D11" s="2" t="s">
        <v>18</v>
      </c>
      <c r="E11" s="2" t="s">
        <v>70</v>
      </c>
      <c r="F11" s="50">
        <v>2</v>
      </c>
      <c r="G11" s="51">
        <f t="shared" ref="G11:G20" si="0">G10+TIME(0,F10,0)</f>
        <v>0.37638888888888888</v>
      </c>
    </row>
    <row r="12" spans="1:9" ht="12.75" customHeight="1" x14ac:dyDescent="0.2">
      <c r="A12" s="2"/>
      <c r="B12" s="2" t="s">
        <v>23</v>
      </c>
      <c r="C12" s="84" t="s">
        <v>104</v>
      </c>
      <c r="D12" s="2" t="s">
        <v>18</v>
      </c>
      <c r="E12" s="2" t="s">
        <v>43</v>
      </c>
      <c r="F12" s="50">
        <v>8</v>
      </c>
      <c r="G12" s="51">
        <f t="shared" si="0"/>
        <v>0.37777777777777777</v>
      </c>
    </row>
    <row r="13" spans="1:9" ht="16" customHeight="1" x14ac:dyDescent="0.2">
      <c r="A13" s="2"/>
      <c r="B13" s="2"/>
      <c r="C13" s="102" t="s">
        <v>127</v>
      </c>
      <c r="D13" s="2" t="s">
        <v>18</v>
      </c>
      <c r="E13" s="2" t="s">
        <v>43</v>
      </c>
      <c r="F13" s="50">
        <v>5</v>
      </c>
      <c r="G13" s="51">
        <f t="shared" si="0"/>
        <v>0.3833333333333333</v>
      </c>
    </row>
    <row r="14" spans="1:9" ht="13.5" customHeight="1" x14ac:dyDescent="0.2">
      <c r="A14" s="2"/>
      <c r="B14" s="2"/>
      <c r="C14" s="84" t="s">
        <v>128</v>
      </c>
      <c r="D14" s="2" t="s">
        <v>18</v>
      </c>
      <c r="E14" s="2" t="s">
        <v>43</v>
      </c>
      <c r="F14" s="50">
        <v>3</v>
      </c>
      <c r="G14" s="51">
        <f t="shared" si="0"/>
        <v>0.38680555555555551</v>
      </c>
    </row>
    <row r="15" spans="1:9" ht="13.5" customHeight="1" x14ac:dyDescent="0.2">
      <c r="A15" s="2"/>
      <c r="B15" s="2"/>
      <c r="C15" s="91"/>
      <c r="D15" s="2" t="s">
        <v>18</v>
      </c>
      <c r="E15" s="2" t="s">
        <v>43</v>
      </c>
      <c r="F15" s="50"/>
      <c r="G15" s="51">
        <f t="shared" si="0"/>
        <v>0.38888888888888884</v>
      </c>
    </row>
    <row r="16" spans="1:9" ht="13.5" customHeight="1" x14ac:dyDescent="0.2">
      <c r="A16" s="2"/>
      <c r="B16" s="2"/>
      <c r="C16" s="91" t="s">
        <v>201</v>
      </c>
      <c r="D16" s="2" t="s">
        <v>18</v>
      </c>
      <c r="E16" s="2" t="s">
        <v>43</v>
      </c>
      <c r="F16" s="50"/>
      <c r="G16" s="51">
        <f t="shared" si="0"/>
        <v>0.38888888888888884</v>
      </c>
    </row>
    <row r="17" spans="1:7" ht="13.5" customHeight="1" x14ac:dyDescent="0.2">
      <c r="A17" s="2"/>
      <c r="B17" s="2"/>
      <c r="C17" s="91" t="s">
        <v>200</v>
      </c>
      <c r="D17" s="2" t="s">
        <v>18</v>
      </c>
      <c r="E17" s="2" t="s">
        <v>43</v>
      </c>
      <c r="F17" s="50"/>
      <c r="G17" s="51">
        <f t="shared" si="0"/>
        <v>0.38888888888888884</v>
      </c>
    </row>
    <row r="18" spans="1:7" ht="13.5" customHeight="1" x14ac:dyDescent="0.2">
      <c r="A18" s="2"/>
      <c r="B18" s="2"/>
      <c r="C18" s="91"/>
      <c r="D18" s="2" t="s">
        <v>18</v>
      </c>
      <c r="E18" s="2" t="s">
        <v>43</v>
      </c>
      <c r="F18" s="50">
        <v>1</v>
      </c>
      <c r="G18" s="51">
        <f t="shared" si="0"/>
        <v>0.38888888888888884</v>
      </c>
    </row>
    <row r="19" spans="1:7" ht="13.5" customHeight="1" x14ac:dyDescent="0.2">
      <c r="A19" s="2"/>
      <c r="B19" s="2"/>
      <c r="C19" s="91"/>
      <c r="D19" s="2"/>
      <c r="E19" s="2"/>
      <c r="F19" s="50"/>
      <c r="G19" s="51">
        <f t="shared" si="0"/>
        <v>0.38958333333333328</v>
      </c>
    </row>
    <row r="20" spans="1:7" ht="12.75" customHeight="1" x14ac:dyDescent="0.2">
      <c r="A20" s="2"/>
      <c r="B20" s="2" t="s">
        <v>21</v>
      </c>
      <c r="C20" s="2"/>
      <c r="D20" s="2"/>
      <c r="E20" s="2"/>
      <c r="F20" s="50"/>
      <c r="G20" s="51">
        <f t="shared" si="0"/>
        <v>0.38958333333333328</v>
      </c>
    </row>
    <row r="21" spans="1:7" ht="13.5" customHeight="1" x14ac:dyDescent="0.2">
      <c r="A21" s="5" t="s">
        <v>105</v>
      </c>
      <c r="B21" s="2" t="s">
        <v>23</v>
      </c>
      <c r="C21" s="48" t="s">
        <v>37</v>
      </c>
      <c r="D21" s="2"/>
      <c r="E21" s="52"/>
      <c r="F21" s="50"/>
      <c r="G21" s="51">
        <f t="shared" ref="G21:G22" si="1">G20+TIME(0,F20,0)</f>
        <v>0.38958333333333328</v>
      </c>
    </row>
    <row r="22" spans="1:7" ht="13.5" customHeight="1" x14ac:dyDescent="0.2">
      <c r="A22" s="4" t="s">
        <v>0</v>
      </c>
      <c r="B22" s="2"/>
      <c r="C22" s="19" t="s">
        <v>135</v>
      </c>
      <c r="D22" s="48" t="s">
        <v>38</v>
      </c>
      <c r="E22" s="48" t="s">
        <v>90</v>
      </c>
      <c r="F22" s="16">
        <v>4</v>
      </c>
      <c r="G22" s="51">
        <f t="shared" si="1"/>
        <v>0.38958333333333328</v>
      </c>
    </row>
    <row r="23" spans="1:7" ht="12.75" customHeight="1" x14ac:dyDescent="0.2">
      <c r="A23" s="4" t="s">
        <v>1</v>
      </c>
      <c r="B23" s="2"/>
      <c r="C23" s="19" t="s">
        <v>67</v>
      </c>
      <c r="D23" s="48" t="s">
        <v>38</v>
      </c>
      <c r="E23" s="48" t="s">
        <v>66</v>
      </c>
      <c r="F23" s="16">
        <v>4</v>
      </c>
      <c r="G23" s="51">
        <f t="shared" ref="G23:G61" si="2">G22+TIME(0,F22,0)</f>
        <v>0.39236111111111105</v>
      </c>
    </row>
    <row r="24" spans="1:7" ht="13.5" customHeight="1" x14ac:dyDescent="0.2">
      <c r="A24" s="4" t="s">
        <v>42</v>
      </c>
      <c r="B24" s="2" t="s">
        <v>22</v>
      </c>
      <c r="C24" s="19" t="s">
        <v>132</v>
      </c>
      <c r="D24" s="2" t="s">
        <v>38</v>
      </c>
      <c r="E24" s="2" t="s">
        <v>81</v>
      </c>
      <c r="F24" s="16">
        <v>4</v>
      </c>
      <c r="G24" s="51">
        <f t="shared" si="2"/>
        <v>0.39513888888888882</v>
      </c>
    </row>
    <row r="25" spans="1:7" ht="13.5" customHeight="1" x14ac:dyDescent="0.2">
      <c r="A25" s="4"/>
      <c r="B25" s="2"/>
      <c r="C25" s="19" t="s">
        <v>133</v>
      </c>
      <c r="D25" s="48" t="s">
        <v>38</v>
      </c>
      <c r="E25" s="2" t="s">
        <v>65</v>
      </c>
      <c r="F25" s="16">
        <v>5</v>
      </c>
      <c r="G25" s="51">
        <f t="shared" si="2"/>
        <v>0.39791666666666659</v>
      </c>
    </row>
    <row r="26" spans="1:7" ht="12.75" customHeight="1" x14ac:dyDescent="0.2">
      <c r="A26" s="4" t="s">
        <v>14</v>
      </c>
      <c r="B26" s="2"/>
      <c r="C26" s="19" t="s">
        <v>136</v>
      </c>
      <c r="D26" s="1" t="s">
        <v>38</v>
      </c>
      <c r="E26" s="2" t="s">
        <v>71</v>
      </c>
      <c r="F26" s="16">
        <v>5</v>
      </c>
      <c r="G26" s="51">
        <f t="shared" si="2"/>
        <v>0.4013888888888888</v>
      </c>
    </row>
    <row r="27" spans="1:7" ht="13.5" customHeight="1" x14ac:dyDescent="0.2">
      <c r="A27" s="4" t="s">
        <v>15</v>
      </c>
      <c r="B27" s="2" t="s">
        <v>22</v>
      </c>
      <c r="C27" s="19" t="s">
        <v>68</v>
      </c>
      <c r="D27" s="48" t="s">
        <v>38</v>
      </c>
      <c r="E27" s="48" t="s">
        <v>64</v>
      </c>
      <c r="F27" s="16">
        <v>4</v>
      </c>
      <c r="G27" s="51">
        <f t="shared" si="2"/>
        <v>0.40486111111111101</v>
      </c>
    </row>
    <row r="28" spans="1:7" ht="13.5" customHeight="1" x14ac:dyDescent="0.2">
      <c r="A28" s="4" t="s">
        <v>2</v>
      </c>
      <c r="C28" s="19" t="s">
        <v>77</v>
      </c>
      <c r="D28" s="48" t="s">
        <v>38</v>
      </c>
      <c r="E28" s="48" t="s">
        <v>78</v>
      </c>
      <c r="F28" s="16">
        <v>4</v>
      </c>
      <c r="G28" s="51">
        <f t="shared" si="2"/>
        <v>0.40763888888888877</v>
      </c>
    </row>
    <row r="29" spans="1:7" ht="13.5" customHeight="1" x14ac:dyDescent="0.2">
      <c r="A29" s="4" t="s">
        <v>3</v>
      </c>
      <c r="B29" s="2" t="s">
        <v>22</v>
      </c>
      <c r="C29" s="19" t="s">
        <v>73</v>
      </c>
      <c r="D29" s="2" t="s">
        <v>38</v>
      </c>
      <c r="E29" s="48" t="s">
        <v>93</v>
      </c>
      <c r="F29" s="16">
        <v>5</v>
      </c>
      <c r="G29" s="51">
        <f t="shared" si="2"/>
        <v>0.41041666666666654</v>
      </c>
    </row>
    <row r="30" spans="1:7" ht="13.5" customHeight="1" x14ac:dyDescent="0.2">
      <c r="A30" s="4" t="s">
        <v>4</v>
      </c>
      <c r="B30" s="2"/>
      <c r="C30" s="19" t="s">
        <v>131</v>
      </c>
      <c r="D30" s="2" t="s">
        <v>38</v>
      </c>
      <c r="E30" s="2" t="s">
        <v>94</v>
      </c>
      <c r="F30" s="16">
        <v>4</v>
      </c>
      <c r="G30" s="51">
        <f t="shared" si="2"/>
        <v>0.41388888888888875</v>
      </c>
    </row>
    <row r="31" spans="1:7" ht="12.75" customHeight="1" x14ac:dyDescent="0.2">
      <c r="A31" s="4" t="s">
        <v>45</v>
      </c>
      <c r="B31" s="2"/>
      <c r="C31" s="19" t="s">
        <v>150</v>
      </c>
      <c r="D31" s="2" t="s">
        <v>38</v>
      </c>
      <c r="E31" s="2" t="s">
        <v>71</v>
      </c>
      <c r="F31" s="16">
        <v>5</v>
      </c>
      <c r="G31" s="51">
        <f t="shared" si="2"/>
        <v>0.41666666666666652</v>
      </c>
    </row>
    <row r="32" spans="1:7" ht="12.75" customHeight="1" x14ac:dyDescent="0.2">
      <c r="A32" s="4" t="s">
        <v>5</v>
      </c>
      <c r="B32" s="2"/>
      <c r="C32" s="19" t="s">
        <v>130</v>
      </c>
      <c r="D32" s="48" t="s">
        <v>38</v>
      </c>
      <c r="E32" s="2" t="s">
        <v>63</v>
      </c>
      <c r="F32" s="16">
        <v>5</v>
      </c>
      <c r="G32" s="51">
        <f t="shared" si="2"/>
        <v>0.42013888888888873</v>
      </c>
    </row>
    <row r="33" spans="1:256" ht="13.5" customHeight="1" x14ac:dyDescent="0.2">
      <c r="A33" s="4" t="s">
        <v>6</v>
      </c>
      <c r="B33" s="4" t="s">
        <v>22</v>
      </c>
      <c r="C33" s="19" t="s">
        <v>92</v>
      </c>
      <c r="D33" s="2" t="s">
        <v>38</v>
      </c>
      <c r="E33" s="2" t="s">
        <v>43</v>
      </c>
      <c r="F33" s="16">
        <v>0</v>
      </c>
      <c r="G33" s="51">
        <f t="shared" si="2"/>
        <v>0.42361111111111094</v>
      </c>
    </row>
    <row r="34" spans="1:256" s="44" customFormat="1" ht="13.5" customHeight="1" x14ac:dyDescent="0.15">
      <c r="A34" s="4" t="s">
        <v>7</v>
      </c>
      <c r="B34" s="2"/>
      <c r="G34" s="51">
        <f t="shared" si="2"/>
        <v>0.42361111111111094</v>
      </c>
    </row>
    <row r="35" spans="1:256" ht="12.75" customHeight="1" x14ac:dyDescent="0.2">
      <c r="A35" s="4" t="s">
        <v>8</v>
      </c>
      <c r="F35" s="16">
        <v>5</v>
      </c>
      <c r="G35" s="51">
        <f t="shared" si="2"/>
        <v>0.42361111111111094</v>
      </c>
    </row>
    <row r="36" spans="1:256" ht="12.75" customHeight="1" x14ac:dyDescent="0.2">
      <c r="A36" s="4" t="s">
        <v>9</v>
      </c>
      <c r="B36" s="4"/>
      <c r="C36" s="19" t="s">
        <v>91</v>
      </c>
      <c r="D36" s="2" t="s">
        <v>38</v>
      </c>
      <c r="E36" s="2"/>
      <c r="F36" s="16"/>
      <c r="G36" s="51">
        <f t="shared" si="2"/>
        <v>0.42708333333333315</v>
      </c>
    </row>
    <row r="37" spans="1:256" ht="13.5" customHeight="1" x14ac:dyDescent="0.2">
      <c r="A37" s="4" t="s">
        <v>10</v>
      </c>
      <c r="B37" s="2"/>
      <c r="G37" s="51">
        <f t="shared" si="2"/>
        <v>0.42708333333333315</v>
      </c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  <c r="T37" s="4"/>
      <c r="U37" s="4"/>
      <c r="V37" s="4"/>
      <c r="W37" s="4"/>
      <c r="X37" s="4"/>
      <c r="Y37" s="4"/>
      <c r="Z37" s="4"/>
      <c r="AA37" s="4"/>
      <c r="AB37" s="4"/>
      <c r="AC37" s="4"/>
      <c r="AD37" s="4"/>
      <c r="AE37" s="4"/>
      <c r="AF37" s="4"/>
      <c r="AG37" s="4"/>
      <c r="AH37" s="4"/>
      <c r="AI37" s="4"/>
      <c r="AJ37" s="4"/>
      <c r="AK37" s="4"/>
      <c r="AL37" s="4"/>
      <c r="AM37" s="4"/>
      <c r="AN37" s="4"/>
      <c r="AO37" s="4"/>
      <c r="AP37" s="4"/>
      <c r="AQ37" s="4"/>
      <c r="AR37" s="4"/>
      <c r="AS37" s="4"/>
      <c r="AT37" s="4"/>
      <c r="AU37" s="4"/>
      <c r="AV37" s="4"/>
      <c r="AW37" s="4"/>
      <c r="AX37" s="4"/>
      <c r="AY37" s="4"/>
      <c r="AZ37" s="4"/>
      <c r="BA37" s="4"/>
      <c r="BB37" s="4"/>
      <c r="BC37" s="4"/>
      <c r="BD37" s="4"/>
      <c r="BE37" s="4"/>
      <c r="BF37" s="4"/>
      <c r="BG37" s="4"/>
      <c r="BH37" s="4"/>
      <c r="BI37" s="4"/>
      <c r="BJ37" s="4"/>
      <c r="BK37" s="4"/>
      <c r="BL37" s="4"/>
      <c r="BM37" s="4"/>
      <c r="BN37" s="4"/>
      <c r="BO37" s="4"/>
      <c r="BP37" s="4"/>
      <c r="BQ37" s="4"/>
      <c r="BR37" s="4"/>
      <c r="BS37" s="4"/>
      <c r="BT37" s="4"/>
      <c r="BU37" s="4"/>
      <c r="BV37" s="4"/>
      <c r="BW37" s="4"/>
      <c r="BX37" s="4"/>
      <c r="BY37" s="4"/>
      <c r="BZ37" s="4"/>
      <c r="CA37" s="4"/>
      <c r="CB37" s="4"/>
      <c r="CC37" s="4"/>
      <c r="CD37" s="4"/>
      <c r="CE37" s="4"/>
      <c r="CF37" s="4"/>
      <c r="CG37" s="4"/>
      <c r="CH37" s="4"/>
      <c r="CI37" s="4"/>
      <c r="CJ37" s="4"/>
      <c r="CK37" s="4"/>
      <c r="CL37" s="4"/>
      <c r="CM37" s="4"/>
      <c r="CN37" s="4"/>
      <c r="CO37" s="4"/>
      <c r="CP37" s="4"/>
      <c r="CQ37" s="4"/>
      <c r="CR37" s="4"/>
      <c r="CS37" s="4"/>
      <c r="CT37" s="4"/>
      <c r="CU37" s="4"/>
      <c r="CV37" s="4"/>
      <c r="CW37" s="4"/>
      <c r="CX37" s="4"/>
      <c r="CY37" s="4"/>
      <c r="CZ37" s="4"/>
      <c r="DA37" s="4"/>
      <c r="DB37" s="4"/>
      <c r="DC37" s="4"/>
      <c r="DD37" s="4"/>
      <c r="DE37" s="4"/>
      <c r="DF37" s="4"/>
      <c r="DG37" s="4"/>
      <c r="DH37" s="4"/>
      <c r="DI37" s="4"/>
      <c r="DJ37" s="4"/>
      <c r="DK37" s="4"/>
      <c r="DL37" s="4"/>
      <c r="DM37" s="4"/>
      <c r="DN37" s="4"/>
      <c r="DO37" s="4"/>
      <c r="DP37" s="4"/>
      <c r="DQ37" s="4"/>
      <c r="DR37" s="4"/>
      <c r="DS37" s="4"/>
      <c r="DT37" s="4"/>
      <c r="DU37" s="4"/>
      <c r="DV37" s="4"/>
      <c r="DW37" s="4"/>
      <c r="DX37" s="4"/>
      <c r="DY37" s="4"/>
      <c r="DZ37" s="4"/>
      <c r="EA37" s="4"/>
      <c r="EB37" s="4"/>
      <c r="EC37" s="4"/>
      <c r="ED37" s="4"/>
      <c r="EE37" s="4"/>
      <c r="EF37" s="4"/>
      <c r="EG37" s="4"/>
      <c r="EH37" s="4"/>
      <c r="EI37" s="4"/>
      <c r="EJ37" s="4"/>
      <c r="EK37" s="4"/>
      <c r="EL37" s="4"/>
      <c r="EM37" s="4"/>
      <c r="EN37" s="4"/>
      <c r="EO37" s="4"/>
      <c r="EP37" s="4"/>
      <c r="EQ37" s="4"/>
      <c r="ER37" s="4"/>
      <c r="ES37" s="4"/>
      <c r="ET37" s="4"/>
      <c r="EU37" s="4"/>
      <c r="EV37" s="4"/>
      <c r="EW37" s="4"/>
      <c r="EX37" s="4"/>
      <c r="EY37" s="4"/>
      <c r="EZ37" s="4"/>
      <c r="FA37" s="4"/>
      <c r="FB37" s="4"/>
      <c r="FC37" s="4"/>
      <c r="FD37" s="4"/>
      <c r="FE37" s="4"/>
      <c r="FF37" s="4"/>
      <c r="FG37" s="4"/>
      <c r="FH37" s="4"/>
      <c r="FI37" s="4"/>
      <c r="FJ37" s="4"/>
      <c r="FK37" s="4"/>
      <c r="FL37" s="4"/>
      <c r="FM37" s="4"/>
      <c r="FN37" s="4"/>
      <c r="FO37" s="4"/>
      <c r="FP37" s="4"/>
      <c r="FQ37" s="4"/>
      <c r="FR37" s="4"/>
      <c r="FS37" s="4"/>
      <c r="FT37" s="4"/>
      <c r="FU37" s="4"/>
      <c r="FV37" s="4"/>
      <c r="FW37" s="4"/>
      <c r="FX37" s="4"/>
      <c r="FY37" s="4"/>
      <c r="FZ37" s="4"/>
      <c r="GA37" s="4"/>
      <c r="GB37" s="4"/>
      <c r="GC37" s="4"/>
      <c r="GD37" s="4"/>
      <c r="GE37" s="4"/>
      <c r="GF37" s="4"/>
      <c r="GG37" s="4"/>
      <c r="GH37" s="4"/>
      <c r="GI37" s="4"/>
      <c r="GJ37" s="4"/>
      <c r="GK37" s="4"/>
      <c r="GL37" s="4"/>
      <c r="GM37" s="4"/>
      <c r="GN37" s="4"/>
      <c r="GO37" s="4"/>
      <c r="GP37" s="4"/>
      <c r="GQ37" s="4"/>
      <c r="GR37" s="4"/>
      <c r="GS37" s="4"/>
      <c r="GT37" s="4"/>
      <c r="GU37" s="4"/>
      <c r="GV37" s="4"/>
      <c r="GW37" s="4"/>
      <c r="GX37" s="4"/>
      <c r="GY37" s="4"/>
      <c r="GZ37" s="4"/>
      <c r="HA37" s="4"/>
      <c r="HB37" s="4"/>
      <c r="HC37" s="4"/>
      <c r="HD37" s="4"/>
      <c r="HE37" s="4"/>
      <c r="HF37" s="4"/>
      <c r="HG37" s="4"/>
      <c r="HH37" s="4"/>
      <c r="HI37" s="4"/>
      <c r="HJ37" s="4"/>
      <c r="HK37" s="4"/>
      <c r="HL37" s="4"/>
      <c r="HM37" s="4"/>
      <c r="HN37" s="4"/>
      <c r="HO37" s="4"/>
      <c r="HP37" s="4"/>
      <c r="HQ37" s="4"/>
      <c r="HR37" s="4"/>
      <c r="HS37" s="4"/>
      <c r="HT37" s="4"/>
      <c r="HU37" s="4"/>
      <c r="HV37" s="4"/>
      <c r="HW37" s="4"/>
      <c r="HX37" s="4"/>
      <c r="HY37" s="4"/>
      <c r="HZ37" s="4"/>
      <c r="IA37" s="4"/>
      <c r="IB37" s="4"/>
      <c r="IC37" s="4"/>
      <c r="ID37" s="4"/>
      <c r="IE37" s="4"/>
      <c r="IF37" s="4"/>
      <c r="IG37" s="4"/>
      <c r="IH37" s="4"/>
      <c r="II37" s="4"/>
      <c r="IJ37" s="4"/>
      <c r="IK37" s="4"/>
      <c r="IL37" s="4"/>
      <c r="IM37" s="4"/>
      <c r="IN37" s="4"/>
      <c r="IO37" s="4"/>
      <c r="IP37" s="4"/>
      <c r="IQ37" s="4"/>
      <c r="IR37" s="4"/>
      <c r="IS37" s="4"/>
      <c r="IT37" s="4"/>
      <c r="IU37" s="4"/>
      <c r="IV37" s="4"/>
    </row>
    <row r="38" spans="1:256" ht="13.5" customHeight="1" x14ac:dyDescent="0.2">
      <c r="A38" s="4" t="s">
        <v>11</v>
      </c>
      <c r="B38" s="4"/>
      <c r="G38" s="51">
        <f t="shared" si="2"/>
        <v>0.42708333333333315</v>
      </c>
    </row>
    <row r="39" spans="1:256" ht="13.5" customHeight="1" x14ac:dyDescent="0.2">
      <c r="A39" s="4" t="s">
        <v>12</v>
      </c>
      <c r="B39" s="4"/>
      <c r="C39" s="77"/>
      <c r="D39" s="2"/>
      <c r="E39" s="1"/>
      <c r="F39" s="42"/>
      <c r="G39" s="51">
        <f t="shared" si="2"/>
        <v>0.42708333333333315</v>
      </c>
    </row>
    <row r="40" spans="1:256" ht="12.75" customHeight="1" x14ac:dyDescent="0.2">
      <c r="A40" s="4" t="s">
        <v>13</v>
      </c>
      <c r="B40" s="2"/>
      <c r="C40" s="19"/>
      <c r="D40" s="2"/>
      <c r="E40" s="48"/>
      <c r="F40" s="16"/>
      <c r="G40" s="51">
        <f t="shared" si="2"/>
        <v>0.42708333333333315</v>
      </c>
    </row>
    <row r="41" spans="1:256" ht="13.5" customHeight="1" x14ac:dyDescent="0.2">
      <c r="A41" s="4" t="s">
        <v>46</v>
      </c>
      <c r="B41" s="2"/>
      <c r="C41" s="19"/>
      <c r="D41" s="2"/>
      <c r="E41" s="48"/>
      <c r="F41" s="16"/>
      <c r="G41" s="51">
        <f t="shared" si="2"/>
        <v>0.42708333333333315</v>
      </c>
    </row>
    <row r="42" spans="1:256" ht="13.5" customHeight="1" x14ac:dyDescent="0.2">
      <c r="A42" s="4" t="s">
        <v>54</v>
      </c>
      <c r="B42" s="2"/>
      <c r="C42" s="19"/>
      <c r="D42" s="2"/>
      <c r="E42" s="48"/>
      <c r="F42" s="16"/>
      <c r="G42" s="51">
        <f t="shared" si="2"/>
        <v>0.42708333333333315</v>
      </c>
    </row>
    <row r="43" spans="1:256" ht="13.5" customHeight="1" x14ac:dyDescent="0.2">
      <c r="A43" s="4" t="s">
        <v>55</v>
      </c>
      <c r="B43" s="2"/>
      <c r="C43" s="19"/>
      <c r="D43" s="2"/>
      <c r="E43" s="48"/>
      <c r="F43" s="16"/>
      <c r="G43" s="51">
        <f t="shared" si="2"/>
        <v>0.42708333333333315</v>
      </c>
    </row>
    <row r="44" spans="1:256" ht="13.5" customHeight="1" x14ac:dyDescent="0.2">
      <c r="A44" s="4" t="s">
        <v>56</v>
      </c>
      <c r="B44" s="48" t="s">
        <v>24</v>
      </c>
      <c r="C44" s="76" t="s">
        <v>53</v>
      </c>
      <c r="D44" s="70" t="s">
        <v>18</v>
      </c>
      <c r="E44" s="69" t="s">
        <v>59</v>
      </c>
      <c r="F44" s="69">
        <v>3</v>
      </c>
      <c r="G44" s="51">
        <f t="shared" si="2"/>
        <v>0.42708333333333315</v>
      </c>
    </row>
    <row r="45" spans="1:256" ht="13.5" customHeight="1" x14ac:dyDescent="0.2">
      <c r="A45" s="4" t="s">
        <v>57</v>
      </c>
      <c r="B45" s="48" t="s">
        <v>24</v>
      </c>
      <c r="C45" s="76" t="s">
        <v>72</v>
      </c>
      <c r="D45" s="70" t="s">
        <v>18</v>
      </c>
      <c r="E45" s="69" t="s">
        <v>58</v>
      </c>
      <c r="F45" s="69">
        <v>3</v>
      </c>
      <c r="G45" s="51">
        <f t="shared" si="2"/>
        <v>0.42916666666666647</v>
      </c>
    </row>
    <row r="46" spans="1:256" ht="13.5" customHeight="1" x14ac:dyDescent="0.2">
      <c r="A46" s="4" t="s">
        <v>60</v>
      </c>
      <c r="B46" s="48" t="s">
        <v>24</v>
      </c>
      <c r="C46" s="76" t="s">
        <v>69</v>
      </c>
      <c r="D46" s="70" t="s">
        <v>18</v>
      </c>
      <c r="E46" s="69" t="s">
        <v>63</v>
      </c>
      <c r="F46" s="69">
        <v>3</v>
      </c>
      <c r="G46" s="51">
        <f t="shared" si="2"/>
        <v>0.4312499999999998</v>
      </c>
    </row>
    <row r="47" spans="1:256" ht="13.5" customHeight="1" x14ac:dyDescent="0.2">
      <c r="A47" s="4" t="s">
        <v>61</v>
      </c>
      <c r="B47" s="12" t="s">
        <v>24</v>
      </c>
      <c r="C47" s="76" t="s">
        <v>52</v>
      </c>
      <c r="D47" s="70" t="s">
        <v>18</v>
      </c>
      <c r="E47" s="69" t="s">
        <v>134</v>
      </c>
      <c r="F47" s="69">
        <v>3</v>
      </c>
      <c r="G47" s="51">
        <f t="shared" si="2"/>
        <v>0.43333333333333313</v>
      </c>
    </row>
    <row r="48" spans="1:256" x14ac:dyDescent="0.2">
      <c r="A48" s="4" t="s">
        <v>76</v>
      </c>
      <c r="B48" s="12"/>
      <c r="D48" s="2"/>
      <c r="E48" s="48"/>
      <c r="F48" s="48"/>
      <c r="G48" s="51">
        <f t="shared" si="2"/>
        <v>0.43541666666666645</v>
      </c>
    </row>
    <row r="49" spans="1:7" x14ac:dyDescent="0.2">
      <c r="B49" s="2"/>
      <c r="C49" s="44"/>
      <c r="D49" s="53"/>
      <c r="E49" s="52"/>
      <c r="F49" s="50"/>
      <c r="G49" s="51">
        <f t="shared" si="2"/>
        <v>0.43541666666666645</v>
      </c>
    </row>
    <row r="50" spans="1:7" x14ac:dyDescent="0.2">
      <c r="A50" s="5" t="s">
        <v>33</v>
      </c>
      <c r="B50" s="2"/>
      <c r="C50" s="48" t="s">
        <v>36</v>
      </c>
      <c r="D50" s="2"/>
      <c r="E50" s="52"/>
      <c r="F50" s="50"/>
      <c r="G50" s="51">
        <f t="shared" si="2"/>
        <v>0.43541666666666645</v>
      </c>
    </row>
    <row r="51" spans="1:7" x14ac:dyDescent="0.2">
      <c r="A51" s="5" t="s">
        <v>47</v>
      </c>
      <c r="B51" s="2"/>
      <c r="C51" s="19"/>
      <c r="D51" s="2"/>
      <c r="E51" s="52"/>
      <c r="F51" s="50"/>
      <c r="G51" s="51">
        <f t="shared" si="2"/>
        <v>0.43541666666666645</v>
      </c>
    </row>
    <row r="52" spans="1:7" x14ac:dyDescent="0.2">
      <c r="A52" s="5" t="s">
        <v>48</v>
      </c>
      <c r="B52" s="2" t="s">
        <v>22</v>
      </c>
      <c r="C52" s="54" t="s">
        <v>197</v>
      </c>
      <c r="D52" s="2" t="s">
        <v>18</v>
      </c>
      <c r="E52" s="2" t="s">
        <v>43</v>
      </c>
      <c r="F52" s="50">
        <v>2</v>
      </c>
      <c r="G52" s="51">
        <f t="shared" si="2"/>
        <v>0.43541666666666645</v>
      </c>
    </row>
    <row r="53" spans="1:7" x14ac:dyDescent="0.2">
      <c r="A53" s="5"/>
      <c r="B53" s="2"/>
      <c r="C53" s="100" t="s">
        <v>199</v>
      </c>
      <c r="D53" s="2" t="s">
        <v>18</v>
      </c>
      <c r="E53" s="2" t="s">
        <v>43</v>
      </c>
      <c r="F53" s="48">
        <v>3</v>
      </c>
      <c r="G53" s="51">
        <f t="shared" si="2"/>
        <v>0.43680555555555534</v>
      </c>
    </row>
    <row r="54" spans="1:7" ht="29" x14ac:dyDescent="0.2">
      <c r="A54" s="5"/>
      <c r="B54" s="2"/>
      <c r="C54" s="100" t="s">
        <v>198</v>
      </c>
      <c r="D54" s="2" t="s">
        <v>18</v>
      </c>
      <c r="E54" s="2" t="s">
        <v>43</v>
      </c>
      <c r="F54" s="48">
        <v>1</v>
      </c>
      <c r="G54" s="51">
        <f t="shared" si="2"/>
        <v>0.43888888888888866</v>
      </c>
    </row>
    <row r="55" spans="1:7" x14ac:dyDescent="0.2">
      <c r="A55" s="5"/>
      <c r="B55" s="2"/>
      <c r="D55" s="2" t="s">
        <v>18</v>
      </c>
      <c r="E55" s="2" t="s">
        <v>43</v>
      </c>
      <c r="F55" s="48">
        <v>3</v>
      </c>
      <c r="G55" s="51">
        <f t="shared" si="2"/>
        <v>0.4395833333333331</v>
      </c>
    </row>
    <row r="56" spans="1:7" x14ac:dyDescent="0.2">
      <c r="A56" s="5"/>
      <c r="B56" s="2"/>
      <c r="C56" s="44"/>
      <c r="D56" s="2"/>
      <c r="E56" s="52"/>
      <c r="F56" s="48"/>
      <c r="G56" s="51">
        <f t="shared" si="2"/>
        <v>0.44166666666666643</v>
      </c>
    </row>
    <row r="57" spans="1:7" x14ac:dyDescent="0.2">
      <c r="A57" s="5" t="s">
        <v>40</v>
      </c>
      <c r="B57" s="2" t="s">
        <v>23</v>
      </c>
      <c r="C57" s="52" t="s">
        <v>44</v>
      </c>
      <c r="D57" s="2" t="s">
        <v>18</v>
      </c>
      <c r="E57" s="2" t="s">
        <v>43</v>
      </c>
      <c r="F57" s="50">
        <v>2</v>
      </c>
      <c r="G57" s="51">
        <f t="shared" si="2"/>
        <v>0.44166666666666643</v>
      </c>
    </row>
    <row r="58" spans="1:7" x14ac:dyDescent="0.2">
      <c r="A58" s="5"/>
      <c r="B58" s="2"/>
      <c r="C58" s="55"/>
      <c r="D58" s="2" t="s">
        <v>18</v>
      </c>
      <c r="E58" s="2" t="s">
        <v>43</v>
      </c>
      <c r="F58" s="50">
        <v>1</v>
      </c>
      <c r="G58" s="51">
        <f t="shared" si="2"/>
        <v>0.44305555555555531</v>
      </c>
    </row>
    <row r="59" spans="1:7" x14ac:dyDescent="0.2">
      <c r="A59" s="5"/>
      <c r="B59" s="2"/>
      <c r="C59" s="55"/>
      <c r="D59" s="2" t="s">
        <v>18</v>
      </c>
      <c r="E59" s="2" t="s">
        <v>43</v>
      </c>
      <c r="F59" s="50">
        <v>1</v>
      </c>
      <c r="G59" s="51">
        <f t="shared" si="2"/>
        <v>0.44374999999999976</v>
      </c>
    </row>
    <row r="60" spans="1:7" x14ac:dyDescent="0.2">
      <c r="A60" s="5"/>
      <c r="B60" s="2"/>
      <c r="C60" s="55"/>
      <c r="D60" s="2" t="s">
        <v>18</v>
      </c>
      <c r="E60" s="2" t="s">
        <v>43</v>
      </c>
      <c r="F60" s="50">
        <v>1</v>
      </c>
      <c r="G60" s="51">
        <f t="shared" si="2"/>
        <v>0.4444444444444442</v>
      </c>
    </row>
    <row r="61" spans="1:7" x14ac:dyDescent="0.2">
      <c r="A61" s="5"/>
      <c r="B61" s="2"/>
      <c r="C61" s="55"/>
      <c r="D61" s="2" t="s">
        <v>18</v>
      </c>
      <c r="E61" s="2" t="s">
        <v>43</v>
      </c>
      <c r="F61" s="48">
        <v>1</v>
      </c>
      <c r="G61" s="51">
        <f t="shared" si="2"/>
        <v>0.44513888888888864</v>
      </c>
    </row>
    <row r="62" spans="1:7" x14ac:dyDescent="0.2">
      <c r="A62" s="5"/>
      <c r="B62" s="2"/>
      <c r="C62" s="55"/>
      <c r="D62" s="2" t="s">
        <v>18</v>
      </c>
      <c r="E62" s="2" t="s">
        <v>43</v>
      </c>
      <c r="F62" s="48">
        <v>1</v>
      </c>
      <c r="G62" s="51">
        <f t="shared" ref="G62:G65" si="3">G61+TIME(0,F61,0)</f>
        <v>0.44583333333333308</v>
      </c>
    </row>
    <row r="63" spans="1:7" x14ac:dyDescent="0.2">
      <c r="A63" s="5"/>
      <c r="B63" s="2"/>
      <c r="C63" s="101" t="s">
        <v>117</v>
      </c>
      <c r="D63" s="2" t="s">
        <v>18</v>
      </c>
      <c r="E63" s="2" t="s">
        <v>43</v>
      </c>
      <c r="F63" s="50">
        <v>3</v>
      </c>
      <c r="G63" s="51">
        <f t="shared" si="3"/>
        <v>0.44652777777777752</v>
      </c>
    </row>
    <row r="64" spans="1:7" x14ac:dyDescent="0.2">
      <c r="A64" s="5" t="s">
        <v>41</v>
      </c>
      <c r="B64" s="2" t="s">
        <v>22</v>
      </c>
      <c r="C64" s="52" t="s">
        <v>35</v>
      </c>
      <c r="D64" s="2" t="s">
        <v>18</v>
      </c>
      <c r="E64" s="2" t="s">
        <v>43</v>
      </c>
      <c r="F64" s="50">
        <v>1</v>
      </c>
      <c r="G64" s="51">
        <f t="shared" si="3"/>
        <v>0.44861111111111085</v>
      </c>
    </row>
    <row r="65" spans="1:7" x14ac:dyDescent="0.2">
      <c r="A65" s="4"/>
      <c r="B65" s="2"/>
      <c r="C65" s="52"/>
      <c r="D65" s="2"/>
      <c r="E65" s="52"/>
      <c r="F65" s="50"/>
      <c r="G65" s="51">
        <f t="shared" si="3"/>
        <v>0.44930555555555529</v>
      </c>
    </row>
    <row r="66" spans="1:7" x14ac:dyDescent="0.2">
      <c r="A66" s="4" t="s">
        <v>25</v>
      </c>
      <c r="B66" s="2"/>
      <c r="C66" s="48"/>
      <c r="D66" s="2"/>
      <c r="E66" s="48"/>
      <c r="F66" s="50"/>
      <c r="G66" s="51"/>
    </row>
    <row r="67" spans="1:7" x14ac:dyDescent="0.2">
      <c r="A67" s="2"/>
      <c r="B67" s="2" t="s">
        <v>25</v>
      </c>
      <c r="C67" s="48" t="s">
        <v>26</v>
      </c>
      <c r="D67" s="2" t="s">
        <v>25</v>
      </c>
      <c r="E67" s="48"/>
      <c r="F67" s="50" t="s">
        <v>25</v>
      </c>
      <c r="G67" s="51" t="s">
        <v>25</v>
      </c>
    </row>
    <row r="68" spans="1:7" x14ac:dyDescent="0.2">
      <c r="A68" s="2" t="s">
        <v>28</v>
      </c>
      <c r="B68" s="48"/>
      <c r="C68" s="48" t="s">
        <v>27</v>
      </c>
      <c r="D68" s="48"/>
    </row>
    <row r="69" spans="1:7" x14ac:dyDescent="0.2">
      <c r="A69" s="2" t="s">
        <v>29</v>
      </c>
      <c r="B69" s="48"/>
      <c r="C69" s="48"/>
      <c r="D69" s="48"/>
    </row>
    <row r="70" spans="1:7" x14ac:dyDescent="0.2">
      <c r="A70" s="2" t="s">
        <v>30</v>
      </c>
      <c r="B70" s="48"/>
      <c r="C70" s="48"/>
    </row>
    <row r="71" spans="1:7" x14ac:dyDescent="0.2">
      <c r="A71" s="2" t="s">
        <v>31</v>
      </c>
      <c r="B71" s="48"/>
      <c r="C71" s="48"/>
    </row>
    <row r="72" spans="1:7" x14ac:dyDescent="0.2">
      <c r="B72" s="48"/>
      <c r="C72" s="48"/>
    </row>
  </sheetData>
  <mergeCells count="1">
    <mergeCell ref="F7:H7"/>
  </mergeCells>
  <phoneticPr fontId="0" type="noConversion"/>
  <printOptions gridLines="1" gridLinesSet="0"/>
  <pageMargins left="1.0069444444444445E-2" right="0.25" top="1.25" bottom="1.25" header="0.5" footer="0.5"/>
  <pageSetup scale="67" orientation="portrait" horizontalDpi="4294967292" verticalDpi="300" r:id="rId1"/>
  <headerFooter alignWithMargins="0">
    <oddHeader xml:space="preserve">&amp;L&amp;"Times New Roman,Regular"November 2001&amp;R&amp;"Times New Roman,Regular"IEEE P802.15 01/450r0 </oddHeader>
    <oddFooter>&amp;L&amp;"Times New Roman,Regular"Submission&amp;C&amp;"Times New Roman,Regular"Page &amp;P&amp;R&amp;"Times New Roman,Regular"Robert F. Heile, WCC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75F5E82-D40F-594C-8D13-2D6215EF2121}">
  <dimension ref="B3:B20"/>
  <sheetViews>
    <sheetView workbookViewId="0">
      <selection activeCell="B11" sqref="B11"/>
    </sheetView>
  </sheetViews>
  <sheetFormatPr baseColWidth="10" defaultRowHeight="16" x14ac:dyDescent="0.2"/>
  <cols>
    <col min="2" max="2" width="98.7109375" customWidth="1"/>
  </cols>
  <sheetData>
    <row r="3" spans="2:2" ht="20" x14ac:dyDescent="0.2">
      <c r="B3" s="89" t="s">
        <v>104</v>
      </c>
    </row>
    <row r="4" spans="2:2" ht="18" x14ac:dyDescent="0.2">
      <c r="B4" s="92" t="s">
        <v>127</v>
      </c>
    </row>
    <row r="5" spans="2:2" ht="18" x14ac:dyDescent="0.2">
      <c r="B5" s="92" t="s">
        <v>129</v>
      </c>
    </row>
    <row r="6" spans="2:2" ht="18" x14ac:dyDescent="0.2">
      <c r="B6" s="93" t="s">
        <v>111</v>
      </c>
    </row>
    <row r="7" spans="2:2" ht="18" x14ac:dyDescent="0.2">
      <c r="B7" s="96" t="s">
        <v>110</v>
      </c>
    </row>
    <row r="8" spans="2:2" ht="18" x14ac:dyDescent="0.2">
      <c r="B8" s="97" t="s">
        <v>109</v>
      </c>
    </row>
    <row r="9" spans="2:2" ht="18" x14ac:dyDescent="0.2">
      <c r="B9" s="97" t="s">
        <v>108</v>
      </c>
    </row>
    <row r="10" spans="2:2" ht="18" x14ac:dyDescent="0.2">
      <c r="B10" s="94" t="s">
        <v>106</v>
      </c>
    </row>
    <row r="11" spans="2:2" ht="38" x14ac:dyDescent="0.2">
      <c r="B11" s="95" t="s">
        <v>107</v>
      </c>
    </row>
    <row r="12" spans="2:2" ht="18" x14ac:dyDescent="0.2">
      <c r="B12" s="98" t="s">
        <v>112</v>
      </c>
    </row>
    <row r="13" spans="2:2" ht="38" x14ac:dyDescent="0.2">
      <c r="B13" s="95" t="s">
        <v>113</v>
      </c>
    </row>
    <row r="14" spans="2:2" ht="18" x14ac:dyDescent="0.2">
      <c r="B14" s="98" t="s">
        <v>114</v>
      </c>
    </row>
    <row r="15" spans="2:2" ht="18" x14ac:dyDescent="0.2">
      <c r="B15" s="99" t="s">
        <v>115</v>
      </c>
    </row>
    <row r="16" spans="2:2" ht="18" x14ac:dyDescent="0.2">
      <c r="B16" s="99" t="s">
        <v>116</v>
      </c>
    </row>
    <row r="17" spans="2:2" x14ac:dyDescent="0.2">
      <c r="B17" s="90"/>
    </row>
    <row r="18" spans="2:2" x14ac:dyDescent="0.2">
      <c r="B18" s="90"/>
    </row>
    <row r="19" spans="2:2" x14ac:dyDescent="0.2">
      <c r="B19" s="90"/>
    </row>
    <row r="20" spans="2:2" x14ac:dyDescent="0.2">
      <c r="B20" s="90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B55A8CC-D31A-E449-AF96-83E025279D95}">
  <dimension ref="A4:J62"/>
  <sheetViews>
    <sheetView view="pageLayout" topLeftCell="A3" zoomScale="134" zoomScaleNormal="191" zoomScalePageLayoutView="134" workbookViewId="0"/>
  </sheetViews>
  <sheetFormatPr baseColWidth="10" defaultRowHeight="16" x14ac:dyDescent="0.2"/>
  <cols>
    <col min="1" max="1" width="94.140625" customWidth="1"/>
    <col min="7" max="7" width="10.7109375" customWidth="1"/>
  </cols>
  <sheetData>
    <row r="4" spans="1:10" ht="200" customHeight="1" x14ac:dyDescent="0.2">
      <c r="A4" s="80"/>
      <c r="B4" s="114"/>
      <c r="C4" s="114"/>
      <c r="D4" s="114"/>
      <c r="E4" s="114"/>
      <c r="F4" s="114"/>
      <c r="G4" s="114"/>
      <c r="H4" s="114"/>
      <c r="I4" s="114"/>
      <c r="J4" s="114"/>
    </row>
    <row r="5" spans="1:10" ht="20" x14ac:dyDescent="0.2">
      <c r="A5" s="80"/>
      <c r="B5" s="114"/>
      <c r="C5" s="114"/>
      <c r="D5" s="114"/>
      <c r="E5" s="114"/>
      <c r="F5" s="114"/>
      <c r="G5" s="114"/>
      <c r="H5" s="114"/>
      <c r="I5" s="114"/>
      <c r="J5" s="114"/>
    </row>
    <row r="6" spans="1:10" x14ac:dyDescent="0.2">
      <c r="B6" s="114"/>
      <c r="C6" s="114"/>
      <c r="D6" s="114"/>
      <c r="E6" s="114"/>
      <c r="F6" s="114"/>
      <c r="G6" s="114"/>
      <c r="H6" s="114"/>
      <c r="I6" s="114"/>
      <c r="J6" s="114"/>
    </row>
    <row r="7" spans="1:10" x14ac:dyDescent="0.2">
      <c r="B7" s="114"/>
      <c r="C7" s="114"/>
      <c r="D7" s="114"/>
      <c r="E7" s="114"/>
      <c r="F7" s="114"/>
      <c r="G7" s="114"/>
      <c r="H7" s="114"/>
      <c r="I7" s="114"/>
      <c r="J7" s="114"/>
    </row>
    <row r="8" spans="1:10" ht="20" x14ac:dyDescent="0.2">
      <c r="A8" s="81"/>
    </row>
    <row r="11" spans="1:10" ht="20" x14ac:dyDescent="0.2">
      <c r="A11" s="79"/>
    </row>
    <row r="22" spans="1:10" ht="25" x14ac:dyDescent="0.2">
      <c r="A22" s="111" t="s">
        <v>151</v>
      </c>
      <c r="B22" s="114"/>
      <c r="C22" s="114"/>
      <c r="D22" s="114"/>
      <c r="E22" s="114"/>
      <c r="F22" s="114"/>
      <c r="G22" s="114"/>
      <c r="H22" s="114"/>
      <c r="I22" s="114"/>
      <c r="J22" s="114"/>
    </row>
    <row r="23" spans="1:10" ht="25" x14ac:dyDescent="0.2">
      <c r="A23" s="111" t="s">
        <v>152</v>
      </c>
      <c r="B23" s="114"/>
      <c r="C23" s="114"/>
      <c r="D23" s="114"/>
      <c r="E23" s="114"/>
      <c r="F23" s="114"/>
      <c r="G23" s="114"/>
      <c r="H23" s="114"/>
      <c r="I23" s="114"/>
      <c r="J23" s="114"/>
    </row>
    <row r="24" spans="1:10" ht="25" x14ac:dyDescent="0.2">
      <c r="A24" s="111" t="s">
        <v>153</v>
      </c>
      <c r="B24" s="114"/>
      <c r="C24" s="114"/>
      <c r="D24" s="114"/>
      <c r="E24" s="114"/>
      <c r="F24" s="114"/>
      <c r="G24" s="114"/>
      <c r="H24" s="114"/>
      <c r="I24" s="114"/>
      <c r="J24" s="114"/>
    </row>
    <row r="25" spans="1:10" ht="25" x14ac:dyDescent="0.2">
      <c r="A25" s="111" t="s">
        <v>154</v>
      </c>
      <c r="B25" s="114"/>
      <c r="C25" s="114"/>
      <c r="D25" s="114"/>
      <c r="E25" s="114"/>
      <c r="F25" s="114"/>
      <c r="G25" s="114"/>
      <c r="H25" s="114"/>
      <c r="I25" s="114"/>
      <c r="J25" s="114"/>
    </row>
    <row r="26" spans="1:10" ht="25" x14ac:dyDescent="0.2">
      <c r="A26" s="111" t="s">
        <v>155</v>
      </c>
      <c r="B26" s="114"/>
      <c r="C26" s="114"/>
      <c r="D26" s="114"/>
      <c r="E26" s="114"/>
      <c r="F26" s="114"/>
      <c r="G26" s="114"/>
      <c r="H26" s="114"/>
      <c r="I26" s="114"/>
      <c r="J26" s="114"/>
    </row>
    <row r="27" spans="1:10" ht="25" x14ac:dyDescent="0.2">
      <c r="A27" s="111" t="s">
        <v>156</v>
      </c>
      <c r="B27" s="114"/>
      <c r="C27" s="114"/>
      <c r="D27" s="114"/>
      <c r="E27" s="114"/>
      <c r="F27" s="114"/>
      <c r="G27" s="114"/>
      <c r="H27" s="114"/>
      <c r="I27" s="114"/>
      <c r="J27" s="114"/>
    </row>
    <row r="28" spans="1:10" ht="25" x14ac:dyDescent="0.2">
      <c r="A28" s="111" t="s">
        <v>157</v>
      </c>
      <c r="B28" s="114"/>
      <c r="C28" s="114"/>
      <c r="D28" s="114"/>
      <c r="E28" s="114"/>
      <c r="F28" s="114"/>
      <c r="G28" s="114"/>
      <c r="H28" s="114"/>
      <c r="I28" s="114"/>
      <c r="J28" s="114"/>
    </row>
    <row r="29" spans="1:10" ht="25" x14ac:dyDescent="0.2">
      <c r="A29" s="111" t="s">
        <v>158</v>
      </c>
      <c r="B29" s="114"/>
      <c r="C29" s="114"/>
      <c r="D29" s="114"/>
      <c r="E29" s="114"/>
      <c r="F29" s="114"/>
      <c r="G29" s="114"/>
      <c r="H29" s="114"/>
      <c r="I29" s="114"/>
      <c r="J29" s="114"/>
    </row>
    <row r="30" spans="1:10" ht="25" x14ac:dyDescent="0.2">
      <c r="A30" s="111" t="s">
        <v>159</v>
      </c>
      <c r="B30" s="114"/>
      <c r="C30" s="114"/>
      <c r="D30" s="114"/>
      <c r="E30" s="114"/>
      <c r="F30" s="114"/>
      <c r="G30" s="114"/>
      <c r="H30" s="114"/>
      <c r="I30" s="114"/>
      <c r="J30" s="114"/>
    </row>
    <row r="31" spans="1:10" ht="25" x14ac:dyDescent="0.2">
      <c r="A31" s="111" t="s">
        <v>160</v>
      </c>
      <c r="B31" s="114"/>
      <c r="C31" s="114"/>
      <c r="D31" s="114"/>
      <c r="E31" s="114"/>
      <c r="F31" s="114"/>
      <c r="G31" s="114"/>
      <c r="H31" s="114"/>
      <c r="I31" s="114"/>
      <c r="J31" s="114"/>
    </row>
    <row r="32" spans="1:10" x14ac:dyDescent="0.2">
      <c r="B32" s="114"/>
      <c r="C32" s="114"/>
      <c r="D32" s="114"/>
      <c r="E32" s="114"/>
      <c r="F32" s="114"/>
      <c r="G32" s="114"/>
      <c r="H32" s="114"/>
      <c r="I32" s="114"/>
      <c r="J32" s="114"/>
    </row>
    <row r="33" spans="1:10" x14ac:dyDescent="0.2">
      <c r="B33" s="114"/>
      <c r="C33" s="114"/>
      <c r="D33" s="114"/>
      <c r="E33" s="114"/>
      <c r="F33" s="114"/>
      <c r="G33" s="114"/>
      <c r="H33" s="114"/>
      <c r="I33" s="114"/>
      <c r="J33" s="114"/>
    </row>
    <row r="34" spans="1:10" ht="31" customHeight="1" x14ac:dyDescent="0.2">
      <c r="B34" s="114"/>
      <c r="C34" s="114"/>
      <c r="D34" s="114"/>
      <c r="E34" s="114"/>
      <c r="F34" s="114"/>
      <c r="G34" s="114"/>
      <c r="H34" s="114"/>
      <c r="I34" s="114"/>
      <c r="J34" s="114"/>
    </row>
    <row r="35" spans="1:10" ht="31" customHeight="1" x14ac:dyDescent="0.2">
      <c r="B35" s="114"/>
      <c r="C35" s="114"/>
      <c r="D35" s="114"/>
      <c r="E35" s="114"/>
      <c r="F35" s="114"/>
      <c r="G35" s="114"/>
      <c r="H35" s="114"/>
      <c r="I35" s="114"/>
      <c r="J35" s="114"/>
    </row>
    <row r="36" spans="1:10" ht="31" customHeight="1" x14ac:dyDescent="0.2">
      <c r="B36" s="114"/>
      <c r="C36" s="114"/>
      <c r="D36" s="114"/>
      <c r="E36" s="114"/>
      <c r="F36" s="114"/>
      <c r="G36" s="114"/>
      <c r="H36" s="114"/>
      <c r="I36" s="114"/>
      <c r="J36" s="114"/>
    </row>
    <row r="37" spans="1:10" ht="31" customHeight="1" x14ac:dyDescent="0.2">
      <c r="B37" s="114"/>
      <c r="C37" s="114"/>
      <c r="D37" s="114"/>
      <c r="E37" s="114"/>
      <c r="F37" s="114"/>
      <c r="G37" s="114"/>
      <c r="H37" s="114"/>
      <c r="I37" s="114"/>
      <c r="J37" s="114"/>
    </row>
    <row r="38" spans="1:10" ht="31" customHeight="1" x14ac:dyDescent="0.2">
      <c r="B38" s="114"/>
      <c r="C38" s="114"/>
      <c r="D38" s="114"/>
      <c r="E38" s="114"/>
      <c r="F38" s="114"/>
      <c r="G38" s="114"/>
      <c r="H38" s="114"/>
      <c r="I38" s="114"/>
      <c r="J38" s="114"/>
    </row>
    <row r="39" spans="1:10" ht="31" customHeight="1" x14ac:dyDescent="0.2">
      <c r="B39" s="114"/>
      <c r="C39" s="114"/>
      <c r="D39" s="114"/>
      <c r="E39" s="114"/>
      <c r="F39" s="114"/>
      <c r="G39" s="114"/>
      <c r="H39" s="114"/>
      <c r="I39" s="114"/>
      <c r="J39" s="114"/>
    </row>
    <row r="40" spans="1:10" ht="31" customHeight="1" x14ac:dyDescent="0.35">
      <c r="B40" s="109"/>
      <c r="C40" s="110"/>
    </row>
    <row r="41" spans="1:10" ht="31" customHeight="1" x14ac:dyDescent="0.35">
      <c r="B41" s="109"/>
      <c r="C41" s="110"/>
    </row>
    <row r="42" spans="1:10" ht="31" customHeight="1" x14ac:dyDescent="0.35">
      <c r="B42" s="109"/>
      <c r="C42" s="110"/>
    </row>
    <row r="43" spans="1:10" ht="31" customHeight="1" x14ac:dyDescent="0.35">
      <c r="B43" s="109"/>
      <c r="C43" s="110"/>
    </row>
    <row r="44" spans="1:10" ht="16" customHeight="1" x14ac:dyDescent="0.2">
      <c r="A44" s="108"/>
    </row>
    <row r="45" spans="1:10" ht="16" customHeight="1" x14ac:dyDescent="0.2">
      <c r="A45" s="108"/>
    </row>
    <row r="46" spans="1:10" x14ac:dyDescent="0.2">
      <c r="A46" s="108"/>
    </row>
    <row r="47" spans="1:10" x14ac:dyDescent="0.2">
      <c r="A47" s="108"/>
    </row>
    <row r="48" spans="1:10" x14ac:dyDescent="0.2">
      <c r="A48" s="108"/>
    </row>
    <row r="49" spans="1:1" x14ac:dyDescent="0.2">
      <c r="A49" s="108"/>
    </row>
    <row r="50" spans="1:1" x14ac:dyDescent="0.2">
      <c r="A50" s="108"/>
    </row>
    <row r="51" spans="1:1" x14ac:dyDescent="0.2">
      <c r="A51" s="108"/>
    </row>
    <row r="52" spans="1:1" x14ac:dyDescent="0.2">
      <c r="A52" s="108"/>
    </row>
    <row r="53" spans="1:1" x14ac:dyDescent="0.2">
      <c r="A53" s="108"/>
    </row>
    <row r="54" spans="1:1" x14ac:dyDescent="0.2">
      <c r="A54" s="108"/>
    </row>
    <row r="55" spans="1:1" x14ac:dyDescent="0.2">
      <c r="A55" s="108"/>
    </row>
    <row r="56" spans="1:1" x14ac:dyDescent="0.2">
      <c r="A56" s="108"/>
    </row>
    <row r="57" spans="1:1" x14ac:dyDescent="0.2">
      <c r="A57" s="108"/>
    </row>
    <row r="58" spans="1:1" x14ac:dyDescent="0.2">
      <c r="A58" s="108"/>
    </row>
    <row r="59" spans="1:1" x14ac:dyDescent="0.2">
      <c r="A59" s="108"/>
    </row>
    <row r="60" spans="1:1" x14ac:dyDescent="0.2">
      <c r="A60" s="108"/>
    </row>
    <row r="61" spans="1:1" x14ac:dyDescent="0.2">
      <c r="A61" s="108"/>
    </row>
    <row r="62" spans="1:1" x14ac:dyDescent="0.2">
      <c r="A62" s="108"/>
    </row>
  </sheetData>
  <mergeCells count="2">
    <mergeCell ref="B4:J7"/>
    <mergeCell ref="B22:J39"/>
  </mergeCells>
  <pageMargins left="0.21766169154228857" right="0.70191158900836326" top="0.75" bottom="0.75" header="0.3" footer="0.3"/>
  <pageSetup orientation="landscape" horizontalDpi="0" verticalDpi="0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969965-1204-5540-BBEF-29B15F8CCBD7}">
  <dimension ref="A1:G101"/>
  <sheetViews>
    <sheetView workbookViewId="0">
      <selection activeCell="C24" sqref="C24"/>
    </sheetView>
  </sheetViews>
  <sheetFormatPr baseColWidth="10" defaultRowHeight="16" x14ac:dyDescent="0.2"/>
  <cols>
    <col min="1" max="1" width="11.5703125" customWidth="1"/>
    <col min="2" max="2" width="6" customWidth="1"/>
    <col min="3" max="3" width="60" customWidth="1"/>
  </cols>
  <sheetData>
    <row r="1" spans="1:7" ht="38" x14ac:dyDescent="0.2">
      <c r="A1" s="115" t="s">
        <v>161</v>
      </c>
      <c r="B1" s="116" t="s">
        <v>162</v>
      </c>
      <c r="C1" s="115" t="s">
        <v>163</v>
      </c>
      <c r="D1" s="115"/>
      <c r="E1" s="115"/>
      <c r="F1" s="115"/>
      <c r="G1" s="115"/>
    </row>
    <row r="2" spans="1:7" ht="18" x14ac:dyDescent="0.2">
      <c r="A2" s="115"/>
      <c r="B2" s="115"/>
      <c r="C2" s="115"/>
      <c r="D2" s="115"/>
      <c r="E2" s="115"/>
      <c r="F2" s="115"/>
      <c r="G2" s="115"/>
    </row>
    <row r="3" spans="1:7" ht="18" x14ac:dyDescent="0.2">
      <c r="A3" s="115" t="s">
        <v>164</v>
      </c>
      <c r="B3" s="115">
        <v>2</v>
      </c>
      <c r="C3" s="98" t="s">
        <v>168</v>
      </c>
      <c r="D3" s="115"/>
      <c r="E3" s="115"/>
      <c r="F3" s="115"/>
      <c r="G3" s="115"/>
    </row>
    <row r="4" spans="1:7" ht="18" x14ac:dyDescent="0.2">
      <c r="A4" s="115"/>
      <c r="B4" s="115"/>
      <c r="C4" s="98" t="s">
        <v>169</v>
      </c>
      <c r="D4" s="115"/>
      <c r="E4" s="115"/>
      <c r="F4" s="115"/>
      <c r="G4" s="115"/>
    </row>
    <row r="5" spans="1:7" ht="18" x14ac:dyDescent="0.2">
      <c r="A5" s="115"/>
      <c r="B5" s="115"/>
      <c r="C5" s="115"/>
      <c r="D5" s="115"/>
      <c r="E5" s="115"/>
      <c r="F5" s="115"/>
      <c r="G5" s="115"/>
    </row>
    <row r="6" spans="1:7" ht="18" x14ac:dyDescent="0.2">
      <c r="A6" s="115" t="s">
        <v>165</v>
      </c>
      <c r="B6" s="115" t="s">
        <v>167</v>
      </c>
      <c r="C6" s="98" t="s">
        <v>170</v>
      </c>
      <c r="D6" s="115"/>
      <c r="E6" s="115"/>
      <c r="F6" s="115"/>
      <c r="G6" s="115"/>
    </row>
    <row r="7" spans="1:7" ht="18" x14ac:dyDescent="0.2">
      <c r="A7" s="115"/>
      <c r="B7" s="115"/>
      <c r="C7" s="98" t="s">
        <v>171</v>
      </c>
      <c r="D7" s="115"/>
      <c r="E7" s="115"/>
      <c r="F7" s="115"/>
      <c r="G7" s="115"/>
    </row>
    <row r="8" spans="1:7" ht="18" x14ac:dyDescent="0.2">
      <c r="A8" s="115"/>
      <c r="B8" s="115"/>
      <c r="C8" s="98"/>
      <c r="D8" s="115"/>
      <c r="E8" s="115"/>
      <c r="F8" s="115"/>
      <c r="G8" s="115"/>
    </row>
    <row r="9" spans="1:7" ht="18" x14ac:dyDescent="0.2">
      <c r="A9" s="115" t="s">
        <v>166</v>
      </c>
      <c r="B9" s="115">
        <v>3</v>
      </c>
      <c r="C9" s="98" t="s">
        <v>172</v>
      </c>
      <c r="D9" s="115"/>
      <c r="E9" s="115"/>
      <c r="F9" s="115"/>
      <c r="G9" s="115"/>
    </row>
    <row r="10" spans="1:7" ht="18" x14ac:dyDescent="0.2">
      <c r="A10" s="115"/>
      <c r="B10" s="115"/>
      <c r="C10" s="98" t="s">
        <v>173</v>
      </c>
      <c r="D10" s="115"/>
      <c r="E10" s="115"/>
      <c r="F10" s="115"/>
      <c r="G10" s="115"/>
    </row>
    <row r="11" spans="1:7" ht="18" x14ac:dyDescent="0.2">
      <c r="A11" s="115"/>
      <c r="B11" s="115"/>
      <c r="C11" s="98"/>
      <c r="D11" s="115"/>
      <c r="E11" s="115"/>
      <c r="F11" s="115"/>
      <c r="G11" s="115"/>
    </row>
    <row r="12" spans="1:7" ht="18" x14ac:dyDescent="0.2">
      <c r="A12" s="115" t="s">
        <v>174</v>
      </c>
      <c r="B12" s="115">
        <v>3</v>
      </c>
      <c r="C12" s="98" t="s">
        <v>175</v>
      </c>
      <c r="D12" s="115"/>
      <c r="E12" s="115"/>
      <c r="F12" s="115"/>
      <c r="G12" s="115"/>
    </row>
    <row r="13" spans="1:7" ht="18" x14ac:dyDescent="0.2">
      <c r="A13" s="115"/>
      <c r="B13" s="115"/>
      <c r="C13" s="98" t="s">
        <v>176</v>
      </c>
      <c r="D13" s="115"/>
      <c r="E13" s="115"/>
      <c r="F13" s="115"/>
      <c r="G13" s="115"/>
    </row>
    <row r="14" spans="1:7" ht="18" x14ac:dyDescent="0.2">
      <c r="A14" s="115"/>
      <c r="B14" s="115"/>
      <c r="C14" s="98"/>
      <c r="D14" s="115"/>
      <c r="E14" s="115"/>
      <c r="F14" s="115"/>
      <c r="G14" s="115"/>
    </row>
    <row r="15" spans="1:7" ht="18" x14ac:dyDescent="0.2">
      <c r="A15" s="115" t="s">
        <v>177</v>
      </c>
      <c r="B15" s="115" t="s">
        <v>167</v>
      </c>
      <c r="C15" s="98" t="s">
        <v>178</v>
      </c>
      <c r="D15" s="115"/>
      <c r="E15" s="115"/>
      <c r="F15" s="115"/>
      <c r="G15" s="115"/>
    </row>
    <row r="16" spans="1:7" ht="18" x14ac:dyDescent="0.2">
      <c r="A16" s="115"/>
      <c r="B16" s="115"/>
      <c r="C16" s="98"/>
      <c r="D16" s="115"/>
      <c r="E16" s="115"/>
      <c r="F16" s="115"/>
      <c r="G16" s="115"/>
    </row>
    <row r="17" spans="1:7" ht="18" x14ac:dyDescent="0.2">
      <c r="A17" s="115" t="s">
        <v>179</v>
      </c>
      <c r="B17" s="115" t="s">
        <v>167</v>
      </c>
      <c r="C17" s="98" t="s">
        <v>180</v>
      </c>
      <c r="D17" s="115"/>
      <c r="E17" s="115"/>
      <c r="F17" s="115"/>
      <c r="G17" s="115"/>
    </row>
    <row r="18" spans="1:7" ht="18" x14ac:dyDescent="0.2">
      <c r="A18" s="115"/>
      <c r="B18" s="115"/>
      <c r="C18" s="98" t="s">
        <v>181</v>
      </c>
      <c r="D18" s="115"/>
      <c r="E18" s="115"/>
      <c r="F18" s="115"/>
      <c r="G18" s="115"/>
    </row>
    <row r="19" spans="1:7" ht="18" x14ac:dyDescent="0.2">
      <c r="A19" s="115"/>
      <c r="B19" s="115"/>
      <c r="C19" s="98" t="s">
        <v>182</v>
      </c>
      <c r="D19" s="115"/>
      <c r="E19" s="115"/>
      <c r="F19" s="115"/>
      <c r="G19" s="115"/>
    </row>
    <row r="20" spans="1:7" ht="18" x14ac:dyDescent="0.2">
      <c r="A20" s="115"/>
      <c r="B20" s="115"/>
      <c r="C20" s="98" t="s">
        <v>183</v>
      </c>
      <c r="D20" s="115"/>
      <c r="E20" s="115"/>
      <c r="F20" s="115"/>
      <c r="G20" s="115"/>
    </row>
    <row r="21" spans="1:7" ht="18" x14ac:dyDescent="0.2">
      <c r="A21" s="115"/>
      <c r="B21" s="115"/>
      <c r="C21" s="98"/>
      <c r="D21" s="115"/>
      <c r="E21" s="115"/>
      <c r="F21" s="115"/>
      <c r="G21" s="115"/>
    </row>
    <row r="22" spans="1:7" ht="18" x14ac:dyDescent="0.2">
      <c r="A22" s="115" t="s">
        <v>184</v>
      </c>
      <c r="B22" s="115" t="s">
        <v>167</v>
      </c>
      <c r="C22" s="98" t="s">
        <v>172</v>
      </c>
      <c r="D22" s="115"/>
      <c r="E22" s="115"/>
      <c r="F22" s="115"/>
      <c r="G22" s="115"/>
    </row>
    <row r="23" spans="1:7" ht="18" x14ac:dyDescent="0.2">
      <c r="A23" s="115"/>
      <c r="B23" s="115"/>
      <c r="C23" s="98"/>
      <c r="D23" s="115"/>
      <c r="E23" s="115"/>
      <c r="F23" s="115"/>
      <c r="G23" s="115"/>
    </row>
    <row r="24" spans="1:7" ht="18" x14ac:dyDescent="0.2">
      <c r="A24" s="115" t="s">
        <v>185</v>
      </c>
      <c r="B24" s="115" t="s">
        <v>167</v>
      </c>
      <c r="C24" s="98" t="s">
        <v>167</v>
      </c>
      <c r="D24" s="115"/>
      <c r="E24" s="115"/>
      <c r="F24" s="115"/>
      <c r="G24" s="115"/>
    </row>
    <row r="25" spans="1:7" ht="18" x14ac:dyDescent="0.2">
      <c r="A25" s="115"/>
      <c r="B25" s="115"/>
      <c r="C25" s="98"/>
      <c r="D25" s="115"/>
      <c r="E25" s="115"/>
      <c r="F25" s="115"/>
      <c r="G25" s="115"/>
    </row>
    <row r="26" spans="1:7" ht="18" x14ac:dyDescent="0.2">
      <c r="A26" s="115" t="s">
        <v>186</v>
      </c>
      <c r="B26" s="115">
        <v>1</v>
      </c>
      <c r="C26" s="98" t="s">
        <v>187</v>
      </c>
      <c r="D26" s="115"/>
      <c r="E26" s="115"/>
      <c r="F26" s="115"/>
      <c r="G26" s="115"/>
    </row>
    <row r="27" spans="1:7" ht="18" x14ac:dyDescent="0.2">
      <c r="A27" s="115"/>
      <c r="B27" s="115"/>
      <c r="C27" s="98" t="s">
        <v>188</v>
      </c>
      <c r="D27" s="115"/>
      <c r="E27" s="115"/>
      <c r="F27" s="115"/>
      <c r="G27" s="115"/>
    </row>
    <row r="28" spans="1:7" ht="18" x14ac:dyDescent="0.2">
      <c r="A28" s="115"/>
      <c r="B28" s="115"/>
      <c r="C28" s="98"/>
      <c r="D28" s="115"/>
      <c r="E28" s="115"/>
      <c r="F28" s="115"/>
      <c r="G28" s="115"/>
    </row>
    <row r="29" spans="1:7" ht="18" x14ac:dyDescent="0.2">
      <c r="A29" s="115" t="s">
        <v>189</v>
      </c>
      <c r="B29" s="115">
        <v>2</v>
      </c>
      <c r="C29" s="98" t="s">
        <v>190</v>
      </c>
      <c r="D29" s="115"/>
      <c r="E29" s="115"/>
      <c r="F29" s="115"/>
      <c r="G29" s="115"/>
    </row>
    <row r="30" spans="1:7" ht="18" x14ac:dyDescent="0.2">
      <c r="A30" s="115"/>
      <c r="B30" s="115"/>
      <c r="C30" s="98"/>
      <c r="D30" s="115"/>
      <c r="E30" s="115"/>
      <c r="F30" s="115"/>
      <c r="G30" s="115"/>
    </row>
    <row r="31" spans="1:7" ht="18" x14ac:dyDescent="0.2">
      <c r="A31" s="115" t="s">
        <v>191</v>
      </c>
      <c r="B31" s="115">
        <v>1</v>
      </c>
      <c r="C31" s="98" t="s">
        <v>192</v>
      </c>
      <c r="D31" s="115"/>
      <c r="E31" s="115"/>
      <c r="F31" s="115"/>
      <c r="G31" s="115"/>
    </row>
    <row r="32" spans="1:7" ht="18" x14ac:dyDescent="0.2">
      <c r="A32" s="115"/>
      <c r="B32" s="115"/>
      <c r="C32" s="115"/>
      <c r="D32" s="115"/>
      <c r="E32" s="115"/>
      <c r="F32" s="115"/>
      <c r="G32" s="115"/>
    </row>
    <row r="33" spans="1:7" ht="18" x14ac:dyDescent="0.2">
      <c r="A33" s="115" t="s">
        <v>193</v>
      </c>
      <c r="B33" s="115">
        <v>1</v>
      </c>
      <c r="C33" s="98" t="s">
        <v>194</v>
      </c>
      <c r="D33" s="115"/>
      <c r="E33" s="115"/>
      <c r="F33" s="115"/>
      <c r="G33" s="115"/>
    </row>
    <row r="34" spans="1:7" ht="18" x14ac:dyDescent="0.2">
      <c r="A34" s="115"/>
      <c r="B34" s="115"/>
      <c r="C34" s="115"/>
      <c r="D34" s="115"/>
      <c r="E34" s="115"/>
      <c r="F34" s="115"/>
      <c r="G34" s="115"/>
    </row>
    <row r="35" spans="1:7" ht="18" x14ac:dyDescent="0.2">
      <c r="A35" s="115"/>
      <c r="B35" s="115"/>
      <c r="C35" s="115"/>
      <c r="D35" s="115"/>
      <c r="E35" s="115"/>
      <c r="F35" s="115"/>
      <c r="G35" s="115"/>
    </row>
    <row r="36" spans="1:7" ht="18" x14ac:dyDescent="0.2">
      <c r="A36" s="115"/>
      <c r="B36" s="115"/>
      <c r="C36" s="115"/>
      <c r="D36" s="115"/>
      <c r="E36" s="115"/>
      <c r="F36" s="115"/>
      <c r="G36" s="115"/>
    </row>
    <row r="37" spans="1:7" ht="18" x14ac:dyDescent="0.2">
      <c r="A37" s="115"/>
      <c r="B37" s="115"/>
      <c r="C37" s="115"/>
      <c r="D37" s="115"/>
      <c r="E37" s="115"/>
      <c r="F37" s="115"/>
      <c r="G37" s="115"/>
    </row>
    <row r="38" spans="1:7" ht="18" x14ac:dyDescent="0.2">
      <c r="A38" s="115"/>
      <c r="B38" s="115"/>
      <c r="C38" s="115"/>
      <c r="D38" s="115"/>
      <c r="E38" s="115"/>
      <c r="F38" s="115"/>
      <c r="G38" s="115"/>
    </row>
    <row r="39" spans="1:7" ht="18" x14ac:dyDescent="0.2">
      <c r="A39" s="115"/>
      <c r="B39" s="115"/>
      <c r="C39" s="115"/>
      <c r="D39" s="115"/>
      <c r="E39" s="115"/>
      <c r="F39" s="115"/>
      <c r="G39" s="115"/>
    </row>
    <row r="40" spans="1:7" ht="18" x14ac:dyDescent="0.2">
      <c r="A40" s="115"/>
      <c r="B40" s="115"/>
      <c r="C40" s="115"/>
      <c r="D40" s="115"/>
      <c r="E40" s="115"/>
      <c r="F40" s="115"/>
      <c r="G40" s="115"/>
    </row>
    <row r="41" spans="1:7" ht="18" x14ac:dyDescent="0.2">
      <c r="A41" s="115"/>
      <c r="B41" s="115"/>
      <c r="C41" s="115"/>
      <c r="D41" s="115"/>
      <c r="E41" s="115"/>
      <c r="F41" s="115"/>
      <c r="G41" s="115"/>
    </row>
    <row r="42" spans="1:7" ht="18" x14ac:dyDescent="0.2">
      <c r="A42" s="115"/>
      <c r="B42" s="115"/>
      <c r="C42" s="115"/>
      <c r="D42" s="115"/>
      <c r="E42" s="115"/>
      <c r="F42" s="115"/>
      <c r="G42" s="115"/>
    </row>
    <row r="43" spans="1:7" ht="18" x14ac:dyDescent="0.2">
      <c r="A43" s="115"/>
      <c r="B43" s="115"/>
      <c r="C43" s="115"/>
      <c r="D43" s="115"/>
      <c r="E43" s="115"/>
      <c r="F43" s="115"/>
      <c r="G43" s="115"/>
    </row>
    <row r="44" spans="1:7" ht="18" x14ac:dyDescent="0.2">
      <c r="A44" s="115"/>
      <c r="B44" s="115"/>
      <c r="C44" s="115"/>
      <c r="D44" s="115"/>
      <c r="E44" s="115"/>
      <c r="F44" s="115"/>
      <c r="G44" s="115"/>
    </row>
    <row r="45" spans="1:7" ht="18" x14ac:dyDescent="0.2">
      <c r="A45" s="115"/>
      <c r="B45" s="115"/>
      <c r="C45" s="115"/>
      <c r="D45" s="115"/>
      <c r="E45" s="115"/>
      <c r="F45" s="115"/>
      <c r="G45" s="115"/>
    </row>
    <row r="46" spans="1:7" ht="18" x14ac:dyDescent="0.2">
      <c r="A46" s="115"/>
      <c r="B46" s="115"/>
      <c r="C46" s="115"/>
      <c r="D46" s="115"/>
      <c r="E46" s="115"/>
      <c r="F46" s="115"/>
      <c r="G46" s="115"/>
    </row>
    <row r="47" spans="1:7" ht="18" x14ac:dyDescent="0.2">
      <c r="A47" s="115"/>
      <c r="B47" s="115"/>
      <c r="C47" s="115"/>
      <c r="D47" s="115"/>
      <c r="E47" s="115"/>
      <c r="F47" s="115"/>
      <c r="G47" s="115"/>
    </row>
    <row r="48" spans="1:7" ht="18" x14ac:dyDescent="0.2">
      <c r="A48" s="115"/>
      <c r="B48" s="115"/>
      <c r="C48" s="115"/>
      <c r="D48" s="115"/>
      <c r="E48" s="115"/>
      <c r="F48" s="115"/>
      <c r="G48" s="115"/>
    </row>
    <row r="49" spans="1:7" ht="18" x14ac:dyDescent="0.2">
      <c r="A49" s="115"/>
      <c r="B49" s="115"/>
      <c r="C49" s="115"/>
      <c r="D49" s="115"/>
      <c r="E49" s="115"/>
      <c r="F49" s="115"/>
      <c r="G49" s="115"/>
    </row>
    <row r="50" spans="1:7" ht="18" x14ac:dyDescent="0.2">
      <c r="A50" s="115"/>
      <c r="B50" s="115"/>
      <c r="C50" s="115"/>
      <c r="D50" s="115"/>
      <c r="E50" s="115"/>
      <c r="F50" s="115"/>
      <c r="G50" s="115"/>
    </row>
    <row r="51" spans="1:7" ht="18" x14ac:dyDescent="0.2">
      <c r="A51" s="115"/>
      <c r="B51" s="115"/>
      <c r="C51" s="115"/>
      <c r="D51" s="115"/>
      <c r="E51" s="115"/>
      <c r="F51" s="115"/>
      <c r="G51" s="115"/>
    </row>
    <row r="52" spans="1:7" ht="18" x14ac:dyDescent="0.2">
      <c r="A52" s="115"/>
      <c r="B52" s="115"/>
      <c r="C52" s="115"/>
      <c r="D52" s="115"/>
      <c r="E52" s="115"/>
      <c r="F52" s="115"/>
      <c r="G52" s="115"/>
    </row>
    <row r="53" spans="1:7" ht="18" x14ac:dyDescent="0.2">
      <c r="A53" s="115"/>
      <c r="B53" s="115"/>
      <c r="C53" s="115"/>
      <c r="D53" s="115"/>
      <c r="E53" s="115"/>
      <c r="F53" s="115"/>
      <c r="G53" s="115"/>
    </row>
    <row r="54" spans="1:7" ht="18" x14ac:dyDescent="0.2">
      <c r="A54" s="115"/>
      <c r="B54" s="115"/>
      <c r="C54" s="115"/>
      <c r="D54" s="115"/>
      <c r="E54" s="115"/>
      <c r="F54" s="115"/>
      <c r="G54" s="115"/>
    </row>
    <row r="55" spans="1:7" ht="18" x14ac:dyDescent="0.2">
      <c r="A55" s="115"/>
      <c r="B55" s="115"/>
      <c r="C55" s="115"/>
      <c r="D55" s="115"/>
      <c r="E55" s="115"/>
      <c r="F55" s="115"/>
      <c r="G55" s="115"/>
    </row>
    <row r="56" spans="1:7" ht="18" x14ac:dyDescent="0.2">
      <c r="A56" s="115"/>
      <c r="B56" s="115"/>
      <c r="C56" s="115"/>
      <c r="D56" s="115"/>
      <c r="E56" s="115"/>
      <c r="F56" s="115"/>
      <c r="G56" s="115"/>
    </row>
    <row r="57" spans="1:7" ht="18" x14ac:dyDescent="0.2">
      <c r="A57" s="115"/>
      <c r="B57" s="115"/>
      <c r="C57" s="115"/>
      <c r="D57" s="115"/>
      <c r="E57" s="115"/>
      <c r="F57" s="115"/>
      <c r="G57" s="115"/>
    </row>
    <row r="58" spans="1:7" ht="18" x14ac:dyDescent="0.2">
      <c r="A58" s="115"/>
      <c r="B58" s="115"/>
      <c r="C58" s="115"/>
      <c r="D58" s="115"/>
      <c r="E58" s="115"/>
      <c r="F58" s="115"/>
      <c r="G58" s="115"/>
    </row>
    <row r="59" spans="1:7" ht="18" x14ac:dyDescent="0.2">
      <c r="A59" s="115"/>
      <c r="B59" s="115"/>
      <c r="C59" s="115"/>
      <c r="D59" s="115"/>
      <c r="E59" s="115"/>
      <c r="F59" s="115"/>
      <c r="G59" s="115"/>
    </row>
    <row r="60" spans="1:7" ht="18" x14ac:dyDescent="0.2">
      <c r="A60" s="115"/>
      <c r="B60" s="115"/>
      <c r="C60" s="115"/>
      <c r="D60" s="115"/>
      <c r="E60" s="115"/>
      <c r="F60" s="115"/>
      <c r="G60" s="115"/>
    </row>
    <row r="61" spans="1:7" ht="18" x14ac:dyDescent="0.2">
      <c r="A61" s="115"/>
      <c r="B61" s="115"/>
      <c r="C61" s="115"/>
      <c r="D61" s="115"/>
      <c r="E61" s="115"/>
      <c r="F61" s="115"/>
      <c r="G61" s="115"/>
    </row>
    <row r="62" spans="1:7" ht="18" x14ac:dyDescent="0.2">
      <c r="A62" s="115"/>
      <c r="B62" s="115"/>
      <c r="C62" s="115"/>
      <c r="D62" s="115"/>
      <c r="E62" s="115"/>
      <c r="F62" s="115"/>
      <c r="G62" s="115"/>
    </row>
    <row r="63" spans="1:7" ht="18" x14ac:dyDescent="0.2">
      <c r="A63" s="115"/>
      <c r="B63" s="115"/>
      <c r="C63" s="115"/>
      <c r="D63" s="115"/>
      <c r="E63" s="115"/>
      <c r="F63" s="115"/>
      <c r="G63" s="115"/>
    </row>
    <row r="64" spans="1:7" ht="18" x14ac:dyDescent="0.2">
      <c r="A64" s="115"/>
      <c r="B64" s="115"/>
      <c r="C64" s="115"/>
      <c r="D64" s="115"/>
      <c r="E64" s="115"/>
      <c r="F64" s="115"/>
      <c r="G64" s="115"/>
    </row>
    <row r="65" spans="1:7" ht="18" x14ac:dyDescent="0.2">
      <c r="A65" s="115"/>
      <c r="B65" s="115"/>
      <c r="C65" s="115"/>
      <c r="D65" s="115"/>
      <c r="E65" s="115"/>
      <c r="F65" s="115"/>
      <c r="G65" s="115"/>
    </row>
    <row r="66" spans="1:7" ht="18" x14ac:dyDescent="0.2">
      <c r="A66" s="115"/>
      <c r="B66" s="115"/>
      <c r="C66" s="115"/>
      <c r="D66" s="115"/>
      <c r="E66" s="115"/>
      <c r="F66" s="115"/>
      <c r="G66" s="115"/>
    </row>
    <row r="67" spans="1:7" ht="18" x14ac:dyDescent="0.2">
      <c r="A67" s="115"/>
      <c r="B67" s="115"/>
      <c r="C67" s="115"/>
      <c r="D67" s="115"/>
      <c r="E67" s="115"/>
      <c r="F67" s="115"/>
      <c r="G67" s="115"/>
    </row>
    <row r="68" spans="1:7" ht="18" x14ac:dyDescent="0.2">
      <c r="A68" s="115"/>
      <c r="B68" s="115"/>
      <c r="C68" s="115"/>
      <c r="D68" s="115"/>
      <c r="E68" s="115"/>
      <c r="F68" s="115"/>
      <c r="G68" s="115"/>
    </row>
    <row r="69" spans="1:7" ht="18" x14ac:dyDescent="0.2">
      <c r="A69" s="115"/>
      <c r="B69" s="115"/>
      <c r="C69" s="115"/>
      <c r="D69" s="115"/>
      <c r="E69" s="115"/>
      <c r="F69" s="115"/>
      <c r="G69" s="115"/>
    </row>
    <row r="70" spans="1:7" ht="18" x14ac:dyDescent="0.2">
      <c r="A70" s="115"/>
      <c r="B70" s="115"/>
      <c r="C70" s="115"/>
      <c r="D70" s="115"/>
      <c r="E70" s="115"/>
      <c r="F70" s="115"/>
      <c r="G70" s="115"/>
    </row>
    <row r="71" spans="1:7" ht="18" x14ac:dyDescent="0.2">
      <c r="A71" s="115"/>
      <c r="B71" s="115"/>
      <c r="C71" s="115"/>
      <c r="D71" s="115"/>
      <c r="E71" s="115"/>
      <c r="F71" s="115"/>
      <c r="G71" s="115"/>
    </row>
    <row r="72" spans="1:7" ht="18" x14ac:dyDescent="0.2">
      <c r="A72" s="115"/>
      <c r="B72" s="115"/>
      <c r="C72" s="115"/>
      <c r="D72" s="115"/>
      <c r="E72" s="115"/>
      <c r="F72" s="115"/>
      <c r="G72" s="115"/>
    </row>
    <row r="73" spans="1:7" ht="18" x14ac:dyDescent="0.2">
      <c r="A73" s="115"/>
      <c r="B73" s="115"/>
      <c r="C73" s="115"/>
      <c r="D73" s="115"/>
      <c r="E73" s="115"/>
      <c r="F73" s="115"/>
      <c r="G73" s="115"/>
    </row>
    <row r="74" spans="1:7" ht="18" x14ac:dyDescent="0.2">
      <c r="A74" s="115"/>
      <c r="B74" s="115"/>
      <c r="C74" s="115"/>
      <c r="D74" s="115"/>
      <c r="E74" s="115"/>
      <c r="F74" s="115"/>
      <c r="G74" s="115"/>
    </row>
    <row r="75" spans="1:7" ht="18" x14ac:dyDescent="0.2">
      <c r="A75" s="115"/>
      <c r="B75" s="115"/>
      <c r="C75" s="115"/>
      <c r="D75" s="115"/>
      <c r="E75" s="115"/>
      <c r="F75" s="115"/>
      <c r="G75" s="115"/>
    </row>
    <row r="76" spans="1:7" ht="18" x14ac:dyDescent="0.2">
      <c r="A76" s="115"/>
      <c r="B76" s="115"/>
      <c r="C76" s="115"/>
      <c r="D76" s="115"/>
      <c r="E76" s="115"/>
      <c r="F76" s="115"/>
      <c r="G76" s="115"/>
    </row>
    <row r="77" spans="1:7" ht="18" x14ac:dyDescent="0.2">
      <c r="A77" s="115"/>
      <c r="B77" s="115"/>
      <c r="C77" s="115"/>
      <c r="D77" s="115"/>
      <c r="E77" s="115"/>
      <c r="F77" s="115"/>
      <c r="G77" s="115"/>
    </row>
    <row r="78" spans="1:7" ht="18" x14ac:dyDescent="0.2">
      <c r="A78" s="115"/>
      <c r="B78" s="115"/>
      <c r="C78" s="115"/>
      <c r="D78" s="115"/>
      <c r="E78" s="115"/>
      <c r="F78" s="115"/>
      <c r="G78" s="115"/>
    </row>
    <row r="79" spans="1:7" ht="18" x14ac:dyDescent="0.2">
      <c r="A79" s="115"/>
      <c r="B79" s="115"/>
      <c r="C79" s="115"/>
      <c r="D79" s="115"/>
      <c r="E79" s="115"/>
      <c r="F79" s="115"/>
      <c r="G79" s="115"/>
    </row>
    <row r="80" spans="1:7" ht="18" x14ac:dyDescent="0.2">
      <c r="A80" s="115"/>
      <c r="B80" s="115"/>
      <c r="C80" s="115"/>
      <c r="D80" s="115"/>
      <c r="E80" s="115"/>
      <c r="F80" s="115"/>
      <c r="G80" s="115"/>
    </row>
    <row r="81" spans="1:7" ht="18" x14ac:dyDescent="0.2">
      <c r="A81" s="115"/>
      <c r="B81" s="115"/>
      <c r="C81" s="115"/>
      <c r="D81" s="115"/>
      <c r="E81" s="115"/>
      <c r="F81" s="115"/>
      <c r="G81" s="115"/>
    </row>
    <row r="82" spans="1:7" ht="18" x14ac:dyDescent="0.2">
      <c r="A82" s="115"/>
      <c r="B82" s="115"/>
      <c r="C82" s="115"/>
      <c r="D82" s="115"/>
      <c r="E82" s="115"/>
      <c r="F82" s="115"/>
      <c r="G82" s="115"/>
    </row>
    <row r="83" spans="1:7" ht="18" x14ac:dyDescent="0.2">
      <c r="A83" s="115"/>
      <c r="B83" s="115"/>
      <c r="C83" s="115"/>
      <c r="D83" s="115"/>
      <c r="E83" s="115"/>
      <c r="F83" s="115"/>
      <c r="G83" s="115"/>
    </row>
    <row r="84" spans="1:7" ht="18" x14ac:dyDescent="0.2">
      <c r="A84" s="115"/>
      <c r="B84" s="115"/>
      <c r="C84" s="115"/>
      <c r="D84" s="115"/>
      <c r="E84" s="115"/>
      <c r="F84" s="115"/>
      <c r="G84" s="115"/>
    </row>
    <row r="85" spans="1:7" ht="18" x14ac:dyDescent="0.2">
      <c r="A85" s="115"/>
      <c r="B85" s="115"/>
      <c r="C85" s="115"/>
      <c r="D85" s="115"/>
      <c r="E85" s="115"/>
      <c r="F85" s="115"/>
      <c r="G85" s="115"/>
    </row>
    <row r="86" spans="1:7" ht="18" x14ac:dyDescent="0.2">
      <c r="A86" s="115"/>
      <c r="B86" s="115"/>
      <c r="C86" s="115"/>
      <c r="D86" s="115"/>
      <c r="E86" s="115"/>
      <c r="F86" s="115"/>
      <c r="G86" s="115"/>
    </row>
    <row r="87" spans="1:7" ht="18" x14ac:dyDescent="0.2">
      <c r="A87" s="115"/>
      <c r="B87" s="115"/>
      <c r="C87" s="115"/>
      <c r="D87" s="115"/>
      <c r="E87" s="115"/>
      <c r="F87" s="115"/>
      <c r="G87" s="115"/>
    </row>
    <row r="88" spans="1:7" ht="18" x14ac:dyDescent="0.2">
      <c r="A88" s="115"/>
      <c r="B88" s="115"/>
      <c r="C88" s="115"/>
      <c r="D88" s="115"/>
      <c r="E88" s="115"/>
      <c r="F88" s="115"/>
      <c r="G88" s="115"/>
    </row>
    <row r="89" spans="1:7" ht="18" x14ac:dyDescent="0.2">
      <c r="A89" s="115"/>
      <c r="B89" s="115"/>
      <c r="C89" s="115"/>
      <c r="D89" s="115"/>
      <c r="E89" s="115"/>
      <c r="F89" s="115"/>
      <c r="G89" s="115"/>
    </row>
    <row r="90" spans="1:7" ht="18" x14ac:dyDescent="0.2">
      <c r="A90" s="115"/>
      <c r="B90" s="115"/>
      <c r="C90" s="115"/>
      <c r="D90" s="115"/>
      <c r="E90" s="115"/>
      <c r="F90" s="115"/>
      <c r="G90" s="115"/>
    </row>
    <row r="91" spans="1:7" ht="18" x14ac:dyDescent="0.2">
      <c r="A91" s="115"/>
      <c r="B91" s="115"/>
      <c r="C91" s="115"/>
      <c r="D91" s="115"/>
      <c r="E91" s="115"/>
      <c r="F91" s="115"/>
      <c r="G91" s="115"/>
    </row>
    <row r="92" spans="1:7" ht="18" x14ac:dyDescent="0.2">
      <c r="A92" s="115"/>
      <c r="B92" s="115"/>
      <c r="C92" s="115"/>
      <c r="D92" s="115"/>
      <c r="E92" s="115"/>
      <c r="F92" s="115"/>
      <c r="G92" s="115"/>
    </row>
    <row r="93" spans="1:7" ht="18" x14ac:dyDescent="0.2">
      <c r="A93" s="115"/>
      <c r="B93" s="115"/>
      <c r="C93" s="115"/>
      <c r="D93" s="115"/>
      <c r="E93" s="115"/>
      <c r="F93" s="115"/>
      <c r="G93" s="115"/>
    </row>
    <row r="94" spans="1:7" ht="18" x14ac:dyDescent="0.2">
      <c r="A94" s="115"/>
      <c r="B94" s="115"/>
      <c r="C94" s="115"/>
      <c r="D94" s="115"/>
      <c r="E94" s="115"/>
      <c r="F94" s="115"/>
      <c r="G94" s="115"/>
    </row>
    <row r="95" spans="1:7" ht="18" x14ac:dyDescent="0.2">
      <c r="A95" s="115"/>
      <c r="B95" s="115"/>
      <c r="C95" s="115"/>
      <c r="D95" s="115"/>
      <c r="E95" s="115"/>
      <c r="F95" s="115"/>
      <c r="G95" s="115"/>
    </row>
    <row r="96" spans="1:7" ht="18" x14ac:dyDescent="0.2">
      <c r="A96" s="115"/>
      <c r="B96" s="115"/>
      <c r="C96" s="115"/>
      <c r="D96" s="115"/>
      <c r="E96" s="115"/>
      <c r="F96" s="115"/>
      <c r="G96" s="115"/>
    </row>
    <row r="97" spans="1:7" ht="18" x14ac:dyDescent="0.2">
      <c r="A97" s="115"/>
      <c r="B97" s="115"/>
      <c r="C97" s="115"/>
      <c r="D97" s="115"/>
      <c r="E97" s="115"/>
      <c r="F97" s="115"/>
      <c r="G97" s="115"/>
    </row>
    <row r="98" spans="1:7" ht="18" x14ac:dyDescent="0.2">
      <c r="A98" s="115"/>
      <c r="B98" s="115"/>
      <c r="C98" s="115"/>
      <c r="D98" s="115"/>
      <c r="E98" s="115"/>
      <c r="F98" s="115"/>
      <c r="G98" s="115"/>
    </row>
    <row r="99" spans="1:7" ht="18" x14ac:dyDescent="0.2">
      <c r="A99" s="115"/>
      <c r="B99" s="115"/>
      <c r="C99" s="115"/>
      <c r="D99" s="115"/>
      <c r="E99" s="115"/>
      <c r="F99" s="115"/>
      <c r="G99" s="115"/>
    </row>
    <row r="100" spans="1:7" ht="18" x14ac:dyDescent="0.2">
      <c r="A100" s="115"/>
      <c r="B100" s="115"/>
      <c r="C100" s="115"/>
      <c r="D100" s="115"/>
      <c r="E100" s="115"/>
      <c r="F100" s="115"/>
      <c r="G100" s="115"/>
    </row>
    <row r="101" spans="1:7" ht="18" x14ac:dyDescent="0.2">
      <c r="A101" s="115"/>
      <c r="B101" s="115"/>
      <c r="C101" s="115"/>
      <c r="D101" s="115"/>
      <c r="E101" s="115"/>
      <c r="F101" s="115"/>
      <c r="G101" s="115"/>
    </row>
  </sheetData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F7726D8-CCFA-BD4F-BCD5-E49E5D300829}">
  <dimension ref="A1:M37"/>
  <sheetViews>
    <sheetView workbookViewId="0">
      <selection activeCell="C19" sqref="C19"/>
    </sheetView>
  </sheetViews>
  <sheetFormatPr baseColWidth="10" defaultRowHeight="16" x14ac:dyDescent="0.2"/>
  <cols>
    <col min="3" max="3" width="10.42578125" customWidth="1"/>
    <col min="4" max="4" width="12.85546875" customWidth="1"/>
    <col min="13" max="13" width="10.42578125" customWidth="1"/>
  </cols>
  <sheetData>
    <row r="1" spans="1:13" x14ac:dyDescent="0.2">
      <c r="A1" s="130"/>
      <c r="B1" s="133" t="s">
        <v>206</v>
      </c>
      <c r="C1" s="129" t="s">
        <v>202</v>
      </c>
      <c r="D1" s="129" t="s">
        <v>203</v>
      </c>
      <c r="E1" s="129" t="s">
        <v>204</v>
      </c>
      <c r="F1" s="129" t="s">
        <v>205</v>
      </c>
      <c r="G1" s="129" t="s">
        <v>206</v>
      </c>
      <c r="H1" s="129" t="s">
        <v>207</v>
      </c>
      <c r="I1" s="129" t="s">
        <v>208</v>
      </c>
      <c r="J1" s="129" t="s">
        <v>202</v>
      </c>
      <c r="K1" s="129" t="s">
        <v>203</v>
      </c>
      <c r="L1" s="129" t="s">
        <v>204</v>
      </c>
      <c r="M1" s="129" t="s">
        <v>205</v>
      </c>
    </row>
    <row r="2" spans="1:13" x14ac:dyDescent="0.2">
      <c r="A2" s="131" t="s">
        <v>149</v>
      </c>
      <c r="B2" s="132">
        <v>44134</v>
      </c>
      <c r="C2" s="117">
        <v>44137</v>
      </c>
      <c r="D2" s="117">
        <v>44138</v>
      </c>
      <c r="E2" s="117">
        <v>44139</v>
      </c>
      <c r="F2" s="117">
        <v>44140</v>
      </c>
      <c r="G2" s="117">
        <v>44141</v>
      </c>
      <c r="H2" s="117">
        <v>44142</v>
      </c>
      <c r="I2" s="117">
        <v>44143</v>
      </c>
      <c r="J2" s="117">
        <v>44144</v>
      </c>
      <c r="K2" s="117">
        <v>44145</v>
      </c>
      <c r="L2" s="117">
        <v>44146</v>
      </c>
      <c r="M2" s="117">
        <v>44147</v>
      </c>
    </row>
    <row r="3" spans="1:13" x14ac:dyDescent="0.2">
      <c r="A3" s="107">
        <v>0.29166666666666702</v>
      </c>
      <c r="B3" s="107"/>
      <c r="C3" s="128"/>
      <c r="D3" s="128"/>
      <c r="E3" s="128"/>
      <c r="F3" s="128"/>
      <c r="G3" s="128"/>
      <c r="H3" s="128"/>
      <c r="I3" s="128"/>
      <c r="J3" s="128"/>
      <c r="K3" s="128"/>
      <c r="L3" s="128"/>
      <c r="M3" s="117"/>
    </row>
    <row r="4" spans="1:13" x14ac:dyDescent="0.2">
      <c r="A4" s="107">
        <v>0.33333333333333331</v>
      </c>
      <c r="B4" s="107"/>
      <c r="M4" s="136" t="s">
        <v>195</v>
      </c>
    </row>
    <row r="5" spans="1:13" ht="16" customHeight="1" x14ac:dyDescent="0.2">
      <c r="A5" s="107">
        <v>0.375</v>
      </c>
      <c r="B5" s="107"/>
      <c r="C5" s="118" t="s">
        <v>146</v>
      </c>
      <c r="D5" s="104"/>
      <c r="E5" s="122" t="s">
        <v>191</v>
      </c>
      <c r="F5" s="104"/>
      <c r="G5" s="120" t="s">
        <v>189</v>
      </c>
      <c r="H5" s="104"/>
      <c r="I5" s="104"/>
      <c r="J5" s="120" t="s">
        <v>193</v>
      </c>
      <c r="K5" s="104"/>
      <c r="L5" s="104"/>
      <c r="M5" s="118" t="s">
        <v>147</v>
      </c>
    </row>
    <row r="6" spans="1:13" ht="16" customHeight="1" x14ac:dyDescent="0.2">
      <c r="A6" s="107">
        <v>0.41666666666666669</v>
      </c>
      <c r="B6" s="134" t="s">
        <v>210</v>
      </c>
      <c r="C6" s="119"/>
      <c r="D6" s="104"/>
      <c r="E6" s="123"/>
      <c r="F6" s="104"/>
      <c r="G6" s="125"/>
      <c r="H6" s="104"/>
      <c r="I6" s="104"/>
      <c r="J6" s="125"/>
      <c r="K6" s="104"/>
      <c r="L6" s="104"/>
      <c r="M6" s="119"/>
    </row>
    <row r="7" spans="1:13" x14ac:dyDescent="0.2">
      <c r="A7" s="107">
        <v>0.45833333333333298</v>
      </c>
      <c r="B7" s="135"/>
      <c r="D7" s="104"/>
      <c r="F7" s="104"/>
      <c r="H7" s="104"/>
      <c r="I7" s="104"/>
      <c r="K7" s="104"/>
      <c r="L7" s="104"/>
    </row>
    <row r="8" spans="1:13" x14ac:dyDescent="0.2">
      <c r="A8" s="107">
        <v>0.5</v>
      </c>
      <c r="B8" s="107"/>
      <c r="C8" s="104"/>
      <c r="D8" s="104"/>
      <c r="E8" s="104"/>
      <c r="F8" s="104"/>
      <c r="G8" s="104"/>
      <c r="H8" s="104"/>
      <c r="I8" s="104"/>
      <c r="J8" s="104"/>
      <c r="K8" s="104"/>
      <c r="L8" s="104"/>
      <c r="M8" s="104"/>
    </row>
    <row r="9" spans="1:13" x14ac:dyDescent="0.2">
      <c r="A9" s="107">
        <v>0.54166666666666696</v>
      </c>
      <c r="B9" s="107"/>
      <c r="C9" s="104"/>
      <c r="G9" s="104"/>
      <c r="H9" s="104"/>
      <c r="I9" s="104"/>
      <c r="J9" s="104"/>
      <c r="K9" s="104"/>
      <c r="L9" s="104"/>
      <c r="M9" s="104"/>
    </row>
    <row r="10" spans="1:13" x14ac:dyDescent="0.2">
      <c r="A10" s="107">
        <v>0.58333333333333304</v>
      </c>
      <c r="B10" s="107"/>
      <c r="C10" s="104"/>
      <c r="D10" s="104"/>
      <c r="E10" s="104"/>
      <c r="F10" s="104"/>
      <c r="G10" s="104"/>
      <c r="H10" s="104"/>
      <c r="I10" s="104"/>
      <c r="J10" s="104"/>
      <c r="K10" s="104"/>
      <c r="L10" s="104"/>
      <c r="M10" s="104"/>
    </row>
    <row r="11" spans="1:13" x14ac:dyDescent="0.2">
      <c r="A11" s="107">
        <v>0.625</v>
      </c>
      <c r="B11" s="107"/>
      <c r="C11" s="104"/>
      <c r="E11" s="104"/>
      <c r="F11" s="104"/>
      <c r="G11" s="104"/>
      <c r="H11" s="104"/>
      <c r="I11" s="104"/>
      <c r="J11" s="104"/>
      <c r="K11" s="104"/>
      <c r="L11" s="104"/>
      <c r="M11" s="104"/>
    </row>
    <row r="12" spans="1:13" ht="17" customHeight="1" x14ac:dyDescent="0.2">
      <c r="A12" s="107">
        <v>0.66666666666666696</v>
      </c>
      <c r="B12" s="107"/>
      <c r="C12" s="104"/>
      <c r="D12" s="104"/>
      <c r="E12" s="104"/>
      <c r="F12" s="104"/>
      <c r="G12" s="104"/>
      <c r="H12" s="104"/>
      <c r="I12" s="104"/>
      <c r="J12" s="104"/>
      <c r="K12" s="104"/>
      <c r="L12" s="104"/>
      <c r="M12" s="104"/>
    </row>
    <row r="13" spans="1:13" ht="17" customHeight="1" x14ac:dyDescent="0.2">
      <c r="A13" s="107">
        <v>0.70833333333333304</v>
      </c>
      <c r="B13" s="107"/>
      <c r="C13" s="104"/>
      <c r="D13" s="120" t="s">
        <v>148</v>
      </c>
      <c r="E13" s="120" t="s">
        <v>148</v>
      </c>
      <c r="F13" s="124" t="s">
        <v>148</v>
      </c>
      <c r="G13" s="104"/>
      <c r="H13" s="104"/>
      <c r="I13" s="120" t="s">
        <v>185</v>
      </c>
      <c r="J13" s="124" t="s">
        <v>174</v>
      </c>
      <c r="K13" s="120" t="s">
        <v>174</v>
      </c>
      <c r="L13" s="120" t="s">
        <v>174</v>
      </c>
      <c r="M13" s="104"/>
    </row>
    <row r="14" spans="1:13" ht="17" customHeight="1" x14ac:dyDescent="0.2">
      <c r="A14" s="107">
        <v>0.75</v>
      </c>
      <c r="B14" s="107"/>
      <c r="C14" s="104"/>
      <c r="D14" s="121"/>
      <c r="E14" s="121"/>
      <c r="F14" s="120" t="s">
        <v>164</v>
      </c>
      <c r="H14" s="104"/>
      <c r="I14" s="125"/>
      <c r="J14" s="120" t="s">
        <v>164</v>
      </c>
      <c r="K14" s="121"/>
      <c r="L14" s="121"/>
      <c r="M14" s="104"/>
    </row>
    <row r="15" spans="1:13" ht="17" customHeight="1" x14ac:dyDescent="0.2">
      <c r="A15" s="107">
        <v>0.79166666666666696</v>
      </c>
      <c r="B15" s="107"/>
      <c r="C15" s="104"/>
      <c r="D15" s="106"/>
      <c r="E15" s="105"/>
      <c r="F15" s="121"/>
      <c r="H15" s="104"/>
      <c r="I15" s="104"/>
      <c r="J15" s="121"/>
      <c r="K15" s="104"/>
      <c r="L15" s="104"/>
      <c r="M15" s="104"/>
    </row>
    <row r="16" spans="1:13" x14ac:dyDescent="0.2">
      <c r="A16" s="107">
        <v>0.83333333333333404</v>
      </c>
      <c r="B16" s="107"/>
      <c r="C16" s="104"/>
      <c r="D16" s="104"/>
      <c r="E16" s="104"/>
      <c r="F16" s="104"/>
      <c r="G16" s="104"/>
      <c r="H16" s="104"/>
      <c r="I16" s="104"/>
      <c r="J16" s="104"/>
      <c r="K16" s="104"/>
      <c r="L16" s="104"/>
      <c r="M16" s="104"/>
    </row>
    <row r="17" spans="1:13" x14ac:dyDescent="0.2">
      <c r="A17" s="107">
        <v>0.875</v>
      </c>
      <c r="B17" s="107"/>
      <c r="C17" s="104"/>
      <c r="D17" s="104"/>
      <c r="E17" s="104"/>
      <c r="G17" s="104"/>
      <c r="H17" s="104"/>
      <c r="I17" s="104"/>
      <c r="J17" s="104"/>
      <c r="K17" s="104"/>
      <c r="L17" s="104"/>
      <c r="M17" s="104"/>
    </row>
    <row r="18" spans="1:13" x14ac:dyDescent="0.2">
      <c r="A18" s="107">
        <v>0.91666666666666696</v>
      </c>
      <c r="B18" s="107"/>
      <c r="C18" s="104"/>
      <c r="D18" s="104"/>
      <c r="E18" s="104"/>
      <c r="G18" s="104"/>
      <c r="H18" s="104"/>
      <c r="I18" s="104"/>
      <c r="K18" s="104"/>
      <c r="L18" s="104"/>
    </row>
    <row r="19" spans="1:13" x14ac:dyDescent="0.2">
      <c r="A19" s="107">
        <v>0.95833333333333404</v>
      </c>
      <c r="B19" s="107"/>
      <c r="C19" s="104"/>
      <c r="D19" s="104"/>
      <c r="E19" s="104"/>
      <c r="F19" s="104"/>
      <c r="H19" s="104"/>
      <c r="I19" s="104"/>
      <c r="K19" s="104"/>
      <c r="L19" s="104"/>
    </row>
    <row r="20" spans="1:13" x14ac:dyDescent="0.2">
      <c r="A20" s="103"/>
      <c r="B20" s="103"/>
      <c r="C20" s="104"/>
      <c r="D20" s="104"/>
      <c r="E20" s="104"/>
      <c r="F20" s="104"/>
      <c r="H20" s="104"/>
      <c r="I20" s="104"/>
      <c r="K20" s="104"/>
      <c r="L20" s="104"/>
      <c r="M20" s="104"/>
    </row>
    <row r="21" spans="1:13" x14ac:dyDescent="0.2">
      <c r="A21" s="103"/>
      <c r="B21" s="103"/>
      <c r="C21" s="104"/>
      <c r="D21" s="104"/>
      <c r="F21" s="104"/>
      <c r="H21" s="104"/>
      <c r="I21" s="104"/>
      <c r="K21" s="104"/>
      <c r="L21" s="104"/>
      <c r="M21" s="104"/>
    </row>
    <row r="22" spans="1:13" x14ac:dyDescent="0.2">
      <c r="A22" s="103"/>
      <c r="B22" s="103"/>
      <c r="D22" s="104"/>
      <c r="F22" s="104"/>
      <c r="G22" s="104"/>
      <c r="H22" s="104"/>
      <c r="I22" s="104"/>
      <c r="J22" s="104"/>
      <c r="K22" s="104"/>
      <c r="L22" s="104"/>
      <c r="M22" s="104"/>
    </row>
    <row r="23" spans="1:13" x14ac:dyDescent="0.2">
      <c r="A23" s="103"/>
      <c r="B23" s="103"/>
      <c r="D23" s="104"/>
      <c r="F23" s="104"/>
      <c r="G23" s="104"/>
      <c r="H23" s="104"/>
      <c r="I23" s="104"/>
      <c r="J23" s="104"/>
      <c r="K23" s="104"/>
      <c r="L23" s="104"/>
      <c r="M23" s="104"/>
    </row>
    <row r="24" spans="1:13" x14ac:dyDescent="0.2">
      <c r="A24" s="103"/>
      <c r="B24" s="103"/>
      <c r="C24" s="104"/>
      <c r="D24" s="104"/>
      <c r="E24" s="104"/>
      <c r="F24" s="104"/>
      <c r="G24" s="104"/>
      <c r="H24" s="104"/>
      <c r="I24" s="104"/>
      <c r="J24" s="104"/>
      <c r="K24" s="104"/>
      <c r="L24" s="104"/>
      <c r="M24" s="104"/>
    </row>
    <row r="25" spans="1:13" x14ac:dyDescent="0.2">
      <c r="A25" s="103"/>
      <c r="B25" s="103"/>
      <c r="C25" s="104"/>
      <c r="D25" s="104"/>
      <c r="E25" s="104"/>
      <c r="F25" s="104"/>
      <c r="G25" s="104"/>
      <c r="H25" s="104"/>
      <c r="I25" s="104"/>
      <c r="J25" s="104"/>
      <c r="K25" s="104"/>
      <c r="L25" s="104"/>
      <c r="M25" s="104"/>
    </row>
    <row r="26" spans="1:13" x14ac:dyDescent="0.2">
      <c r="A26" s="103"/>
      <c r="B26" s="103"/>
      <c r="C26" s="104"/>
      <c r="D26" s="104"/>
      <c r="E26" s="104"/>
      <c r="F26" s="104"/>
      <c r="G26" s="104"/>
      <c r="H26" s="104"/>
      <c r="I26" s="104"/>
      <c r="J26" s="104"/>
      <c r="K26" s="104"/>
      <c r="L26" s="104"/>
      <c r="M26" s="104"/>
    </row>
    <row r="27" spans="1:13" x14ac:dyDescent="0.2">
      <c r="A27" s="103"/>
      <c r="B27" s="103"/>
      <c r="C27" s="104"/>
      <c r="D27" s="104"/>
      <c r="E27" s="104"/>
      <c r="F27" s="104"/>
      <c r="G27" s="104"/>
      <c r="H27" s="104"/>
      <c r="I27" s="104"/>
      <c r="J27" s="104"/>
      <c r="K27" s="104"/>
      <c r="L27" s="104"/>
      <c r="M27" s="104"/>
    </row>
    <row r="28" spans="1:13" x14ac:dyDescent="0.2">
      <c r="A28" s="103"/>
      <c r="B28" s="103"/>
      <c r="C28" s="104"/>
      <c r="D28" s="104"/>
      <c r="E28" s="104"/>
      <c r="F28" s="104"/>
      <c r="G28" s="104"/>
      <c r="H28" s="104"/>
      <c r="I28" s="104"/>
      <c r="J28" s="104"/>
      <c r="K28" s="104"/>
      <c r="L28" s="104"/>
      <c r="M28" s="104"/>
    </row>
    <row r="29" spans="1:13" x14ac:dyDescent="0.2">
      <c r="A29" s="103"/>
      <c r="B29" s="103"/>
      <c r="C29" s="104"/>
      <c r="D29" s="104"/>
      <c r="E29" s="104"/>
      <c r="F29" s="104"/>
      <c r="G29" s="104"/>
      <c r="H29" s="104"/>
      <c r="I29" s="104"/>
      <c r="J29" s="104"/>
      <c r="K29" s="104"/>
      <c r="L29" s="104"/>
      <c r="M29" s="104"/>
    </row>
    <row r="30" spans="1:13" x14ac:dyDescent="0.2">
      <c r="C30" s="104"/>
      <c r="D30" s="104"/>
      <c r="E30" s="104"/>
      <c r="F30" s="104"/>
      <c r="G30" s="104"/>
      <c r="H30" s="104"/>
      <c r="I30" s="104"/>
      <c r="J30" s="104"/>
      <c r="K30" s="104"/>
      <c r="L30" s="104"/>
      <c r="M30" s="104"/>
    </row>
    <row r="31" spans="1:13" x14ac:dyDescent="0.2">
      <c r="C31" s="104"/>
      <c r="D31" s="104"/>
      <c r="E31" s="104"/>
      <c r="F31" s="104"/>
      <c r="G31" s="104"/>
      <c r="H31" s="104"/>
      <c r="I31" s="104"/>
      <c r="J31" s="104"/>
      <c r="K31" s="104"/>
      <c r="L31" s="104"/>
      <c r="M31" s="104"/>
    </row>
    <row r="32" spans="1:13" x14ac:dyDescent="0.2">
      <c r="C32" s="104"/>
      <c r="D32" s="104"/>
      <c r="E32" s="104"/>
      <c r="F32" s="104"/>
      <c r="G32" s="104"/>
      <c r="H32" s="104"/>
      <c r="I32" s="104"/>
      <c r="J32" s="104"/>
      <c r="K32" s="104"/>
      <c r="L32" s="104"/>
      <c r="M32" s="104"/>
    </row>
    <row r="33" spans="3:13" x14ac:dyDescent="0.2">
      <c r="C33" s="104"/>
      <c r="D33" s="104"/>
      <c r="E33" s="104"/>
      <c r="F33" s="104"/>
      <c r="G33" s="104"/>
      <c r="H33" s="104"/>
      <c r="I33" s="104"/>
      <c r="J33" s="104"/>
      <c r="K33" s="104"/>
      <c r="L33" s="104"/>
      <c r="M33" s="104"/>
    </row>
    <row r="34" spans="3:13" x14ac:dyDescent="0.2">
      <c r="C34" s="104"/>
      <c r="D34" s="104"/>
      <c r="E34" s="104"/>
      <c r="F34" s="104"/>
      <c r="G34" s="104"/>
      <c r="H34" s="104"/>
      <c r="I34" s="104"/>
      <c r="J34" s="104"/>
      <c r="K34" s="104"/>
      <c r="L34" s="104"/>
      <c r="M34" s="104"/>
    </row>
    <row r="35" spans="3:13" x14ac:dyDescent="0.2">
      <c r="C35" s="104"/>
      <c r="D35" s="104"/>
      <c r="E35" s="104"/>
      <c r="F35" s="104"/>
      <c r="G35" s="104"/>
      <c r="H35" s="104"/>
      <c r="I35" s="104"/>
      <c r="J35" s="104"/>
      <c r="K35" s="104"/>
      <c r="L35" s="104"/>
      <c r="M35" s="104"/>
    </row>
    <row r="36" spans="3:13" x14ac:dyDescent="0.2">
      <c r="C36" s="104"/>
      <c r="D36" s="104"/>
      <c r="E36" s="104"/>
      <c r="F36" s="104"/>
      <c r="G36" s="104"/>
      <c r="H36" s="104"/>
      <c r="I36" s="104"/>
      <c r="J36" s="104"/>
      <c r="K36" s="104"/>
      <c r="L36" s="104"/>
      <c r="M36" s="104"/>
    </row>
    <row r="37" spans="3:13" x14ac:dyDescent="0.2">
      <c r="J37" s="104"/>
      <c r="K37" s="104"/>
      <c r="L37" s="104"/>
    </row>
  </sheetData>
  <mergeCells count="13">
    <mergeCell ref="B6:B7"/>
    <mergeCell ref="C5:C6"/>
    <mergeCell ref="M5:M6"/>
    <mergeCell ref="D13:D14"/>
    <mergeCell ref="E13:E14"/>
    <mergeCell ref="E5:E6"/>
    <mergeCell ref="K13:K14"/>
    <mergeCell ref="L13:L14"/>
    <mergeCell ref="J5:J6"/>
    <mergeCell ref="G5:G6"/>
    <mergeCell ref="I13:I14"/>
    <mergeCell ref="F14:F15"/>
    <mergeCell ref="J14:J15"/>
  </mergeCells>
  <phoneticPr fontId="35" type="noConversion"/>
  <pageMargins left="0.7" right="0.7" top="0.75" bottom="0.75" header="0.3" footer="0.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"/>
  <sheetViews>
    <sheetView workbookViewId="0">
      <selection activeCell="J17" sqref="J17"/>
    </sheetView>
  </sheetViews>
  <sheetFormatPr baseColWidth="10" defaultColWidth="8.7109375" defaultRowHeight="16" x14ac:dyDescent="0.2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8</vt:i4>
      </vt:variant>
      <vt:variant>
        <vt:lpstr>Named Ranges</vt:lpstr>
      </vt:variant>
      <vt:variant>
        <vt:i4>2</vt:i4>
      </vt:variant>
    </vt:vector>
  </HeadingPairs>
  <TitlesOfParts>
    <vt:vector size="10" baseType="lpstr">
      <vt:lpstr>Patent Policy-AntiTrust</vt:lpstr>
      <vt:lpstr>Opening</vt:lpstr>
      <vt:lpstr>Closing</vt:lpstr>
      <vt:lpstr>Lessons Learned</vt:lpstr>
      <vt:lpstr>ROBERT HEILE</vt:lpstr>
      <vt:lpstr>SubGroup Agendas</vt:lpstr>
      <vt:lpstr>SubGroup mtgs</vt:lpstr>
      <vt:lpstr>Sheet1</vt:lpstr>
      <vt:lpstr>Closing!Print_Area</vt:lpstr>
      <vt:lpstr>Closing!PRINT_AREA_MI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IEEE 802 Plenary Meeting Information - September 2020</dc:title>
  <dc:subject/>
  <dc:creator>Patrick Kinney</dc:creator>
  <cp:keywords/>
  <dc:description/>
  <cp:lastModifiedBy>pat@kinneys.us</cp:lastModifiedBy>
  <cp:lastPrinted>2004-07-14T19:56:53Z</cp:lastPrinted>
  <dcterms:created xsi:type="dcterms:W3CDTF">1999-06-01T20:16:59Z</dcterms:created>
  <dcterms:modified xsi:type="dcterms:W3CDTF">2020-10-08T14:01:58Z</dcterms:modified>
  <cp:category/>
</cp:coreProperties>
</file>