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9"/>
  <workbookPr defaultThemeVersion="124226"/>
  <mc:AlternateContent xmlns:mc="http://schemas.openxmlformats.org/markup-compatibility/2006">
    <mc:Choice Requires="x15">
      <x15ac:absPath xmlns:x15ac="http://schemas.microsoft.com/office/spreadsheetml/2010/11/ac" url="/Users/patrickkinney/MyDocuments/IEEE/Virtual 2020 Sept/"/>
    </mc:Choice>
  </mc:AlternateContent>
  <xr:revisionPtr revIDLastSave="0" documentId="13_ncr:1_{CFCAE8ED-022E-734D-8991-36B2D82296D5}" xr6:coauthVersionLast="36" xr6:coauthVersionMax="36" xr10:uidLastSave="{00000000-0000-0000-0000-000000000000}"/>
  <bookViews>
    <workbookView xWindow="0" yWindow="460" windowWidth="28640" windowHeight="17340" activeTab="1" xr2:uid="{00000000-000D-0000-FFFF-FFFF00000000}"/>
  </bookViews>
  <sheets>
    <sheet name="Patent Policy-AntiTrust" sheetId="401" r:id="rId1"/>
    <sheet name="Monday" sheetId="405" r:id="rId2"/>
    <sheet name="Friday" sheetId="23" r:id="rId3"/>
    <sheet name="Absence" sheetId="409" r:id="rId4"/>
    <sheet name="Sheet1" sheetId="408" r:id="rId5"/>
  </sheets>
  <definedNames>
    <definedName name="_Parse_In" localSheetId="2" hidden="1">Friday!$A$58:$A$79</definedName>
    <definedName name="_Parse_Out" localSheetId="2" hidden="1">Friday!$A$81</definedName>
    <definedName name="all">#REF!</definedName>
    <definedName name="circular">#REF!</definedName>
    <definedName name="hour">#REF!</definedName>
    <definedName name="_xlnm.Print_Area" localSheetId="2">Friday!$A$1:$G$66</definedName>
    <definedName name="PRINT_AREA_MI" localSheetId="2">Friday!$A$1:$F$58</definedName>
    <definedName name="PRINT_AREA_MI">#REF!</definedName>
    <definedName name="slots">#REF!</definedName>
  </definedNames>
  <calcPr calcId="181029"/>
</workbook>
</file>

<file path=xl/calcChain.xml><?xml version="1.0" encoding="utf-8"?>
<calcChain xmlns="http://schemas.openxmlformats.org/spreadsheetml/2006/main">
  <c r="A28" i="405" l="1"/>
  <c r="A29" i="405" s="1"/>
  <c r="A41" i="405"/>
  <c r="A51" i="405"/>
  <c r="A49" i="405"/>
  <c r="A48" i="405"/>
  <c r="G14" i="405"/>
  <c r="G15" i="405" s="1"/>
  <c r="G16" i="405" s="1"/>
  <c r="G17" i="405" s="1"/>
  <c r="G18" i="405" s="1"/>
  <c r="G19" i="405" s="1"/>
  <c r="G20" i="405" s="1"/>
  <c r="G21" i="405" s="1"/>
  <c r="G22" i="405" s="1"/>
  <c r="G23" i="405" s="1"/>
  <c r="G24" i="405" s="1"/>
  <c r="G25" i="405" s="1"/>
  <c r="G26" i="405" s="1"/>
  <c r="G27" i="405" s="1"/>
  <c r="G28" i="405" s="1"/>
  <c r="G29" i="405" s="1"/>
  <c r="G30" i="405" s="1"/>
  <c r="G31" i="405" s="1"/>
  <c r="G32" i="405" s="1"/>
  <c r="G33" i="405" s="1"/>
  <c r="G34" i="405" s="1"/>
  <c r="G35" i="405" s="1"/>
  <c r="G36" i="405" s="1"/>
  <c r="G37" i="405" s="1"/>
  <c r="G38" i="405" s="1"/>
  <c r="G39" i="405" s="1"/>
  <c r="G40" i="405" s="1"/>
  <c r="G41" i="405" s="1"/>
  <c r="G42" i="405" s="1"/>
  <c r="G43" i="405" s="1"/>
  <c r="G44" i="405" s="1"/>
  <c r="G45" i="405" s="1"/>
  <c r="G46" i="405" s="1"/>
  <c r="G47" i="405" s="1"/>
  <c r="G48" i="405" s="1"/>
  <c r="G49" i="405" s="1"/>
  <c r="G50" i="405" s="1"/>
  <c r="G51" i="405" s="1"/>
  <c r="G52" i="405" s="1"/>
  <c r="G9" i="405" l="1"/>
  <c r="G8" i="23"/>
  <c r="A42" i="405" l="1"/>
  <c r="A43" i="405" s="1"/>
  <c r="A44" i="405" s="1"/>
  <c r="A45" i="405" s="1"/>
  <c r="A31" i="405"/>
  <c r="A32" i="405" s="1"/>
  <c r="A33" i="405" s="1"/>
  <c r="A35" i="405" s="1"/>
  <c r="A36" i="405" s="1"/>
  <c r="A37" i="405" s="1"/>
  <c r="A38" i="405" s="1"/>
  <c r="A39" i="405" s="1"/>
  <c r="G10" i="405"/>
  <c r="G11" i="405" s="1"/>
  <c r="G12" i="405" s="1"/>
  <c r="G13" i="405" l="1"/>
  <c r="G9" i="23"/>
  <c r="G10" i="23" l="1"/>
  <c r="G11" i="23" l="1"/>
  <c r="G12" i="23" s="1"/>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52" i="23" s="1"/>
  <c r="G53" i="23" s="1"/>
  <c r="G54" i="23" s="1"/>
</calcChain>
</file>

<file path=xl/sharedStrings.xml><?xml version="1.0" encoding="utf-8"?>
<sst xmlns="http://schemas.openxmlformats.org/spreadsheetml/2006/main" count="280" uniqueCount="145">
  <si>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</si>
  <si>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</si>
  <si>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</si>
  <si>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</si>
  <si>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</si>
  <si>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</si>
  <si>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</si>
  <si>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</si>
  <si>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</si>
  <si>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</si>
  <si>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</si>
  <si>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</si>
  <si>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</si>
  <si>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</si>
  <si>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</si>
  <si>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</si>
  <si>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</si>
  <si>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</si>
  <si>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</si>
  <si>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</si>
  <si>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</si>
  <si>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</si>
  <si>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</si>
  <si>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</si>
  <si>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</si>
  <si>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</si>
  <si>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</si>
  <si>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</si>
  <si>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</si>
  <si>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</si>
  <si>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</si>
  <si>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</si>
  <si>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4.</t>
  </si>
  <si>
    <t>5.</t>
  </si>
  <si>
    <t>*</t>
  </si>
  <si>
    <t>ADJOURN</t>
  </si>
  <si>
    <t>NEW BUSINESS</t>
  </si>
  <si>
    <t>OLD BUSINESS</t>
  </si>
  <si>
    <t>-</t>
  </si>
  <si>
    <t>ANNOUNCEMENTS</t>
  </si>
  <si>
    <t>ALL</t>
  </si>
  <si>
    <t>6.</t>
  </si>
  <si>
    <t>7.</t>
  </si>
  <si>
    <t>4.3</t>
  </si>
  <si>
    <t>KINNEY</t>
  </si>
  <si>
    <t>OPEN DISCUSSION / NEXT STEPS</t>
  </si>
  <si>
    <t>4.9</t>
  </si>
  <si>
    <t>ATTENDANCE</t>
  </si>
  <si>
    <t>4.19</t>
  </si>
  <si>
    <t>5.1</t>
  </si>
  <si>
    <t>5.2</t>
  </si>
  <si>
    <t>DT - Discussion Topic         II - Information Item</t>
  </si>
  <si>
    <t>IEEE PATENT POLICY--CALL FOR LOAs</t>
  </si>
  <si>
    <t>ANY OTHER BUSINESS</t>
  </si>
  <si>
    <t>802.11 LIAISON REPORT</t>
  </si>
  <si>
    <t>802.24 LIAISON REPORT</t>
  </si>
  <si>
    <t>1.2a</t>
  </si>
  <si>
    <t>4.20</t>
  </si>
  <si>
    <t>4.21</t>
  </si>
  <si>
    <t>4.22</t>
  </si>
  <si>
    <t>CLOSING REPORT: WNG</t>
  </si>
  <si>
    <t>4.23</t>
  </si>
  <si>
    <t>HOLCOMB</t>
  </si>
  <si>
    <t>GODFREY/ROLFE</t>
  </si>
  <si>
    <t>4.24</t>
  </si>
  <si>
    <t>4.25</t>
  </si>
  <si>
    <t>GENERAL AND ADMINISTRATIVE</t>
  </si>
  <si>
    <t>ROLFE</t>
  </si>
  <si>
    <t>JUNGNICKEL</t>
  </si>
  <si>
    <t>JANG</t>
  </si>
  <si>
    <t>STUREK</t>
  </si>
  <si>
    <t>INFORMATION FOR THE WEEK</t>
  </si>
  <si>
    <t>CLOSING REPORT: TG4w LPWA (LOW POWER WIDE AREA)</t>
  </si>
  <si>
    <t>CLOSING REPORT: TG15.4y SECN (SECURITY NEXT GENERATION)</t>
  </si>
  <si>
    <t>CLOSING REPORT: TG13 MG-OWC (MULTI-GIGABIT OWC)</t>
  </si>
  <si>
    <t>CLOSING REPORT: TG12 ULI (15.4 UPPER LAYER INTERFACE)</t>
  </si>
  <si>
    <t>802.19 LIAISON REPORT</t>
  </si>
  <si>
    <t>ALFVIN</t>
  </si>
  <si>
    <t>KIVINEN</t>
  </si>
  <si>
    <t>802.18 LIAISON REPORT</t>
  </si>
  <si>
    <t>CLOSING REPORT: IG DEP</t>
  </si>
  <si>
    <t>NOT MEETING</t>
  </si>
  <si>
    <t>CLOSING REPORT: TG 9ma</t>
  </si>
  <si>
    <t>3.10</t>
  </si>
  <si>
    <t>4.26</t>
  </si>
  <si>
    <t>CLOSING REPORT: TG16 MG 802.16 AMENDMENT</t>
  </si>
  <si>
    <t>GODFREY</t>
  </si>
  <si>
    <t>VIA WEBEX</t>
  </si>
  <si>
    <t>GROUPS AND COMMITTEES OPENING REPORTS</t>
  </si>
  <si>
    <t>CLOSING REPORT: IG JRE (JAPANESE RATE EXTENSION)</t>
  </si>
  <si>
    <t>KURAMOCHI</t>
  </si>
  <si>
    <t>OPENING REPORT: TG4w LPWA (LOW POWER WIDE AREA)</t>
  </si>
  <si>
    <t>OPENING REPORT: TG15.4y SECN (SECURITY NEXT GENERATION)</t>
  </si>
  <si>
    <t>OPENING REPORT: TG 9ma</t>
  </si>
  <si>
    <t>OPENING REPORT: TG13 MG-OWC (MULTI-GIGABIT OWC)</t>
  </si>
  <si>
    <t>OPENING REPORT: TG16 MG 802.16 AMENDMENT</t>
  </si>
  <si>
    <t>OPENING REPORT: IG DEP</t>
  </si>
  <si>
    <t>OPENING REPORT: IG JRE (JAPANESE RATE EXTENSION)</t>
  </si>
  <si>
    <t>OPENING REPORT: TG12 ULI (15.4 UPPER LAYER INTERFACE)</t>
  </si>
  <si>
    <t>OPENING REPORT: WNG</t>
  </si>
  <si>
    <t>REVIEW NOVEMBER MEETING PLANS</t>
  </si>
  <si>
    <t>126th IEEE 802.15 WSN MEETING</t>
  </si>
  <si>
    <t>Tentative AGENDA  - 126th IEEE 802.15 WSN MEETING</t>
  </si>
  <si>
    <t>APPROVE THE MINUTES FROM JULY (15-20-0175-00)</t>
  </si>
  <si>
    <t xml:space="preserve">OPENING REPORT: </t>
  </si>
  <si>
    <t>Dr Robert Heile's absence</t>
  </si>
  <si>
    <t>ROBERT</t>
  </si>
  <si>
    <t>OPENING REPORT:  SC-M, RULES</t>
  </si>
  <si>
    <t>OPENING REPORT:TG 7a AMENDMENT</t>
  </si>
  <si>
    <t>OPENING REPORT:</t>
  </si>
  <si>
    <t>DirectVoteLive (DVL) for Closing Plenary</t>
  </si>
  <si>
    <t>ADVISORY COMMITTEE (AC) (minutes: 15-20-0229-01)</t>
  </si>
  <si>
    <t>RECESS FOR SUBGROUP MEETINGS</t>
  </si>
  <si>
    <t>Friday, SEPT 18, 2020</t>
  </si>
  <si>
    <t xml:space="preserve">CLOSING REPORT: </t>
  </si>
  <si>
    <t>CLOSING REPORT: TG4CORR</t>
  </si>
  <si>
    <t>SHAH</t>
  </si>
  <si>
    <t>CLOSING REPORT: TG7a (VEHICULAR ASSISTIVE TECHNOLOGY)</t>
  </si>
  <si>
    <t>CLOSING REPORT:</t>
  </si>
  <si>
    <t>CLOSING REPORT:  SC-M, RULES</t>
  </si>
  <si>
    <t>KOHNO</t>
  </si>
  <si>
    <t>KUERNER</t>
  </si>
  <si>
    <t xml:space="preserve">CLOSING REPORT: TRG THZ </t>
  </si>
  <si>
    <t xml:space="preserve">OPENING REPORT: TRG THZ </t>
  </si>
  <si>
    <t>GOLDBERG</t>
  </si>
  <si>
    <t>OPENING REPORT: TG4Cor2</t>
  </si>
  <si>
    <t>ME</t>
  </si>
  <si>
    <t>WG Affirmation of 802.15 Officers (Kinney as Acting Chair, Alfvin as Vice Chair)</t>
  </si>
  <si>
    <t>Bob Heile has asked us (Pat Kinney and Rick Alfvin) to provide you with a status update on his health and leadership within the 802.15 community. As you all know, Bob has been dealing with some serious health issues over the past many months. Unfortunately, Bob’s condition has worsened and he has very recently entered into a palliative care program at home. As such, Bob has requested that Pat Kinney and Rick Alfvin take over the leadership responsibilities of the 802.15 Work Group, effective immediately, with Pat as the acting chair and Rick as vice chair. Pat and Rick are fully prepared to take over these responsibilities and will continue driving the standards development process within the Working Group. Pat will continue working with Paul Nikolich as to the appropriate measures to be taken in these circumstances.</t>
  </si>
  <si>
    <r>
      <t>Moving forward, our intention is to define a plan for formal elections, with those elections taking place no later than March 2021.  In the meantime, please direct any and all messaging for 802.15 officers to Pat Kinney (</t>
    </r>
    <r>
      <rPr>
        <i/>
        <u/>
        <sz val="16"/>
        <color rgb="FF0000FF"/>
        <rFont val="Arial"/>
        <family val="2"/>
      </rPr>
      <t>pat.kinney@kinneyconsultingllc.com</t>
    </r>
    <r>
      <rPr>
        <i/>
        <sz val="16"/>
        <rFont val="Arial"/>
        <family val="2"/>
      </rPr>
      <t>) and/or Rick Alfvin (</t>
    </r>
    <r>
      <rPr>
        <i/>
        <u/>
        <sz val="16"/>
        <color rgb="FF0000FF"/>
        <rFont val="Arial"/>
        <family val="2"/>
      </rPr>
      <t>rick@linespeed.io</t>
    </r>
    <r>
      <rPr>
        <i/>
        <sz val="16"/>
        <rFont val="Arial"/>
        <family val="2"/>
      </rPr>
      <t>).</t>
    </r>
  </si>
  <si>
    <t>802 LMSC P&amp;P:  If an office other than the Chair or Vice Chair becomes vacant for any reason (such as resignation, removal, lack of nomination at an election), a temporary appointment shall be made by the Chair for a period of up to six months. In the case of Chair or Vice Chair, the Sponsor Chair shall make the temporary appointment, with input from the Working Group.</t>
  </si>
  <si>
    <t>802 LMSC OM: 6.3 Delegation of Working Group Chair duties to Working Group Vice Chair
A Working Group Chair who is unable to attend a IEEE 802 LMSC meeting may designate, by notification to the IEEE 802 LMSC Chair, a Vice Chair of that Working Group to act in place of the Working Group Chair.
In the absence of a Working Group Chair at a IEEE 802 LMSC meeting without prior notification, the IEEE 802 LMSC Chair should recognize a Vice Chair of that Working Group to act in place of the Working Group Chair.</t>
  </si>
  <si>
    <t>doc: 15-20-0232-02</t>
  </si>
  <si>
    <t>1.1a</t>
  </si>
  <si>
    <t>1.1b</t>
  </si>
  <si>
    <t>1.1c</t>
  </si>
  <si>
    <t>1.1e</t>
  </si>
  <si>
    <t>Appointment of Kunal Shah as temporary chair pending group affirmation</t>
  </si>
  <si>
    <t>Appointment of Jeong Min Jang as temporary chair pending group affirmation</t>
  </si>
  <si>
    <t>Tuesday, Sept 15, 2020</t>
  </si>
  <si>
    <t>APPROVE SEPT AGENDA (15-20-0232-02)</t>
  </si>
  <si>
    <t>Guidance Timing (ET)</t>
  </si>
  <si>
    <t>CALL TO SEE IF THERE ARE ANY NEW PARTICIPANTS</t>
  </si>
  <si>
    <t>WEBEX/ATTENDANCE/VOTERS (voters: 105, nearly: 3, aspirant: 25)</t>
  </si>
  <si>
    <t>TREASURER'S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</si>
</sst>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hh:mm\ AM/PM_)"/>
    <numFmt numFmtId="166" formatCode="_([$€]* #,##0.00_);_([$€]* \(#,##0.00\);_([$€]* &quot;-&quot;??_);_(@_)"/>
  </numFmts>
  <fonts count="28"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10"/>
      <color indexed="8"/>
      <name val="Arial"/>
      <family val="2"/>
    </font>
    <font>
      <b/>
      <sz val="18"/>
      <name val="Arial"/>
      <family val="2"/>
    </font>
    <font>
      <b/>
      <sz val="18"/>
      <color indexed="8"/>
      <name val="Arial"/>
      <family val="2"/>
    </font>
    <font>
      <b/>
      <sz val="9"/>
      <color indexed="8"/>
      <name val="Times New Roman"/>
      <family val="1"/>
    </font>
    <font>
      <u/>
      <sz val="12"/>
      <color theme="10"/>
      <name val="Courier"/>
      <family val="3"/>
    </font>
    <font>
      <u/>
      <sz val="10"/>
      <color theme="10"/>
      <name val="Times New Roman"/>
      <family val="1"/>
    </font>
    <font>
      <b/>
      <sz val="10"/>
      <color theme="0" tint="-0.249977111117893"/>
      <name val="Times New Roman"/>
      <family val="1"/>
    </font>
    <font>
      <sz val="16"/>
      <name val="Arial"/>
      <family val="2"/>
    </font>
    <font>
      <i/>
      <sz val="16"/>
      <name val="Arial"/>
      <family val="2"/>
    </font>
    <font>
      <i/>
      <u/>
      <sz val="16"/>
      <color rgb="FF0000FF"/>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right/>
      <top/>
      <bottom style="thin">
        <color theme="1"/>
      </bottom>
      <diagonal/>
    </border>
  </borders>
  <cellStyleXfs count="5">
    <xf numFmtId="164" fontId="0" fillId="0" borderId="0"/>
    <xf numFmtId="166" fontId="1" fillId="0" borderId="0" applyFont="0" applyFill="0" applyBorder="0" applyAlignment="0" applyProtection="0"/>
    <xf numFmtId="164" fontId="5" fillId="0" borderId="0"/>
    <xf numFmtId="164" fontId="5" fillId="0" borderId="0"/>
    <xf numFmtId="164" fontId="22" fillId="0" borderId="0" applyNumberFormat="0" applyFill="0" applyBorder="0" applyAlignment="0" applyProtection="0"/>
  </cellStyleXfs>
  <cellXfs count="109">
    <xf numFmtId="164" fontId="0" fillId="0" borderId="0" xfId="0"/>
    <xf numFmtId="164" fontId="3" fillId="0" borderId="0" xfId="0" applyFont="1"/>
    <xf numFmtId="164" fontId="2" fillId="0" borderId="0" xfId="0" applyNumberFormat="1" applyFont="1" applyFill="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14" fillId="0" borderId="0" xfId="0" applyFont="1" applyAlignment="1"/>
    <xf numFmtId="164" fontId="17"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indent="2"/>
    </xf>
    <xf numFmtId="164" fontId="6" fillId="0" borderId="0" xfId="0" applyFont="1" applyFill="1" applyBorder="1" applyAlignment="1">
      <alignment horizontal="left" vertical="center" indent="2"/>
    </xf>
    <xf numFmtId="164" fontId="12" fillId="2" borderId="1" xfId="0" applyFont="1" applyFill="1" applyBorder="1" applyAlignment="1"/>
    <xf numFmtId="164" fontId="13" fillId="2" borderId="1" xfId="0" quotePrefix="1" applyNumberFormat="1" applyFont="1" applyFill="1" applyBorder="1" applyAlignment="1" applyProtection="1">
      <alignment horizontal="center"/>
    </xf>
    <xf numFmtId="164" fontId="12" fillId="2" borderId="2" xfId="0" applyFont="1" applyFill="1" applyBorder="1" applyAlignment="1"/>
    <xf numFmtId="164" fontId="15" fillId="2" borderId="4" xfId="0" applyFont="1" applyFill="1" applyBorder="1" applyAlignment="1"/>
    <xf numFmtId="164" fontId="15" fillId="2" borderId="4" xfId="0" applyFont="1" applyFill="1" applyBorder="1" applyAlignment="1">
      <alignment horizontal="center"/>
    </xf>
    <xf numFmtId="164" fontId="15" fillId="2" borderId="5" xfId="0" applyFont="1" applyFill="1" applyBorder="1" applyAlignment="1"/>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10" fillId="0" borderId="0" xfId="2" applyFont="1" applyFill="1" applyBorder="1" applyAlignment="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7" fillId="0" borderId="0" xfId="3" applyFont="1" applyFill="1" applyBorder="1" applyAlignment="1">
      <alignment horizontal="left"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19" fillId="2" borderId="6" xfId="0" applyFont="1" applyFill="1" applyBorder="1" applyAlignment="1">
      <alignment horizontal="left" vertical="center" indent="2"/>
    </xf>
    <xf numFmtId="164" fontId="19" fillId="2" borderId="7" xfId="0" applyFont="1" applyFill="1" applyBorder="1" applyAlignment="1">
      <alignment horizontal="left" indent="2"/>
    </xf>
    <xf numFmtId="164" fontId="20" fillId="2" borderId="8" xfId="0" applyFont="1" applyFill="1" applyBorder="1" applyAlignment="1">
      <alignment horizontal="left" vertical="center" indent="2"/>
    </xf>
    <xf numFmtId="0" fontId="2" fillId="0" borderId="0" xfId="0" applyNumberFormat="1" applyFont="1" applyFill="1" applyAlignment="1" applyProtection="1">
      <alignment horizontal="left"/>
    </xf>
    <xf numFmtId="164" fontId="3" fillId="0" borderId="0" xfId="0" applyFont="1" applyAlignment="1">
      <alignment horizontal="left"/>
    </xf>
    <xf numFmtId="164" fontId="2" fillId="0" borderId="0" xfId="0" quotePrefix="1" applyFont="1" applyFill="1" applyAlignment="1" applyProtection="1">
      <alignment horizontal="left"/>
    </xf>
    <xf numFmtId="164" fontId="2" fillId="0" borderId="0" xfId="0" applyFont="1" applyFill="1" applyAlignment="1" applyProtection="1">
      <alignment horizontal="left" wrapText="1"/>
    </xf>
    <xf numFmtId="164" fontId="2" fillId="0" borderId="0" xfId="0" applyFont="1" applyFill="1" applyAlignment="1" applyProtection="1">
      <alignment horizontal="left"/>
    </xf>
    <xf numFmtId="164" fontId="2" fillId="0" borderId="0" xfId="0" applyFont="1" applyFill="1" applyProtection="1"/>
    <xf numFmtId="164" fontId="2" fillId="0" borderId="0" xfId="0" applyFont="1" applyFill="1" applyAlignment="1" applyProtection="1">
      <alignment horizontal="left" indent="1"/>
    </xf>
    <xf numFmtId="164" fontId="2" fillId="0" borderId="0" xfId="0" applyFont="1" applyFill="1" applyAlignment="1" applyProtection="1">
      <alignment horizontal="left" indent="2"/>
    </xf>
    <xf numFmtId="164" fontId="2" fillId="0" borderId="0" xfId="0" applyFont="1" applyFill="1" applyAlignment="1" applyProtection="1">
      <alignment horizontal="left" wrapText="1" indent="2"/>
    </xf>
    <xf numFmtId="164" fontId="2" fillId="0" borderId="0" xfId="0" applyNumberFormat="1" applyFont="1" applyFill="1" applyAlignment="1" applyProtection="1">
      <alignment horizontal="center"/>
    </xf>
    <xf numFmtId="164" fontId="2" fillId="0" borderId="0" xfId="0" quotePrefix="1" applyNumberFormat="1" applyFont="1" applyFill="1" applyAlignment="1" applyProtection="1">
      <alignment horizontal="center"/>
    </xf>
    <xf numFmtId="164" fontId="3" fillId="0" borderId="0" xfId="0" applyFont="1" applyFill="1" applyAlignment="1">
      <alignment horizontal="left" indent="1"/>
    </xf>
    <xf numFmtId="164" fontId="14" fillId="0" borderId="0" xfId="0" applyFont="1" applyFill="1" applyAlignment="1"/>
    <xf numFmtId="164" fontId="15" fillId="0" borderId="0" xfId="0" applyFont="1" applyFill="1" applyAlignment="1"/>
    <xf numFmtId="164" fontId="15" fillId="0" borderId="0" xfId="0" applyFont="1" applyFill="1" applyAlignment="1">
      <alignment horizontal="center"/>
    </xf>
    <xf numFmtId="164" fontId="3" fillId="0" borderId="0" xfId="0" applyFont="1" applyFill="1"/>
    <xf numFmtId="164" fontId="0" fillId="0" borderId="0" xfId="0" applyFill="1"/>
    <xf numFmtId="164" fontId="3" fillId="0" borderId="0" xfId="0" applyNumberFormat="1" applyFont="1" applyFill="1" applyProtection="1"/>
    <xf numFmtId="165" fontId="3" fillId="0" borderId="0" xfId="0" applyNumberFormat="1" applyFont="1" applyFill="1" applyProtection="1"/>
    <xf numFmtId="164" fontId="3" fillId="0" borderId="0" xfId="0" applyNumberFormat="1" applyFont="1" applyFill="1" applyAlignment="1" applyProtection="1">
      <alignment horizontal="left"/>
    </xf>
    <xf numFmtId="164" fontId="3" fillId="0" borderId="0" xfId="0" quotePrefix="1" applyFont="1" applyFill="1"/>
    <xf numFmtId="164" fontId="3" fillId="0" borderId="0" xfId="0" applyFont="1" applyFill="1" applyAlignment="1">
      <alignment horizontal="left"/>
    </xf>
    <xf numFmtId="164" fontId="3" fillId="0" borderId="0" xfId="0" applyNumberFormat="1" applyFont="1" applyFill="1" applyAlignment="1" applyProtection="1">
      <alignment horizontal="left" indent="1"/>
    </xf>
    <xf numFmtId="164" fontId="3" fillId="0" borderId="0" xfId="0" applyFont="1" applyFill="1" applyAlignment="1">
      <alignment horizontal="left" indent="2"/>
    </xf>
    <xf numFmtId="164" fontId="13" fillId="3" borderId="1" xfId="0" quotePrefix="1" applyNumberFormat="1" applyFont="1" applyFill="1" applyBorder="1" applyAlignment="1" applyProtection="1">
      <alignment horizontal="center"/>
    </xf>
    <xf numFmtId="164" fontId="12" fillId="3" borderId="1" xfId="0" applyFont="1" applyFill="1" applyBorder="1" applyAlignment="1"/>
    <xf numFmtId="164" fontId="12" fillId="3" borderId="2" xfId="0" applyFont="1" applyFill="1" applyBorder="1" applyAlignment="1"/>
    <xf numFmtId="0" fontId="7" fillId="3" borderId="0" xfId="0" applyNumberFormat="1" applyFont="1" applyFill="1" applyBorder="1" applyAlignment="1">
      <alignment horizontal="left" vertical="center" indent="2"/>
    </xf>
    <xf numFmtId="164" fontId="16" fillId="3" borderId="0" xfId="0" quotePrefix="1" applyNumberFormat="1" applyFont="1" applyFill="1" applyBorder="1" applyAlignment="1" applyProtection="1">
      <alignment horizontal="center"/>
    </xf>
    <xf numFmtId="164" fontId="15" fillId="3" borderId="0" xfId="0" applyFont="1" applyFill="1" applyBorder="1" applyAlignment="1"/>
    <xf numFmtId="164" fontId="15" fillId="3" borderId="3" xfId="0" applyFont="1" applyFill="1" applyBorder="1" applyAlignment="1"/>
    <xf numFmtId="164" fontId="15" fillId="3" borderId="4" xfId="0" applyFont="1" applyFill="1" applyBorder="1" applyAlignment="1">
      <alignment horizontal="center"/>
    </xf>
    <xf numFmtId="164" fontId="15" fillId="3" borderId="4" xfId="0" applyFont="1" applyFill="1" applyBorder="1" applyAlignment="1"/>
    <xf numFmtId="164" fontId="15" fillId="3" borderId="5" xfId="0" applyFont="1" applyFill="1" applyBorder="1" applyAlignment="1"/>
    <xf numFmtId="0" fontId="7" fillId="3" borderId="1" xfId="0" applyNumberFormat="1" applyFont="1" applyFill="1" applyBorder="1" applyAlignment="1">
      <alignment horizontal="left" vertical="center"/>
    </xf>
    <xf numFmtId="0" fontId="18" fillId="3" borderId="4" xfId="0" applyNumberFormat="1" applyFont="1" applyFill="1" applyBorder="1" applyAlignment="1">
      <alignment horizontal="left" vertical="center" indent="2"/>
    </xf>
    <xf numFmtId="164" fontId="16" fillId="2" borderId="0" xfId="0" quotePrefix="1" applyNumberFormat="1" applyFont="1" applyFill="1" applyBorder="1" applyAlignment="1" applyProtection="1">
      <alignment horizontal="center"/>
    </xf>
    <xf numFmtId="164" fontId="15" fillId="2" borderId="0" xfId="0" applyFont="1" applyFill="1" applyBorder="1" applyAlignment="1"/>
    <xf numFmtId="164" fontId="15" fillId="2" borderId="3" xfId="0" applyFont="1" applyFill="1" applyBorder="1" applyAlignment="1"/>
    <xf numFmtId="164" fontId="11" fillId="0" borderId="0" xfId="0" applyFont="1" applyFill="1" applyAlignment="1" applyProtection="1">
      <alignment horizontal="center" wrapText="1"/>
    </xf>
    <xf numFmtId="164" fontId="2" fillId="0" borderId="0" xfId="0" quotePrefix="1" applyNumberFormat="1" applyFont="1" applyFill="1" applyAlignment="1" applyProtection="1">
      <alignment horizontal="left" indent="1"/>
    </xf>
    <xf numFmtId="164" fontId="3" fillId="0" borderId="0" xfId="0" applyFont="1" applyAlignment="1">
      <alignment horizontal="left" vertical="center" indent="3"/>
    </xf>
    <xf numFmtId="164" fontId="3" fillId="0" borderId="0" xfId="0" applyFont="1" applyAlignment="1">
      <alignment horizontal="left" vertical="center" indent="4"/>
    </xf>
    <xf numFmtId="164" fontId="3" fillId="4" borderId="0" xfId="0" applyFont="1" applyFill="1"/>
    <xf numFmtId="164" fontId="2" fillId="4" borderId="0" xfId="0" applyNumberFormat="1" applyFont="1" applyFill="1" applyAlignment="1" applyProtection="1">
      <alignment horizontal="left"/>
    </xf>
    <xf numFmtId="0" fontId="9" fillId="0" borderId="0" xfId="0" applyNumberFormat="1" applyFont="1" applyFill="1"/>
    <xf numFmtId="0" fontId="11" fillId="0" borderId="0" xfId="0" applyNumberFormat="1" applyFont="1" applyFill="1" applyAlignment="1">
      <alignment horizontal="left" vertical="top"/>
    </xf>
    <xf numFmtId="0" fontId="2" fillId="0" borderId="0" xfId="0" applyNumberFormat="1" applyFont="1" applyFill="1"/>
    <xf numFmtId="0" fontId="2" fillId="0" borderId="0" xfId="0" quotePrefix="1" applyNumberFormat="1" applyFont="1" applyFill="1" applyAlignment="1" applyProtection="1">
      <alignment horizontal="left"/>
    </xf>
    <xf numFmtId="0" fontId="3" fillId="0" borderId="0" xfId="0" applyNumberFormat="1" applyFont="1" applyAlignment="1">
      <alignment horizontal="left"/>
    </xf>
    <xf numFmtId="164" fontId="3" fillId="4" borderId="0" xfId="0" applyFont="1" applyFill="1" applyAlignment="1">
      <alignment horizontal="left" indent="1"/>
    </xf>
    <xf numFmtId="164" fontId="24" fillId="0" borderId="3" xfId="0" quotePrefix="1" applyNumberFormat="1" applyFont="1" applyFill="1" applyBorder="1" applyAlignment="1" applyProtection="1">
      <alignment horizontal="left" indent="1"/>
    </xf>
    <xf numFmtId="164" fontId="2" fillId="0" borderId="9" xfId="0" applyNumberFormat="1" applyFont="1" applyFill="1" applyBorder="1" applyAlignment="1" applyProtection="1">
      <alignment horizontal="left" indent="1"/>
    </xf>
    <xf numFmtId="164" fontId="2" fillId="0" borderId="9" xfId="0" applyNumberFormat="1" applyFont="1" applyFill="1" applyBorder="1" applyAlignment="1" applyProtection="1">
      <alignment horizontal="left" indent="3"/>
    </xf>
    <xf numFmtId="164" fontId="11" fillId="0" borderId="10" xfId="0" applyFont="1" applyFill="1" applyBorder="1" applyAlignment="1" applyProtection="1">
      <alignment horizontal="center" wrapText="1"/>
    </xf>
    <xf numFmtId="164" fontId="20" fillId="2" borderId="11" xfId="0" applyFont="1" applyFill="1" applyBorder="1" applyAlignment="1">
      <alignment horizontal="left" vertical="center" indent="2"/>
    </xf>
    <xf numFmtId="49" fontId="25" fillId="0" borderId="0" xfId="0" applyNumberFormat="1" applyFont="1" applyAlignment="1">
      <alignment wrapText="1"/>
    </xf>
    <xf numFmtId="164" fontId="26" fillId="0" borderId="0" xfId="0" applyFont="1" applyAlignment="1">
      <alignment horizontal="left" vertical="center" wrapText="1" indent="1"/>
    </xf>
    <xf numFmtId="164" fontId="25" fillId="0" borderId="0" xfId="0" applyFont="1" applyAlignment="1">
      <alignment wrapText="1"/>
    </xf>
    <xf numFmtId="164" fontId="2" fillId="0" borderId="0" xfId="0" applyFont="1" applyFill="1" applyAlignment="1" applyProtection="1">
      <alignment horizontal="left" vertical="center" wrapText="1"/>
    </xf>
    <xf numFmtId="164" fontId="2" fillId="0" borderId="0" xfId="0" applyFont="1" applyFill="1" applyAlignment="1" applyProtection="1">
      <alignment horizontal="left" vertical="center" wrapText="1" indent="1"/>
    </xf>
    <xf numFmtId="164" fontId="2" fillId="0" borderId="0" xfId="0" applyNumberFormat="1" applyFont="1" applyFill="1" applyAlignment="1" applyProtection="1">
      <alignment horizontal="left" vertical="center" indent="1"/>
    </xf>
    <xf numFmtId="164" fontId="2" fillId="0" borderId="0" xfId="0" applyFont="1" applyFill="1" applyAlignment="1" applyProtection="1">
      <alignment horizontal="left" vertical="center" indent="2"/>
    </xf>
    <xf numFmtId="164" fontId="2" fillId="0" borderId="0" xfId="0" applyFont="1" applyFill="1" applyBorder="1" applyAlignment="1" applyProtection="1">
      <alignment horizontal="left" vertical="center"/>
    </xf>
    <xf numFmtId="164" fontId="2" fillId="0" borderId="0" xfId="0" applyFont="1" applyFill="1" applyAlignment="1" applyProtection="1">
      <alignment horizontal="left" vertical="center" wrapText="1" indent="2"/>
    </xf>
    <xf numFmtId="164" fontId="23" fillId="0" borderId="0" xfId="4" applyFont="1" applyFill="1" applyAlignment="1" applyProtection="1">
      <alignment horizontal="left" vertical="center" wrapText="1"/>
    </xf>
    <xf numFmtId="164" fontId="21" fillId="0" borderId="0" xfId="2" applyFont="1" applyFill="1" applyBorder="1" applyAlignment="1">
      <alignment horizontal="left" vertical="center"/>
    </xf>
    <xf numFmtId="164" fontId="0" fillId="0" borderId="0" xfId="0" applyAlignment="1">
      <alignment horizontal="left" vertical="center"/>
    </xf>
  </cellXfs>
  <cellStyles count="5">
    <cellStyle name="Euro" xfId="1" xr:uid="{00000000-0005-0000-0000-000000000000}"/>
    <cellStyle name="Hyperlink" xfId="4" builtinId="8"/>
    <cellStyle name="Normal" xfId="0" builtinId="0"/>
    <cellStyle name="Normal_00250r0P802-15_WG-Sep00 Meeting Objectives and Agenda" xfId="2" xr:uid="{00000000-0005-0000-0000-000003000000}"/>
    <cellStyle name="Normal_00250r0P802-15_WG-Sep00 Meeting Objectives and Agenda1"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95250</xdr:rowOff>
    </xdr:from>
    <xdr:to>
      <xdr:col>6</xdr:col>
      <xdr:colOff>228600</xdr:colOff>
      <xdr:row>18</xdr:row>
      <xdr:rowOff>95250</xdr:rowOff>
    </xdr:to>
    <xdr:pic>
      <xdr:nvPicPr>
        <xdr:cNvPr id="1155" name="Picture 1">
          <a:extLst>
            <a:ext uri="{FF2B5EF4-FFF2-40B4-BE49-F238E27FC236}">
              <a16:creationId xmlns:a16="http://schemas.microsoft.com/office/drawing/2014/main" id="{00000000-0008-0000-0000-00008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95250"/>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581025</xdr:colOff>
      <xdr:row>0</xdr:row>
      <xdr:rowOff>57150</xdr:rowOff>
    </xdr:from>
    <xdr:to>
      <xdr:col>12</xdr:col>
      <xdr:colOff>581025</xdr:colOff>
      <xdr:row>18</xdr:row>
      <xdr:rowOff>57150</xdr:rowOff>
    </xdr:to>
    <xdr:pic>
      <xdr:nvPicPr>
        <xdr:cNvPr id="1156" name="Picture 2">
          <a:extLst>
            <a:ext uri="{FF2B5EF4-FFF2-40B4-BE49-F238E27FC236}">
              <a16:creationId xmlns:a16="http://schemas.microsoft.com/office/drawing/2014/main" id="{00000000-0008-0000-0000-000084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53025" y="57150"/>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18</xdr:row>
      <xdr:rowOff>114300</xdr:rowOff>
    </xdr:from>
    <xdr:to>
      <xdr:col>6</xdr:col>
      <xdr:colOff>76200</xdr:colOff>
      <xdr:row>36</xdr:row>
      <xdr:rowOff>114300</xdr:rowOff>
    </xdr:to>
    <xdr:pic>
      <xdr:nvPicPr>
        <xdr:cNvPr id="1157" name="Picture 3">
          <a:extLst>
            <a:ext uri="{FF2B5EF4-FFF2-40B4-BE49-F238E27FC236}">
              <a16:creationId xmlns:a16="http://schemas.microsoft.com/office/drawing/2014/main" id="{00000000-0008-0000-0000-0000850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3543300"/>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36</xdr:row>
      <xdr:rowOff>171450</xdr:rowOff>
    </xdr:from>
    <xdr:to>
      <xdr:col>6</xdr:col>
      <xdr:colOff>0</xdr:colOff>
      <xdr:row>54</xdr:row>
      <xdr:rowOff>171450</xdr:rowOff>
    </xdr:to>
    <xdr:pic>
      <xdr:nvPicPr>
        <xdr:cNvPr id="1158" name="Picture 4">
          <a:extLst>
            <a:ext uri="{FF2B5EF4-FFF2-40B4-BE49-F238E27FC236}">
              <a16:creationId xmlns:a16="http://schemas.microsoft.com/office/drawing/2014/main" id="{00000000-0008-0000-0000-000086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7029450"/>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609600</xdr:colOff>
      <xdr:row>18</xdr:row>
      <xdr:rowOff>66675</xdr:rowOff>
    </xdr:from>
    <xdr:to>
      <xdr:col>12</xdr:col>
      <xdr:colOff>609600</xdr:colOff>
      <xdr:row>36</xdr:row>
      <xdr:rowOff>66675</xdr:rowOff>
    </xdr:to>
    <xdr:pic>
      <xdr:nvPicPr>
        <xdr:cNvPr id="1159" name="Picture 5">
          <a:extLst>
            <a:ext uri="{FF2B5EF4-FFF2-40B4-BE49-F238E27FC236}">
              <a16:creationId xmlns:a16="http://schemas.microsoft.com/office/drawing/2014/main" id="{00000000-0008-0000-0000-00008704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81600" y="3495675"/>
          <a:ext cx="457200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619125</xdr:colOff>
      <xdr:row>31</xdr:row>
      <xdr:rowOff>95250</xdr:rowOff>
    </xdr:to>
    <xdr:pic>
      <xdr:nvPicPr>
        <xdr:cNvPr id="2075" name="Picture 1" descr="C:\Users\bheile\Bobs Documents\eccfcdbi.jpg">
          <a:extLst>
            <a:ext uri="{FF2B5EF4-FFF2-40B4-BE49-F238E27FC236}">
              <a16:creationId xmlns:a16="http://schemas.microsoft.com/office/drawing/2014/main" id="{00000000-0008-0000-0300-00001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15125" cy="600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110" zoomScaleNormal="110" workbookViewId="0"/>
  </sheetViews>
  <sheetFormatPr baseColWidth="10" defaultColWidth="8.7109375" defaultRowHeight="16" x14ac:dyDescent="0.2"/>
  <sheetData/>
  <phoneticPr fontId="0"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88"/>
  <sheetViews>
    <sheetView tabSelected="1" topLeftCell="A5" zoomScale="140" zoomScaleNormal="140" workbookViewId="0">
      <selection activeCell="K28" sqref="K28"/>
    </sheetView>
  </sheetViews>
  <sheetFormatPr baseColWidth="10" defaultColWidth="9.42578125" defaultRowHeight="13" x14ac:dyDescent="0.2"/>
  <cols>
    <col min="1" max="1" width="6.28515625" style="37" customWidth="1"/>
    <col min="2" max="2" width="4.7109375" style="32" customWidth="1"/>
    <col min="3" max="3" width="55.85546875" style="33" customWidth="1"/>
    <col min="4" max="4" width="2.7109375" style="32" customWidth="1"/>
    <col min="5" max="5" width="13.5703125" style="32" customWidth="1"/>
    <col min="6" max="6" width="3.28515625" style="34" customWidth="1"/>
    <col min="7" max="7" width="8.140625" style="36" customWidth="1"/>
    <col min="8" max="8" width="4.140625" style="32" customWidth="1"/>
    <col min="9" max="256" width="9.42578125" style="32"/>
    <col min="257" max="257" width="6.28515625" style="32" customWidth="1"/>
    <col min="258" max="258" width="4.7109375" style="32" customWidth="1"/>
    <col min="259" max="259" width="55.85546875" style="32" customWidth="1"/>
    <col min="260" max="260" width="2.7109375" style="32" customWidth="1"/>
    <col min="261" max="261" width="14.7109375" style="32" customWidth="1"/>
    <col min="262" max="262" width="3.28515625" style="32" customWidth="1"/>
    <col min="263" max="263" width="8.140625" style="32" customWidth="1"/>
    <col min="264" max="264" width="4.140625" style="32" customWidth="1"/>
    <col min="265" max="512" width="9.42578125" style="32"/>
    <col min="513" max="513" width="6.28515625" style="32" customWidth="1"/>
    <col min="514" max="514" width="4.7109375" style="32" customWidth="1"/>
    <col min="515" max="515" width="55.85546875" style="32" customWidth="1"/>
    <col min="516" max="516" width="2.7109375" style="32" customWidth="1"/>
    <col min="517" max="517" width="14.7109375" style="32" customWidth="1"/>
    <col min="518" max="518" width="3.28515625" style="32" customWidth="1"/>
    <col min="519" max="519" width="8.140625" style="32" customWidth="1"/>
    <col min="520" max="520" width="4.140625" style="32" customWidth="1"/>
    <col min="521" max="768" width="9.42578125" style="32"/>
    <col min="769" max="769" width="6.28515625" style="32" customWidth="1"/>
    <col min="770" max="770" width="4.7109375" style="32" customWidth="1"/>
    <col min="771" max="771" width="55.85546875" style="32" customWidth="1"/>
    <col min="772" max="772" width="2.7109375" style="32" customWidth="1"/>
    <col min="773" max="773" width="14.7109375" style="32" customWidth="1"/>
    <col min="774" max="774" width="3.28515625" style="32" customWidth="1"/>
    <col min="775" max="775" width="8.140625" style="32" customWidth="1"/>
    <col min="776" max="776" width="4.140625" style="32" customWidth="1"/>
    <col min="777" max="1024" width="9.42578125" style="32"/>
    <col min="1025" max="1025" width="6.28515625" style="32" customWidth="1"/>
    <col min="1026" max="1026" width="4.7109375" style="32" customWidth="1"/>
    <col min="1027" max="1027" width="55.85546875" style="32" customWidth="1"/>
    <col min="1028" max="1028" width="2.7109375" style="32" customWidth="1"/>
    <col min="1029" max="1029" width="14.7109375" style="32" customWidth="1"/>
    <col min="1030" max="1030" width="3.28515625" style="32" customWidth="1"/>
    <col min="1031" max="1031" width="8.140625" style="32" customWidth="1"/>
    <col min="1032" max="1032" width="4.140625" style="32" customWidth="1"/>
    <col min="1033" max="1280" width="9.42578125" style="32"/>
    <col min="1281" max="1281" width="6.28515625" style="32" customWidth="1"/>
    <col min="1282" max="1282" width="4.7109375" style="32" customWidth="1"/>
    <col min="1283" max="1283" width="55.85546875" style="32" customWidth="1"/>
    <col min="1284" max="1284" width="2.7109375" style="32" customWidth="1"/>
    <col min="1285" max="1285" width="14.7109375" style="32" customWidth="1"/>
    <col min="1286" max="1286" width="3.28515625" style="32" customWidth="1"/>
    <col min="1287" max="1287" width="8.140625" style="32" customWidth="1"/>
    <col min="1288" max="1288" width="4.140625" style="32" customWidth="1"/>
    <col min="1289" max="1536" width="9.42578125" style="32"/>
    <col min="1537" max="1537" width="6.28515625" style="32" customWidth="1"/>
    <col min="1538" max="1538" width="4.7109375" style="32" customWidth="1"/>
    <col min="1539" max="1539" width="55.85546875" style="32" customWidth="1"/>
    <col min="1540" max="1540" width="2.7109375" style="32" customWidth="1"/>
    <col min="1541" max="1541" width="14.7109375" style="32" customWidth="1"/>
    <col min="1542" max="1542" width="3.28515625" style="32" customWidth="1"/>
    <col min="1543" max="1543" width="8.140625" style="32" customWidth="1"/>
    <col min="1544" max="1544" width="4.140625" style="32" customWidth="1"/>
    <col min="1545" max="1792" width="9.42578125" style="32"/>
    <col min="1793" max="1793" width="6.28515625" style="32" customWidth="1"/>
    <col min="1794" max="1794" width="4.7109375" style="32" customWidth="1"/>
    <col min="1795" max="1795" width="55.85546875" style="32" customWidth="1"/>
    <col min="1796" max="1796" width="2.7109375" style="32" customWidth="1"/>
    <col min="1797" max="1797" width="14.7109375" style="32" customWidth="1"/>
    <col min="1798" max="1798" width="3.28515625" style="32" customWidth="1"/>
    <col min="1799" max="1799" width="8.140625" style="32" customWidth="1"/>
    <col min="1800" max="1800" width="4.140625" style="32" customWidth="1"/>
    <col min="1801" max="2048" width="9.42578125" style="32"/>
    <col min="2049" max="2049" width="6.28515625" style="32" customWidth="1"/>
    <col min="2050" max="2050" width="4.7109375" style="32" customWidth="1"/>
    <col min="2051" max="2051" width="55.85546875" style="32" customWidth="1"/>
    <col min="2052" max="2052" width="2.7109375" style="32" customWidth="1"/>
    <col min="2053" max="2053" width="14.7109375" style="32" customWidth="1"/>
    <col min="2054" max="2054" width="3.28515625" style="32" customWidth="1"/>
    <col min="2055" max="2055" width="8.140625" style="32" customWidth="1"/>
    <col min="2056" max="2056" width="4.140625" style="32" customWidth="1"/>
    <col min="2057" max="2304" width="9.42578125" style="32"/>
    <col min="2305" max="2305" width="6.28515625" style="32" customWidth="1"/>
    <col min="2306" max="2306" width="4.7109375" style="32" customWidth="1"/>
    <col min="2307" max="2307" width="55.85546875" style="32" customWidth="1"/>
    <col min="2308" max="2308" width="2.7109375" style="32" customWidth="1"/>
    <col min="2309" max="2309" width="14.7109375" style="32" customWidth="1"/>
    <col min="2310" max="2310" width="3.28515625" style="32" customWidth="1"/>
    <col min="2311" max="2311" width="8.140625" style="32" customWidth="1"/>
    <col min="2312" max="2312" width="4.140625" style="32" customWidth="1"/>
    <col min="2313" max="2560" width="9.42578125" style="32"/>
    <col min="2561" max="2561" width="6.28515625" style="32" customWidth="1"/>
    <col min="2562" max="2562" width="4.7109375" style="32" customWidth="1"/>
    <col min="2563" max="2563" width="55.85546875" style="32" customWidth="1"/>
    <col min="2564" max="2564" width="2.7109375" style="32" customWidth="1"/>
    <col min="2565" max="2565" width="14.7109375" style="32" customWidth="1"/>
    <col min="2566" max="2566" width="3.28515625" style="32" customWidth="1"/>
    <col min="2567" max="2567" width="8.140625" style="32" customWidth="1"/>
    <col min="2568" max="2568" width="4.140625" style="32" customWidth="1"/>
    <col min="2569" max="2816" width="9.42578125" style="32"/>
    <col min="2817" max="2817" width="6.28515625" style="32" customWidth="1"/>
    <col min="2818" max="2818" width="4.7109375" style="32" customWidth="1"/>
    <col min="2819" max="2819" width="55.85546875" style="32" customWidth="1"/>
    <col min="2820" max="2820" width="2.7109375" style="32" customWidth="1"/>
    <col min="2821" max="2821" width="14.7109375" style="32" customWidth="1"/>
    <col min="2822" max="2822" width="3.28515625" style="32" customWidth="1"/>
    <col min="2823" max="2823" width="8.140625" style="32" customWidth="1"/>
    <col min="2824" max="2824" width="4.140625" style="32" customWidth="1"/>
    <col min="2825" max="3072" width="9.42578125" style="32"/>
    <col min="3073" max="3073" width="6.28515625" style="32" customWidth="1"/>
    <col min="3074" max="3074" width="4.7109375" style="32" customWidth="1"/>
    <col min="3075" max="3075" width="55.85546875" style="32" customWidth="1"/>
    <col min="3076" max="3076" width="2.7109375" style="32" customWidth="1"/>
    <col min="3077" max="3077" width="14.7109375" style="32" customWidth="1"/>
    <col min="3078" max="3078" width="3.28515625" style="32" customWidth="1"/>
    <col min="3079" max="3079" width="8.140625" style="32" customWidth="1"/>
    <col min="3080" max="3080" width="4.140625" style="32" customWidth="1"/>
    <col min="3081" max="3328" width="9.42578125" style="32"/>
    <col min="3329" max="3329" width="6.28515625" style="32" customWidth="1"/>
    <col min="3330" max="3330" width="4.7109375" style="32" customWidth="1"/>
    <col min="3331" max="3331" width="55.85546875" style="32" customWidth="1"/>
    <col min="3332" max="3332" width="2.7109375" style="32" customWidth="1"/>
    <col min="3333" max="3333" width="14.7109375" style="32" customWidth="1"/>
    <col min="3334" max="3334" width="3.28515625" style="32" customWidth="1"/>
    <col min="3335" max="3335" width="8.140625" style="32" customWidth="1"/>
    <col min="3336" max="3336" width="4.140625" style="32" customWidth="1"/>
    <col min="3337" max="3584" width="9.42578125" style="32"/>
    <col min="3585" max="3585" width="6.28515625" style="32" customWidth="1"/>
    <col min="3586" max="3586" width="4.7109375" style="32" customWidth="1"/>
    <col min="3587" max="3587" width="55.85546875" style="32" customWidth="1"/>
    <col min="3588" max="3588" width="2.7109375" style="32" customWidth="1"/>
    <col min="3589" max="3589" width="14.7109375" style="32" customWidth="1"/>
    <col min="3590" max="3590" width="3.28515625" style="32" customWidth="1"/>
    <col min="3591" max="3591" width="8.140625" style="32" customWidth="1"/>
    <col min="3592" max="3592" width="4.140625" style="32" customWidth="1"/>
    <col min="3593" max="3840" width="9.42578125" style="32"/>
    <col min="3841" max="3841" width="6.28515625" style="32" customWidth="1"/>
    <col min="3842" max="3842" width="4.7109375" style="32" customWidth="1"/>
    <col min="3843" max="3843" width="55.85546875" style="32" customWidth="1"/>
    <col min="3844" max="3844" width="2.7109375" style="32" customWidth="1"/>
    <col min="3845" max="3845" width="14.7109375" style="32" customWidth="1"/>
    <col min="3846" max="3846" width="3.28515625" style="32" customWidth="1"/>
    <col min="3847" max="3847" width="8.140625" style="32" customWidth="1"/>
    <col min="3848" max="3848" width="4.140625" style="32" customWidth="1"/>
    <col min="3849" max="4096" width="9.42578125" style="32"/>
    <col min="4097" max="4097" width="6.28515625" style="32" customWidth="1"/>
    <col min="4098" max="4098" width="4.7109375" style="32" customWidth="1"/>
    <col min="4099" max="4099" width="55.85546875" style="32" customWidth="1"/>
    <col min="4100" max="4100" width="2.7109375" style="32" customWidth="1"/>
    <col min="4101" max="4101" width="14.7109375" style="32" customWidth="1"/>
    <col min="4102" max="4102" width="3.28515625" style="32" customWidth="1"/>
    <col min="4103" max="4103" width="8.140625" style="32" customWidth="1"/>
    <col min="4104" max="4104" width="4.140625" style="32" customWidth="1"/>
    <col min="4105" max="4352" width="9.42578125" style="32"/>
    <col min="4353" max="4353" width="6.28515625" style="32" customWidth="1"/>
    <col min="4354" max="4354" width="4.7109375" style="32" customWidth="1"/>
    <col min="4355" max="4355" width="55.85546875" style="32" customWidth="1"/>
    <col min="4356" max="4356" width="2.7109375" style="32" customWidth="1"/>
    <col min="4357" max="4357" width="14.7109375" style="32" customWidth="1"/>
    <col min="4358" max="4358" width="3.28515625" style="32" customWidth="1"/>
    <col min="4359" max="4359" width="8.140625" style="32" customWidth="1"/>
    <col min="4360" max="4360" width="4.140625" style="32" customWidth="1"/>
    <col min="4361" max="4608" width="9.42578125" style="32"/>
    <col min="4609" max="4609" width="6.28515625" style="32" customWidth="1"/>
    <col min="4610" max="4610" width="4.7109375" style="32" customWidth="1"/>
    <col min="4611" max="4611" width="55.85546875" style="32" customWidth="1"/>
    <col min="4612" max="4612" width="2.7109375" style="32" customWidth="1"/>
    <col min="4613" max="4613" width="14.7109375" style="32" customWidth="1"/>
    <col min="4614" max="4614" width="3.28515625" style="32" customWidth="1"/>
    <col min="4615" max="4615" width="8.140625" style="32" customWidth="1"/>
    <col min="4616" max="4616" width="4.140625" style="32" customWidth="1"/>
    <col min="4617" max="4864" width="9.42578125" style="32"/>
    <col min="4865" max="4865" width="6.28515625" style="32" customWidth="1"/>
    <col min="4866" max="4866" width="4.7109375" style="32" customWidth="1"/>
    <col min="4867" max="4867" width="55.85546875" style="32" customWidth="1"/>
    <col min="4868" max="4868" width="2.7109375" style="32" customWidth="1"/>
    <col min="4869" max="4869" width="14.7109375" style="32" customWidth="1"/>
    <col min="4870" max="4870" width="3.28515625" style="32" customWidth="1"/>
    <col min="4871" max="4871" width="8.140625" style="32" customWidth="1"/>
    <col min="4872" max="4872" width="4.140625" style="32" customWidth="1"/>
    <col min="4873" max="5120" width="9.42578125" style="32"/>
    <col min="5121" max="5121" width="6.28515625" style="32" customWidth="1"/>
    <col min="5122" max="5122" width="4.7109375" style="32" customWidth="1"/>
    <col min="5123" max="5123" width="55.85546875" style="32" customWidth="1"/>
    <col min="5124" max="5124" width="2.7109375" style="32" customWidth="1"/>
    <col min="5125" max="5125" width="14.7109375" style="32" customWidth="1"/>
    <col min="5126" max="5126" width="3.28515625" style="32" customWidth="1"/>
    <col min="5127" max="5127" width="8.140625" style="32" customWidth="1"/>
    <col min="5128" max="5128" width="4.140625" style="32" customWidth="1"/>
    <col min="5129" max="5376" width="9.42578125" style="32"/>
    <col min="5377" max="5377" width="6.28515625" style="32" customWidth="1"/>
    <col min="5378" max="5378" width="4.7109375" style="32" customWidth="1"/>
    <col min="5379" max="5379" width="55.85546875" style="32" customWidth="1"/>
    <col min="5380" max="5380" width="2.7109375" style="32" customWidth="1"/>
    <col min="5381" max="5381" width="14.7109375" style="32" customWidth="1"/>
    <col min="5382" max="5382" width="3.28515625" style="32" customWidth="1"/>
    <col min="5383" max="5383" width="8.140625" style="32" customWidth="1"/>
    <col min="5384" max="5384" width="4.140625" style="32" customWidth="1"/>
    <col min="5385" max="5632" width="9.42578125" style="32"/>
    <col min="5633" max="5633" width="6.28515625" style="32" customWidth="1"/>
    <col min="5634" max="5634" width="4.7109375" style="32" customWidth="1"/>
    <col min="5635" max="5635" width="55.85546875" style="32" customWidth="1"/>
    <col min="5636" max="5636" width="2.7109375" style="32" customWidth="1"/>
    <col min="5637" max="5637" width="14.7109375" style="32" customWidth="1"/>
    <col min="5638" max="5638" width="3.28515625" style="32" customWidth="1"/>
    <col min="5639" max="5639" width="8.140625" style="32" customWidth="1"/>
    <col min="5640" max="5640" width="4.140625" style="32" customWidth="1"/>
    <col min="5641" max="5888" width="9.42578125" style="32"/>
    <col min="5889" max="5889" width="6.28515625" style="32" customWidth="1"/>
    <col min="5890" max="5890" width="4.7109375" style="32" customWidth="1"/>
    <col min="5891" max="5891" width="55.85546875" style="32" customWidth="1"/>
    <col min="5892" max="5892" width="2.7109375" style="32" customWidth="1"/>
    <col min="5893" max="5893" width="14.7109375" style="32" customWidth="1"/>
    <col min="5894" max="5894" width="3.28515625" style="32" customWidth="1"/>
    <col min="5895" max="5895" width="8.140625" style="32" customWidth="1"/>
    <col min="5896" max="5896" width="4.140625" style="32" customWidth="1"/>
    <col min="5897" max="6144" width="9.42578125" style="32"/>
    <col min="6145" max="6145" width="6.28515625" style="32" customWidth="1"/>
    <col min="6146" max="6146" width="4.7109375" style="32" customWidth="1"/>
    <col min="6147" max="6147" width="55.85546875" style="32" customWidth="1"/>
    <col min="6148" max="6148" width="2.7109375" style="32" customWidth="1"/>
    <col min="6149" max="6149" width="14.7109375" style="32" customWidth="1"/>
    <col min="6150" max="6150" width="3.28515625" style="32" customWidth="1"/>
    <col min="6151" max="6151" width="8.140625" style="32" customWidth="1"/>
    <col min="6152" max="6152" width="4.140625" style="32" customWidth="1"/>
    <col min="6153" max="6400" width="9.42578125" style="32"/>
    <col min="6401" max="6401" width="6.28515625" style="32" customWidth="1"/>
    <col min="6402" max="6402" width="4.7109375" style="32" customWidth="1"/>
    <col min="6403" max="6403" width="55.85546875" style="32" customWidth="1"/>
    <col min="6404" max="6404" width="2.7109375" style="32" customWidth="1"/>
    <col min="6405" max="6405" width="14.7109375" style="32" customWidth="1"/>
    <col min="6406" max="6406" width="3.28515625" style="32" customWidth="1"/>
    <col min="6407" max="6407" width="8.140625" style="32" customWidth="1"/>
    <col min="6408" max="6408" width="4.140625" style="32" customWidth="1"/>
    <col min="6409" max="6656" width="9.42578125" style="32"/>
    <col min="6657" max="6657" width="6.28515625" style="32" customWidth="1"/>
    <col min="6658" max="6658" width="4.7109375" style="32" customWidth="1"/>
    <col min="6659" max="6659" width="55.85546875" style="32" customWidth="1"/>
    <col min="6660" max="6660" width="2.7109375" style="32" customWidth="1"/>
    <col min="6661" max="6661" width="14.7109375" style="32" customWidth="1"/>
    <col min="6662" max="6662" width="3.28515625" style="32" customWidth="1"/>
    <col min="6663" max="6663" width="8.140625" style="32" customWidth="1"/>
    <col min="6664" max="6664" width="4.140625" style="32" customWidth="1"/>
    <col min="6665" max="6912" width="9.42578125" style="32"/>
    <col min="6913" max="6913" width="6.28515625" style="32" customWidth="1"/>
    <col min="6914" max="6914" width="4.7109375" style="32" customWidth="1"/>
    <col min="6915" max="6915" width="55.85546875" style="32" customWidth="1"/>
    <col min="6916" max="6916" width="2.7109375" style="32" customWidth="1"/>
    <col min="6917" max="6917" width="14.7109375" style="32" customWidth="1"/>
    <col min="6918" max="6918" width="3.28515625" style="32" customWidth="1"/>
    <col min="6919" max="6919" width="8.140625" style="32" customWidth="1"/>
    <col min="6920" max="6920" width="4.140625" style="32" customWidth="1"/>
    <col min="6921" max="7168" width="9.42578125" style="32"/>
    <col min="7169" max="7169" width="6.28515625" style="32" customWidth="1"/>
    <col min="7170" max="7170" width="4.7109375" style="32" customWidth="1"/>
    <col min="7171" max="7171" width="55.85546875" style="32" customWidth="1"/>
    <col min="7172" max="7172" width="2.7109375" style="32" customWidth="1"/>
    <col min="7173" max="7173" width="14.7109375" style="32" customWidth="1"/>
    <col min="7174" max="7174" width="3.28515625" style="32" customWidth="1"/>
    <col min="7175" max="7175" width="8.140625" style="32" customWidth="1"/>
    <col min="7176" max="7176" width="4.140625" style="32" customWidth="1"/>
    <col min="7177" max="7424" width="9.42578125" style="32"/>
    <col min="7425" max="7425" width="6.28515625" style="32" customWidth="1"/>
    <col min="7426" max="7426" width="4.7109375" style="32" customWidth="1"/>
    <col min="7427" max="7427" width="55.85546875" style="32" customWidth="1"/>
    <col min="7428" max="7428" width="2.7109375" style="32" customWidth="1"/>
    <col min="7429" max="7429" width="14.7109375" style="32" customWidth="1"/>
    <col min="7430" max="7430" width="3.28515625" style="32" customWidth="1"/>
    <col min="7431" max="7431" width="8.140625" style="32" customWidth="1"/>
    <col min="7432" max="7432" width="4.140625" style="32" customWidth="1"/>
    <col min="7433" max="7680" width="9.42578125" style="32"/>
    <col min="7681" max="7681" width="6.28515625" style="32" customWidth="1"/>
    <col min="7682" max="7682" width="4.7109375" style="32" customWidth="1"/>
    <col min="7683" max="7683" width="55.85546875" style="32" customWidth="1"/>
    <col min="7684" max="7684" width="2.7109375" style="32" customWidth="1"/>
    <col min="7685" max="7685" width="14.7109375" style="32" customWidth="1"/>
    <col min="7686" max="7686" width="3.28515625" style="32" customWidth="1"/>
    <col min="7687" max="7687" width="8.140625" style="32" customWidth="1"/>
    <col min="7688" max="7688" width="4.140625" style="32" customWidth="1"/>
    <col min="7689" max="7936" width="9.42578125" style="32"/>
    <col min="7937" max="7937" width="6.28515625" style="32" customWidth="1"/>
    <col min="7938" max="7938" width="4.7109375" style="32" customWidth="1"/>
    <col min="7939" max="7939" width="55.85546875" style="32" customWidth="1"/>
    <col min="7940" max="7940" width="2.7109375" style="32" customWidth="1"/>
    <col min="7941" max="7941" width="14.7109375" style="32" customWidth="1"/>
    <col min="7942" max="7942" width="3.28515625" style="32" customWidth="1"/>
    <col min="7943" max="7943" width="8.140625" style="32" customWidth="1"/>
    <col min="7944" max="7944" width="4.140625" style="32" customWidth="1"/>
    <col min="7945" max="8192" width="9.42578125" style="32"/>
    <col min="8193" max="8193" width="6.28515625" style="32" customWidth="1"/>
    <col min="8194" max="8194" width="4.7109375" style="32" customWidth="1"/>
    <col min="8195" max="8195" width="55.85546875" style="32" customWidth="1"/>
    <col min="8196" max="8196" width="2.7109375" style="32" customWidth="1"/>
    <col min="8197" max="8197" width="14.7109375" style="32" customWidth="1"/>
    <col min="8198" max="8198" width="3.28515625" style="32" customWidth="1"/>
    <col min="8199" max="8199" width="8.140625" style="32" customWidth="1"/>
    <col min="8200" max="8200" width="4.140625" style="32" customWidth="1"/>
    <col min="8201" max="8448" width="9.42578125" style="32"/>
    <col min="8449" max="8449" width="6.28515625" style="32" customWidth="1"/>
    <col min="8450" max="8450" width="4.7109375" style="32" customWidth="1"/>
    <col min="8451" max="8451" width="55.85546875" style="32" customWidth="1"/>
    <col min="8452" max="8452" width="2.7109375" style="32" customWidth="1"/>
    <col min="8453" max="8453" width="14.7109375" style="32" customWidth="1"/>
    <col min="8454" max="8454" width="3.28515625" style="32" customWidth="1"/>
    <col min="8455" max="8455" width="8.140625" style="32" customWidth="1"/>
    <col min="8456" max="8456" width="4.140625" style="32" customWidth="1"/>
    <col min="8457" max="8704" width="9.42578125" style="32"/>
    <col min="8705" max="8705" width="6.28515625" style="32" customWidth="1"/>
    <col min="8706" max="8706" width="4.7109375" style="32" customWidth="1"/>
    <col min="8707" max="8707" width="55.85546875" style="32" customWidth="1"/>
    <col min="8708" max="8708" width="2.7109375" style="32" customWidth="1"/>
    <col min="8709" max="8709" width="14.7109375" style="32" customWidth="1"/>
    <col min="8710" max="8710" width="3.28515625" style="32" customWidth="1"/>
    <col min="8711" max="8711" width="8.140625" style="32" customWidth="1"/>
    <col min="8712" max="8712" width="4.140625" style="32" customWidth="1"/>
    <col min="8713" max="8960" width="9.42578125" style="32"/>
    <col min="8961" max="8961" width="6.28515625" style="32" customWidth="1"/>
    <col min="8962" max="8962" width="4.7109375" style="32" customWidth="1"/>
    <col min="8963" max="8963" width="55.85546875" style="32" customWidth="1"/>
    <col min="8964" max="8964" width="2.7109375" style="32" customWidth="1"/>
    <col min="8965" max="8965" width="14.7109375" style="32" customWidth="1"/>
    <col min="8966" max="8966" width="3.28515625" style="32" customWidth="1"/>
    <col min="8967" max="8967" width="8.140625" style="32" customWidth="1"/>
    <col min="8968" max="8968" width="4.140625" style="32" customWidth="1"/>
    <col min="8969" max="9216" width="9.42578125" style="32"/>
    <col min="9217" max="9217" width="6.28515625" style="32" customWidth="1"/>
    <col min="9218" max="9218" width="4.7109375" style="32" customWidth="1"/>
    <col min="9219" max="9219" width="55.85546875" style="32" customWidth="1"/>
    <col min="9220" max="9220" width="2.7109375" style="32" customWidth="1"/>
    <col min="9221" max="9221" width="14.7109375" style="32" customWidth="1"/>
    <col min="9222" max="9222" width="3.28515625" style="32" customWidth="1"/>
    <col min="9223" max="9223" width="8.140625" style="32" customWidth="1"/>
    <col min="9224" max="9224" width="4.140625" style="32" customWidth="1"/>
    <col min="9225" max="9472" width="9.42578125" style="32"/>
    <col min="9473" max="9473" width="6.28515625" style="32" customWidth="1"/>
    <col min="9474" max="9474" width="4.7109375" style="32" customWidth="1"/>
    <col min="9475" max="9475" width="55.85546875" style="32" customWidth="1"/>
    <col min="9476" max="9476" width="2.7109375" style="32" customWidth="1"/>
    <col min="9477" max="9477" width="14.7109375" style="32" customWidth="1"/>
    <col min="9478" max="9478" width="3.28515625" style="32" customWidth="1"/>
    <col min="9479" max="9479" width="8.140625" style="32" customWidth="1"/>
    <col min="9480" max="9480" width="4.140625" style="32" customWidth="1"/>
    <col min="9481" max="9728" width="9.42578125" style="32"/>
    <col min="9729" max="9729" width="6.28515625" style="32" customWidth="1"/>
    <col min="9730" max="9730" width="4.7109375" style="32" customWidth="1"/>
    <col min="9731" max="9731" width="55.85546875" style="32" customWidth="1"/>
    <col min="9732" max="9732" width="2.7109375" style="32" customWidth="1"/>
    <col min="9733" max="9733" width="14.7109375" style="32" customWidth="1"/>
    <col min="9734" max="9734" width="3.28515625" style="32" customWidth="1"/>
    <col min="9735" max="9735" width="8.140625" style="32" customWidth="1"/>
    <col min="9736" max="9736" width="4.140625" style="32" customWidth="1"/>
    <col min="9737" max="9984" width="9.42578125" style="32"/>
    <col min="9985" max="9985" width="6.28515625" style="32" customWidth="1"/>
    <col min="9986" max="9986" width="4.7109375" style="32" customWidth="1"/>
    <col min="9987" max="9987" width="55.85546875" style="32" customWidth="1"/>
    <col min="9988" max="9988" width="2.7109375" style="32" customWidth="1"/>
    <col min="9989" max="9989" width="14.7109375" style="32" customWidth="1"/>
    <col min="9990" max="9990" width="3.28515625" style="32" customWidth="1"/>
    <col min="9991" max="9991" width="8.140625" style="32" customWidth="1"/>
    <col min="9992" max="9992" width="4.140625" style="32" customWidth="1"/>
    <col min="9993" max="10240" width="9.42578125" style="32"/>
    <col min="10241" max="10241" width="6.28515625" style="32" customWidth="1"/>
    <col min="10242" max="10242" width="4.7109375" style="32" customWidth="1"/>
    <col min="10243" max="10243" width="55.85546875" style="32" customWidth="1"/>
    <col min="10244" max="10244" width="2.7109375" style="32" customWidth="1"/>
    <col min="10245" max="10245" width="14.7109375" style="32" customWidth="1"/>
    <col min="10246" max="10246" width="3.28515625" style="32" customWidth="1"/>
    <col min="10247" max="10247" width="8.140625" style="32" customWidth="1"/>
    <col min="10248" max="10248" width="4.140625" style="32" customWidth="1"/>
    <col min="10249" max="10496" width="9.42578125" style="32"/>
    <col min="10497" max="10497" width="6.28515625" style="32" customWidth="1"/>
    <col min="10498" max="10498" width="4.7109375" style="32" customWidth="1"/>
    <col min="10499" max="10499" width="55.85546875" style="32" customWidth="1"/>
    <col min="10500" max="10500" width="2.7109375" style="32" customWidth="1"/>
    <col min="10501" max="10501" width="14.7109375" style="32" customWidth="1"/>
    <col min="10502" max="10502" width="3.28515625" style="32" customWidth="1"/>
    <col min="10503" max="10503" width="8.140625" style="32" customWidth="1"/>
    <col min="10504" max="10504" width="4.140625" style="32" customWidth="1"/>
    <col min="10505" max="10752" width="9.42578125" style="32"/>
    <col min="10753" max="10753" width="6.28515625" style="32" customWidth="1"/>
    <col min="10754" max="10754" width="4.7109375" style="32" customWidth="1"/>
    <col min="10755" max="10755" width="55.85546875" style="32" customWidth="1"/>
    <col min="10756" max="10756" width="2.7109375" style="32" customWidth="1"/>
    <col min="10757" max="10757" width="14.7109375" style="32" customWidth="1"/>
    <col min="10758" max="10758" width="3.28515625" style="32" customWidth="1"/>
    <col min="10759" max="10759" width="8.140625" style="32" customWidth="1"/>
    <col min="10760" max="10760" width="4.140625" style="32" customWidth="1"/>
    <col min="10761" max="11008" width="9.42578125" style="32"/>
    <col min="11009" max="11009" width="6.28515625" style="32" customWidth="1"/>
    <col min="11010" max="11010" width="4.7109375" style="32" customWidth="1"/>
    <col min="11011" max="11011" width="55.85546875" style="32" customWidth="1"/>
    <col min="11012" max="11012" width="2.7109375" style="32" customWidth="1"/>
    <col min="11013" max="11013" width="14.7109375" style="32" customWidth="1"/>
    <col min="11014" max="11014" width="3.28515625" style="32" customWidth="1"/>
    <col min="11015" max="11015" width="8.140625" style="32" customWidth="1"/>
    <col min="11016" max="11016" width="4.140625" style="32" customWidth="1"/>
    <col min="11017" max="11264" width="9.42578125" style="32"/>
    <col min="11265" max="11265" width="6.28515625" style="32" customWidth="1"/>
    <col min="11266" max="11266" width="4.7109375" style="32" customWidth="1"/>
    <col min="11267" max="11267" width="55.85546875" style="32" customWidth="1"/>
    <col min="11268" max="11268" width="2.7109375" style="32" customWidth="1"/>
    <col min="11269" max="11269" width="14.7109375" style="32" customWidth="1"/>
    <col min="11270" max="11270" width="3.28515625" style="32" customWidth="1"/>
    <col min="11271" max="11271" width="8.140625" style="32" customWidth="1"/>
    <col min="11272" max="11272" width="4.140625" style="32" customWidth="1"/>
    <col min="11273" max="11520" width="9.42578125" style="32"/>
    <col min="11521" max="11521" width="6.28515625" style="32" customWidth="1"/>
    <col min="11522" max="11522" width="4.7109375" style="32" customWidth="1"/>
    <col min="11523" max="11523" width="55.85546875" style="32" customWidth="1"/>
    <col min="11524" max="11524" width="2.7109375" style="32" customWidth="1"/>
    <col min="11525" max="11525" width="14.7109375" style="32" customWidth="1"/>
    <col min="11526" max="11526" width="3.28515625" style="32" customWidth="1"/>
    <col min="11527" max="11527" width="8.140625" style="32" customWidth="1"/>
    <col min="11528" max="11528" width="4.140625" style="32" customWidth="1"/>
    <col min="11529" max="11776" width="9.42578125" style="32"/>
    <col min="11777" max="11777" width="6.28515625" style="32" customWidth="1"/>
    <col min="11778" max="11778" width="4.7109375" style="32" customWidth="1"/>
    <col min="11779" max="11779" width="55.85546875" style="32" customWidth="1"/>
    <col min="11780" max="11780" width="2.7109375" style="32" customWidth="1"/>
    <col min="11781" max="11781" width="14.7109375" style="32" customWidth="1"/>
    <col min="11782" max="11782" width="3.28515625" style="32" customWidth="1"/>
    <col min="11783" max="11783" width="8.140625" style="32" customWidth="1"/>
    <col min="11784" max="11784" width="4.140625" style="32" customWidth="1"/>
    <col min="11785" max="12032" width="9.42578125" style="32"/>
    <col min="12033" max="12033" width="6.28515625" style="32" customWidth="1"/>
    <col min="12034" max="12034" width="4.7109375" style="32" customWidth="1"/>
    <col min="12035" max="12035" width="55.85546875" style="32" customWidth="1"/>
    <col min="12036" max="12036" width="2.7109375" style="32" customWidth="1"/>
    <col min="12037" max="12037" width="14.7109375" style="32" customWidth="1"/>
    <col min="12038" max="12038" width="3.28515625" style="32" customWidth="1"/>
    <col min="12039" max="12039" width="8.140625" style="32" customWidth="1"/>
    <col min="12040" max="12040" width="4.140625" style="32" customWidth="1"/>
    <col min="12041" max="12288" width="9.42578125" style="32"/>
    <col min="12289" max="12289" width="6.28515625" style="32" customWidth="1"/>
    <col min="12290" max="12290" width="4.7109375" style="32" customWidth="1"/>
    <col min="12291" max="12291" width="55.85546875" style="32" customWidth="1"/>
    <col min="12292" max="12292" width="2.7109375" style="32" customWidth="1"/>
    <col min="12293" max="12293" width="14.7109375" style="32" customWidth="1"/>
    <col min="12294" max="12294" width="3.28515625" style="32" customWidth="1"/>
    <col min="12295" max="12295" width="8.140625" style="32" customWidth="1"/>
    <col min="12296" max="12296" width="4.140625" style="32" customWidth="1"/>
    <col min="12297" max="12544" width="9.42578125" style="32"/>
    <col min="12545" max="12545" width="6.28515625" style="32" customWidth="1"/>
    <col min="12546" max="12546" width="4.7109375" style="32" customWidth="1"/>
    <col min="12547" max="12547" width="55.85546875" style="32" customWidth="1"/>
    <col min="12548" max="12548" width="2.7109375" style="32" customWidth="1"/>
    <col min="12549" max="12549" width="14.7109375" style="32" customWidth="1"/>
    <col min="12550" max="12550" width="3.28515625" style="32" customWidth="1"/>
    <col min="12551" max="12551" width="8.140625" style="32" customWidth="1"/>
    <col min="12552" max="12552" width="4.140625" style="32" customWidth="1"/>
    <col min="12553" max="12800" width="9.42578125" style="32"/>
    <col min="12801" max="12801" width="6.28515625" style="32" customWidth="1"/>
    <col min="12802" max="12802" width="4.7109375" style="32" customWidth="1"/>
    <col min="12803" max="12803" width="55.85546875" style="32" customWidth="1"/>
    <col min="12804" max="12804" width="2.7109375" style="32" customWidth="1"/>
    <col min="12805" max="12805" width="14.7109375" style="32" customWidth="1"/>
    <col min="12806" max="12806" width="3.28515625" style="32" customWidth="1"/>
    <col min="12807" max="12807" width="8.140625" style="32" customWidth="1"/>
    <col min="12808" max="12808" width="4.140625" style="32" customWidth="1"/>
    <col min="12809" max="13056" width="9.42578125" style="32"/>
    <col min="13057" max="13057" width="6.28515625" style="32" customWidth="1"/>
    <col min="13058" max="13058" width="4.7109375" style="32" customWidth="1"/>
    <col min="13059" max="13059" width="55.85546875" style="32" customWidth="1"/>
    <col min="13060" max="13060" width="2.7109375" style="32" customWidth="1"/>
    <col min="13061" max="13061" width="14.7109375" style="32" customWidth="1"/>
    <col min="13062" max="13062" width="3.28515625" style="32" customWidth="1"/>
    <col min="13063" max="13063" width="8.140625" style="32" customWidth="1"/>
    <col min="13064" max="13064" width="4.140625" style="32" customWidth="1"/>
    <col min="13065" max="13312" width="9.42578125" style="32"/>
    <col min="13313" max="13313" width="6.28515625" style="32" customWidth="1"/>
    <col min="13314" max="13314" width="4.7109375" style="32" customWidth="1"/>
    <col min="13315" max="13315" width="55.85546875" style="32" customWidth="1"/>
    <col min="13316" max="13316" width="2.7109375" style="32" customWidth="1"/>
    <col min="13317" max="13317" width="14.7109375" style="32" customWidth="1"/>
    <col min="13318" max="13318" width="3.28515625" style="32" customWidth="1"/>
    <col min="13319" max="13319" width="8.140625" style="32" customWidth="1"/>
    <col min="13320" max="13320" width="4.140625" style="32" customWidth="1"/>
    <col min="13321" max="13568" width="9.42578125" style="32"/>
    <col min="13569" max="13569" width="6.28515625" style="32" customWidth="1"/>
    <col min="13570" max="13570" width="4.7109375" style="32" customWidth="1"/>
    <col min="13571" max="13571" width="55.85546875" style="32" customWidth="1"/>
    <col min="13572" max="13572" width="2.7109375" style="32" customWidth="1"/>
    <col min="13573" max="13573" width="14.7109375" style="32" customWidth="1"/>
    <col min="13574" max="13574" width="3.28515625" style="32" customWidth="1"/>
    <col min="13575" max="13575" width="8.140625" style="32" customWidth="1"/>
    <col min="13576" max="13576" width="4.140625" style="32" customWidth="1"/>
    <col min="13577" max="13824" width="9.42578125" style="32"/>
    <col min="13825" max="13825" width="6.28515625" style="32" customWidth="1"/>
    <col min="13826" max="13826" width="4.7109375" style="32" customWidth="1"/>
    <col min="13827" max="13827" width="55.85546875" style="32" customWidth="1"/>
    <col min="13828" max="13828" width="2.7109375" style="32" customWidth="1"/>
    <col min="13829" max="13829" width="14.7109375" style="32" customWidth="1"/>
    <col min="13830" max="13830" width="3.28515625" style="32" customWidth="1"/>
    <col min="13831" max="13831" width="8.140625" style="32" customWidth="1"/>
    <col min="13832" max="13832" width="4.140625" style="32" customWidth="1"/>
    <col min="13833" max="14080" width="9.42578125" style="32"/>
    <col min="14081" max="14081" width="6.28515625" style="32" customWidth="1"/>
    <col min="14082" max="14082" width="4.7109375" style="32" customWidth="1"/>
    <col min="14083" max="14083" width="55.85546875" style="32" customWidth="1"/>
    <col min="14084" max="14084" width="2.7109375" style="32" customWidth="1"/>
    <col min="14085" max="14085" width="14.7109375" style="32" customWidth="1"/>
    <col min="14086" max="14086" width="3.28515625" style="32" customWidth="1"/>
    <col min="14087" max="14087" width="8.140625" style="32" customWidth="1"/>
    <col min="14088" max="14088" width="4.140625" style="32" customWidth="1"/>
    <col min="14089" max="14336" width="9.42578125" style="32"/>
    <col min="14337" max="14337" width="6.28515625" style="32" customWidth="1"/>
    <col min="14338" max="14338" width="4.7109375" style="32" customWidth="1"/>
    <col min="14339" max="14339" width="55.85546875" style="32" customWidth="1"/>
    <col min="14340" max="14340" width="2.7109375" style="32" customWidth="1"/>
    <col min="14341" max="14341" width="14.7109375" style="32" customWidth="1"/>
    <col min="14342" max="14342" width="3.28515625" style="32" customWidth="1"/>
    <col min="14343" max="14343" width="8.140625" style="32" customWidth="1"/>
    <col min="14344" max="14344" width="4.140625" style="32" customWidth="1"/>
    <col min="14345" max="14592" width="9.42578125" style="32"/>
    <col min="14593" max="14593" width="6.28515625" style="32" customWidth="1"/>
    <col min="14594" max="14594" width="4.7109375" style="32" customWidth="1"/>
    <col min="14595" max="14595" width="55.85546875" style="32" customWidth="1"/>
    <col min="14596" max="14596" width="2.7109375" style="32" customWidth="1"/>
    <col min="14597" max="14597" width="14.7109375" style="32" customWidth="1"/>
    <col min="14598" max="14598" width="3.28515625" style="32" customWidth="1"/>
    <col min="14599" max="14599" width="8.140625" style="32" customWidth="1"/>
    <col min="14600" max="14600" width="4.140625" style="32" customWidth="1"/>
    <col min="14601" max="14848" width="9.42578125" style="32"/>
    <col min="14849" max="14849" width="6.28515625" style="32" customWidth="1"/>
    <col min="14850" max="14850" width="4.7109375" style="32" customWidth="1"/>
    <col min="14851" max="14851" width="55.85546875" style="32" customWidth="1"/>
    <col min="14852" max="14852" width="2.7109375" style="32" customWidth="1"/>
    <col min="14853" max="14853" width="14.7109375" style="32" customWidth="1"/>
    <col min="14854" max="14854" width="3.28515625" style="32" customWidth="1"/>
    <col min="14855" max="14855" width="8.140625" style="32" customWidth="1"/>
    <col min="14856" max="14856" width="4.140625" style="32" customWidth="1"/>
    <col min="14857" max="15104" width="9.42578125" style="32"/>
    <col min="15105" max="15105" width="6.28515625" style="32" customWidth="1"/>
    <col min="15106" max="15106" width="4.7109375" style="32" customWidth="1"/>
    <col min="15107" max="15107" width="55.85546875" style="32" customWidth="1"/>
    <col min="15108" max="15108" width="2.7109375" style="32" customWidth="1"/>
    <col min="15109" max="15109" width="14.7109375" style="32" customWidth="1"/>
    <col min="15110" max="15110" width="3.28515625" style="32" customWidth="1"/>
    <col min="15111" max="15111" width="8.140625" style="32" customWidth="1"/>
    <col min="15112" max="15112" width="4.140625" style="32" customWidth="1"/>
    <col min="15113" max="15360" width="9.42578125" style="32"/>
    <col min="15361" max="15361" width="6.28515625" style="32" customWidth="1"/>
    <col min="15362" max="15362" width="4.7109375" style="32" customWidth="1"/>
    <col min="15363" max="15363" width="55.85546875" style="32" customWidth="1"/>
    <col min="15364" max="15364" width="2.7109375" style="32" customWidth="1"/>
    <col min="15365" max="15365" width="14.7109375" style="32" customWidth="1"/>
    <col min="15366" max="15366" width="3.28515625" style="32" customWidth="1"/>
    <col min="15367" max="15367" width="8.140625" style="32" customWidth="1"/>
    <col min="15368" max="15368" width="4.140625" style="32" customWidth="1"/>
    <col min="15369" max="15616" width="9.42578125" style="32"/>
    <col min="15617" max="15617" width="6.28515625" style="32" customWidth="1"/>
    <col min="15618" max="15618" width="4.7109375" style="32" customWidth="1"/>
    <col min="15619" max="15619" width="55.85546875" style="32" customWidth="1"/>
    <col min="15620" max="15620" width="2.7109375" style="32" customWidth="1"/>
    <col min="15621" max="15621" width="14.7109375" style="32" customWidth="1"/>
    <col min="15622" max="15622" width="3.28515625" style="32" customWidth="1"/>
    <col min="15623" max="15623" width="8.140625" style="32" customWidth="1"/>
    <col min="15624" max="15624" width="4.140625" style="32" customWidth="1"/>
    <col min="15625" max="15872" width="9.42578125" style="32"/>
    <col min="15873" max="15873" width="6.28515625" style="32" customWidth="1"/>
    <col min="15874" max="15874" width="4.7109375" style="32" customWidth="1"/>
    <col min="15875" max="15875" width="55.85546875" style="32" customWidth="1"/>
    <col min="15876" max="15876" width="2.7109375" style="32" customWidth="1"/>
    <col min="15877" max="15877" width="14.7109375" style="32" customWidth="1"/>
    <col min="15878" max="15878" width="3.28515625" style="32" customWidth="1"/>
    <col min="15879" max="15879" width="8.140625" style="32" customWidth="1"/>
    <col min="15880" max="15880" width="4.140625" style="32" customWidth="1"/>
    <col min="15881" max="16128" width="9.42578125" style="32"/>
    <col min="16129" max="16129" width="6.28515625" style="32" customWidth="1"/>
    <col min="16130" max="16130" width="4.7109375" style="32" customWidth="1"/>
    <col min="16131" max="16131" width="55.85546875" style="32" customWidth="1"/>
    <col min="16132" max="16132" width="2.7109375" style="32" customWidth="1"/>
    <col min="16133" max="16133" width="14.7109375" style="32" customWidth="1"/>
    <col min="16134" max="16134" width="3.28515625" style="32" customWidth="1"/>
    <col min="16135" max="16135" width="8.140625" style="32" customWidth="1"/>
    <col min="16136" max="16136" width="4.140625" style="32" customWidth="1"/>
    <col min="16137" max="16384" width="9.42578125" style="32"/>
  </cols>
  <sheetData>
    <row r="1" spans="1:9" s="18" customFormat="1" ht="23" x14ac:dyDescent="0.25">
      <c r="A1" s="38" t="s">
        <v>101</v>
      </c>
      <c r="B1" s="38"/>
      <c r="C1" s="24"/>
      <c r="D1" s="23"/>
      <c r="E1" s="23" t="s">
        <v>132</v>
      </c>
      <c r="F1" s="23"/>
      <c r="G1" s="25"/>
    </row>
    <row r="2" spans="1:9" s="18" customFormat="1" ht="21.75" customHeight="1" x14ac:dyDescent="0.25">
      <c r="A2" s="39" t="s">
        <v>87</v>
      </c>
      <c r="B2" s="39"/>
      <c r="C2" s="77"/>
      <c r="D2" s="78"/>
      <c r="E2" s="78"/>
      <c r="F2" s="78"/>
      <c r="G2" s="79"/>
    </row>
    <row r="3" spans="1:9" s="18" customFormat="1" ht="18.5" customHeight="1" x14ac:dyDescent="0.25">
      <c r="A3" s="96"/>
      <c r="B3" s="96"/>
      <c r="C3" s="27"/>
      <c r="D3" s="26"/>
      <c r="E3" s="26"/>
      <c r="F3" s="26"/>
      <c r="G3" s="28"/>
    </row>
    <row r="4" spans="1:9" ht="16" x14ac:dyDescent="0.2">
      <c r="A4" s="86"/>
      <c r="B4" s="2"/>
      <c r="C4" s="21"/>
      <c r="D4" s="3"/>
      <c r="E4" s="2"/>
      <c r="F4" s="16"/>
      <c r="G4" s="17"/>
    </row>
    <row r="5" spans="1:9" s="10" customFormat="1" ht="17.25" customHeight="1" x14ac:dyDescent="0.2">
      <c r="A5" s="87"/>
      <c r="C5" s="80" t="s">
        <v>102</v>
      </c>
      <c r="D5" s="12"/>
      <c r="E5" s="12"/>
      <c r="F5" s="12"/>
      <c r="G5" s="12"/>
      <c r="I5" s="13"/>
    </row>
    <row r="6" spans="1:9" s="10" customFormat="1" ht="19" x14ac:dyDescent="0.2">
      <c r="A6" s="88"/>
      <c r="B6" s="12"/>
      <c r="C6" s="95" t="s">
        <v>139</v>
      </c>
      <c r="F6" s="12"/>
      <c r="G6" s="12"/>
      <c r="I6" s="15"/>
    </row>
    <row r="7" spans="1:9" ht="16.5" customHeight="1" x14ac:dyDescent="0.2">
      <c r="A7" s="29"/>
      <c r="B7" s="30"/>
      <c r="C7" s="31"/>
      <c r="D7" s="30"/>
      <c r="E7" s="30"/>
      <c r="F7" s="107" t="s">
        <v>141</v>
      </c>
      <c r="G7" s="107"/>
      <c r="H7" s="108"/>
    </row>
    <row r="8" spans="1:9" s="10" customFormat="1" ht="18" x14ac:dyDescent="0.15">
      <c r="A8" s="88"/>
      <c r="B8" s="12"/>
      <c r="C8" s="14"/>
      <c r="F8" s="12"/>
      <c r="G8" s="12"/>
      <c r="I8" s="15"/>
    </row>
    <row r="9" spans="1:9" s="9" customFormat="1" ht="16" x14ac:dyDescent="0.2">
      <c r="A9" s="89">
        <v>1</v>
      </c>
      <c r="B9" s="12" t="s">
        <v>34</v>
      </c>
      <c r="C9" s="44" t="s">
        <v>17</v>
      </c>
      <c r="D9" s="45"/>
      <c r="E9" s="45" t="s">
        <v>44</v>
      </c>
      <c r="F9" s="46">
        <v>1</v>
      </c>
      <c r="G9" s="17">
        <f>TIME(10,0,0)</f>
        <v>0.41666666666666669</v>
      </c>
    </row>
    <row r="10" spans="1:9" s="9" customFormat="1" ht="16" x14ac:dyDescent="0.2">
      <c r="A10" s="41">
        <v>1.1000000000000001</v>
      </c>
      <c r="B10" s="12" t="s">
        <v>34</v>
      </c>
      <c r="C10" s="47" t="s">
        <v>39</v>
      </c>
      <c r="D10" s="45"/>
      <c r="E10" s="45"/>
      <c r="F10" s="46"/>
      <c r="G10" s="17">
        <f t="shared" ref="G10:G52" si="0">G9+TIME(0,F9,0)</f>
        <v>0.41736111111111113</v>
      </c>
    </row>
    <row r="11" spans="1:9" s="9" customFormat="1" ht="12.75" customHeight="1" x14ac:dyDescent="0.2">
      <c r="A11" s="41" t="s">
        <v>133</v>
      </c>
      <c r="B11" s="12"/>
      <c r="C11" s="103" t="s">
        <v>71</v>
      </c>
      <c r="D11" s="45"/>
      <c r="E11" s="45" t="s">
        <v>44</v>
      </c>
      <c r="F11" s="46">
        <v>2</v>
      </c>
      <c r="G11" s="17">
        <f t="shared" si="0"/>
        <v>0.41736111111111113</v>
      </c>
    </row>
    <row r="12" spans="1:9" s="9" customFormat="1" ht="12.75" customHeight="1" x14ac:dyDescent="0.2">
      <c r="A12" s="41" t="s">
        <v>134</v>
      </c>
      <c r="B12" s="12"/>
      <c r="C12" s="103" t="s">
        <v>105</v>
      </c>
      <c r="D12" s="45"/>
      <c r="E12" s="45" t="s">
        <v>44</v>
      </c>
      <c r="F12" s="46">
        <v>5</v>
      </c>
      <c r="G12" s="17">
        <f t="shared" si="0"/>
        <v>0.41875000000000001</v>
      </c>
    </row>
    <row r="13" spans="1:9" s="9" customFormat="1" ht="12.75" customHeight="1" x14ac:dyDescent="0.2">
      <c r="A13" s="41" t="s">
        <v>135</v>
      </c>
      <c r="B13" s="12" t="s">
        <v>126</v>
      </c>
      <c r="C13" s="104" t="s">
        <v>127</v>
      </c>
      <c r="D13" s="45"/>
      <c r="E13" s="45" t="s">
        <v>44</v>
      </c>
      <c r="F13" s="46">
        <v>5</v>
      </c>
      <c r="G13" s="17">
        <f t="shared" ref="G13:G52" si="1">G12+TIME(0,F12,0)</f>
        <v>0.42222222222222222</v>
      </c>
    </row>
    <row r="14" spans="1:9" s="9" customFormat="1" ht="12.75" customHeight="1" x14ac:dyDescent="0.2">
      <c r="A14" s="41" t="s">
        <v>136</v>
      </c>
      <c r="B14" s="12"/>
      <c r="C14" s="103" t="s">
        <v>110</v>
      </c>
      <c r="D14" s="45"/>
      <c r="E14" s="45" t="s">
        <v>124</v>
      </c>
      <c r="F14" s="46">
        <v>5</v>
      </c>
      <c r="G14" s="17">
        <f t="shared" si="1"/>
        <v>0.42569444444444443</v>
      </c>
    </row>
    <row r="15" spans="1:9" s="9" customFormat="1" ht="12.75" customHeight="1" x14ac:dyDescent="0.2">
      <c r="A15" s="41"/>
      <c r="B15" s="12"/>
      <c r="C15" s="105"/>
      <c r="D15" s="45"/>
      <c r="E15" s="45"/>
      <c r="F15" s="46"/>
      <c r="G15" s="17">
        <f t="shared" si="1"/>
        <v>0.42916666666666664</v>
      </c>
    </row>
    <row r="16" spans="1:9" s="9" customFormat="1" ht="12.75" customHeight="1" x14ac:dyDescent="0.2">
      <c r="A16" s="41">
        <v>1.2</v>
      </c>
      <c r="B16" s="12"/>
      <c r="C16" s="100" t="s">
        <v>142</v>
      </c>
      <c r="D16" s="45"/>
      <c r="E16" s="45" t="s">
        <v>44</v>
      </c>
      <c r="F16" s="46">
        <v>1</v>
      </c>
      <c r="G16" s="17">
        <f t="shared" si="1"/>
        <v>0.42916666666666664</v>
      </c>
    </row>
    <row r="17" spans="1:256" s="9" customFormat="1" ht="12.75" customHeight="1" x14ac:dyDescent="0.2">
      <c r="A17" s="41" t="s">
        <v>56</v>
      </c>
      <c r="B17" s="12"/>
      <c r="C17" s="106" t="s">
        <v>52</v>
      </c>
      <c r="D17" s="45"/>
      <c r="E17" s="45" t="s">
        <v>77</v>
      </c>
      <c r="F17" s="46">
        <v>4</v>
      </c>
      <c r="G17" s="17">
        <f t="shared" si="1"/>
        <v>0.42986111111111108</v>
      </c>
    </row>
    <row r="18" spans="1:256" s="9" customFormat="1" ht="12.75" customHeight="1" x14ac:dyDescent="0.2">
      <c r="A18" s="41"/>
      <c r="B18" s="12"/>
      <c r="C18" s="49"/>
      <c r="D18" s="45"/>
      <c r="E18" s="45"/>
      <c r="F18" s="46"/>
      <c r="G18" s="17">
        <f t="shared" si="1"/>
        <v>0.43263888888888885</v>
      </c>
    </row>
    <row r="19" spans="1:256" s="9" customFormat="1" ht="12.75" customHeight="1" x14ac:dyDescent="0.2">
      <c r="A19" s="41">
        <v>1.3</v>
      </c>
      <c r="B19" s="12" t="s">
        <v>22</v>
      </c>
      <c r="C19" s="100" t="s">
        <v>140</v>
      </c>
      <c r="D19" s="45"/>
      <c r="E19" s="45" t="s">
        <v>44</v>
      </c>
      <c r="F19" s="46">
        <v>2</v>
      </c>
      <c r="G19" s="17">
        <f t="shared" si="1"/>
        <v>0.43263888888888885</v>
      </c>
    </row>
    <row r="20" spans="1:256" s="9" customFormat="1" ht="12.75" customHeight="1" x14ac:dyDescent="0.2">
      <c r="A20" s="41">
        <v>1.4</v>
      </c>
      <c r="B20" s="12" t="s">
        <v>22</v>
      </c>
      <c r="C20" s="100" t="s">
        <v>103</v>
      </c>
      <c r="D20" s="45"/>
      <c r="E20" s="45" t="s">
        <v>44</v>
      </c>
      <c r="F20" s="46">
        <v>1</v>
      </c>
      <c r="G20" s="17">
        <f t="shared" si="1"/>
        <v>0.43402777777777773</v>
      </c>
    </row>
    <row r="21" spans="1:256" s="9" customFormat="1" ht="13.5" customHeight="1" x14ac:dyDescent="0.2">
      <c r="A21" s="41"/>
      <c r="B21" s="12"/>
      <c r="C21" s="44"/>
      <c r="D21" s="45"/>
      <c r="E21" s="45"/>
      <c r="F21" s="46"/>
      <c r="G21" s="17">
        <f t="shared" si="1"/>
        <v>0.43472222222222218</v>
      </c>
    </row>
    <row r="22" spans="1:256" s="9" customFormat="1" ht="13.5" customHeight="1" x14ac:dyDescent="0.2">
      <c r="A22" s="41">
        <v>2</v>
      </c>
      <c r="B22" s="12"/>
      <c r="C22" s="100" t="s">
        <v>66</v>
      </c>
      <c r="D22" s="45"/>
      <c r="E22" s="45"/>
      <c r="F22" s="46"/>
      <c r="G22" s="17">
        <f t="shared" si="1"/>
        <v>0.43472222222222218</v>
      </c>
    </row>
    <row r="23" spans="1:256" s="12" customFormat="1" ht="13.5" customHeight="1" x14ac:dyDescent="0.2">
      <c r="A23" s="41">
        <v>2.1</v>
      </c>
      <c r="B23" s="12" t="s">
        <v>24</v>
      </c>
      <c r="C23" s="101" t="s">
        <v>143</v>
      </c>
      <c r="D23" s="2" t="s">
        <v>18</v>
      </c>
      <c r="E23" s="45" t="s">
        <v>77</v>
      </c>
      <c r="F23" s="46">
        <v>5</v>
      </c>
      <c r="G23" s="17">
        <f t="shared" si="1"/>
        <v>0.43472222222222218</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s="9" customFormat="1" ht="13.5" customHeight="1" x14ac:dyDescent="0.2">
      <c r="A24" s="41">
        <v>2.2000000000000002</v>
      </c>
      <c r="B24" s="1" t="s">
        <v>24</v>
      </c>
      <c r="C24" s="102" t="s">
        <v>144</v>
      </c>
      <c r="D24" s="2" t="s">
        <v>18</v>
      </c>
      <c r="E24" s="2" t="s">
        <v>67</v>
      </c>
      <c r="F24" s="16">
        <v>5</v>
      </c>
      <c r="G24" s="17">
        <f t="shared" si="1"/>
        <v>0.43819444444444439</v>
      </c>
    </row>
    <row r="25" spans="1:256" s="35" customFormat="1" ht="13.5" customHeight="1" x14ac:dyDescent="0.15">
      <c r="A25" s="90">
        <v>2.2999999999999998</v>
      </c>
      <c r="B25" s="1" t="s">
        <v>24</v>
      </c>
      <c r="C25" s="102" t="s">
        <v>111</v>
      </c>
      <c r="D25" s="2" t="s">
        <v>18</v>
      </c>
      <c r="E25" s="42" t="s">
        <v>44</v>
      </c>
      <c r="F25" s="16">
        <v>3</v>
      </c>
      <c r="G25" s="17">
        <f t="shared" si="1"/>
        <v>0.4416666666666666</v>
      </c>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row>
    <row r="26" spans="1:256" ht="16" x14ac:dyDescent="0.2">
      <c r="A26" s="41"/>
      <c r="B26" s="1"/>
      <c r="C26" s="20"/>
      <c r="D26" s="2"/>
      <c r="E26" s="42"/>
      <c r="F26" s="16"/>
      <c r="G26" s="17">
        <f t="shared" si="1"/>
        <v>0.44374999999999992</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ht="16" x14ac:dyDescent="0.2">
      <c r="A27" s="41"/>
      <c r="B27" s="45"/>
      <c r="C27" s="21"/>
      <c r="D27" s="1"/>
      <c r="E27" s="1"/>
      <c r="F27" s="16"/>
      <c r="G27" s="17">
        <f t="shared" si="1"/>
        <v>0.44374999999999992</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ht="16" x14ac:dyDescent="0.2">
      <c r="A28" s="41">
        <f>A22+1</f>
        <v>3</v>
      </c>
      <c r="B28" s="45"/>
      <c r="C28" s="2" t="s">
        <v>88</v>
      </c>
      <c r="D28" s="51"/>
      <c r="E28" s="2" t="s">
        <v>40</v>
      </c>
      <c r="F28" s="16"/>
      <c r="G28" s="17">
        <f t="shared" si="1"/>
        <v>0.44374999999999992</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ht="16" x14ac:dyDescent="0.2">
      <c r="A29" s="41">
        <f>A28+0.1</f>
        <v>3.1</v>
      </c>
      <c r="B29" s="45"/>
      <c r="C29" s="20" t="s">
        <v>125</v>
      </c>
      <c r="D29" s="56" t="s">
        <v>38</v>
      </c>
      <c r="E29" s="56" t="s">
        <v>116</v>
      </c>
      <c r="F29" s="16">
        <v>3</v>
      </c>
      <c r="G29" s="17">
        <f t="shared" si="1"/>
        <v>0.44374999999999992</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pans="1:256" ht="16" x14ac:dyDescent="0.2">
      <c r="A30" s="41"/>
      <c r="B30" s="45"/>
      <c r="C30" s="20" t="s">
        <v>137</v>
      </c>
      <c r="D30" s="56" t="s">
        <v>38</v>
      </c>
      <c r="E30" s="42" t="s">
        <v>44</v>
      </c>
      <c r="F30" s="16">
        <v>1</v>
      </c>
      <c r="G30" s="17">
        <f t="shared" si="1"/>
        <v>0.44583333333333325</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ht="16" x14ac:dyDescent="0.2">
      <c r="A31" s="41">
        <f>A29+0.1</f>
        <v>3.2</v>
      </c>
      <c r="B31" s="45"/>
      <c r="C31" s="20" t="s">
        <v>91</v>
      </c>
      <c r="D31" s="56" t="s">
        <v>38</v>
      </c>
      <c r="E31" s="2" t="s">
        <v>106</v>
      </c>
      <c r="F31" s="16">
        <v>3</v>
      </c>
      <c r="G31" s="17">
        <f t="shared" si="1"/>
        <v>0.44652777777777769</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pans="1:256" ht="16" x14ac:dyDescent="0.2">
      <c r="A32" s="41">
        <f t="shared" ref="A32:A39" si="2">A31+0.1</f>
        <v>3.3000000000000003</v>
      </c>
      <c r="B32" s="45"/>
      <c r="C32" s="20" t="s">
        <v>92</v>
      </c>
      <c r="D32" s="56" t="s">
        <v>38</v>
      </c>
      <c r="E32" s="56" t="s">
        <v>70</v>
      </c>
      <c r="F32" s="16">
        <v>3</v>
      </c>
      <c r="G32" s="17">
        <f t="shared" si="1"/>
        <v>0.44861111111111102</v>
      </c>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56" ht="16" x14ac:dyDescent="0.2">
      <c r="A33" s="41">
        <f t="shared" si="2"/>
        <v>3.4000000000000004</v>
      </c>
      <c r="B33" s="45"/>
      <c r="C33" s="20" t="s">
        <v>108</v>
      </c>
      <c r="D33" s="2" t="s">
        <v>38</v>
      </c>
      <c r="E33" s="2" t="s">
        <v>69</v>
      </c>
      <c r="F33" s="16">
        <v>3</v>
      </c>
      <c r="G33" s="17">
        <f t="shared" si="1"/>
        <v>0.45069444444444434</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pans="1:256" ht="16" x14ac:dyDescent="0.2">
      <c r="A34" s="41"/>
      <c r="B34" s="45"/>
      <c r="C34" s="20" t="s">
        <v>138</v>
      </c>
      <c r="D34" s="2" t="s">
        <v>38</v>
      </c>
      <c r="E34" s="42" t="s">
        <v>44</v>
      </c>
      <c r="F34" s="16">
        <v>1</v>
      </c>
      <c r="G34" s="17">
        <f t="shared" si="1"/>
        <v>0.45277777777777767</v>
      </c>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pans="1:256" ht="16" x14ac:dyDescent="0.2">
      <c r="A35" s="41">
        <f>A33+0.1</f>
        <v>3.5000000000000004</v>
      </c>
      <c r="B35" s="45"/>
      <c r="C35" s="20" t="s">
        <v>93</v>
      </c>
      <c r="D35" s="56" t="s">
        <v>38</v>
      </c>
      <c r="E35" s="2" t="s">
        <v>78</v>
      </c>
      <c r="F35" s="16">
        <v>3</v>
      </c>
      <c r="G35" s="17">
        <f t="shared" si="1"/>
        <v>0.45347222222222211</v>
      </c>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pans="1:256" ht="16" x14ac:dyDescent="0.2">
      <c r="A36" s="41">
        <f t="shared" si="2"/>
        <v>3.6000000000000005</v>
      </c>
      <c r="B36" s="45"/>
      <c r="C36" s="20" t="s">
        <v>94</v>
      </c>
      <c r="D36" s="56" t="s">
        <v>38</v>
      </c>
      <c r="E36" s="56" t="s">
        <v>68</v>
      </c>
      <c r="F36" s="16">
        <v>3</v>
      </c>
      <c r="G36" s="17">
        <f t="shared" si="1"/>
        <v>0.45555555555555544</v>
      </c>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row>
    <row r="37" spans="1:256" ht="16" x14ac:dyDescent="0.2">
      <c r="A37" s="41">
        <f t="shared" si="2"/>
        <v>3.7000000000000006</v>
      </c>
      <c r="B37" s="45"/>
      <c r="C37" s="20" t="s">
        <v>95</v>
      </c>
      <c r="D37" s="56" t="s">
        <v>38</v>
      </c>
      <c r="E37" s="56" t="s">
        <v>86</v>
      </c>
      <c r="F37" s="16">
        <v>3</v>
      </c>
      <c r="G37" s="17">
        <f t="shared" si="1"/>
        <v>0.45763888888888876</v>
      </c>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row>
    <row r="38" spans="1:256" ht="16" x14ac:dyDescent="0.2">
      <c r="A38" s="41">
        <f t="shared" si="2"/>
        <v>3.8000000000000007</v>
      </c>
      <c r="B38" s="45"/>
      <c r="C38" s="20" t="s">
        <v>104</v>
      </c>
      <c r="D38" s="56"/>
      <c r="E38" s="56"/>
      <c r="F38" s="16">
        <v>0</v>
      </c>
      <c r="G38" s="17">
        <f t="shared" si="1"/>
        <v>0.45972222222222209</v>
      </c>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pans="1:256" ht="16" x14ac:dyDescent="0.2">
      <c r="A39" s="41">
        <f t="shared" si="2"/>
        <v>3.9000000000000008</v>
      </c>
      <c r="B39" s="45"/>
      <c r="C39" s="20" t="s">
        <v>96</v>
      </c>
      <c r="D39" s="56" t="s">
        <v>38</v>
      </c>
      <c r="E39" s="56" t="s">
        <v>120</v>
      </c>
      <c r="F39" s="16">
        <v>3</v>
      </c>
      <c r="G39" s="17">
        <f t="shared" si="1"/>
        <v>0.45972222222222209</v>
      </c>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row>
    <row r="40" spans="1:256" ht="16" x14ac:dyDescent="0.2">
      <c r="A40" s="4" t="s">
        <v>83</v>
      </c>
      <c r="B40" s="45"/>
      <c r="C40" s="20" t="s">
        <v>123</v>
      </c>
      <c r="D40" s="56" t="s">
        <v>38</v>
      </c>
      <c r="E40" s="2" t="s">
        <v>121</v>
      </c>
      <c r="F40" s="16">
        <v>3</v>
      </c>
      <c r="G40" s="17">
        <f t="shared" si="1"/>
        <v>0.46180555555555541</v>
      </c>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pans="1:256" ht="16" x14ac:dyDescent="0.2">
      <c r="A41" s="41">
        <f>A40+0.01</f>
        <v>3.11</v>
      </c>
      <c r="B41" s="45"/>
      <c r="C41" s="20" t="s">
        <v>97</v>
      </c>
      <c r="D41" s="2" t="s">
        <v>38</v>
      </c>
      <c r="E41" s="2" t="s">
        <v>90</v>
      </c>
      <c r="F41" s="16">
        <v>3</v>
      </c>
      <c r="G41" s="17">
        <f t="shared" si="1"/>
        <v>0.46388888888888874</v>
      </c>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pans="1:256" ht="16" x14ac:dyDescent="0.2">
      <c r="A42" s="41">
        <f>A41+0.01</f>
        <v>3.1199999999999997</v>
      </c>
      <c r="B42" s="45"/>
      <c r="C42" s="20" t="s">
        <v>109</v>
      </c>
      <c r="D42"/>
      <c r="E42" s="2"/>
      <c r="F42" s="16">
        <v>0</v>
      </c>
      <c r="G42" s="17">
        <f t="shared" si="1"/>
        <v>0.46597222222222207</v>
      </c>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pans="1:256" ht="16" x14ac:dyDescent="0.2">
      <c r="A43" s="41">
        <f>A42+0.01</f>
        <v>3.1299999999999994</v>
      </c>
      <c r="B43" s="45"/>
      <c r="C43" s="20" t="s">
        <v>107</v>
      </c>
      <c r="D43" s="2" t="s">
        <v>38</v>
      </c>
      <c r="E43" s="2" t="s">
        <v>44</v>
      </c>
      <c r="F43" s="16">
        <v>3</v>
      </c>
      <c r="G43" s="17">
        <f t="shared" si="1"/>
        <v>0.46597222222222207</v>
      </c>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row>
    <row r="44" spans="1:256" ht="16" x14ac:dyDescent="0.2">
      <c r="A44" s="41">
        <f>A43+0.01</f>
        <v>3.1399999999999992</v>
      </c>
      <c r="B44" s="45"/>
      <c r="C44" s="20" t="s">
        <v>98</v>
      </c>
      <c r="D44" s="2" t="s">
        <v>38</v>
      </c>
      <c r="E44" s="2" t="s">
        <v>81</v>
      </c>
      <c r="F44" s="16">
        <v>0</v>
      </c>
      <c r="G44" s="17">
        <f t="shared" si="1"/>
        <v>0.46805555555555539</v>
      </c>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pans="1:256" ht="16" x14ac:dyDescent="0.2">
      <c r="A45" s="41">
        <f>A44+0.01</f>
        <v>3.149999999999999</v>
      </c>
      <c r="B45" s="45"/>
      <c r="C45" s="20" t="s">
        <v>99</v>
      </c>
      <c r="D45" s="56" t="s">
        <v>38</v>
      </c>
      <c r="E45" s="2" t="s">
        <v>67</v>
      </c>
      <c r="F45" s="16">
        <v>3</v>
      </c>
      <c r="G45" s="17">
        <f t="shared" si="1"/>
        <v>0.46805555555555539</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pans="1:256" ht="16" x14ac:dyDescent="0.2">
      <c r="A46" s="41"/>
      <c r="B46" s="45"/>
      <c r="C46" s="21"/>
      <c r="D46" s="1"/>
      <c r="E46" s="1"/>
      <c r="F46" s="16"/>
      <c r="G46" s="17">
        <f t="shared" si="1"/>
        <v>0.47013888888888872</v>
      </c>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row>
    <row r="47" spans="1:256" ht="16" x14ac:dyDescent="0.15">
      <c r="A47" s="41" t="s">
        <v>32</v>
      </c>
      <c r="B47" s="45"/>
      <c r="C47" s="42" t="s">
        <v>53</v>
      </c>
      <c r="D47" s="43" t="s">
        <v>18</v>
      </c>
      <c r="E47" s="45"/>
      <c r="F47" s="46"/>
      <c r="G47" s="17">
        <f t="shared" si="1"/>
        <v>0.47013888888888872</v>
      </c>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row>
    <row r="48" spans="1:256" ht="16" x14ac:dyDescent="0.15">
      <c r="A48" s="41">
        <f>A47+0.1</f>
        <v>4.0999999999999996</v>
      </c>
      <c r="B48" s="45" t="s">
        <v>24</v>
      </c>
      <c r="C48" s="6"/>
      <c r="D48" s="43" t="s">
        <v>18</v>
      </c>
      <c r="E48" s="45"/>
      <c r="F48" s="46">
        <v>0</v>
      </c>
      <c r="G48" s="17">
        <f t="shared" si="1"/>
        <v>0.47013888888888872</v>
      </c>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row>
    <row r="49" spans="1:256" ht="16" x14ac:dyDescent="0.2">
      <c r="A49" s="41">
        <f>A48+0.1</f>
        <v>4.1999999999999993</v>
      </c>
      <c r="B49" s="45" t="s">
        <v>22</v>
      </c>
      <c r="C49" s="6"/>
      <c r="D49" s="43" t="s">
        <v>18</v>
      </c>
      <c r="E49" s="45"/>
      <c r="F49" s="46"/>
      <c r="G49" s="17">
        <f t="shared" si="1"/>
        <v>0.47013888888888872</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c r="IV49" s="9"/>
    </row>
    <row r="50" spans="1:256" ht="16" x14ac:dyDescent="0.2">
      <c r="A50" s="41"/>
      <c r="B50" s="45"/>
      <c r="C50" s="42"/>
      <c r="D50" s="43"/>
      <c r="E50" s="45"/>
      <c r="F50" s="46"/>
      <c r="G50" s="17">
        <f t="shared" si="1"/>
        <v>0.47013888888888872</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c r="IV50" s="9"/>
    </row>
    <row r="51" spans="1:256" ht="16" x14ac:dyDescent="0.2">
      <c r="A51" s="41">
        <f>A47+1</f>
        <v>5</v>
      </c>
      <c r="B51" s="45" t="s">
        <v>22</v>
      </c>
      <c r="C51" s="45" t="s">
        <v>112</v>
      </c>
      <c r="D51" s="43" t="s">
        <v>18</v>
      </c>
      <c r="E51" s="45" t="s">
        <v>44</v>
      </c>
      <c r="F51" s="46">
        <v>1</v>
      </c>
      <c r="G51" s="17">
        <f t="shared" si="1"/>
        <v>0.47013888888888872</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row>
    <row r="52" spans="1:256" ht="16" x14ac:dyDescent="0.2">
      <c r="A52" s="41"/>
      <c r="B52" s="45"/>
      <c r="C52" s="45"/>
      <c r="D52" s="43"/>
      <c r="E52" s="45"/>
      <c r="F52" s="46"/>
      <c r="G52" s="17">
        <f t="shared" si="1"/>
        <v>0.47083333333333316</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c r="IV52" s="9"/>
    </row>
    <row r="53" spans="1:256" x14ac:dyDescent="0.15">
      <c r="A53" s="41"/>
      <c r="B53" s="45"/>
      <c r="C53" s="48"/>
      <c r="D53" s="43"/>
      <c r="E53" s="45"/>
      <c r="F53" s="46"/>
      <c r="G53" s="46"/>
    </row>
    <row r="54" spans="1:256" ht="16" x14ac:dyDescent="0.15">
      <c r="A54" s="41"/>
      <c r="B54" s="45"/>
      <c r="C54" s="48"/>
      <c r="D54" s="43"/>
      <c r="E54" s="45"/>
      <c r="F54" s="46"/>
      <c r="G54" s="46"/>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row>
    <row r="55" spans="1:256" ht="16" x14ac:dyDescent="0.15">
      <c r="A55" s="41"/>
      <c r="B55" s="45" t="s">
        <v>25</v>
      </c>
      <c r="C55" s="48" t="s">
        <v>26</v>
      </c>
      <c r="D55" s="43" t="s">
        <v>25</v>
      </c>
      <c r="E55" s="45"/>
      <c r="F55" s="46" t="s">
        <v>25</v>
      </c>
      <c r="G55" s="17" t="s">
        <v>25</v>
      </c>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row>
    <row r="56" spans="1:256" ht="16" x14ac:dyDescent="0.15">
      <c r="A56" s="41" t="s">
        <v>25</v>
      </c>
      <c r="B56" s="45"/>
      <c r="C56" s="8" t="s">
        <v>51</v>
      </c>
      <c r="D56" s="43"/>
      <c r="E56" s="45"/>
      <c r="F56" s="46"/>
      <c r="G56" s="46"/>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row>
    <row r="57" spans="1:256" ht="16" x14ac:dyDescent="0.15">
      <c r="A57" s="41"/>
      <c r="B57" s="2"/>
      <c r="C57" s="21"/>
      <c r="D57" s="3"/>
      <c r="E57" s="2"/>
      <c r="F57" s="16"/>
      <c r="G57" s="17"/>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row>
    <row r="58" spans="1:256" ht="16" x14ac:dyDescent="0.2">
      <c r="A58" s="86"/>
      <c r="B58" s="2"/>
      <c r="C58" s="21"/>
      <c r="D58" s="3"/>
      <c r="E58" s="2"/>
      <c r="F58" s="16"/>
      <c r="G58" s="17"/>
    </row>
    <row r="59" spans="1:256" x14ac:dyDescent="0.2">
      <c r="C59" s="32"/>
      <c r="F59" s="32"/>
      <c r="G59" s="32"/>
    </row>
    <row r="60" spans="1:256" x14ac:dyDescent="0.2">
      <c r="C60" s="32"/>
      <c r="F60" s="32"/>
      <c r="G60" s="32"/>
    </row>
    <row r="61" spans="1:256" x14ac:dyDescent="0.2">
      <c r="C61" s="32"/>
      <c r="F61" s="32"/>
      <c r="G61" s="32"/>
    </row>
    <row r="62" spans="1:256" x14ac:dyDescent="0.2">
      <c r="C62" s="32"/>
      <c r="F62" s="32"/>
      <c r="G62" s="32"/>
    </row>
    <row r="63" spans="1:256" x14ac:dyDescent="0.2">
      <c r="C63" s="32"/>
      <c r="F63" s="32"/>
      <c r="G63" s="32"/>
    </row>
    <row r="64" spans="1:256" x14ac:dyDescent="0.2">
      <c r="C64" s="32"/>
      <c r="F64" s="32"/>
      <c r="G64" s="32"/>
    </row>
    <row r="65" spans="1:7" x14ac:dyDescent="0.2">
      <c r="C65" s="32"/>
      <c r="F65" s="32"/>
      <c r="G65" s="32"/>
    </row>
    <row r="66" spans="1:7" x14ac:dyDescent="0.2">
      <c r="C66" s="32"/>
      <c r="F66" s="32"/>
      <c r="G66" s="32"/>
    </row>
    <row r="67" spans="1:7" x14ac:dyDescent="0.2">
      <c r="A67" s="32"/>
      <c r="C67" s="32"/>
      <c r="F67" s="32"/>
      <c r="G67" s="32"/>
    </row>
    <row r="68" spans="1:7" x14ac:dyDescent="0.2">
      <c r="A68" s="32"/>
      <c r="C68" s="32"/>
      <c r="F68" s="32"/>
      <c r="G68" s="32"/>
    </row>
    <row r="69" spans="1:7" x14ac:dyDescent="0.2">
      <c r="A69" s="32"/>
    </row>
    <row r="70" spans="1:7" x14ac:dyDescent="0.2">
      <c r="A70" s="32"/>
    </row>
    <row r="71" spans="1:7" x14ac:dyDescent="0.2">
      <c r="A71" s="32"/>
    </row>
    <row r="82" spans="1:7" ht="16.5" customHeight="1" x14ac:dyDescent="0.2">
      <c r="A82" s="32"/>
    </row>
    <row r="83" spans="1:7" ht="16.5" customHeight="1" x14ac:dyDescent="0.2">
      <c r="A83" s="32"/>
    </row>
    <row r="84" spans="1:7" ht="16.5" customHeight="1" x14ac:dyDescent="0.2">
      <c r="A84" s="32"/>
      <c r="C84" s="32"/>
      <c r="F84" s="32"/>
      <c r="G84" s="32"/>
    </row>
    <row r="85" spans="1:7" ht="16.5" customHeight="1" x14ac:dyDescent="0.2">
      <c r="A85" s="32"/>
      <c r="C85" s="32"/>
      <c r="F85" s="32"/>
      <c r="G85" s="32"/>
    </row>
    <row r="86" spans="1:7" ht="16.5" customHeight="1" x14ac:dyDescent="0.2">
      <c r="A86" s="32"/>
      <c r="C86" s="32"/>
      <c r="F86" s="32"/>
      <c r="G86" s="32"/>
    </row>
    <row r="87" spans="1:7" x14ac:dyDescent="0.2">
      <c r="A87" s="32"/>
      <c r="C87" s="32"/>
      <c r="F87" s="32"/>
      <c r="G87" s="32"/>
    </row>
    <row r="88" spans="1:7" x14ac:dyDescent="0.2">
      <c r="A88" s="32"/>
      <c r="C88" s="32"/>
      <c r="F88" s="32"/>
      <c r="G88" s="32"/>
    </row>
  </sheetData>
  <mergeCells count="1">
    <mergeCell ref="F7:H7"/>
  </mergeCells>
  <hyperlinks>
    <hyperlink ref="C17" r:id="rId1" xr:uid="{00000000-0004-0000-0100-000000000000}"/>
  </hyperlinks>
  <pageMargins left="0.7" right="0.7" top="0.75" bottom="0.75" header="0.3" footer="0.3"/>
  <pageSetup orientation="portrait" r:id="rId2"/>
  <ignoredErrors>
    <ignoredError sqref="A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3" transitionEvaluation="1">
    <pageSetUpPr fitToPage="1"/>
  </sheetPr>
  <dimension ref="A1:IV70"/>
  <sheetViews>
    <sheetView topLeftCell="A3" zoomScale="142" zoomScaleNormal="142" workbookViewId="0">
      <selection activeCell="C9" sqref="C9"/>
    </sheetView>
  </sheetViews>
  <sheetFormatPr baseColWidth="10" defaultColWidth="9.7109375" defaultRowHeight="16" x14ac:dyDescent="0.2"/>
  <cols>
    <col min="1" max="1" width="6.140625" style="57" customWidth="1"/>
    <col min="2" max="2" width="3.7109375" style="57" customWidth="1"/>
    <col min="3" max="3" width="54.85546875" style="57" customWidth="1"/>
    <col min="4" max="4" width="2.7109375" style="57" customWidth="1"/>
    <col min="5" max="5" width="14" style="57" customWidth="1"/>
    <col min="6" max="6" width="3.7109375" style="57" customWidth="1"/>
    <col min="7" max="7" width="8.7109375" style="57" customWidth="1"/>
    <col min="8" max="8" width="3.7109375" style="57" customWidth="1"/>
    <col min="9" max="16384" width="9.7109375" style="57"/>
  </cols>
  <sheetData>
    <row r="1" spans="1:9" s="53" customFormat="1" ht="23" x14ac:dyDescent="0.25">
      <c r="A1" s="38" t="s">
        <v>101</v>
      </c>
      <c r="B1" s="75"/>
      <c r="C1" s="65"/>
      <c r="D1" s="66"/>
      <c r="E1" s="66" t="s">
        <v>132</v>
      </c>
      <c r="F1" s="66"/>
      <c r="G1" s="67"/>
    </row>
    <row r="2" spans="1:9" s="53" customFormat="1" ht="21.75" customHeight="1" x14ac:dyDescent="0.25">
      <c r="A2" s="39" t="s">
        <v>87</v>
      </c>
      <c r="B2" s="68"/>
      <c r="C2" s="69"/>
      <c r="D2" s="70"/>
      <c r="E2" s="70"/>
      <c r="F2" s="70"/>
      <c r="G2" s="71"/>
    </row>
    <row r="3" spans="1:9" s="53" customFormat="1" ht="18.5" customHeight="1" x14ac:dyDescent="0.25">
      <c r="A3" s="40"/>
      <c r="B3" s="76"/>
      <c r="C3" s="72"/>
      <c r="D3" s="73"/>
      <c r="E3" s="73"/>
      <c r="F3" s="73"/>
      <c r="G3" s="74"/>
    </row>
    <row r="4" spans="1:9" s="53" customFormat="1" ht="18.5" customHeight="1" x14ac:dyDescent="0.25">
      <c r="A4" s="22"/>
      <c r="B4" s="54"/>
      <c r="C4" s="55"/>
      <c r="D4" s="54"/>
      <c r="E4" s="54"/>
      <c r="F4" s="54"/>
      <c r="G4" s="54"/>
    </row>
    <row r="5" spans="1:9" s="10" customFormat="1" ht="15.75" customHeight="1" x14ac:dyDescent="0.2">
      <c r="A5" s="11"/>
      <c r="C5" s="7" t="s">
        <v>102</v>
      </c>
      <c r="D5" s="12"/>
      <c r="E5" s="12"/>
      <c r="F5" s="12"/>
      <c r="G5" s="12"/>
      <c r="I5" s="13"/>
    </row>
    <row r="6" spans="1:9" s="10" customFormat="1" ht="18" x14ac:dyDescent="0.15">
      <c r="A6" s="12"/>
      <c r="B6" s="12"/>
      <c r="C6" s="14" t="s">
        <v>113</v>
      </c>
      <c r="F6" s="12"/>
      <c r="G6" s="12"/>
      <c r="I6" s="15"/>
    </row>
    <row r="7" spans="1:9" ht="13.5" customHeight="1" x14ac:dyDescent="0.2">
      <c r="A7" s="56"/>
      <c r="B7" s="56"/>
      <c r="D7" s="56"/>
      <c r="E7" s="56"/>
      <c r="F7" s="56"/>
      <c r="G7" s="56"/>
    </row>
    <row r="8" spans="1:9" x14ac:dyDescent="0.2">
      <c r="A8" s="2" t="s">
        <v>16</v>
      </c>
      <c r="B8" s="56" t="s">
        <v>34</v>
      </c>
      <c r="C8" s="2" t="s">
        <v>17</v>
      </c>
      <c r="D8" s="2" t="s">
        <v>18</v>
      </c>
      <c r="E8" s="2" t="s">
        <v>44</v>
      </c>
      <c r="F8" s="58">
        <v>1</v>
      </c>
      <c r="G8" s="59">
        <f>TIME(10,0,0)</f>
        <v>0.41666666666666669</v>
      </c>
    </row>
    <row r="9" spans="1:9" x14ac:dyDescent="0.2">
      <c r="A9" s="2" t="s">
        <v>19</v>
      </c>
      <c r="B9" s="56"/>
      <c r="C9" s="2"/>
      <c r="D9" s="2"/>
      <c r="E9" s="2"/>
      <c r="F9" s="58"/>
      <c r="G9" s="59">
        <f>G8+TIME(0,F8,0)</f>
        <v>0.41736111111111113</v>
      </c>
    </row>
    <row r="10" spans="1:9" x14ac:dyDescent="0.2">
      <c r="A10" s="2" t="s">
        <v>20</v>
      </c>
      <c r="B10" s="2" t="s">
        <v>34</v>
      </c>
      <c r="C10" s="2" t="s">
        <v>39</v>
      </c>
      <c r="D10" s="2" t="s">
        <v>18</v>
      </c>
      <c r="E10" s="2" t="s">
        <v>44</v>
      </c>
      <c r="F10" s="58">
        <v>1</v>
      </c>
      <c r="G10" s="59">
        <f>G9+TIME(0,F9,0)</f>
        <v>0.41736111111111113</v>
      </c>
    </row>
    <row r="11" spans="1:9" ht="12.75" customHeight="1" x14ac:dyDescent="0.2">
      <c r="A11" s="2"/>
      <c r="B11" s="2"/>
      <c r="C11" s="21" t="s">
        <v>47</v>
      </c>
      <c r="D11" s="2" t="s">
        <v>18</v>
      </c>
      <c r="E11" s="2" t="s">
        <v>77</v>
      </c>
      <c r="F11" s="58">
        <v>3</v>
      </c>
      <c r="G11" s="59">
        <f t="shared" ref="G11:G17" si="0">G10+TIME(0,F10,0)</f>
        <v>0.41805555555555557</v>
      </c>
    </row>
    <row r="12" spans="1:9" ht="12.75" customHeight="1" x14ac:dyDescent="0.2">
      <c r="A12" s="2"/>
      <c r="B12" s="2"/>
      <c r="C12" s="21"/>
      <c r="D12" s="2"/>
      <c r="E12" s="2"/>
      <c r="F12" s="58"/>
      <c r="G12" s="59">
        <f t="shared" si="0"/>
        <v>0.4201388888888889</v>
      </c>
    </row>
    <row r="13" spans="1:9" ht="13.5" customHeight="1" x14ac:dyDescent="0.2">
      <c r="A13" s="2"/>
      <c r="B13" s="2"/>
      <c r="C13" s="21"/>
      <c r="D13" s="2"/>
      <c r="E13" s="2"/>
      <c r="F13" s="58"/>
      <c r="G13" s="59">
        <f t="shared" si="0"/>
        <v>0.4201388888888889</v>
      </c>
    </row>
    <row r="14" spans="1:9" ht="13.5" customHeight="1" x14ac:dyDescent="0.2">
      <c r="A14" s="2"/>
      <c r="B14" s="2"/>
      <c r="C14" s="94"/>
      <c r="D14" s="2"/>
      <c r="E14" s="2"/>
      <c r="F14" s="58"/>
      <c r="G14" s="59">
        <f t="shared" si="0"/>
        <v>0.4201388888888889</v>
      </c>
    </row>
    <row r="15" spans="1:9" ht="13.5" customHeight="1" x14ac:dyDescent="0.2">
      <c r="A15" s="2"/>
      <c r="B15" s="2"/>
      <c r="C15" s="82"/>
      <c r="D15" s="2"/>
      <c r="E15" s="2"/>
      <c r="F15" s="58"/>
      <c r="G15" s="59">
        <f t="shared" si="0"/>
        <v>0.4201388888888889</v>
      </c>
    </row>
    <row r="16" spans="1:9" ht="13.5" customHeight="1" x14ac:dyDescent="0.2">
      <c r="A16" s="2"/>
      <c r="B16" s="2"/>
      <c r="C16" s="83"/>
      <c r="D16" s="2"/>
      <c r="E16" s="2"/>
      <c r="F16" s="58"/>
      <c r="G16" s="59">
        <f t="shared" si="0"/>
        <v>0.4201388888888889</v>
      </c>
    </row>
    <row r="17" spans="1:7" ht="12.75" customHeight="1" x14ac:dyDescent="0.2">
      <c r="A17" s="2"/>
      <c r="B17" s="2" t="s">
        <v>21</v>
      </c>
      <c r="C17" s="2"/>
      <c r="D17" s="2"/>
      <c r="E17" s="2"/>
      <c r="F17" s="58"/>
      <c r="G17" s="59">
        <f t="shared" si="0"/>
        <v>0.4201388888888889</v>
      </c>
    </row>
    <row r="18" spans="1:7" ht="13.5" customHeight="1" x14ac:dyDescent="0.2">
      <c r="A18" s="5" t="s">
        <v>32</v>
      </c>
      <c r="B18" s="2" t="s">
        <v>23</v>
      </c>
      <c r="C18" s="56" t="s">
        <v>37</v>
      </c>
      <c r="D18" s="2"/>
      <c r="E18" s="60"/>
      <c r="F18" s="58"/>
      <c r="G18" s="59">
        <f t="shared" ref="G18:G19" si="1">G17+TIME(0,F17,0)</f>
        <v>0.4201388888888889</v>
      </c>
    </row>
    <row r="19" spans="1:7" ht="13.5" customHeight="1" x14ac:dyDescent="0.2">
      <c r="A19" s="4" t="s">
        <v>0</v>
      </c>
      <c r="B19" s="2" t="s">
        <v>22</v>
      </c>
      <c r="C19" s="20" t="s">
        <v>115</v>
      </c>
      <c r="D19" s="56" t="s">
        <v>38</v>
      </c>
      <c r="E19" s="56" t="s">
        <v>116</v>
      </c>
      <c r="F19" s="16">
        <v>4</v>
      </c>
      <c r="G19" s="59">
        <f t="shared" si="1"/>
        <v>0.4201388888888889</v>
      </c>
    </row>
    <row r="20" spans="1:7" ht="12.75" customHeight="1" x14ac:dyDescent="0.2">
      <c r="A20" s="4" t="s">
        <v>1</v>
      </c>
      <c r="B20" s="2" t="s">
        <v>22</v>
      </c>
      <c r="C20" s="20" t="s">
        <v>72</v>
      </c>
      <c r="D20" s="56" t="s">
        <v>38</v>
      </c>
      <c r="E20" s="2" t="s">
        <v>106</v>
      </c>
      <c r="F20" s="16">
        <v>4</v>
      </c>
      <c r="G20" s="59">
        <f t="shared" ref="G20:G54" si="2">G19+TIME(0,F19,0)</f>
        <v>0.42291666666666666</v>
      </c>
    </row>
    <row r="21" spans="1:7" ht="13.5" customHeight="1" x14ac:dyDescent="0.2">
      <c r="A21" s="4" t="s">
        <v>43</v>
      </c>
      <c r="B21" s="2" t="s">
        <v>22</v>
      </c>
      <c r="C21" s="20" t="s">
        <v>73</v>
      </c>
      <c r="D21" s="56" t="s">
        <v>38</v>
      </c>
      <c r="E21" s="56" t="s">
        <v>70</v>
      </c>
      <c r="F21" s="16">
        <v>4</v>
      </c>
      <c r="G21" s="59">
        <f t="shared" si="2"/>
        <v>0.42569444444444443</v>
      </c>
    </row>
    <row r="22" spans="1:7" ht="12.75" customHeight="1" x14ac:dyDescent="0.2">
      <c r="A22" s="4" t="s">
        <v>14</v>
      </c>
      <c r="B22" s="2" t="s">
        <v>22</v>
      </c>
      <c r="C22" s="20" t="s">
        <v>117</v>
      </c>
      <c r="D22" s="56" t="s">
        <v>38</v>
      </c>
      <c r="E22" s="2" t="s">
        <v>69</v>
      </c>
      <c r="F22" s="16">
        <v>5</v>
      </c>
      <c r="G22" s="59">
        <f t="shared" si="2"/>
        <v>0.4284722222222222</v>
      </c>
    </row>
    <row r="23" spans="1:7" ht="13.5" customHeight="1" x14ac:dyDescent="0.2">
      <c r="A23" s="4" t="s">
        <v>15</v>
      </c>
      <c r="B23" s="2" t="s">
        <v>22</v>
      </c>
      <c r="C23" s="20" t="s">
        <v>82</v>
      </c>
      <c r="D23" s="1" t="s">
        <v>38</v>
      </c>
      <c r="E23" s="2" t="s">
        <v>78</v>
      </c>
      <c r="F23" s="16">
        <v>4</v>
      </c>
      <c r="G23" s="59">
        <f t="shared" si="2"/>
        <v>0.43194444444444441</v>
      </c>
    </row>
    <row r="24" spans="1:7" ht="13.5" customHeight="1" x14ac:dyDescent="0.2">
      <c r="A24" s="4" t="s">
        <v>2</v>
      </c>
      <c r="B24" s="2" t="s">
        <v>22</v>
      </c>
      <c r="C24" s="20" t="s">
        <v>74</v>
      </c>
      <c r="D24" s="56" t="s">
        <v>38</v>
      </c>
      <c r="E24" s="56" t="s">
        <v>68</v>
      </c>
      <c r="F24" s="16">
        <v>5</v>
      </c>
      <c r="G24" s="59">
        <f t="shared" si="2"/>
        <v>0.43472222222222218</v>
      </c>
    </row>
    <row r="25" spans="1:7" ht="13.5" customHeight="1" x14ac:dyDescent="0.2">
      <c r="A25" s="4" t="s">
        <v>3</v>
      </c>
      <c r="B25" s="2" t="s">
        <v>22</v>
      </c>
      <c r="C25" s="20" t="s">
        <v>85</v>
      </c>
      <c r="D25" s="56" t="s">
        <v>38</v>
      </c>
      <c r="E25" s="56" t="s">
        <v>86</v>
      </c>
      <c r="F25" s="16">
        <v>4</v>
      </c>
      <c r="G25" s="59">
        <f t="shared" si="2"/>
        <v>0.43819444444444439</v>
      </c>
    </row>
    <row r="26" spans="1:7" ht="13.5" customHeight="1" x14ac:dyDescent="0.2">
      <c r="A26" s="4" t="s">
        <v>4</v>
      </c>
      <c r="B26" s="2" t="s">
        <v>22</v>
      </c>
      <c r="C26" s="20" t="s">
        <v>114</v>
      </c>
      <c r="D26" s="92"/>
      <c r="E26"/>
      <c r="F26" s="16">
        <v>0</v>
      </c>
      <c r="G26" s="59">
        <f t="shared" si="2"/>
        <v>0.44097222222222215</v>
      </c>
    </row>
    <row r="27" spans="1:7" ht="12.75" customHeight="1" x14ac:dyDescent="0.2">
      <c r="A27" s="4" t="s">
        <v>46</v>
      </c>
      <c r="B27" s="2" t="s">
        <v>22</v>
      </c>
      <c r="C27" s="20" t="s">
        <v>80</v>
      </c>
      <c r="D27" s="56" t="s">
        <v>38</v>
      </c>
      <c r="E27" s="56" t="s">
        <v>120</v>
      </c>
      <c r="F27" s="16">
        <v>5</v>
      </c>
      <c r="G27" s="59">
        <f t="shared" si="2"/>
        <v>0.44097222222222215</v>
      </c>
    </row>
    <row r="28" spans="1:7" ht="12.75" customHeight="1" x14ac:dyDescent="0.2">
      <c r="A28" s="4" t="s">
        <v>5</v>
      </c>
      <c r="B28" s="2" t="s">
        <v>22</v>
      </c>
      <c r="C28" s="20" t="s">
        <v>122</v>
      </c>
      <c r="D28" s="81" t="s">
        <v>38</v>
      </c>
      <c r="E28" s="2" t="s">
        <v>121</v>
      </c>
      <c r="F28" s="16">
        <v>4</v>
      </c>
      <c r="G28" s="59">
        <f t="shared" si="2"/>
        <v>0.44444444444444436</v>
      </c>
    </row>
    <row r="29" spans="1:7" ht="13.5" customHeight="1" x14ac:dyDescent="0.2">
      <c r="A29" s="4" t="s">
        <v>6</v>
      </c>
      <c r="B29" s="2" t="s">
        <v>22</v>
      </c>
      <c r="C29" s="20" t="s">
        <v>89</v>
      </c>
      <c r="D29" s="2" t="s">
        <v>38</v>
      </c>
      <c r="E29" s="2" t="s">
        <v>90</v>
      </c>
      <c r="F29" s="16">
        <v>5</v>
      </c>
      <c r="G29" s="59">
        <f t="shared" si="2"/>
        <v>0.44722222222222213</v>
      </c>
    </row>
    <row r="30" spans="1:7" s="52" customFormat="1" ht="13.5" customHeight="1" x14ac:dyDescent="0.15">
      <c r="A30" s="4" t="s">
        <v>7</v>
      </c>
      <c r="B30" s="2" t="s">
        <v>22</v>
      </c>
      <c r="C30" s="20" t="s">
        <v>118</v>
      </c>
      <c r="D30" s="2" t="s">
        <v>38</v>
      </c>
      <c r="E30" s="2"/>
      <c r="F30" s="16">
        <v>0</v>
      </c>
      <c r="G30" s="59">
        <f t="shared" si="2"/>
        <v>0.45069444444444434</v>
      </c>
    </row>
    <row r="31" spans="1:7" ht="12.75" customHeight="1" x14ac:dyDescent="0.2">
      <c r="A31" s="4" t="s">
        <v>8</v>
      </c>
      <c r="B31" s="4" t="s">
        <v>22</v>
      </c>
      <c r="C31" s="20" t="s">
        <v>119</v>
      </c>
      <c r="D31" s="2" t="s">
        <v>38</v>
      </c>
      <c r="E31" s="2" t="s">
        <v>44</v>
      </c>
      <c r="F31" s="16">
        <v>5</v>
      </c>
      <c r="G31" s="59">
        <f t="shared" si="2"/>
        <v>0.45069444444444434</v>
      </c>
    </row>
    <row r="32" spans="1:7" ht="12.75" customHeight="1" x14ac:dyDescent="0.2">
      <c r="A32" s="4" t="s">
        <v>9</v>
      </c>
      <c r="B32" s="4" t="s">
        <v>22</v>
      </c>
      <c r="C32" s="20" t="s">
        <v>75</v>
      </c>
      <c r="D32" s="2" t="s">
        <v>38</v>
      </c>
      <c r="E32" s="2" t="s">
        <v>81</v>
      </c>
      <c r="F32" s="16">
        <v>0</v>
      </c>
      <c r="G32" s="59">
        <f t="shared" si="2"/>
        <v>0.45416666666666655</v>
      </c>
    </row>
    <row r="33" spans="1:256" ht="13.5" customHeight="1" x14ac:dyDescent="0.2">
      <c r="A33" s="4" t="s">
        <v>10</v>
      </c>
      <c r="B33" s="2" t="s">
        <v>22</v>
      </c>
      <c r="C33" s="20" t="s">
        <v>60</v>
      </c>
      <c r="D33" s="56" t="s">
        <v>38</v>
      </c>
      <c r="E33" s="2" t="s">
        <v>67</v>
      </c>
      <c r="F33" s="16">
        <v>5</v>
      </c>
      <c r="G33" s="59">
        <f t="shared" si="2"/>
        <v>0.45416666666666655</v>
      </c>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ht="13.5" customHeight="1" x14ac:dyDescent="0.2">
      <c r="A34" s="4" t="s">
        <v>11</v>
      </c>
      <c r="B34" s="4" t="s">
        <v>22</v>
      </c>
      <c r="C34" s="20"/>
      <c r="D34" s="1" t="s">
        <v>38</v>
      </c>
      <c r="E34" s="1"/>
      <c r="F34" s="50"/>
      <c r="G34" s="59">
        <f t="shared" si="2"/>
        <v>0.45763888888888876</v>
      </c>
    </row>
    <row r="35" spans="1:256" ht="13.5" customHeight="1" x14ac:dyDescent="0.2">
      <c r="A35" s="4" t="s">
        <v>12</v>
      </c>
      <c r="B35" s="4" t="s">
        <v>22</v>
      </c>
      <c r="C35" s="93"/>
      <c r="D35" s="2" t="s">
        <v>18</v>
      </c>
      <c r="E35" s="1"/>
      <c r="F35" s="50"/>
      <c r="G35" s="59">
        <f t="shared" si="2"/>
        <v>0.45763888888888876</v>
      </c>
    </row>
    <row r="36" spans="1:256" ht="12.75" customHeight="1" x14ac:dyDescent="0.2">
      <c r="A36" s="4" t="s">
        <v>13</v>
      </c>
      <c r="B36" s="2"/>
      <c r="C36" s="20"/>
      <c r="D36" s="2" t="s">
        <v>18</v>
      </c>
      <c r="E36" s="56"/>
      <c r="F36" s="16"/>
      <c r="G36" s="59">
        <f t="shared" si="2"/>
        <v>0.45763888888888876</v>
      </c>
    </row>
    <row r="37" spans="1:256" ht="13.5" customHeight="1" x14ac:dyDescent="0.2">
      <c r="A37" s="4" t="s">
        <v>48</v>
      </c>
      <c r="B37" s="2"/>
      <c r="C37" s="20"/>
      <c r="D37" s="2" t="s">
        <v>18</v>
      </c>
      <c r="E37" s="56"/>
      <c r="F37" s="16"/>
      <c r="G37" s="59">
        <f t="shared" si="2"/>
        <v>0.45763888888888876</v>
      </c>
    </row>
    <row r="38" spans="1:256" ht="13.5" customHeight="1" x14ac:dyDescent="0.2">
      <c r="A38" s="4" t="s">
        <v>57</v>
      </c>
      <c r="B38" s="2"/>
      <c r="C38" s="20"/>
      <c r="D38" s="2" t="s">
        <v>18</v>
      </c>
      <c r="E38" s="56"/>
      <c r="F38" s="16"/>
      <c r="G38" s="59">
        <f t="shared" si="2"/>
        <v>0.45763888888888876</v>
      </c>
    </row>
    <row r="39" spans="1:256" ht="13.5" customHeight="1" x14ac:dyDescent="0.2">
      <c r="A39" s="4" t="s">
        <v>58</v>
      </c>
      <c r="B39" s="2"/>
      <c r="C39" s="20"/>
      <c r="D39" s="2" t="s">
        <v>18</v>
      </c>
      <c r="E39" s="56"/>
      <c r="F39" s="16"/>
      <c r="G39" s="59">
        <f t="shared" si="2"/>
        <v>0.45763888888888876</v>
      </c>
    </row>
    <row r="40" spans="1:256" ht="13.5" customHeight="1" x14ac:dyDescent="0.2">
      <c r="A40" s="4" t="s">
        <v>59</v>
      </c>
      <c r="B40" s="56" t="s">
        <v>24</v>
      </c>
      <c r="C40" s="91" t="s">
        <v>54</v>
      </c>
      <c r="D40" s="85" t="s">
        <v>18</v>
      </c>
      <c r="E40" s="84"/>
      <c r="F40" s="84">
        <v>0</v>
      </c>
      <c r="G40" s="59">
        <f t="shared" si="2"/>
        <v>0.45763888888888876</v>
      </c>
    </row>
    <row r="41" spans="1:256" ht="13.5" customHeight="1" x14ac:dyDescent="0.2">
      <c r="A41" s="4" t="s">
        <v>61</v>
      </c>
      <c r="B41" s="56" t="s">
        <v>22</v>
      </c>
      <c r="C41" s="91" t="s">
        <v>79</v>
      </c>
      <c r="D41" s="85" t="s">
        <v>18</v>
      </c>
      <c r="E41" s="84" t="s">
        <v>62</v>
      </c>
      <c r="F41" s="84">
        <v>0</v>
      </c>
      <c r="G41" s="59">
        <f t="shared" si="2"/>
        <v>0.45763888888888876</v>
      </c>
    </row>
    <row r="42" spans="1:256" ht="13.5" customHeight="1" x14ac:dyDescent="0.2">
      <c r="A42" s="4" t="s">
        <v>64</v>
      </c>
      <c r="B42" s="56" t="s">
        <v>24</v>
      </c>
      <c r="C42" s="91" t="s">
        <v>76</v>
      </c>
      <c r="D42" s="85" t="s">
        <v>18</v>
      </c>
      <c r="E42" s="84" t="s">
        <v>67</v>
      </c>
      <c r="F42" s="84">
        <v>0</v>
      </c>
      <c r="G42" s="59">
        <f t="shared" si="2"/>
        <v>0.45763888888888876</v>
      </c>
    </row>
    <row r="43" spans="1:256" ht="13.5" customHeight="1" x14ac:dyDescent="0.2">
      <c r="A43" s="4" t="s">
        <v>65</v>
      </c>
      <c r="B43" s="12" t="s">
        <v>24</v>
      </c>
      <c r="C43" s="91" t="s">
        <v>55</v>
      </c>
      <c r="D43" s="85" t="s">
        <v>18</v>
      </c>
      <c r="E43" s="84" t="s">
        <v>63</v>
      </c>
      <c r="F43" s="84">
        <v>0</v>
      </c>
      <c r="G43" s="59">
        <f t="shared" si="2"/>
        <v>0.45763888888888876</v>
      </c>
    </row>
    <row r="44" spans="1:256" x14ac:dyDescent="0.2">
      <c r="A44" s="4" t="s">
        <v>84</v>
      </c>
      <c r="B44" s="12"/>
      <c r="C44" s="52"/>
      <c r="D44" s="2" t="s">
        <v>18</v>
      </c>
      <c r="E44" s="56"/>
      <c r="F44" s="56"/>
      <c r="G44" s="59">
        <f t="shared" si="2"/>
        <v>0.45763888888888876</v>
      </c>
    </row>
    <row r="45" spans="1:256" x14ac:dyDescent="0.2">
      <c r="B45" s="2"/>
      <c r="C45" s="52"/>
      <c r="D45" s="61"/>
      <c r="E45" s="60"/>
      <c r="F45" s="58"/>
      <c r="G45" s="59">
        <f t="shared" si="2"/>
        <v>0.45763888888888876</v>
      </c>
    </row>
    <row r="46" spans="1:256" x14ac:dyDescent="0.2">
      <c r="A46" s="5" t="s">
        <v>33</v>
      </c>
      <c r="B46" s="2"/>
      <c r="C46" s="56" t="s">
        <v>36</v>
      </c>
      <c r="D46" s="2"/>
      <c r="E46" s="60"/>
      <c r="F46" s="58"/>
      <c r="G46" s="59">
        <f t="shared" si="2"/>
        <v>0.45763888888888876</v>
      </c>
    </row>
    <row r="47" spans="1:256" x14ac:dyDescent="0.2">
      <c r="A47" s="5" t="s">
        <v>49</v>
      </c>
      <c r="B47" s="2" t="s">
        <v>22</v>
      </c>
      <c r="C47" s="20"/>
      <c r="D47" s="2"/>
      <c r="E47" s="60"/>
      <c r="F47" s="58"/>
      <c r="G47" s="59">
        <f t="shared" si="2"/>
        <v>0.45763888888888876</v>
      </c>
    </row>
    <row r="48" spans="1:256" x14ac:dyDescent="0.2">
      <c r="A48" s="5" t="s">
        <v>50</v>
      </c>
      <c r="B48" s="2" t="s">
        <v>23</v>
      </c>
      <c r="C48" s="62" t="s">
        <v>100</v>
      </c>
      <c r="D48" s="2" t="s">
        <v>18</v>
      </c>
      <c r="E48" s="2" t="s">
        <v>44</v>
      </c>
      <c r="F48" s="58">
        <v>2</v>
      </c>
      <c r="G48" s="59">
        <f t="shared" si="2"/>
        <v>0.45763888888888876</v>
      </c>
    </row>
    <row r="49" spans="1:7" x14ac:dyDescent="0.2">
      <c r="A49" s="5"/>
      <c r="B49" s="2"/>
      <c r="C49" s="52"/>
      <c r="D49" s="2"/>
      <c r="E49" s="60"/>
      <c r="F49" s="56"/>
      <c r="G49" s="59">
        <f t="shared" si="2"/>
        <v>0.45902777777777765</v>
      </c>
    </row>
    <row r="50" spans="1:7" x14ac:dyDescent="0.2">
      <c r="A50" s="5" t="s">
        <v>41</v>
      </c>
      <c r="B50" s="2" t="s">
        <v>23</v>
      </c>
      <c r="C50" s="60" t="s">
        <v>45</v>
      </c>
      <c r="D50" s="2" t="s">
        <v>18</v>
      </c>
      <c r="E50" s="2" t="s">
        <v>44</v>
      </c>
      <c r="F50" s="58">
        <v>2</v>
      </c>
      <c r="G50" s="59">
        <f t="shared" si="2"/>
        <v>0.45902777777777765</v>
      </c>
    </row>
    <row r="51" spans="1:7" x14ac:dyDescent="0.2">
      <c r="A51" s="5"/>
      <c r="B51" s="2"/>
      <c r="C51" s="63"/>
      <c r="D51" s="2"/>
      <c r="E51" s="60"/>
      <c r="F51" s="58"/>
      <c r="G51" s="59">
        <f t="shared" si="2"/>
        <v>0.46041666666666653</v>
      </c>
    </row>
    <row r="52" spans="1:7" x14ac:dyDescent="0.2">
      <c r="A52" s="5"/>
      <c r="B52" s="2"/>
      <c r="C52" s="60"/>
      <c r="D52" s="2"/>
      <c r="E52" s="60"/>
      <c r="F52" s="58"/>
      <c r="G52" s="59">
        <f t="shared" si="2"/>
        <v>0.46041666666666653</v>
      </c>
    </row>
    <row r="53" spans="1:7" x14ac:dyDescent="0.2">
      <c r="A53" s="5"/>
      <c r="B53" s="2"/>
      <c r="C53" s="60"/>
      <c r="D53" s="2"/>
      <c r="E53" s="60"/>
      <c r="F53" s="58"/>
      <c r="G53" s="59">
        <f t="shared" si="2"/>
        <v>0.46041666666666653</v>
      </c>
    </row>
    <row r="54" spans="1:7" x14ac:dyDescent="0.2">
      <c r="A54" s="5" t="s">
        <v>42</v>
      </c>
      <c r="B54" s="2" t="s">
        <v>22</v>
      </c>
      <c r="C54" s="60" t="s">
        <v>35</v>
      </c>
      <c r="D54" s="2" t="s">
        <v>18</v>
      </c>
      <c r="E54" s="2" t="s">
        <v>44</v>
      </c>
      <c r="F54" s="58">
        <v>1</v>
      </c>
      <c r="G54" s="59">
        <f t="shared" si="2"/>
        <v>0.46041666666666653</v>
      </c>
    </row>
    <row r="55" spans="1:7" x14ac:dyDescent="0.2">
      <c r="A55" s="4"/>
      <c r="B55" s="2"/>
      <c r="C55" s="60"/>
      <c r="D55" s="2"/>
      <c r="E55" s="60"/>
      <c r="F55" s="58"/>
      <c r="G55" s="59"/>
    </row>
    <row r="56" spans="1:7" x14ac:dyDescent="0.2">
      <c r="A56" s="4"/>
      <c r="B56" s="2"/>
      <c r="C56" s="64"/>
      <c r="D56" s="61"/>
      <c r="E56" s="56"/>
      <c r="F56" s="56"/>
      <c r="G56" s="59"/>
    </row>
    <row r="57" spans="1:7" x14ac:dyDescent="0.2">
      <c r="A57" s="4"/>
      <c r="B57" s="2"/>
      <c r="C57" s="60"/>
      <c r="D57" s="2"/>
      <c r="E57" s="60"/>
      <c r="F57" s="58"/>
      <c r="G57" s="59"/>
    </row>
    <row r="58" spans="1:7" x14ac:dyDescent="0.2">
      <c r="A58" s="4"/>
      <c r="B58" s="2"/>
      <c r="C58" s="60"/>
      <c r="D58" s="2"/>
      <c r="E58" s="60"/>
      <c r="F58" s="58"/>
      <c r="G58" s="59"/>
    </row>
    <row r="59" spans="1:7" x14ac:dyDescent="0.2">
      <c r="A59" s="4"/>
      <c r="B59" s="2"/>
      <c r="C59" s="60"/>
      <c r="D59" s="2"/>
      <c r="E59" s="60"/>
      <c r="F59" s="58"/>
      <c r="G59" s="59"/>
    </row>
    <row r="60" spans="1:7" x14ac:dyDescent="0.2">
      <c r="A60" s="4"/>
      <c r="B60" s="2"/>
      <c r="C60" s="60"/>
      <c r="D60" s="2"/>
      <c r="E60" s="60"/>
      <c r="F60" s="58"/>
      <c r="G60" s="59"/>
    </row>
    <row r="61" spans="1:7" x14ac:dyDescent="0.2">
      <c r="A61" s="4"/>
      <c r="B61" s="2"/>
      <c r="C61" s="60"/>
      <c r="D61" s="2"/>
      <c r="E61" s="60"/>
      <c r="F61" s="58"/>
      <c r="G61" s="59"/>
    </row>
    <row r="62" spans="1:7" ht="12" customHeight="1" x14ac:dyDescent="0.2">
      <c r="A62" s="4"/>
      <c r="B62" s="2"/>
      <c r="C62" s="60"/>
      <c r="D62" s="2"/>
      <c r="E62" s="60"/>
      <c r="F62" s="58"/>
      <c r="G62" s="59"/>
    </row>
    <row r="63" spans="1:7" x14ac:dyDescent="0.2">
      <c r="A63" s="4"/>
      <c r="B63" s="2"/>
      <c r="C63" s="60"/>
      <c r="D63" s="2"/>
      <c r="E63" s="60"/>
      <c r="F63" s="58"/>
      <c r="G63" s="59"/>
    </row>
    <row r="64" spans="1:7" x14ac:dyDescent="0.2">
      <c r="A64" s="4" t="s">
        <v>25</v>
      </c>
      <c r="B64" s="2"/>
      <c r="C64" s="56"/>
      <c r="D64" s="2"/>
      <c r="E64" s="56"/>
      <c r="F64" s="58"/>
      <c r="G64" s="59"/>
    </row>
    <row r="65" spans="1:7" x14ac:dyDescent="0.2">
      <c r="A65" s="2"/>
      <c r="B65" s="2" t="s">
        <v>25</v>
      </c>
      <c r="C65" s="56" t="s">
        <v>26</v>
      </c>
      <c r="D65" s="2" t="s">
        <v>25</v>
      </c>
      <c r="E65" s="56"/>
      <c r="F65" s="58" t="s">
        <v>25</v>
      </c>
      <c r="G65" s="59" t="s">
        <v>25</v>
      </c>
    </row>
    <row r="66" spans="1:7" x14ac:dyDescent="0.2">
      <c r="A66" s="2" t="s">
        <v>28</v>
      </c>
      <c r="B66" s="56"/>
      <c r="C66" s="56" t="s">
        <v>27</v>
      </c>
      <c r="D66" s="56"/>
    </row>
    <row r="67" spans="1:7" x14ac:dyDescent="0.2">
      <c r="A67" s="2" t="s">
        <v>29</v>
      </c>
      <c r="B67" s="56"/>
      <c r="C67" s="56"/>
      <c r="D67" s="56"/>
    </row>
    <row r="68" spans="1:7" x14ac:dyDescent="0.2">
      <c r="A68" s="2" t="s">
        <v>30</v>
      </c>
      <c r="B68" s="56"/>
      <c r="C68" s="56"/>
    </row>
    <row r="69" spans="1:7" x14ac:dyDescent="0.2">
      <c r="A69" s="2" t="s">
        <v>31</v>
      </c>
      <c r="B69" s="56"/>
      <c r="C69" s="56"/>
    </row>
    <row r="70" spans="1:7" x14ac:dyDescent="0.2">
      <c r="B70" s="56"/>
      <c r="C70" s="56"/>
    </row>
  </sheetData>
  <phoneticPr fontId="0" type="noConversion"/>
  <printOptions gridLines="1" gridLinesSet="0"/>
  <pageMargins left="1.0069444444444445E-2" right="0.25" top="1.25" bottom="1.25" header="0.5" footer="0.5"/>
  <pageSetup scale="67"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A8CC-D31A-E449-AF96-83E025279D95}">
  <dimension ref="A4:A11"/>
  <sheetViews>
    <sheetView topLeftCell="A4" workbookViewId="0">
      <selection activeCell="A12" sqref="A12"/>
    </sheetView>
  </sheetViews>
  <sheetFormatPr baseColWidth="10" defaultRowHeight="16" x14ac:dyDescent="0.2"/>
  <cols>
    <col min="1" max="1" width="102.140625" customWidth="1"/>
  </cols>
  <sheetData>
    <row r="4" spans="1:1" ht="210" x14ac:dyDescent="0.2">
      <c r="A4" s="98" t="s">
        <v>128</v>
      </c>
    </row>
    <row r="5" spans="1:1" ht="84" x14ac:dyDescent="0.2">
      <c r="A5" s="98" t="s">
        <v>129</v>
      </c>
    </row>
    <row r="8" spans="1:1" ht="147" x14ac:dyDescent="0.2">
      <c r="A8" s="99" t="s">
        <v>131</v>
      </c>
    </row>
    <row r="11" spans="1:1" ht="84" x14ac:dyDescent="0.2">
      <c r="A11" s="97"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J17" sqref="J17"/>
    </sheetView>
  </sheetViews>
  <sheetFormatPr baseColWidth="10" defaultColWidth="8.7109375" defaultRowHeight="1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Patent Policy-AntiTrust</vt:lpstr>
      <vt:lpstr>Monday</vt:lpstr>
      <vt:lpstr>Friday</vt:lpstr>
      <vt:lpstr>Absence</vt:lpstr>
      <vt:lpstr>Sheet1</vt:lpstr>
      <vt:lpstr>Friday!Print_Area</vt:lpstr>
      <vt:lpstr>Friday!PRINT_AREA_MI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PWK</cp:lastModifiedBy>
  <cp:lastPrinted>2004-07-14T19:56:53Z</cp:lastPrinted>
  <dcterms:created xsi:type="dcterms:W3CDTF">1999-06-01T20:16:59Z</dcterms:created>
  <dcterms:modified xsi:type="dcterms:W3CDTF">2020-09-15T03:07:33Z</dcterms:modified>
</cp:coreProperties>
</file>