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8_{002DF460-210E-954A-A66E-2120C8AE4FD6}" xr6:coauthVersionLast="45" xr6:coauthVersionMax="45" xr10:uidLastSave="{00000000-0000-0000-0000-000000000000}"/>
  <bookViews>
    <workbookView xWindow="-120" yWindow="460" windowWidth="25600" windowHeight="1448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iterateDelta="1E-4"/>
  <pivotCaches>
    <pivotCache cacheId="12"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4" i="4" l="1"/>
  <c r="C6" i="4" l="1"/>
  <c r="C5" i="4"/>
  <c r="C33" i="4" l="1"/>
  <c r="C32" i="4"/>
  <c r="C31" i="4"/>
  <c r="C30" i="4"/>
  <c r="C29" i="4"/>
  <c r="C28" i="4"/>
  <c r="C23" i="4"/>
  <c r="C22" i="4"/>
  <c r="C21" i="4"/>
  <c r="C15" i="4"/>
  <c r="C14" i="4"/>
  <c r="C13" i="4"/>
  <c r="C12" i="4"/>
  <c r="C8" i="4" l="1"/>
  <c r="C34" i="4" s="1"/>
  <c r="C24" i="4"/>
  <c r="C17" i="4"/>
</calcChain>
</file>

<file path=xl/sharedStrings.xml><?xml version="1.0" encoding="utf-8"?>
<sst xmlns="http://schemas.openxmlformats.org/spreadsheetml/2006/main" count="2164" uniqueCount="610">
  <si>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</si>
  <si>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</si>
  <si>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</si>
  <si>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</si>
  <si>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</si>
  <si>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</si>
  <si>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</si>
  <si>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</si>
  <si>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</si>
  <si>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</si>
  <si>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</si>
  <si>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</si>
  <si>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</si>
  <si>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</si>
  <si>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</si>
  <si>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</si>
  <si>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</si>
  <si>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</si>
  <si>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</si>
  <si>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</si>
  <si>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</si>
  <si>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</si>
  <si>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</si>
  <si>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</si>
  <si>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</si>
  <si>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</si>
  <si>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</si>
  <si>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</si>
  <si>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</si>
  <si>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</si>
  <si>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</si>
  <si>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</si>
  <si>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</si>
  <si>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</si>
  <si>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</si>
  <si>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</si>
  <si>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</si>
  <si>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</si>
  <si>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</si>
  <si>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</si>
  <si>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</si>
  <si>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</si>
  <si>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</si>
  <si>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</si>
  <si>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</si>
  <si>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</si>
  <si>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</si>
  <si>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</si>
  <si>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</si>
  <si>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</si>
  <si>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</si>
  <si>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</si>
  <si>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</si>
  <si>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</si>
  <si>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</si>
  <si>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</si>
  <si>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</si>
  <si>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</si>
  <si>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</si>
  <si>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</si>
  <si>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</si>
  <si>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</si>
  <si>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</si>
  <si>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</si>
  <si>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</si>
  <si>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</si>
  <si>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</si>
  <si>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</si>
  <si>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</si>
  <si>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</si>
  <si>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</si>
  <si>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</si>
  <si>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</si>
  <si>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</si>
  <si>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</si>
  <si>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</si>
  <si>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</si>
  <si>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</si>
  <si>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</si>
  <si>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</si>
  <si>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</si>
  <si>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</si>
  <si>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</si>
  <si>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</si>
  <si>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</si>
  <si>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</si>
  <si>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</si>
  <si>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</si>
  <si>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</si>
  <si>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</si>
  <si>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</si>
  <si>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</si>
  <si>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</si>
  <si>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</si>
  <si>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</si>
  <si>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</si>
  <si>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</si>
  <si>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</si>
  <si>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</si>
  <si>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</si>
  <si>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</si>
  <si>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</si>
  <si>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</si>
  <si>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</si>
  <si>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</si>
  <si>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</si>
  <si>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</si>
  <si>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</si>
  <si>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</si>
  <si>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</si>
  <si>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</si>
  <si>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</si>
  <si>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</si>
  <si>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</si>
  <si>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</si>
  <si>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</si>
  <si>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</si>
  <si>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</si>
  <si>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</si>
  <si>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</si>
  <si>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</si>
  <si>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</si>
  <si>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</si>
  <si>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</si>
  <si>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</si>
  <si>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</si>
  <si>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</si>
  <si>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</si>
  <si>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</si>
  <si>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</si>
  <si>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</si>
  <si>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</si>
  <si>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</si>
  <si>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</si>
  <si>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</si>
  <si>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</si>
  <si>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</si>
  <si>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</si>
  <si>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</si>
  <si>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</si>
  <si>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</si>
  <si>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</si>
  <si>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</si>
  <si>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</si>
  <si>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</si>
  <si>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</si>
  <si>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</si>
  <si>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</si>
  <si>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</si>
  <si>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</si>
  <si>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</si>
  <si>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</si>
  <si>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</si>
  <si>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</si>
  <si>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</si>
  <si>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</si>
  <si>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</si>
  <si>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</si>
  <si>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</si>
  <si>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</si>
  <si>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</si>
  <si>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</si>
  <si>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</si>
  <si>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</si>
  <si>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</si>
  <si>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</si>
  <si>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</si>
  <si>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</si>
  <si>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</si>
  <si>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</si>
  <si>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</si>
  <si>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</si>
  <si>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</si>
  <si>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</si>
  <si>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</si>
  <si>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</si>
  <si>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</si>
  <si>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</si>
  <si>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</si>
  <si>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</si>
  <si>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</si>
  <si>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</si>
  <si>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</si>
  <si>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</si>
  <si>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</si>
  <si>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</si>
  <si>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</si>
  <si>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</si>
  <si>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</si>
  <si>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</si>
  <si>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</si>
  <si>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</si>
  <si>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</si>
  <si>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</si>
  <si>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</si>
  <si>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</si>
  <si>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</si>
  <si>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</si>
  <si>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</si>
  <si>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</si>
  <si>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</si>
  <si>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</si>
  <si>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</si>
  <si>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</si>
  <si>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</si>
  <si>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</si>
  <si>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</si>
  <si>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</si>
  <si>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</si>
  <si>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</si>
  <si>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</si>
  <si>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</si>
  <si>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</si>
  <si>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</si>
  <si>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</si>
  <si>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</si>
  <si>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</si>
  <si>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</si>
  <si>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</si>
  <si>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</si>
  <si>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</si>
  <si>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</si>
  <si>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</si>
  <si>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</si>
  <si>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</si>
  <si>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</si>
  <si>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</si>
  <si>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</si>
  <si>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</si>
  <si>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</si>
  <si>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</si>
  <si>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</si>
  <si>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</si>
  <si>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</si>
  <si>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</si>
  <si>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</si>
  <si>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</si>
  <si>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</si>
  <si>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</si>
  <si>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</si>
  <si>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</si>
  <si>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</si>
  <si>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</si>
  <si>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</si>
  <si>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</si>
  <si>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</si>
  <si>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</si>
  <si>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</si>
  <si>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</si>
  <si>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</si>
  <si>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</si>
  <si>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</si>
  <si>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</si>
  <si>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</si>
  <si>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</si>
  <si>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</si>
  <si>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</si>
  <si>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</si>
  <si>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</si>
  <si>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</si>
  <si>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</si>
  <si>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</si>
  <si>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</si>
  <si>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</si>
  <si>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</si>
  <si>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</si>
  <si>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</si>
  <si>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</si>
  <si>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</si>
  <si>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</si>
  <si>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</si>
  <si>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</si>
  <si>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</si>
  <si>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</si>
  <si>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</si>
  <si>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</si>
  <si>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</si>
  <si>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</si>
  <si>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</si>
  <si>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</si>
  <si>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</si>
  <si>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</si>
  <si>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</si>
  <si>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</si>
  <si>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</si>
  <si>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</si>
  <si>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</si>
  <si>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</si>
  <si>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</si>
  <si>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</si>
  <si>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</si>
  <si>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</si>
  <si>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</si>
  <si>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</si>
  <si>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</si>
  <si>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</si>
  <si>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</si>
  <si>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</si>
  <si>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</si>
  <si>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</si>
  <si>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</si>
  <si>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</si>
  <si>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</si>
  <si>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</si>
  <si>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</si>
  <si>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</si>
  <si>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</si>
  <si>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</si>
  <si>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</si>
  <si>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</si>
  <si>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</si>
  <si>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</si>
  <si>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</si>
  <si>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</si>
  <si>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</si>
  <si>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</si>
  <si>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</si>
  <si>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</si>
  <si>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</si>
  <si>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</si>
  <si>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</si>
  <si>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</si>
  <si>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</si>
  <si>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</si>
  <si>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</si>
  <si>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</si>
  <si>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</si>
  <si>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</si>
  <si>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</si>
  <si>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</si>
  <si>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</si>
  <si>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</si>
  <si>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</si>
  <si>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</si>
  <si>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</si>
  <si>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</si>
  <si>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</si>
  <si>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</si>
  <si>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</si>
  <si>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</si>
  <si>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</si>
  <si>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</si>
  <si>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</si>
  <si>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</si>
  <si>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</si>
  <si>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</si>
  <si>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</si>
  <si>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</si>
  <si>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</si>
  <si>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</si>
  <si>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</si>
  <si>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</si>
  <si>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</si>
  <si>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</si>
  <si>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</si>
  <si>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</si>
  <si>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</si>
  <si>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</si>
  <si>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</si>
  <si>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</si>
  <si>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</si>
  <si>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</si>
  <si>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</si>
  <si>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</si>
  <si>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</si>
  <si>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</si>
  <si>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</si>
  <si>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</si>
  <si>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</si>
  <si>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</si>
  <si>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</si>
  <si>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</si>
  <si>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</si>
  <si>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</si>
  <si>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</si>
  <si>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</si>
  <si>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</si>
  <si>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</si>
  <si>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</si>
  <si>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</si>
  <si>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</si>
  <si>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</si>
  <si>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</si>
  <si>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</si>
  <si>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</si>
  <si>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</si>
  <si>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</si>
  <si>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</si>
  <si>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</si>
  <si>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</si>
  <si>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</si>
  <si>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</si>
  <si>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</si>
  <si>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</si>
  <si>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</si>
  <si>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</si>
  <si>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</si>
  <si>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</si>
  <si>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</si>
  <si>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</si>
  <si>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</si>
  <si>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</si>
  <si>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</si>
  <si>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</si>
  <si>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</si>
  <si>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</si>
  <si>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</si>
  <si>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</si>
  <si>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</si>
  <si>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</si>
  <si>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</si>
  <si>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</si>
  <si>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</si>
  <si>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</si>
  <si>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</si>
  <si>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</si>
  <si>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</si>
  <si>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</si>
  <si>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</si>
  <si>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</si>
  <si>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</si>
  <si>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</si>
  <si>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</si>
  <si>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</si>
  <si>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</si>
  <si>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</si>
  <si>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</si>
  <si>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</si>
  <si>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</si>
  <si>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</si>
  <si>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</si>
  <si>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</si>
  <si>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</si>
  <si>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</si>
  <si>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</si>
  <si>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</si>
  <si>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</si>
  <si>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</si>
  <si>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</si>
  <si>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</si>
  <si>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</si>
  <si>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</si>
  <si>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</si>
  <si>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</si>
  <si>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</si>
  <si>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</si>
  <si>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</si>
  <si>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</si>
  <si>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</si>
  <si>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</si>
  <si>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</si>
  <si>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</si>
  <si>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</si>
  <si>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</si>
  <si>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</si>
  <si>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</si>
  <si>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</si>
  <si>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</si>
  <si>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</si>
  <si>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</si>
  <si>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</si>
  <si>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</si>
  <si>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</si>
  <si>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</si>
  <si>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</si>
  <si>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</si>
  <si>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</si>
  <si>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</si>
  <si>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</si>
  <si>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</si>
  <si>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</si>
  <si>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</si>
  <si>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</si>
  <si>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</si>
  <si>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</si>
  <si>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</si>
  <si>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</si>
  <si>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</si>
  <si>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</si>
  <si>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</si>
  <si>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</si>
  <si>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</si>
  <si>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</si>
  <si>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</si>
  <si>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</si>
  <si>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</si>
  <si>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</si>
  <si>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</si>
  <si>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</si>
  <si>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</si>
  <si>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</si>
  <si>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</si>
  <si>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</si>
  <si>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</si>
  <si>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</si>
  <si>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</si>
  <si>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</si>
  <si>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</si>
  <si>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</si>
  <si>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</si>
  <si>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</si>
  <si>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</si>
  <si>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</si>
  <si>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</si>
  <si>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</si>
  <si>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</si>
  <si>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</si>
  <si>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</si>
  <si>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</si>
  <si>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</si>
  <si>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</si>
  <si>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</si>
  <si>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</si>
  <si>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</si>
  <si>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</si>
  <si>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</si>
  <si>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</si>
  <si>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</si>
  <si>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</si>
  <si>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</si>
  <si>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</si>
  <si>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</si>
  <si>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</si>
  <si>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</si>
  <si>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</si>
  <si>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</si>
  <si>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</si>
  <si>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</si>
  <si>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</si>
  <si>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</si>
  <si>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</si>
  <si>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</si>
  <si>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</si>
  <si>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</si>
  <si>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</si>
  <si>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</si>
  <si>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</si>
  <si>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</si>
  <si>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</si>
  <si>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</si>
  <si>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</si>
  <si>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</si>
  <si>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</si>
  <si>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</si>
  <si>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</si>
  <si>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</si>
  <si>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</si>
  <si>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</si>
  <si>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</si>
  <si>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</si>
  <si>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</si>
  <si>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</si>
  <si>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</si>
  <si>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</si>
  <si>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</si>
  <si>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</si>
  <si>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</si>
  <si>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</si>
  <si>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</si>
  <si>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</si>
  <si>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</si>
  <si>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</si>
  <si>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</si>
  <si>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</si>
  <si>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</si>
  <si>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</si>
  <si>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</si>
  <si>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</si>
  <si>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</si>
  <si>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</si>
  <si>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</si>
  <si>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</si>
  <si>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</si>
  <si>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</si>
  <si>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</si>
  <si>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</si>
  <si>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</si>
  <si>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</si>
  <si>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</si>
  <si>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</si>
  <si>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</si>
  <si>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</si>
  <si>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</si>
  <si>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</si>
  <si>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</si>
  <si>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</si>
  <si>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</si>
  <si>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</si>
  <si>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</si>
  <si>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</si>
  <si>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</si>
  <si>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</si>
  <si>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</si>
  <si>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</si>
  <si>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</si>
  <si>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</si>
  <si>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</si>
  <si>
    <t>PAN ID needs to be selected by either the next higher layer of PAN coordinator or by a network operator, but it is out of scope of the standard. PAN conflict resolution is described in 6.3.2. No change required.</t>
  </si>
  <si>
    <t>Don Sturek</t>
  </si>
  <si>
    <t>Remove text on page 52 line 2, ", as shown in Figure 5-6" and remove Figure 5-6.</t>
  </si>
  <si>
    <t xml:space="preserve">Update the sentence on page 54 line 8 to, "…indicates in the beacon, as defined in 7.3.1.5, that the data…". </t>
  </si>
  <si>
    <t>Insert a new sub-clause title 5.7.4 Information element (IEs) on page 55 line 1.</t>
  </si>
  <si>
    <t>Remove sentence on page 56 line 33-36, "In addition, battery lifetime and cost
constraints put severe limits on the security overhead these networks can tolerate, something that is of far less concern with higher bandwidth networks."</t>
  </si>
  <si>
    <t>Update the sentence on page 65 line 19-20 to "The initial value of CW, CW0, shall be two. The value of CW shall be initialized to CW0 before each transmission attempt and reset to CW0 each time the channel is assessed to be busy."</t>
  </si>
  <si>
    <t>period shall be noted before moving on to the next channel in the channel list.</t>
  </si>
  <si>
    <t>Remove sentence on page 78 lie 33-34, "A device shall be able to store at least one channel ED measurement." Update the sentence on line 32 to "The maximum ED measurement obtained during this period shall be passed to the next higher layer in MLME-SCAN.confirm as defined in 8.2.11.2."</t>
  </si>
  <si>
    <t>Update the sentence on page 85 line 10-11 to "...the PAN coordinator can then perform an active scan…"</t>
  </si>
  <si>
    <t>Update the sentence on page 87 line 45 to "If a device misses aMaxLostBeacons consecutive Beacon frames from its coordinator, the MLME of the device shall issue the MLME-SYNC-LOSS.indication…"</t>
  </si>
  <si>
    <t>Delete sentence on page 89 line 42-43 "NOTE—A lower value in the Join Metric field indicates that connection of the beaconing device to a specific network
device determined by the higher layer is a shorter route."</t>
  </si>
  <si>
    <t>Update the sentence on page 94 line 28 to "A TSCH device shall disassociate from the 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</si>
</sst>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9">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xf numFmtId="0" fontId="11" fillId="0" borderId="0" xfId="0" applyFont="1"/>
    <xf numFmtId="0" fontId="11" fillId="0" borderId="0" xfId="0" applyFont="1" applyAlignment="1">
      <alignment wrapText="1"/>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3.523775925925" createdVersion="3" refreshedVersion="6" recordCount="499" xr:uid="{00000000-000A-0000-FFFF-FFFF01000000}">
  <cacheSource type="worksheet">
    <worksheetSource ref="A1:O500"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Blank="1" count="12">
        <m/>
        <s v="James Gilb"/>
        <s v=" Shoichi Kitazawa" u="1"/>
        <s v="Tero Kivinen" u="1"/>
        <s v=" " u="1"/>
        <s v="See rogue comments" u="1"/>
        <s v="Ben Rolfe" u="1"/>
        <s v="Gary Stuebing" u="1"/>
        <s v="Shoichi Kitazawa" u="1"/>
        <s v="Kunal Shah" u="1"/>
        <s v="Phil Beecher" u="1"/>
        <s v="Ruben Salazar" u="1"/>
      </sharedItems>
    </cacheField>
    <cacheField name="Group" numFmtId="0">
      <sharedItems containsNonDate="0" containsBlank="1" count="7">
        <m/>
        <s v="SRM" u="1"/>
        <s v="DSME" u="1"/>
        <s v=" " u="1"/>
        <s v="Mode Switch" u="1"/>
        <s v="Status" u="1"/>
        <s v="may"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0"/>
    <m/>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0"/>
    <m/>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0"/>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0"/>
    <m/>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0"/>
    <m/>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0"/>
    <m/>
    <x v="1"/>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0"/>
    <m/>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0"/>
    <m/>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0"/>
    <m/>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1"/>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0"/>
    <m/>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0"/>
    <m/>
    <x v="0"/>
    <x v="0"/>
    <m/>
  </r>
  <r>
    <n v="158"/>
    <s v="Kivinen, Tero"/>
    <s v="Self Employed"/>
    <n v="84"/>
    <s v="6.3.2"/>
    <n v="1"/>
    <s v="Hanging paragraph."/>
    <s v="Remove hanging paragraph."/>
    <x v="0"/>
    <s v="No"/>
    <x v="0"/>
    <m/>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0"/>
    <m/>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0"/>
    <m/>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0"/>
    <m/>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0"/>
    <m/>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0"/>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0"/>
    <m/>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0"/>
    <m/>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0"/>
    <m/>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0"/>
    <m/>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0"/>
    <m/>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0"/>
    <m/>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0"/>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0"/>
    <m/>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0"/>
    <m/>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0"/>
    <m/>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0"/>
    <m/>
    <x v="0"/>
    <x v="0"/>
    <m/>
  </r>
  <r>
    <n v="251"/>
    <s v="Hislop, Roger"/>
    <s v="Internet Solutions"/>
    <n v="120"/>
    <n v="6.9"/>
    <n v="19"/>
    <s v="Ranging ... there's distance, would there also be angle? As in Bluetooth 5.1 there is  AOD and AOA."/>
    <s v="Can the BT 5.1 angle determination method potentially be lifted into this standard?"/>
    <x v="1"/>
    <s v="No"/>
    <x v="0"/>
    <m/>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0"/>
    <m/>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0"/>
    <m/>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0"/>
    <m/>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0"/>
    <m/>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0"/>
    <m/>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0"/>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0"/>
    <m/>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0"/>
    <m/>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0"/>
    <m/>
    <x v="1"/>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0"/>
    <m/>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0"/>
    <m/>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0"/>
    <m/>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0"/>
    <m/>
    <x v="0"/>
    <x v="0"/>
    <m/>
  </r>
  <r>
    <n v="229"/>
    <s v="Sturek, Don"/>
    <s v="Itron Inc."/>
    <n v="199"/>
    <s v="7.4.2.19.1"/>
    <n v="11"/>
    <s v="Scope in Figure 7-47 should have values from 0 to 2, not 1 to 3"/>
    <s v="Fix the scope value"/>
    <x v="1"/>
    <s v="No"/>
    <x v="0"/>
    <m/>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0"/>
    <m/>
    <x v="0"/>
    <x v="0"/>
    <m/>
  </r>
  <r>
    <n v="17"/>
    <s v="Kitazawa, Shoichi"/>
    <s v="Muroran IT"/>
    <n v="204"/>
    <s v="7.4.4.1"/>
    <n v="1"/>
    <s v="Table 7-19 Sub-clause of  0x46 SRM IE,  &quot;7.4.4.31a&quot; and  &quot;6.16a&quot; are incorrect references."/>
    <m/>
    <x v="1"/>
    <s v="No"/>
    <x v="0"/>
    <m/>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0"/>
    <m/>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0"/>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0"/>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0"/>
    <m/>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0"/>
    <m/>
    <x v="0"/>
    <x v="0"/>
    <m/>
  </r>
  <r>
    <n v="9"/>
    <s v="Shah, Kunal"/>
    <s v="Itron Inc."/>
    <n v="475"/>
    <n v="11.3"/>
    <n v="1"/>
    <s v="Description for deviceAddrMode attribute is missing in Table 11-4."/>
    <s v="Include description for deviceAddrMode attribute."/>
    <x v="1"/>
    <s v="No"/>
    <x v="0"/>
    <m/>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0"/>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0"/>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0"/>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0"/>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0"/>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0"/>
    <m/>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0"/>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0"/>
    <m/>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0"/>
    <m/>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0"/>
    <m/>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0"/>
    <m/>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0"/>
    <m/>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0"/>
    <m/>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0"/>
    <m/>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0"/>
    <m/>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0"/>
    <m/>
    <x v="0"/>
    <x v="0"/>
    <m/>
  </r>
  <r>
    <n v="220"/>
    <s v="Sturek, Don"/>
    <s v="Itron Inc."/>
    <n v="593"/>
    <s v="20.5.3"/>
    <n v="26"/>
    <s v="MCS6 for Option 2 is missing a sensitivity number"/>
    <s v="Add in the sensitivity value"/>
    <x v="1"/>
    <s v="No"/>
    <x v="0"/>
    <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0"/>
    <m/>
    <x v="0"/>
    <x v="0"/>
    <m/>
  </r>
  <r>
    <n v="260"/>
    <s v="De Ruijter, Hendricus"/>
    <s v="Silicon Laboratories"/>
    <n v="741"/>
    <s v="31.2.5"/>
    <n v="13"/>
    <s v="The measurement bandwidth of twice the symbol rate will impact the_x000a_measurement result."/>
    <s v="Remove the sentence with the measurement bandwidth."/>
    <x v="1"/>
    <s v="No"/>
    <x v="0"/>
    <m/>
    <x v="0"/>
    <x v="0"/>
    <m/>
  </r>
  <r>
    <n v="261"/>
    <s v="De Ruijter, Hendricus"/>
    <s v="Silicon Laboratories"/>
    <n v="741"/>
    <s v="31.2.5"/>
    <n v="13"/>
    <s v="The first sentence is not helpful in anyway."/>
    <s v="Remove sentence."/>
    <x v="1"/>
    <s v="No"/>
    <x v="0"/>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0"/>
    <m/>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n v="300"/>
    <m/>
    <m/>
    <m/>
    <m/>
    <m/>
    <m/>
    <m/>
    <x v="2"/>
    <m/>
    <x v="0"/>
    <m/>
    <x v="0"/>
    <x v="0"/>
    <m/>
  </r>
  <r>
    <n v="301"/>
    <m/>
    <m/>
    <m/>
    <m/>
    <m/>
    <m/>
    <m/>
    <x v="2"/>
    <m/>
    <x v="0"/>
    <m/>
    <x v="0"/>
    <x v="0"/>
    <m/>
  </r>
  <r>
    <n v="302"/>
    <m/>
    <m/>
    <m/>
    <m/>
    <m/>
    <m/>
    <m/>
    <x v="2"/>
    <m/>
    <x v="0"/>
    <m/>
    <x v="0"/>
    <x v="0"/>
    <m/>
  </r>
  <r>
    <n v="303"/>
    <m/>
    <m/>
    <m/>
    <m/>
    <m/>
    <m/>
    <m/>
    <x v="2"/>
    <m/>
    <x v="0"/>
    <m/>
    <x v="0"/>
    <x v="0"/>
    <m/>
  </r>
  <r>
    <n v="304"/>
    <m/>
    <m/>
    <m/>
    <m/>
    <m/>
    <m/>
    <m/>
    <x v="2"/>
    <m/>
    <x v="0"/>
    <m/>
    <x v="0"/>
    <x v="0"/>
    <m/>
  </r>
  <r>
    <n v="305"/>
    <m/>
    <m/>
    <m/>
    <m/>
    <m/>
    <m/>
    <m/>
    <x v="2"/>
    <m/>
    <x v="0"/>
    <m/>
    <x v="0"/>
    <x v="0"/>
    <m/>
  </r>
  <r>
    <n v="306"/>
    <m/>
    <m/>
    <m/>
    <m/>
    <m/>
    <m/>
    <m/>
    <x v="2"/>
    <m/>
    <x v="0"/>
    <m/>
    <x v="0"/>
    <x v="0"/>
    <m/>
  </r>
  <r>
    <n v="307"/>
    <m/>
    <m/>
    <m/>
    <m/>
    <m/>
    <m/>
    <m/>
    <x v="2"/>
    <m/>
    <x v="0"/>
    <m/>
    <x v="0"/>
    <x v="0"/>
    <m/>
  </r>
  <r>
    <n v="308"/>
    <m/>
    <m/>
    <m/>
    <m/>
    <m/>
    <m/>
    <m/>
    <x v="2"/>
    <m/>
    <x v="0"/>
    <m/>
    <x v="0"/>
    <x v="0"/>
    <m/>
  </r>
  <r>
    <n v="309"/>
    <m/>
    <m/>
    <m/>
    <m/>
    <m/>
    <m/>
    <m/>
    <x v="2"/>
    <m/>
    <x v="0"/>
    <m/>
    <x v="0"/>
    <x v="0"/>
    <m/>
  </r>
  <r>
    <n v="310"/>
    <m/>
    <m/>
    <m/>
    <m/>
    <m/>
    <m/>
    <m/>
    <x v="2"/>
    <m/>
    <x v="0"/>
    <m/>
    <x v="0"/>
    <x v="0"/>
    <m/>
  </r>
  <r>
    <n v="311"/>
    <m/>
    <m/>
    <m/>
    <m/>
    <m/>
    <m/>
    <m/>
    <x v="2"/>
    <m/>
    <x v="0"/>
    <m/>
    <x v="0"/>
    <x v="0"/>
    <m/>
  </r>
  <r>
    <n v="312"/>
    <m/>
    <m/>
    <m/>
    <m/>
    <m/>
    <m/>
    <m/>
    <x v="2"/>
    <m/>
    <x v="0"/>
    <m/>
    <x v="0"/>
    <x v="0"/>
    <m/>
  </r>
  <r>
    <n v="313"/>
    <m/>
    <m/>
    <m/>
    <m/>
    <m/>
    <m/>
    <m/>
    <x v="2"/>
    <m/>
    <x v="0"/>
    <m/>
    <x v="0"/>
    <x v="0"/>
    <m/>
  </r>
  <r>
    <n v="314"/>
    <m/>
    <m/>
    <m/>
    <m/>
    <m/>
    <m/>
    <m/>
    <x v="2"/>
    <m/>
    <x v="0"/>
    <m/>
    <x v="0"/>
    <x v="0"/>
    <m/>
  </r>
  <r>
    <n v="315"/>
    <m/>
    <m/>
    <m/>
    <m/>
    <m/>
    <m/>
    <m/>
    <x v="2"/>
    <m/>
    <x v="0"/>
    <m/>
    <x v="0"/>
    <x v="0"/>
    <m/>
  </r>
  <r>
    <n v="316"/>
    <m/>
    <m/>
    <m/>
    <m/>
    <m/>
    <m/>
    <m/>
    <x v="2"/>
    <m/>
    <x v="0"/>
    <m/>
    <x v="0"/>
    <x v="0"/>
    <m/>
  </r>
  <r>
    <n v="317"/>
    <m/>
    <m/>
    <m/>
    <m/>
    <m/>
    <m/>
    <m/>
    <x v="2"/>
    <m/>
    <x v="0"/>
    <m/>
    <x v="0"/>
    <x v="0"/>
    <m/>
  </r>
  <r>
    <n v="318"/>
    <m/>
    <m/>
    <m/>
    <m/>
    <m/>
    <m/>
    <m/>
    <x v="2"/>
    <m/>
    <x v="0"/>
    <m/>
    <x v="0"/>
    <x v="0"/>
    <m/>
  </r>
  <r>
    <n v="319"/>
    <m/>
    <m/>
    <m/>
    <m/>
    <m/>
    <m/>
    <m/>
    <x v="2"/>
    <m/>
    <x v="0"/>
    <m/>
    <x v="0"/>
    <x v="0"/>
    <m/>
  </r>
  <r>
    <n v="320"/>
    <m/>
    <m/>
    <m/>
    <m/>
    <m/>
    <m/>
    <m/>
    <x v="2"/>
    <m/>
    <x v="0"/>
    <m/>
    <x v="0"/>
    <x v="0"/>
    <m/>
  </r>
  <r>
    <n v="321"/>
    <m/>
    <m/>
    <m/>
    <m/>
    <m/>
    <m/>
    <m/>
    <x v="2"/>
    <m/>
    <x v="0"/>
    <m/>
    <x v="0"/>
    <x v="0"/>
    <m/>
  </r>
  <r>
    <n v="322"/>
    <m/>
    <m/>
    <m/>
    <m/>
    <m/>
    <m/>
    <m/>
    <x v="2"/>
    <m/>
    <x v="0"/>
    <m/>
    <x v="0"/>
    <x v="0"/>
    <m/>
  </r>
  <r>
    <n v="323"/>
    <m/>
    <m/>
    <m/>
    <m/>
    <m/>
    <m/>
    <m/>
    <x v="2"/>
    <m/>
    <x v="0"/>
    <m/>
    <x v="0"/>
    <x v="0"/>
    <m/>
  </r>
  <r>
    <n v="324"/>
    <m/>
    <m/>
    <m/>
    <m/>
    <m/>
    <m/>
    <m/>
    <x v="2"/>
    <m/>
    <x v="0"/>
    <m/>
    <x v="0"/>
    <x v="0"/>
    <m/>
  </r>
  <r>
    <n v="325"/>
    <m/>
    <m/>
    <m/>
    <m/>
    <m/>
    <m/>
    <m/>
    <x v="2"/>
    <m/>
    <x v="0"/>
    <m/>
    <x v="0"/>
    <x v="0"/>
    <m/>
  </r>
  <r>
    <n v="326"/>
    <m/>
    <m/>
    <m/>
    <m/>
    <m/>
    <m/>
    <m/>
    <x v="2"/>
    <m/>
    <x v="0"/>
    <m/>
    <x v="0"/>
    <x v="0"/>
    <m/>
  </r>
  <r>
    <n v="327"/>
    <m/>
    <m/>
    <m/>
    <m/>
    <m/>
    <m/>
    <m/>
    <x v="2"/>
    <m/>
    <x v="0"/>
    <m/>
    <x v="0"/>
    <x v="0"/>
    <m/>
  </r>
  <r>
    <n v="328"/>
    <m/>
    <m/>
    <m/>
    <m/>
    <m/>
    <m/>
    <m/>
    <x v="2"/>
    <m/>
    <x v="0"/>
    <m/>
    <x v="0"/>
    <x v="0"/>
    <m/>
  </r>
  <r>
    <n v="329"/>
    <m/>
    <m/>
    <m/>
    <m/>
    <m/>
    <m/>
    <m/>
    <x v="2"/>
    <m/>
    <x v="0"/>
    <m/>
    <x v="0"/>
    <x v="0"/>
    <m/>
  </r>
  <r>
    <n v="330"/>
    <m/>
    <m/>
    <m/>
    <m/>
    <m/>
    <m/>
    <m/>
    <x v="2"/>
    <m/>
    <x v="0"/>
    <m/>
    <x v="0"/>
    <x v="0"/>
    <m/>
  </r>
  <r>
    <n v="331"/>
    <m/>
    <m/>
    <m/>
    <m/>
    <m/>
    <m/>
    <m/>
    <x v="2"/>
    <m/>
    <x v="0"/>
    <m/>
    <x v="0"/>
    <x v="0"/>
    <m/>
  </r>
  <r>
    <n v="332"/>
    <m/>
    <m/>
    <m/>
    <m/>
    <m/>
    <m/>
    <m/>
    <x v="2"/>
    <m/>
    <x v="0"/>
    <m/>
    <x v="0"/>
    <x v="0"/>
    <m/>
  </r>
  <r>
    <n v="333"/>
    <m/>
    <m/>
    <m/>
    <m/>
    <m/>
    <m/>
    <m/>
    <x v="2"/>
    <m/>
    <x v="0"/>
    <m/>
    <x v="0"/>
    <x v="0"/>
    <m/>
  </r>
  <r>
    <n v="334"/>
    <m/>
    <m/>
    <m/>
    <m/>
    <m/>
    <m/>
    <m/>
    <x v="2"/>
    <m/>
    <x v="0"/>
    <m/>
    <x v="0"/>
    <x v="0"/>
    <m/>
  </r>
  <r>
    <n v="335"/>
    <m/>
    <m/>
    <m/>
    <m/>
    <m/>
    <m/>
    <m/>
    <x v="2"/>
    <m/>
    <x v="0"/>
    <m/>
    <x v="0"/>
    <x v="0"/>
    <m/>
  </r>
  <r>
    <n v="336"/>
    <m/>
    <m/>
    <m/>
    <m/>
    <m/>
    <m/>
    <m/>
    <x v="2"/>
    <m/>
    <x v="0"/>
    <m/>
    <x v="0"/>
    <x v="0"/>
    <m/>
  </r>
  <r>
    <n v="337"/>
    <m/>
    <m/>
    <m/>
    <m/>
    <m/>
    <m/>
    <m/>
    <x v="2"/>
    <m/>
    <x v="0"/>
    <m/>
    <x v="0"/>
    <x v="0"/>
    <m/>
  </r>
  <r>
    <n v="338"/>
    <m/>
    <m/>
    <m/>
    <m/>
    <m/>
    <m/>
    <m/>
    <x v="2"/>
    <m/>
    <x v="0"/>
    <m/>
    <x v="0"/>
    <x v="0"/>
    <m/>
  </r>
  <r>
    <n v="339"/>
    <m/>
    <m/>
    <m/>
    <m/>
    <m/>
    <m/>
    <m/>
    <x v="2"/>
    <m/>
    <x v="0"/>
    <m/>
    <x v="0"/>
    <x v="0"/>
    <m/>
  </r>
  <r>
    <n v="340"/>
    <m/>
    <m/>
    <m/>
    <m/>
    <m/>
    <m/>
    <m/>
    <x v="2"/>
    <m/>
    <x v="0"/>
    <m/>
    <x v="0"/>
    <x v="0"/>
    <m/>
  </r>
  <r>
    <n v="341"/>
    <m/>
    <m/>
    <m/>
    <m/>
    <m/>
    <m/>
    <m/>
    <x v="2"/>
    <m/>
    <x v="0"/>
    <m/>
    <x v="0"/>
    <x v="0"/>
    <m/>
  </r>
  <r>
    <n v="342"/>
    <m/>
    <m/>
    <m/>
    <m/>
    <m/>
    <m/>
    <m/>
    <x v="2"/>
    <m/>
    <x v="0"/>
    <m/>
    <x v="0"/>
    <x v="0"/>
    <m/>
  </r>
  <r>
    <n v="343"/>
    <m/>
    <m/>
    <m/>
    <m/>
    <m/>
    <m/>
    <m/>
    <x v="2"/>
    <m/>
    <x v="0"/>
    <m/>
    <x v="0"/>
    <x v="0"/>
    <m/>
  </r>
  <r>
    <n v="344"/>
    <m/>
    <m/>
    <m/>
    <m/>
    <m/>
    <m/>
    <m/>
    <x v="2"/>
    <m/>
    <x v="0"/>
    <m/>
    <x v="0"/>
    <x v="0"/>
    <m/>
  </r>
  <r>
    <n v="345"/>
    <m/>
    <m/>
    <m/>
    <m/>
    <m/>
    <m/>
    <m/>
    <x v="2"/>
    <m/>
    <x v="0"/>
    <m/>
    <x v="0"/>
    <x v="0"/>
    <m/>
  </r>
  <r>
    <n v="346"/>
    <m/>
    <m/>
    <m/>
    <m/>
    <m/>
    <m/>
    <m/>
    <x v="2"/>
    <m/>
    <x v="0"/>
    <m/>
    <x v="0"/>
    <x v="0"/>
    <m/>
  </r>
  <r>
    <n v="347"/>
    <m/>
    <m/>
    <m/>
    <m/>
    <m/>
    <m/>
    <m/>
    <x v="2"/>
    <m/>
    <x v="0"/>
    <m/>
    <x v="0"/>
    <x v="0"/>
    <m/>
  </r>
  <r>
    <n v="348"/>
    <m/>
    <m/>
    <m/>
    <m/>
    <m/>
    <m/>
    <m/>
    <x v="2"/>
    <m/>
    <x v="0"/>
    <m/>
    <x v="0"/>
    <x v="0"/>
    <m/>
  </r>
  <r>
    <n v="349"/>
    <m/>
    <m/>
    <m/>
    <m/>
    <m/>
    <m/>
    <m/>
    <x v="2"/>
    <m/>
    <x v="0"/>
    <m/>
    <x v="0"/>
    <x v="0"/>
    <m/>
  </r>
  <r>
    <n v="350"/>
    <m/>
    <m/>
    <m/>
    <m/>
    <m/>
    <m/>
    <m/>
    <x v="2"/>
    <m/>
    <x v="0"/>
    <m/>
    <x v="0"/>
    <x v="0"/>
    <m/>
  </r>
  <r>
    <n v="351"/>
    <m/>
    <m/>
    <m/>
    <m/>
    <m/>
    <m/>
    <m/>
    <x v="2"/>
    <m/>
    <x v="0"/>
    <m/>
    <x v="0"/>
    <x v="0"/>
    <m/>
  </r>
  <r>
    <n v="352"/>
    <m/>
    <m/>
    <m/>
    <m/>
    <m/>
    <m/>
    <m/>
    <x v="2"/>
    <m/>
    <x v="0"/>
    <m/>
    <x v="0"/>
    <x v="0"/>
    <m/>
  </r>
  <r>
    <n v="353"/>
    <m/>
    <m/>
    <m/>
    <m/>
    <m/>
    <m/>
    <m/>
    <x v="2"/>
    <m/>
    <x v="0"/>
    <m/>
    <x v="0"/>
    <x v="0"/>
    <m/>
  </r>
  <r>
    <n v="354"/>
    <m/>
    <m/>
    <m/>
    <m/>
    <m/>
    <m/>
    <m/>
    <x v="2"/>
    <m/>
    <x v="0"/>
    <m/>
    <x v="0"/>
    <x v="0"/>
    <m/>
  </r>
  <r>
    <n v="355"/>
    <m/>
    <m/>
    <m/>
    <m/>
    <m/>
    <m/>
    <m/>
    <x v="2"/>
    <m/>
    <x v="0"/>
    <m/>
    <x v="0"/>
    <x v="0"/>
    <m/>
  </r>
  <r>
    <n v="356"/>
    <m/>
    <m/>
    <m/>
    <m/>
    <m/>
    <m/>
    <m/>
    <x v="2"/>
    <m/>
    <x v="0"/>
    <m/>
    <x v="0"/>
    <x v="0"/>
    <m/>
  </r>
  <r>
    <n v="357"/>
    <m/>
    <m/>
    <m/>
    <m/>
    <m/>
    <m/>
    <m/>
    <x v="2"/>
    <m/>
    <x v="0"/>
    <m/>
    <x v="0"/>
    <x v="0"/>
    <m/>
  </r>
  <r>
    <n v="358"/>
    <m/>
    <m/>
    <m/>
    <m/>
    <m/>
    <m/>
    <m/>
    <x v="2"/>
    <m/>
    <x v="0"/>
    <m/>
    <x v="0"/>
    <x v="0"/>
    <m/>
  </r>
  <r>
    <n v="359"/>
    <m/>
    <m/>
    <m/>
    <m/>
    <m/>
    <m/>
    <m/>
    <x v="2"/>
    <m/>
    <x v="0"/>
    <m/>
    <x v="0"/>
    <x v="0"/>
    <m/>
  </r>
  <r>
    <n v="360"/>
    <m/>
    <m/>
    <m/>
    <m/>
    <m/>
    <m/>
    <m/>
    <x v="2"/>
    <m/>
    <x v="0"/>
    <m/>
    <x v="0"/>
    <x v="0"/>
    <m/>
  </r>
  <r>
    <n v="361"/>
    <m/>
    <m/>
    <m/>
    <m/>
    <m/>
    <m/>
    <m/>
    <x v="2"/>
    <m/>
    <x v="0"/>
    <m/>
    <x v="0"/>
    <x v="0"/>
    <m/>
  </r>
  <r>
    <n v="362"/>
    <m/>
    <m/>
    <m/>
    <m/>
    <m/>
    <m/>
    <m/>
    <x v="2"/>
    <m/>
    <x v="0"/>
    <m/>
    <x v="0"/>
    <x v="0"/>
    <m/>
  </r>
  <r>
    <n v="363"/>
    <m/>
    <m/>
    <m/>
    <m/>
    <m/>
    <m/>
    <m/>
    <x v="2"/>
    <m/>
    <x v="0"/>
    <m/>
    <x v="0"/>
    <x v="0"/>
    <m/>
  </r>
  <r>
    <n v="364"/>
    <m/>
    <m/>
    <m/>
    <m/>
    <m/>
    <m/>
    <m/>
    <x v="2"/>
    <m/>
    <x v="0"/>
    <m/>
    <x v="0"/>
    <x v="0"/>
    <m/>
  </r>
  <r>
    <n v="365"/>
    <m/>
    <m/>
    <m/>
    <m/>
    <m/>
    <m/>
    <m/>
    <x v="2"/>
    <m/>
    <x v="0"/>
    <m/>
    <x v="0"/>
    <x v="0"/>
    <m/>
  </r>
  <r>
    <n v="366"/>
    <m/>
    <m/>
    <m/>
    <m/>
    <m/>
    <m/>
    <m/>
    <x v="2"/>
    <m/>
    <x v="0"/>
    <m/>
    <x v="0"/>
    <x v="0"/>
    <m/>
  </r>
  <r>
    <n v="367"/>
    <m/>
    <m/>
    <m/>
    <m/>
    <m/>
    <m/>
    <m/>
    <x v="2"/>
    <m/>
    <x v="0"/>
    <m/>
    <x v="0"/>
    <x v="0"/>
    <m/>
  </r>
  <r>
    <n v="368"/>
    <m/>
    <m/>
    <m/>
    <m/>
    <m/>
    <m/>
    <m/>
    <x v="2"/>
    <m/>
    <x v="0"/>
    <m/>
    <x v="0"/>
    <x v="0"/>
    <m/>
  </r>
  <r>
    <n v="369"/>
    <m/>
    <m/>
    <m/>
    <m/>
    <m/>
    <m/>
    <m/>
    <x v="2"/>
    <m/>
    <x v="0"/>
    <m/>
    <x v="0"/>
    <x v="0"/>
    <m/>
  </r>
  <r>
    <n v="370"/>
    <m/>
    <m/>
    <m/>
    <m/>
    <m/>
    <m/>
    <m/>
    <x v="2"/>
    <m/>
    <x v="0"/>
    <m/>
    <x v="0"/>
    <x v="0"/>
    <m/>
  </r>
  <r>
    <n v="371"/>
    <m/>
    <m/>
    <m/>
    <m/>
    <m/>
    <m/>
    <m/>
    <x v="2"/>
    <m/>
    <x v="0"/>
    <m/>
    <x v="0"/>
    <x v="0"/>
    <m/>
  </r>
  <r>
    <n v="372"/>
    <m/>
    <m/>
    <m/>
    <m/>
    <m/>
    <m/>
    <m/>
    <x v="2"/>
    <m/>
    <x v="0"/>
    <m/>
    <x v="0"/>
    <x v="0"/>
    <m/>
  </r>
  <r>
    <n v="373"/>
    <m/>
    <m/>
    <m/>
    <m/>
    <m/>
    <m/>
    <m/>
    <x v="2"/>
    <m/>
    <x v="0"/>
    <m/>
    <x v="0"/>
    <x v="0"/>
    <m/>
  </r>
  <r>
    <n v="374"/>
    <m/>
    <m/>
    <m/>
    <m/>
    <m/>
    <m/>
    <m/>
    <x v="2"/>
    <m/>
    <x v="0"/>
    <m/>
    <x v="0"/>
    <x v="0"/>
    <m/>
  </r>
  <r>
    <n v="375"/>
    <m/>
    <m/>
    <m/>
    <m/>
    <m/>
    <m/>
    <m/>
    <x v="2"/>
    <m/>
    <x v="0"/>
    <m/>
    <x v="0"/>
    <x v="0"/>
    <m/>
  </r>
  <r>
    <n v="376"/>
    <m/>
    <m/>
    <m/>
    <m/>
    <m/>
    <m/>
    <m/>
    <x v="2"/>
    <m/>
    <x v="0"/>
    <m/>
    <x v="0"/>
    <x v="0"/>
    <m/>
  </r>
  <r>
    <n v="377"/>
    <m/>
    <m/>
    <m/>
    <m/>
    <m/>
    <m/>
    <m/>
    <x v="2"/>
    <m/>
    <x v="0"/>
    <m/>
    <x v="0"/>
    <x v="0"/>
    <m/>
  </r>
  <r>
    <n v="378"/>
    <m/>
    <m/>
    <m/>
    <m/>
    <m/>
    <m/>
    <m/>
    <x v="2"/>
    <m/>
    <x v="0"/>
    <m/>
    <x v="0"/>
    <x v="0"/>
    <m/>
  </r>
  <r>
    <n v="379"/>
    <m/>
    <m/>
    <m/>
    <m/>
    <m/>
    <m/>
    <m/>
    <x v="2"/>
    <m/>
    <x v="0"/>
    <m/>
    <x v="0"/>
    <x v="0"/>
    <m/>
  </r>
  <r>
    <n v="380"/>
    <m/>
    <m/>
    <m/>
    <m/>
    <m/>
    <m/>
    <m/>
    <x v="2"/>
    <m/>
    <x v="0"/>
    <m/>
    <x v="0"/>
    <x v="0"/>
    <m/>
  </r>
  <r>
    <n v="381"/>
    <m/>
    <m/>
    <m/>
    <m/>
    <m/>
    <m/>
    <m/>
    <x v="2"/>
    <m/>
    <x v="0"/>
    <m/>
    <x v="0"/>
    <x v="0"/>
    <m/>
  </r>
  <r>
    <n v="382"/>
    <m/>
    <m/>
    <m/>
    <m/>
    <m/>
    <m/>
    <m/>
    <x v="2"/>
    <m/>
    <x v="0"/>
    <m/>
    <x v="0"/>
    <x v="0"/>
    <m/>
  </r>
  <r>
    <n v="383"/>
    <m/>
    <m/>
    <m/>
    <m/>
    <m/>
    <m/>
    <m/>
    <x v="2"/>
    <m/>
    <x v="0"/>
    <m/>
    <x v="0"/>
    <x v="0"/>
    <m/>
  </r>
  <r>
    <n v="384"/>
    <m/>
    <m/>
    <m/>
    <m/>
    <m/>
    <m/>
    <m/>
    <x v="2"/>
    <m/>
    <x v="0"/>
    <m/>
    <x v="0"/>
    <x v="0"/>
    <m/>
  </r>
  <r>
    <n v="385"/>
    <m/>
    <m/>
    <m/>
    <m/>
    <m/>
    <m/>
    <m/>
    <x v="2"/>
    <m/>
    <x v="0"/>
    <m/>
    <x v="0"/>
    <x v="0"/>
    <m/>
  </r>
  <r>
    <n v="386"/>
    <m/>
    <m/>
    <m/>
    <m/>
    <m/>
    <m/>
    <m/>
    <x v="2"/>
    <m/>
    <x v="0"/>
    <m/>
    <x v="0"/>
    <x v="0"/>
    <m/>
  </r>
  <r>
    <n v="387"/>
    <m/>
    <m/>
    <m/>
    <m/>
    <m/>
    <m/>
    <m/>
    <x v="2"/>
    <m/>
    <x v="0"/>
    <m/>
    <x v="0"/>
    <x v="0"/>
    <m/>
  </r>
  <r>
    <n v="388"/>
    <m/>
    <m/>
    <m/>
    <m/>
    <m/>
    <m/>
    <m/>
    <x v="2"/>
    <m/>
    <x v="0"/>
    <m/>
    <x v="0"/>
    <x v="0"/>
    <m/>
  </r>
  <r>
    <n v="389"/>
    <m/>
    <m/>
    <m/>
    <m/>
    <m/>
    <m/>
    <m/>
    <x v="2"/>
    <m/>
    <x v="0"/>
    <m/>
    <x v="0"/>
    <x v="0"/>
    <m/>
  </r>
  <r>
    <n v="390"/>
    <m/>
    <m/>
    <m/>
    <m/>
    <m/>
    <m/>
    <m/>
    <x v="2"/>
    <m/>
    <x v="0"/>
    <m/>
    <x v="0"/>
    <x v="0"/>
    <m/>
  </r>
  <r>
    <n v="391"/>
    <m/>
    <m/>
    <m/>
    <m/>
    <m/>
    <m/>
    <m/>
    <x v="2"/>
    <m/>
    <x v="0"/>
    <m/>
    <x v="0"/>
    <x v="0"/>
    <m/>
  </r>
  <r>
    <n v="392"/>
    <m/>
    <m/>
    <m/>
    <m/>
    <m/>
    <m/>
    <m/>
    <x v="2"/>
    <m/>
    <x v="0"/>
    <m/>
    <x v="0"/>
    <x v="0"/>
    <m/>
  </r>
  <r>
    <n v="393"/>
    <m/>
    <m/>
    <m/>
    <m/>
    <m/>
    <m/>
    <m/>
    <x v="2"/>
    <m/>
    <x v="0"/>
    <m/>
    <x v="0"/>
    <x v="0"/>
    <m/>
  </r>
  <r>
    <n v="394"/>
    <m/>
    <m/>
    <m/>
    <m/>
    <m/>
    <m/>
    <m/>
    <x v="2"/>
    <m/>
    <x v="0"/>
    <m/>
    <x v="0"/>
    <x v="0"/>
    <m/>
  </r>
  <r>
    <n v="395"/>
    <m/>
    <m/>
    <m/>
    <m/>
    <m/>
    <m/>
    <m/>
    <x v="2"/>
    <m/>
    <x v="0"/>
    <m/>
    <x v="0"/>
    <x v="0"/>
    <m/>
  </r>
  <r>
    <n v="396"/>
    <m/>
    <m/>
    <m/>
    <m/>
    <m/>
    <m/>
    <m/>
    <x v="2"/>
    <m/>
    <x v="0"/>
    <m/>
    <x v="0"/>
    <x v="0"/>
    <m/>
  </r>
  <r>
    <n v="397"/>
    <m/>
    <m/>
    <m/>
    <m/>
    <m/>
    <m/>
    <m/>
    <x v="2"/>
    <m/>
    <x v="0"/>
    <m/>
    <x v="0"/>
    <x v="0"/>
    <m/>
  </r>
  <r>
    <n v="398"/>
    <m/>
    <m/>
    <m/>
    <m/>
    <m/>
    <m/>
    <m/>
    <x v="2"/>
    <m/>
    <x v="0"/>
    <m/>
    <x v="0"/>
    <x v="0"/>
    <m/>
  </r>
  <r>
    <n v="399"/>
    <m/>
    <m/>
    <m/>
    <m/>
    <m/>
    <m/>
    <m/>
    <x v="2"/>
    <m/>
    <x v="0"/>
    <m/>
    <x v="0"/>
    <x v="0"/>
    <m/>
  </r>
  <r>
    <n v="400"/>
    <m/>
    <m/>
    <m/>
    <m/>
    <m/>
    <m/>
    <m/>
    <x v="2"/>
    <m/>
    <x v="0"/>
    <m/>
    <x v="0"/>
    <x v="0"/>
    <m/>
  </r>
  <r>
    <n v="401"/>
    <m/>
    <m/>
    <m/>
    <m/>
    <m/>
    <m/>
    <m/>
    <x v="2"/>
    <m/>
    <x v="0"/>
    <m/>
    <x v="0"/>
    <x v="0"/>
    <m/>
  </r>
  <r>
    <n v="402"/>
    <m/>
    <m/>
    <m/>
    <m/>
    <m/>
    <m/>
    <m/>
    <x v="2"/>
    <m/>
    <x v="0"/>
    <m/>
    <x v="0"/>
    <x v="0"/>
    <m/>
  </r>
  <r>
    <n v="403"/>
    <m/>
    <m/>
    <m/>
    <m/>
    <m/>
    <m/>
    <m/>
    <x v="2"/>
    <m/>
    <x v="0"/>
    <m/>
    <x v="0"/>
    <x v="0"/>
    <m/>
  </r>
  <r>
    <n v="404"/>
    <m/>
    <m/>
    <m/>
    <m/>
    <m/>
    <m/>
    <m/>
    <x v="2"/>
    <m/>
    <x v="0"/>
    <m/>
    <x v="0"/>
    <x v="0"/>
    <m/>
  </r>
  <r>
    <n v="405"/>
    <m/>
    <m/>
    <m/>
    <m/>
    <m/>
    <m/>
    <m/>
    <x v="2"/>
    <m/>
    <x v="0"/>
    <m/>
    <x v="0"/>
    <x v="0"/>
    <m/>
  </r>
  <r>
    <n v="406"/>
    <m/>
    <m/>
    <m/>
    <m/>
    <m/>
    <m/>
    <m/>
    <x v="2"/>
    <m/>
    <x v="0"/>
    <m/>
    <x v="0"/>
    <x v="0"/>
    <m/>
  </r>
  <r>
    <n v="407"/>
    <m/>
    <m/>
    <m/>
    <m/>
    <m/>
    <m/>
    <m/>
    <x v="2"/>
    <m/>
    <x v="0"/>
    <m/>
    <x v="0"/>
    <x v="0"/>
    <m/>
  </r>
  <r>
    <n v="408"/>
    <m/>
    <m/>
    <m/>
    <m/>
    <m/>
    <m/>
    <m/>
    <x v="2"/>
    <m/>
    <x v="0"/>
    <m/>
    <x v="0"/>
    <x v="0"/>
    <m/>
  </r>
  <r>
    <n v="409"/>
    <m/>
    <m/>
    <m/>
    <m/>
    <m/>
    <m/>
    <m/>
    <x v="2"/>
    <m/>
    <x v="0"/>
    <m/>
    <x v="0"/>
    <x v="0"/>
    <m/>
  </r>
  <r>
    <n v="410"/>
    <m/>
    <m/>
    <m/>
    <m/>
    <m/>
    <m/>
    <m/>
    <x v="2"/>
    <m/>
    <x v="0"/>
    <m/>
    <x v="0"/>
    <x v="0"/>
    <m/>
  </r>
  <r>
    <n v="411"/>
    <m/>
    <m/>
    <m/>
    <m/>
    <m/>
    <m/>
    <m/>
    <x v="2"/>
    <m/>
    <x v="0"/>
    <m/>
    <x v="0"/>
    <x v="0"/>
    <m/>
  </r>
  <r>
    <n v="412"/>
    <m/>
    <m/>
    <m/>
    <m/>
    <m/>
    <m/>
    <m/>
    <x v="2"/>
    <m/>
    <x v="0"/>
    <m/>
    <x v="0"/>
    <x v="0"/>
    <m/>
  </r>
  <r>
    <n v="413"/>
    <m/>
    <m/>
    <m/>
    <m/>
    <m/>
    <m/>
    <m/>
    <x v="2"/>
    <m/>
    <x v="0"/>
    <m/>
    <x v="0"/>
    <x v="0"/>
    <m/>
  </r>
  <r>
    <n v="414"/>
    <m/>
    <m/>
    <m/>
    <m/>
    <m/>
    <m/>
    <m/>
    <x v="2"/>
    <m/>
    <x v="0"/>
    <m/>
    <x v="0"/>
    <x v="0"/>
    <m/>
  </r>
  <r>
    <n v="415"/>
    <m/>
    <m/>
    <m/>
    <m/>
    <m/>
    <m/>
    <m/>
    <x v="2"/>
    <m/>
    <x v="0"/>
    <m/>
    <x v="0"/>
    <x v="0"/>
    <m/>
  </r>
  <r>
    <n v="416"/>
    <m/>
    <m/>
    <m/>
    <m/>
    <m/>
    <m/>
    <m/>
    <x v="2"/>
    <m/>
    <x v="0"/>
    <m/>
    <x v="0"/>
    <x v="0"/>
    <m/>
  </r>
  <r>
    <n v="417"/>
    <m/>
    <m/>
    <m/>
    <m/>
    <m/>
    <m/>
    <m/>
    <x v="2"/>
    <m/>
    <x v="0"/>
    <m/>
    <x v="0"/>
    <x v="0"/>
    <m/>
  </r>
  <r>
    <n v="418"/>
    <m/>
    <m/>
    <m/>
    <m/>
    <m/>
    <m/>
    <m/>
    <x v="2"/>
    <m/>
    <x v="0"/>
    <m/>
    <x v="0"/>
    <x v="0"/>
    <m/>
  </r>
  <r>
    <n v="419"/>
    <m/>
    <m/>
    <m/>
    <m/>
    <m/>
    <m/>
    <m/>
    <x v="2"/>
    <m/>
    <x v="0"/>
    <m/>
    <x v="0"/>
    <x v="0"/>
    <m/>
  </r>
  <r>
    <n v="420"/>
    <m/>
    <m/>
    <m/>
    <m/>
    <m/>
    <m/>
    <m/>
    <x v="2"/>
    <m/>
    <x v="0"/>
    <m/>
    <x v="0"/>
    <x v="0"/>
    <m/>
  </r>
  <r>
    <n v="421"/>
    <m/>
    <m/>
    <m/>
    <m/>
    <m/>
    <m/>
    <m/>
    <x v="2"/>
    <m/>
    <x v="0"/>
    <m/>
    <x v="0"/>
    <x v="0"/>
    <m/>
  </r>
  <r>
    <n v="422"/>
    <m/>
    <m/>
    <m/>
    <m/>
    <m/>
    <m/>
    <m/>
    <x v="2"/>
    <m/>
    <x v="0"/>
    <m/>
    <x v="0"/>
    <x v="0"/>
    <m/>
  </r>
  <r>
    <n v="423"/>
    <m/>
    <m/>
    <m/>
    <m/>
    <m/>
    <m/>
    <m/>
    <x v="2"/>
    <m/>
    <x v="0"/>
    <m/>
    <x v="0"/>
    <x v="0"/>
    <m/>
  </r>
  <r>
    <n v="424"/>
    <m/>
    <m/>
    <m/>
    <m/>
    <m/>
    <m/>
    <m/>
    <x v="2"/>
    <m/>
    <x v="0"/>
    <m/>
    <x v="0"/>
    <x v="0"/>
    <m/>
  </r>
  <r>
    <n v="425"/>
    <m/>
    <m/>
    <m/>
    <m/>
    <m/>
    <m/>
    <m/>
    <x v="2"/>
    <m/>
    <x v="0"/>
    <m/>
    <x v="0"/>
    <x v="0"/>
    <m/>
  </r>
  <r>
    <n v="426"/>
    <m/>
    <m/>
    <m/>
    <m/>
    <m/>
    <m/>
    <m/>
    <x v="2"/>
    <m/>
    <x v="0"/>
    <m/>
    <x v="0"/>
    <x v="0"/>
    <m/>
  </r>
  <r>
    <n v="427"/>
    <m/>
    <m/>
    <m/>
    <m/>
    <m/>
    <m/>
    <m/>
    <x v="2"/>
    <m/>
    <x v="0"/>
    <m/>
    <x v="0"/>
    <x v="0"/>
    <m/>
  </r>
  <r>
    <n v="428"/>
    <m/>
    <m/>
    <m/>
    <m/>
    <m/>
    <m/>
    <m/>
    <x v="2"/>
    <m/>
    <x v="0"/>
    <m/>
    <x v="0"/>
    <x v="0"/>
    <m/>
  </r>
  <r>
    <n v="429"/>
    <m/>
    <m/>
    <m/>
    <m/>
    <m/>
    <m/>
    <m/>
    <x v="2"/>
    <m/>
    <x v="0"/>
    <m/>
    <x v="0"/>
    <x v="0"/>
    <m/>
  </r>
  <r>
    <n v="430"/>
    <m/>
    <m/>
    <m/>
    <m/>
    <m/>
    <m/>
    <m/>
    <x v="2"/>
    <m/>
    <x v="0"/>
    <m/>
    <x v="0"/>
    <x v="0"/>
    <m/>
  </r>
  <r>
    <n v="431"/>
    <m/>
    <m/>
    <m/>
    <m/>
    <m/>
    <m/>
    <m/>
    <x v="2"/>
    <m/>
    <x v="0"/>
    <m/>
    <x v="0"/>
    <x v="0"/>
    <m/>
  </r>
  <r>
    <n v="432"/>
    <m/>
    <m/>
    <m/>
    <m/>
    <m/>
    <m/>
    <m/>
    <x v="2"/>
    <m/>
    <x v="0"/>
    <m/>
    <x v="0"/>
    <x v="0"/>
    <m/>
  </r>
  <r>
    <n v="433"/>
    <m/>
    <m/>
    <m/>
    <m/>
    <m/>
    <m/>
    <m/>
    <x v="2"/>
    <m/>
    <x v="0"/>
    <m/>
    <x v="0"/>
    <x v="0"/>
    <m/>
  </r>
  <r>
    <n v="434"/>
    <m/>
    <m/>
    <m/>
    <m/>
    <m/>
    <m/>
    <m/>
    <x v="2"/>
    <m/>
    <x v="0"/>
    <m/>
    <x v="0"/>
    <x v="0"/>
    <m/>
  </r>
  <r>
    <n v="435"/>
    <m/>
    <m/>
    <m/>
    <m/>
    <m/>
    <m/>
    <m/>
    <x v="2"/>
    <m/>
    <x v="0"/>
    <m/>
    <x v="0"/>
    <x v="0"/>
    <m/>
  </r>
  <r>
    <n v="436"/>
    <m/>
    <m/>
    <m/>
    <m/>
    <m/>
    <m/>
    <m/>
    <x v="2"/>
    <m/>
    <x v="0"/>
    <m/>
    <x v="0"/>
    <x v="0"/>
    <m/>
  </r>
  <r>
    <n v="437"/>
    <m/>
    <m/>
    <m/>
    <m/>
    <m/>
    <m/>
    <m/>
    <x v="2"/>
    <m/>
    <x v="0"/>
    <m/>
    <x v="0"/>
    <x v="0"/>
    <m/>
  </r>
  <r>
    <n v="438"/>
    <m/>
    <m/>
    <m/>
    <m/>
    <m/>
    <m/>
    <m/>
    <x v="2"/>
    <m/>
    <x v="0"/>
    <m/>
    <x v="0"/>
    <x v="0"/>
    <m/>
  </r>
  <r>
    <n v="439"/>
    <m/>
    <m/>
    <m/>
    <m/>
    <m/>
    <m/>
    <m/>
    <x v="2"/>
    <m/>
    <x v="0"/>
    <m/>
    <x v="0"/>
    <x v="0"/>
    <m/>
  </r>
  <r>
    <n v="440"/>
    <m/>
    <m/>
    <m/>
    <m/>
    <m/>
    <m/>
    <m/>
    <x v="2"/>
    <m/>
    <x v="0"/>
    <m/>
    <x v="0"/>
    <x v="0"/>
    <m/>
  </r>
  <r>
    <n v="441"/>
    <m/>
    <m/>
    <m/>
    <m/>
    <m/>
    <m/>
    <m/>
    <x v="2"/>
    <m/>
    <x v="0"/>
    <m/>
    <x v="0"/>
    <x v="0"/>
    <m/>
  </r>
  <r>
    <n v="442"/>
    <m/>
    <m/>
    <m/>
    <m/>
    <m/>
    <m/>
    <m/>
    <x v="2"/>
    <m/>
    <x v="0"/>
    <m/>
    <x v="0"/>
    <x v="0"/>
    <m/>
  </r>
  <r>
    <n v="443"/>
    <m/>
    <m/>
    <m/>
    <m/>
    <m/>
    <m/>
    <m/>
    <x v="2"/>
    <m/>
    <x v="0"/>
    <m/>
    <x v="0"/>
    <x v="0"/>
    <m/>
  </r>
  <r>
    <n v="444"/>
    <m/>
    <m/>
    <m/>
    <m/>
    <m/>
    <m/>
    <m/>
    <x v="2"/>
    <m/>
    <x v="0"/>
    <m/>
    <x v="0"/>
    <x v="0"/>
    <m/>
  </r>
  <r>
    <n v="445"/>
    <m/>
    <m/>
    <m/>
    <m/>
    <m/>
    <m/>
    <m/>
    <x v="2"/>
    <m/>
    <x v="0"/>
    <m/>
    <x v="0"/>
    <x v="0"/>
    <m/>
  </r>
  <r>
    <n v="446"/>
    <m/>
    <m/>
    <m/>
    <m/>
    <m/>
    <m/>
    <m/>
    <x v="2"/>
    <m/>
    <x v="0"/>
    <m/>
    <x v="0"/>
    <x v="0"/>
    <m/>
  </r>
  <r>
    <n v="447"/>
    <m/>
    <m/>
    <m/>
    <m/>
    <m/>
    <m/>
    <m/>
    <x v="2"/>
    <m/>
    <x v="0"/>
    <m/>
    <x v="0"/>
    <x v="0"/>
    <m/>
  </r>
  <r>
    <n v="448"/>
    <m/>
    <m/>
    <m/>
    <m/>
    <m/>
    <m/>
    <m/>
    <x v="2"/>
    <m/>
    <x v="0"/>
    <m/>
    <x v="0"/>
    <x v="0"/>
    <m/>
  </r>
  <r>
    <n v="449"/>
    <m/>
    <m/>
    <m/>
    <m/>
    <m/>
    <m/>
    <m/>
    <x v="2"/>
    <m/>
    <x v="0"/>
    <m/>
    <x v="0"/>
    <x v="0"/>
    <m/>
  </r>
  <r>
    <n v="450"/>
    <m/>
    <m/>
    <m/>
    <m/>
    <m/>
    <m/>
    <m/>
    <x v="2"/>
    <m/>
    <x v="0"/>
    <m/>
    <x v="0"/>
    <x v="0"/>
    <m/>
  </r>
  <r>
    <n v="451"/>
    <m/>
    <m/>
    <m/>
    <m/>
    <m/>
    <m/>
    <m/>
    <x v="2"/>
    <m/>
    <x v="0"/>
    <m/>
    <x v="0"/>
    <x v="0"/>
    <m/>
  </r>
  <r>
    <n v="452"/>
    <m/>
    <m/>
    <m/>
    <m/>
    <m/>
    <m/>
    <m/>
    <x v="2"/>
    <m/>
    <x v="0"/>
    <m/>
    <x v="0"/>
    <x v="0"/>
    <m/>
  </r>
  <r>
    <n v="453"/>
    <m/>
    <m/>
    <m/>
    <m/>
    <m/>
    <m/>
    <m/>
    <x v="2"/>
    <m/>
    <x v="0"/>
    <m/>
    <x v="0"/>
    <x v="0"/>
    <m/>
  </r>
  <r>
    <n v="454"/>
    <m/>
    <m/>
    <m/>
    <m/>
    <m/>
    <m/>
    <m/>
    <x v="2"/>
    <m/>
    <x v="0"/>
    <m/>
    <x v="0"/>
    <x v="0"/>
    <m/>
  </r>
  <r>
    <n v="455"/>
    <m/>
    <m/>
    <m/>
    <m/>
    <m/>
    <m/>
    <m/>
    <x v="2"/>
    <m/>
    <x v="0"/>
    <m/>
    <x v="0"/>
    <x v="0"/>
    <m/>
  </r>
  <r>
    <n v="456"/>
    <m/>
    <m/>
    <m/>
    <m/>
    <m/>
    <m/>
    <m/>
    <x v="2"/>
    <m/>
    <x v="0"/>
    <m/>
    <x v="0"/>
    <x v="0"/>
    <m/>
  </r>
  <r>
    <n v="457"/>
    <m/>
    <m/>
    <m/>
    <m/>
    <m/>
    <m/>
    <m/>
    <x v="2"/>
    <m/>
    <x v="0"/>
    <m/>
    <x v="0"/>
    <x v="0"/>
    <m/>
  </r>
  <r>
    <n v="458"/>
    <m/>
    <m/>
    <m/>
    <m/>
    <m/>
    <m/>
    <m/>
    <x v="2"/>
    <m/>
    <x v="0"/>
    <m/>
    <x v="0"/>
    <x v="0"/>
    <m/>
  </r>
  <r>
    <n v="459"/>
    <m/>
    <m/>
    <m/>
    <m/>
    <m/>
    <m/>
    <m/>
    <x v="2"/>
    <m/>
    <x v="0"/>
    <m/>
    <x v="0"/>
    <x v="0"/>
    <m/>
  </r>
  <r>
    <n v="460"/>
    <m/>
    <m/>
    <m/>
    <m/>
    <m/>
    <m/>
    <m/>
    <x v="2"/>
    <m/>
    <x v="0"/>
    <m/>
    <x v="0"/>
    <x v="0"/>
    <m/>
  </r>
  <r>
    <n v="461"/>
    <m/>
    <m/>
    <m/>
    <m/>
    <m/>
    <m/>
    <m/>
    <x v="2"/>
    <m/>
    <x v="0"/>
    <m/>
    <x v="0"/>
    <x v="0"/>
    <m/>
  </r>
  <r>
    <n v="462"/>
    <m/>
    <m/>
    <m/>
    <m/>
    <m/>
    <m/>
    <m/>
    <x v="2"/>
    <m/>
    <x v="0"/>
    <m/>
    <x v="0"/>
    <x v="0"/>
    <m/>
  </r>
  <r>
    <n v="463"/>
    <m/>
    <m/>
    <m/>
    <m/>
    <m/>
    <m/>
    <m/>
    <x v="2"/>
    <m/>
    <x v="0"/>
    <m/>
    <x v="0"/>
    <x v="0"/>
    <m/>
  </r>
  <r>
    <n v="464"/>
    <m/>
    <m/>
    <m/>
    <m/>
    <m/>
    <m/>
    <m/>
    <x v="2"/>
    <m/>
    <x v="0"/>
    <m/>
    <x v="0"/>
    <x v="0"/>
    <m/>
  </r>
  <r>
    <n v="465"/>
    <m/>
    <m/>
    <m/>
    <m/>
    <m/>
    <m/>
    <m/>
    <x v="2"/>
    <m/>
    <x v="0"/>
    <m/>
    <x v="0"/>
    <x v="0"/>
    <m/>
  </r>
  <r>
    <n v="466"/>
    <m/>
    <m/>
    <m/>
    <m/>
    <m/>
    <m/>
    <m/>
    <x v="2"/>
    <m/>
    <x v="0"/>
    <m/>
    <x v="0"/>
    <x v="0"/>
    <m/>
  </r>
  <r>
    <n v="467"/>
    <m/>
    <m/>
    <m/>
    <m/>
    <m/>
    <m/>
    <m/>
    <x v="2"/>
    <m/>
    <x v="0"/>
    <m/>
    <x v="0"/>
    <x v="0"/>
    <m/>
  </r>
  <r>
    <n v="468"/>
    <m/>
    <m/>
    <m/>
    <m/>
    <m/>
    <m/>
    <m/>
    <x v="2"/>
    <m/>
    <x v="0"/>
    <m/>
    <x v="0"/>
    <x v="0"/>
    <m/>
  </r>
  <r>
    <n v="469"/>
    <m/>
    <m/>
    <m/>
    <m/>
    <m/>
    <m/>
    <m/>
    <x v="2"/>
    <m/>
    <x v="0"/>
    <m/>
    <x v="0"/>
    <x v="0"/>
    <m/>
  </r>
  <r>
    <n v="470"/>
    <m/>
    <m/>
    <m/>
    <m/>
    <m/>
    <m/>
    <m/>
    <x v="2"/>
    <m/>
    <x v="0"/>
    <m/>
    <x v="0"/>
    <x v="0"/>
    <m/>
  </r>
  <r>
    <n v="471"/>
    <m/>
    <m/>
    <m/>
    <m/>
    <m/>
    <m/>
    <m/>
    <x v="2"/>
    <m/>
    <x v="0"/>
    <m/>
    <x v="0"/>
    <x v="0"/>
    <m/>
  </r>
  <r>
    <n v="472"/>
    <m/>
    <m/>
    <m/>
    <m/>
    <m/>
    <m/>
    <m/>
    <x v="2"/>
    <m/>
    <x v="0"/>
    <m/>
    <x v="0"/>
    <x v="0"/>
    <m/>
  </r>
  <r>
    <n v="473"/>
    <m/>
    <m/>
    <m/>
    <m/>
    <m/>
    <m/>
    <m/>
    <x v="2"/>
    <m/>
    <x v="0"/>
    <m/>
    <x v="0"/>
    <x v="0"/>
    <m/>
  </r>
  <r>
    <n v="474"/>
    <m/>
    <m/>
    <m/>
    <m/>
    <m/>
    <m/>
    <m/>
    <x v="2"/>
    <m/>
    <x v="0"/>
    <m/>
    <x v="0"/>
    <x v="0"/>
    <m/>
  </r>
  <r>
    <n v="475"/>
    <m/>
    <m/>
    <m/>
    <m/>
    <m/>
    <m/>
    <m/>
    <x v="2"/>
    <m/>
    <x v="0"/>
    <m/>
    <x v="0"/>
    <x v="0"/>
    <m/>
  </r>
  <r>
    <n v="476"/>
    <m/>
    <m/>
    <m/>
    <m/>
    <m/>
    <m/>
    <m/>
    <x v="2"/>
    <m/>
    <x v="0"/>
    <m/>
    <x v="0"/>
    <x v="0"/>
    <m/>
  </r>
  <r>
    <n v="477"/>
    <m/>
    <m/>
    <m/>
    <m/>
    <m/>
    <m/>
    <m/>
    <x v="2"/>
    <m/>
    <x v="0"/>
    <m/>
    <x v="0"/>
    <x v="0"/>
    <m/>
  </r>
  <r>
    <n v="478"/>
    <m/>
    <m/>
    <m/>
    <m/>
    <m/>
    <m/>
    <m/>
    <x v="2"/>
    <m/>
    <x v="0"/>
    <m/>
    <x v="0"/>
    <x v="0"/>
    <m/>
  </r>
  <r>
    <n v="479"/>
    <m/>
    <m/>
    <m/>
    <m/>
    <m/>
    <m/>
    <m/>
    <x v="2"/>
    <m/>
    <x v="0"/>
    <m/>
    <x v="0"/>
    <x v="0"/>
    <m/>
  </r>
  <r>
    <n v="480"/>
    <m/>
    <m/>
    <m/>
    <m/>
    <m/>
    <m/>
    <m/>
    <x v="2"/>
    <m/>
    <x v="0"/>
    <m/>
    <x v="0"/>
    <x v="0"/>
    <m/>
  </r>
  <r>
    <n v="481"/>
    <m/>
    <m/>
    <m/>
    <m/>
    <m/>
    <m/>
    <m/>
    <x v="2"/>
    <m/>
    <x v="0"/>
    <m/>
    <x v="0"/>
    <x v="0"/>
    <m/>
  </r>
  <r>
    <n v="482"/>
    <m/>
    <m/>
    <m/>
    <m/>
    <m/>
    <m/>
    <m/>
    <x v="2"/>
    <m/>
    <x v="0"/>
    <m/>
    <x v="0"/>
    <x v="0"/>
    <m/>
  </r>
  <r>
    <n v="483"/>
    <m/>
    <m/>
    <m/>
    <m/>
    <m/>
    <m/>
    <m/>
    <x v="2"/>
    <m/>
    <x v="0"/>
    <m/>
    <x v="0"/>
    <x v="0"/>
    <m/>
  </r>
  <r>
    <n v="484"/>
    <m/>
    <m/>
    <m/>
    <m/>
    <m/>
    <m/>
    <m/>
    <x v="2"/>
    <m/>
    <x v="0"/>
    <m/>
    <x v="0"/>
    <x v="0"/>
    <m/>
  </r>
  <r>
    <n v="485"/>
    <m/>
    <m/>
    <m/>
    <m/>
    <m/>
    <m/>
    <m/>
    <x v="2"/>
    <m/>
    <x v="0"/>
    <m/>
    <x v="0"/>
    <x v="0"/>
    <m/>
  </r>
  <r>
    <n v="486"/>
    <m/>
    <m/>
    <m/>
    <m/>
    <m/>
    <m/>
    <m/>
    <x v="2"/>
    <m/>
    <x v="0"/>
    <m/>
    <x v="0"/>
    <x v="0"/>
    <m/>
  </r>
  <r>
    <n v="487"/>
    <m/>
    <m/>
    <m/>
    <m/>
    <m/>
    <m/>
    <m/>
    <x v="2"/>
    <m/>
    <x v="0"/>
    <m/>
    <x v="0"/>
    <x v="0"/>
    <m/>
  </r>
  <r>
    <n v="488"/>
    <m/>
    <m/>
    <m/>
    <m/>
    <m/>
    <m/>
    <m/>
    <x v="2"/>
    <m/>
    <x v="0"/>
    <m/>
    <x v="0"/>
    <x v="0"/>
    <m/>
  </r>
  <r>
    <n v="489"/>
    <m/>
    <m/>
    <m/>
    <m/>
    <m/>
    <m/>
    <m/>
    <x v="2"/>
    <m/>
    <x v="0"/>
    <m/>
    <x v="0"/>
    <x v="0"/>
    <m/>
  </r>
  <r>
    <n v="490"/>
    <m/>
    <m/>
    <m/>
    <m/>
    <m/>
    <m/>
    <m/>
    <x v="2"/>
    <m/>
    <x v="0"/>
    <m/>
    <x v="0"/>
    <x v="0"/>
    <m/>
  </r>
  <r>
    <n v="491"/>
    <m/>
    <m/>
    <m/>
    <m/>
    <m/>
    <m/>
    <m/>
    <x v="2"/>
    <m/>
    <x v="0"/>
    <m/>
    <x v="0"/>
    <x v="0"/>
    <m/>
  </r>
  <r>
    <n v="492"/>
    <m/>
    <m/>
    <m/>
    <m/>
    <m/>
    <m/>
    <m/>
    <x v="2"/>
    <m/>
    <x v="0"/>
    <m/>
    <x v="0"/>
    <x v="0"/>
    <m/>
  </r>
  <r>
    <n v="493"/>
    <m/>
    <m/>
    <m/>
    <m/>
    <m/>
    <m/>
    <m/>
    <x v="2"/>
    <m/>
    <x v="0"/>
    <m/>
    <x v="0"/>
    <x v="0"/>
    <m/>
  </r>
  <r>
    <n v="494"/>
    <m/>
    <m/>
    <m/>
    <m/>
    <m/>
    <m/>
    <m/>
    <x v="2"/>
    <m/>
    <x v="0"/>
    <m/>
    <x v="0"/>
    <x v="0"/>
    <m/>
  </r>
  <r>
    <n v="495"/>
    <m/>
    <m/>
    <m/>
    <m/>
    <m/>
    <m/>
    <m/>
    <x v="2"/>
    <m/>
    <x v="0"/>
    <m/>
    <x v="0"/>
    <x v="0"/>
    <m/>
  </r>
  <r>
    <n v="496"/>
    <m/>
    <m/>
    <m/>
    <m/>
    <m/>
    <m/>
    <m/>
    <x v="2"/>
    <m/>
    <x v="0"/>
    <m/>
    <x v="0"/>
    <x v="0"/>
    <m/>
  </r>
  <r>
    <n v="497"/>
    <m/>
    <m/>
    <m/>
    <m/>
    <m/>
    <m/>
    <m/>
    <x v="2"/>
    <m/>
    <x v="0"/>
    <m/>
    <x v="0"/>
    <x v="0"/>
    <m/>
  </r>
  <r>
    <n v="498"/>
    <m/>
    <m/>
    <m/>
    <m/>
    <m/>
    <m/>
    <m/>
    <x v="2"/>
    <m/>
    <x v="0"/>
    <m/>
    <x v="0"/>
    <x v="0"/>
    <m/>
  </r>
  <r>
    <n v="499"/>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12" applyNumberFormats="0" applyBorderFormats="0" applyFontFormats="0" applyPatternFormats="0" applyAlignmentFormats="0" applyWidthHeightFormats="0" dataCaption="Values" updatedVersion="6" itemPrintTitles="1" indent="0" compact="0" compactData="0">
  <location ref="E3:L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4"/>
        <item m="1" x="6"/>
        <item x="1"/>
        <item m="1" x="9"/>
        <item m="1" x="10"/>
        <item m="1" x="11"/>
        <item m="1" x="8"/>
        <item m="1" x="3"/>
        <item x="0"/>
        <item m="1" x="2"/>
        <item m="1" x="7"/>
        <item m="1" x="5"/>
      </items>
    </pivotField>
    <pivotField axis="axisRow" compact="0" outline="0" showAll="0" defaultSubtotal="0">
      <items count="7">
        <item m="1" x="3"/>
        <item m="1" x="2"/>
        <item m="1" x="6"/>
        <item m="1" x="1"/>
        <item m="1" x="5"/>
        <item x="0"/>
        <item m="1" x="4"/>
      </items>
    </pivotField>
    <pivotField compact="0" showAll="0"/>
  </pivotFields>
  <rowFields count="3">
    <field x="8"/>
    <field x="13"/>
    <field x="12"/>
  </rowFields>
  <rowItems count="5">
    <i>
      <x v="2"/>
      <x v="5"/>
      <x v="8"/>
    </i>
    <i>
      <x v="3"/>
      <x v="5"/>
      <x v="2"/>
    </i>
    <i r="2">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72" t="s">
        <v>3</v>
      </c>
      <c r="D6" s="72"/>
    </row>
    <row r="7" spans="2:4" ht="17.25" customHeight="1" x14ac:dyDescent="0.15">
      <c r="B7" s="6" t="s">
        <v>4</v>
      </c>
      <c r="C7" s="73" t="s">
        <v>5</v>
      </c>
      <c r="D7" s="73"/>
    </row>
    <row r="8" spans="2:4" ht="17" x14ac:dyDescent="0.15">
      <c r="B8" s="6" t="s">
        <v>6</v>
      </c>
      <c r="C8" s="74">
        <v>43836</v>
      </c>
      <c r="D8" s="74"/>
    </row>
    <row r="9" spans="2:4" ht="14.75" customHeight="1" x14ac:dyDescent="0.15">
      <c r="B9" s="72" t="s">
        <v>7</v>
      </c>
      <c r="C9" s="6" t="s">
        <v>8</v>
      </c>
      <c r="D9" s="6" t="s">
        <v>9</v>
      </c>
    </row>
    <row r="10" spans="2:4" ht="17" x14ac:dyDescent="0.15">
      <c r="B10" s="72"/>
      <c r="C10" s="8" t="s">
        <v>10</v>
      </c>
      <c r="D10" s="8"/>
    </row>
    <row r="11" spans="2:4" ht="17" x14ac:dyDescent="0.15">
      <c r="B11" s="72"/>
      <c r="C11" s="8" t="s">
        <v>11</v>
      </c>
      <c r="D11" s="8" t="s">
        <v>12</v>
      </c>
    </row>
    <row r="12" spans="2:4" ht="16" x14ac:dyDescent="0.15">
      <c r="B12" s="72"/>
      <c r="C12" s="9"/>
      <c r="D12" s="10"/>
    </row>
    <row r="13" spans="2:4" ht="14.75" customHeight="1" x14ac:dyDescent="0.2">
      <c r="B13" s="72" t="s">
        <v>13</v>
      </c>
      <c r="C13" s="11"/>
      <c r="D13" s="6"/>
    </row>
    <row r="14" spans="2:4" ht="16" x14ac:dyDescent="0.2">
      <c r="B14" s="72"/>
      <c r="C14" s="12"/>
    </row>
    <row r="15" spans="2:4" ht="14.75" customHeight="1" x14ac:dyDescent="0.15">
      <c r="B15" s="6" t="s">
        <v>14</v>
      </c>
      <c r="C15" s="72" t="s">
        <v>588</v>
      </c>
      <c r="D15" s="72"/>
    </row>
    <row r="16" spans="2:4" s="13" customFormat="1" ht="20.25" customHeight="1" x14ac:dyDescent="0.15">
      <c r="B16" s="6" t="s">
        <v>15</v>
      </c>
      <c r="C16" s="72" t="s">
        <v>16</v>
      </c>
      <c r="D16" s="72"/>
    </row>
    <row r="17" spans="2:4" s="13" customFormat="1" ht="84" customHeight="1" x14ac:dyDescent="0.15">
      <c r="B17" s="7" t="s">
        <v>17</v>
      </c>
      <c r="C17" s="72" t="s">
        <v>18</v>
      </c>
      <c r="D17" s="72"/>
    </row>
    <row r="18" spans="2:4" s="13" customFormat="1" ht="36.75" customHeight="1" x14ac:dyDescent="0.15">
      <c r="B18" s="9" t="s">
        <v>19</v>
      </c>
      <c r="C18" s="72" t="s">
        <v>20</v>
      </c>
      <c r="D18" s="72"/>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0"/>
  <sheetViews>
    <sheetView tabSelected="1" zoomScale="180" zoomScaleNormal="180" workbookViewId="0">
      <pane xSplit="1" ySplit="1" topLeftCell="G48" activePane="bottomRight" state="frozen"/>
      <selection activeCell="A2" sqref="A2"/>
      <selection pane="topRight" activeCell="B2" sqref="B2"/>
      <selection pane="bottomLeft" activeCell="A3" sqref="A3"/>
      <selection pane="bottomRight" activeCell="K50" sqref="K50"/>
    </sheetView>
  </sheetViews>
  <sheetFormatPr baseColWidth="10" defaultColWidth="8.83203125" defaultRowHeight="13" x14ac:dyDescent="0.15"/>
  <cols>
    <col min="1" max="1" width="8.83203125" style="57" customWidth="1"/>
    <col min="2" max="2" width="23.1640625" style="57" customWidth="1"/>
    <col min="3" max="3" width="20.83203125" style="57" customWidth="1"/>
    <col min="4" max="6" width="10.83203125" style="69"/>
    <col min="7" max="7" width="57" style="55" customWidth="1"/>
    <col min="8" max="8" width="36.83203125" style="55" customWidth="1"/>
    <col min="9" max="10" width="10.83203125" style="54"/>
    <col min="11" max="11" width="15.5" style="57" customWidth="1"/>
    <col min="12" max="12" width="69.6640625" style="61" customWidth="1"/>
    <col min="13" max="13" width="17.83203125" style="61" customWidth="1"/>
    <col min="14" max="14" width="12" style="57" customWidth="1"/>
    <col min="15" max="15" width="13" style="57" customWidth="1"/>
    <col min="16" max="16" width="8.83203125" style="54" customWidth="1"/>
    <col min="17" max="1025" width="8.83203125" style="57" customWidth="1"/>
    <col min="1026" max="16384" width="8.83203125" style="54"/>
  </cols>
  <sheetData>
    <row r="1" spans="1:16" s="70" customFormat="1" ht="53" customHeight="1" x14ac:dyDescent="0.15">
      <c r="A1" s="70" t="s">
        <v>21</v>
      </c>
      <c r="B1" s="70" t="s">
        <v>22</v>
      </c>
      <c r="C1" s="70" t="s">
        <v>23</v>
      </c>
      <c r="D1" s="56" t="s">
        <v>24</v>
      </c>
      <c r="E1" s="56" t="s">
        <v>25</v>
      </c>
      <c r="F1" s="56" t="s">
        <v>26</v>
      </c>
      <c r="G1" s="70" t="s">
        <v>27</v>
      </c>
      <c r="H1" s="70" t="s">
        <v>28</v>
      </c>
      <c r="I1" s="56" t="s">
        <v>29</v>
      </c>
      <c r="J1" s="70" t="s">
        <v>579</v>
      </c>
      <c r="K1" s="70" t="s">
        <v>31</v>
      </c>
      <c r="L1" s="70" t="s">
        <v>32</v>
      </c>
      <c r="M1" s="70" t="s">
        <v>33</v>
      </c>
      <c r="N1" s="70" t="s">
        <v>34</v>
      </c>
      <c r="O1" s="70" t="s">
        <v>35</v>
      </c>
    </row>
    <row r="2" spans="1:16" s="58" customFormat="1" ht="84" hidden="1" x14ac:dyDescent="0.15">
      <c r="A2" s="58">
        <v>26</v>
      </c>
      <c r="B2" s="54" t="s">
        <v>138</v>
      </c>
      <c r="C2" s="54" t="s">
        <v>150</v>
      </c>
      <c r="D2" s="69">
        <v>0</v>
      </c>
      <c r="E2" s="69">
        <v>0</v>
      </c>
      <c r="F2" s="69">
        <v>0</v>
      </c>
      <c r="G2" s="55" t="s">
        <v>289</v>
      </c>
      <c r="H2" s="55" t="s">
        <v>437</v>
      </c>
      <c r="I2" s="54" t="s">
        <v>578</v>
      </c>
      <c r="J2" s="54" t="s">
        <v>43</v>
      </c>
      <c r="P2" s="60"/>
    </row>
    <row r="3" spans="1:16" s="58" customFormat="1" ht="112" x14ac:dyDescent="0.15">
      <c r="A3" s="58">
        <v>32</v>
      </c>
      <c r="B3" s="54" t="s">
        <v>138</v>
      </c>
      <c r="C3" s="54" t="s">
        <v>150</v>
      </c>
      <c r="D3" s="69">
        <v>0</v>
      </c>
      <c r="E3" s="69">
        <v>0</v>
      </c>
      <c r="F3" s="69">
        <v>0</v>
      </c>
      <c r="G3" s="55" t="s">
        <v>295</v>
      </c>
      <c r="H3" s="55" t="s">
        <v>442</v>
      </c>
      <c r="I3" s="54" t="s">
        <v>577</v>
      </c>
      <c r="J3" s="54" t="s">
        <v>43</v>
      </c>
      <c r="K3" s="58" t="s">
        <v>56</v>
      </c>
      <c r="L3" s="59" t="s">
        <v>593</v>
      </c>
      <c r="P3" s="60"/>
    </row>
    <row r="4" spans="1:16" s="58" customFormat="1" ht="196" x14ac:dyDescent="0.15">
      <c r="A4" s="58">
        <v>33</v>
      </c>
      <c r="B4" s="54" t="s">
        <v>138</v>
      </c>
      <c r="C4" s="54" t="s">
        <v>150</v>
      </c>
      <c r="D4" s="69">
        <v>0</v>
      </c>
      <c r="E4" s="69">
        <v>0</v>
      </c>
      <c r="F4" s="69">
        <v>0</v>
      </c>
      <c r="G4" s="55" t="s">
        <v>296</v>
      </c>
      <c r="H4" s="55" t="s">
        <v>443</v>
      </c>
      <c r="I4" s="54" t="s">
        <v>577</v>
      </c>
      <c r="J4" s="54" t="s">
        <v>43</v>
      </c>
      <c r="K4" s="58" t="s">
        <v>56</v>
      </c>
      <c r="L4" s="59" t="s">
        <v>594</v>
      </c>
      <c r="P4" s="60"/>
    </row>
    <row r="5" spans="1:16" s="58" customFormat="1" ht="42" hidden="1" x14ac:dyDescent="0.15">
      <c r="A5" s="58">
        <v>215</v>
      </c>
      <c r="B5" s="54" t="s">
        <v>138</v>
      </c>
      <c r="C5" s="54" t="s">
        <v>150</v>
      </c>
      <c r="D5" s="69">
        <v>15</v>
      </c>
      <c r="E5" s="69">
        <v>0</v>
      </c>
      <c r="F5" s="69">
        <v>4</v>
      </c>
      <c r="G5" s="55" t="s">
        <v>343</v>
      </c>
      <c r="H5" s="55" t="s">
        <v>494</v>
      </c>
      <c r="I5" s="54" t="s">
        <v>578</v>
      </c>
      <c r="J5" s="54" t="s">
        <v>37</v>
      </c>
      <c r="K5" s="58" t="s">
        <v>45</v>
      </c>
      <c r="L5" s="59" t="s">
        <v>595</v>
      </c>
      <c r="P5" s="60"/>
    </row>
    <row r="6" spans="1:16" s="58" customFormat="1" ht="28" hidden="1" x14ac:dyDescent="0.15">
      <c r="A6" s="58">
        <v>29</v>
      </c>
      <c r="B6" s="54" t="s">
        <v>138</v>
      </c>
      <c r="C6" s="54" t="s">
        <v>150</v>
      </c>
      <c r="D6" s="69">
        <v>17</v>
      </c>
      <c r="E6" s="69">
        <v>1</v>
      </c>
      <c r="F6" s="69">
        <v>0</v>
      </c>
      <c r="G6" s="55" t="s">
        <v>292</v>
      </c>
      <c r="H6" s="55" t="s">
        <v>440</v>
      </c>
      <c r="I6" s="54" t="s">
        <v>578</v>
      </c>
      <c r="J6" s="54" t="s">
        <v>43</v>
      </c>
      <c r="P6" s="60"/>
    </row>
    <row r="7" spans="1:16" s="58" customFormat="1" ht="42" hidden="1" x14ac:dyDescent="0.15">
      <c r="A7" s="58">
        <v>27</v>
      </c>
      <c r="B7" s="54" t="s">
        <v>138</v>
      </c>
      <c r="C7" s="54" t="s">
        <v>150</v>
      </c>
      <c r="D7" s="69">
        <v>19</v>
      </c>
      <c r="E7" s="69" t="s">
        <v>44</v>
      </c>
      <c r="F7" s="69">
        <v>0</v>
      </c>
      <c r="G7" s="55" t="s">
        <v>290</v>
      </c>
      <c r="H7" s="55" t="s">
        <v>438</v>
      </c>
      <c r="I7" s="54" t="s">
        <v>578</v>
      </c>
      <c r="J7" s="54" t="s">
        <v>37</v>
      </c>
      <c r="P7" s="60"/>
    </row>
    <row r="8" spans="1:16" s="58" customFormat="1" ht="28" hidden="1" x14ac:dyDescent="0.15">
      <c r="A8" s="58">
        <v>28</v>
      </c>
      <c r="B8" s="54" t="s">
        <v>138</v>
      </c>
      <c r="C8" s="54" t="s">
        <v>150</v>
      </c>
      <c r="D8" s="69">
        <v>19</v>
      </c>
      <c r="E8" s="69" t="s">
        <v>44</v>
      </c>
      <c r="F8" s="69">
        <v>0</v>
      </c>
      <c r="G8" s="55" t="s">
        <v>291</v>
      </c>
      <c r="H8" s="55" t="s">
        <v>439</v>
      </c>
      <c r="I8" s="54" t="s">
        <v>578</v>
      </c>
      <c r="J8" s="54" t="s">
        <v>37</v>
      </c>
      <c r="P8" s="60"/>
    </row>
    <row r="9" spans="1:16" s="58" customFormat="1" ht="28" hidden="1" x14ac:dyDescent="0.15">
      <c r="A9" s="58">
        <v>299</v>
      </c>
      <c r="B9" s="54" t="s">
        <v>148</v>
      </c>
      <c r="C9" s="54" t="s">
        <v>36</v>
      </c>
      <c r="D9" s="69">
        <v>37</v>
      </c>
      <c r="E9" s="69">
        <v>3.2</v>
      </c>
      <c r="F9" s="69">
        <v>1</v>
      </c>
      <c r="G9" s="55" t="s">
        <v>427</v>
      </c>
      <c r="H9" s="55" t="s">
        <v>576</v>
      </c>
      <c r="I9" s="54" t="s">
        <v>578</v>
      </c>
      <c r="J9" s="54" t="s">
        <v>43</v>
      </c>
      <c r="L9" s="62"/>
      <c r="P9" s="60"/>
    </row>
    <row r="10" spans="1:16" s="58" customFormat="1" ht="28" hidden="1" x14ac:dyDescent="0.15">
      <c r="A10" s="58">
        <v>214</v>
      </c>
      <c r="B10" s="54" t="s">
        <v>138</v>
      </c>
      <c r="C10" s="54" t="s">
        <v>150</v>
      </c>
      <c r="D10" s="69">
        <v>40</v>
      </c>
      <c r="E10" s="69">
        <v>3.2</v>
      </c>
      <c r="F10" s="69">
        <v>18</v>
      </c>
      <c r="G10" s="55" t="s">
        <v>342</v>
      </c>
      <c r="H10" s="55" t="s">
        <v>493</v>
      </c>
      <c r="I10" s="54" t="s">
        <v>578</v>
      </c>
      <c r="J10" s="54" t="s">
        <v>43</v>
      </c>
      <c r="L10" s="59"/>
      <c r="P10" s="60"/>
    </row>
    <row r="11" spans="1:16" s="58" customFormat="1" ht="14" hidden="1" x14ac:dyDescent="0.15">
      <c r="A11" s="58">
        <v>37</v>
      </c>
      <c r="B11" s="54" t="s">
        <v>138</v>
      </c>
      <c r="C11" s="54" t="s">
        <v>150</v>
      </c>
      <c r="D11" s="69">
        <v>43</v>
      </c>
      <c r="E11" s="69">
        <v>4.5</v>
      </c>
      <c r="F11" s="69">
        <v>21</v>
      </c>
      <c r="G11" s="55" t="s">
        <v>298</v>
      </c>
      <c r="H11" s="55" t="s">
        <v>445</v>
      </c>
      <c r="I11" s="54" t="s">
        <v>578</v>
      </c>
      <c r="J11" s="54" t="s">
        <v>43</v>
      </c>
      <c r="P11" s="60"/>
    </row>
    <row r="12" spans="1:16" s="58" customFormat="1" ht="14" hidden="1" x14ac:dyDescent="0.15">
      <c r="A12" s="58">
        <v>36</v>
      </c>
      <c r="B12" s="54" t="s">
        <v>138</v>
      </c>
      <c r="C12" s="54" t="s">
        <v>150</v>
      </c>
      <c r="D12" s="69">
        <v>45</v>
      </c>
      <c r="E12" s="69">
        <v>5.2</v>
      </c>
      <c r="F12" s="69">
        <v>17</v>
      </c>
      <c r="G12" s="55" t="s">
        <v>298</v>
      </c>
      <c r="H12" s="55" t="s">
        <v>445</v>
      </c>
      <c r="I12" s="54" t="s">
        <v>578</v>
      </c>
      <c r="J12" s="54" t="s">
        <v>43</v>
      </c>
      <c r="P12" s="60"/>
    </row>
    <row r="13" spans="1:16" s="58" customFormat="1" ht="14" hidden="1" x14ac:dyDescent="0.15">
      <c r="A13" s="58">
        <v>35</v>
      </c>
      <c r="B13" s="54" t="s">
        <v>138</v>
      </c>
      <c r="C13" s="54" t="s">
        <v>150</v>
      </c>
      <c r="D13" s="69">
        <v>47</v>
      </c>
      <c r="E13" s="69">
        <v>5.5</v>
      </c>
      <c r="F13" s="69">
        <v>11</v>
      </c>
      <c r="G13" s="55" t="s">
        <v>298</v>
      </c>
      <c r="H13" s="55" t="s">
        <v>445</v>
      </c>
      <c r="I13" s="54" t="s">
        <v>578</v>
      </c>
      <c r="J13" s="54" t="s">
        <v>43</v>
      </c>
      <c r="P13" s="60"/>
    </row>
    <row r="14" spans="1:16" s="58" customFormat="1" ht="140" x14ac:dyDescent="0.15">
      <c r="A14" s="58">
        <v>254</v>
      </c>
      <c r="B14" s="54" t="s">
        <v>144</v>
      </c>
      <c r="C14" s="54" t="s">
        <v>155</v>
      </c>
      <c r="D14" s="69">
        <v>48</v>
      </c>
      <c r="E14" s="69" t="s">
        <v>49</v>
      </c>
      <c r="F14" s="69">
        <v>40</v>
      </c>
      <c r="G14" s="55" t="s">
        <v>382</v>
      </c>
      <c r="H14" s="55" t="s">
        <v>531</v>
      </c>
      <c r="I14" s="54" t="s">
        <v>577</v>
      </c>
      <c r="J14" s="54" t="s">
        <v>43</v>
      </c>
      <c r="K14" s="58" t="s">
        <v>56</v>
      </c>
      <c r="L14" s="59" t="s">
        <v>596</v>
      </c>
      <c r="P14" s="60"/>
    </row>
    <row r="15" spans="1:16" s="58" customFormat="1" ht="84" x14ac:dyDescent="0.15">
      <c r="A15" s="58">
        <v>255</v>
      </c>
      <c r="B15" s="54" t="s">
        <v>144</v>
      </c>
      <c r="C15" s="54" t="s">
        <v>155</v>
      </c>
      <c r="D15" s="69">
        <v>48</v>
      </c>
      <c r="E15" s="69" t="s">
        <v>49</v>
      </c>
      <c r="F15" s="69">
        <v>30</v>
      </c>
      <c r="G15" s="55" t="s">
        <v>383</v>
      </c>
      <c r="H15" s="55" t="s">
        <v>532</v>
      </c>
      <c r="I15" s="54" t="s">
        <v>577</v>
      </c>
      <c r="J15" s="54" t="s">
        <v>43</v>
      </c>
      <c r="L15" s="66"/>
      <c r="M15" s="58" t="s">
        <v>96</v>
      </c>
      <c r="P15" s="60"/>
    </row>
    <row r="16" spans="1:16" s="58" customFormat="1" ht="210" x14ac:dyDescent="0.15">
      <c r="A16" s="58">
        <v>256</v>
      </c>
      <c r="B16" s="54" t="s">
        <v>144</v>
      </c>
      <c r="C16" s="54" t="s">
        <v>155</v>
      </c>
      <c r="D16" s="69">
        <v>48</v>
      </c>
      <c r="E16" s="69" t="s">
        <v>48</v>
      </c>
      <c r="F16" s="69">
        <v>8</v>
      </c>
      <c r="G16" s="55" t="s">
        <v>384</v>
      </c>
      <c r="H16" s="55" t="s">
        <v>533</v>
      </c>
      <c r="I16" s="54" t="s">
        <v>577</v>
      </c>
      <c r="J16" s="54" t="s">
        <v>43</v>
      </c>
      <c r="K16" s="58" t="s">
        <v>56</v>
      </c>
      <c r="L16" s="59" t="s">
        <v>597</v>
      </c>
      <c r="P16" s="60"/>
    </row>
    <row r="17" spans="1:16" s="58" customFormat="1" ht="70" hidden="1" x14ac:dyDescent="0.15">
      <c r="A17" s="58">
        <v>298</v>
      </c>
      <c r="B17" s="54" t="s">
        <v>142</v>
      </c>
      <c r="C17" s="54" t="s">
        <v>153</v>
      </c>
      <c r="D17" s="69">
        <v>48</v>
      </c>
      <c r="E17" s="69" t="s">
        <v>48</v>
      </c>
      <c r="F17" s="69">
        <v>11</v>
      </c>
      <c r="G17" s="55" t="s">
        <v>426</v>
      </c>
      <c r="H17" s="55" t="s">
        <v>575</v>
      </c>
      <c r="I17" s="54" t="s">
        <v>578</v>
      </c>
      <c r="J17" s="54" t="s">
        <v>43</v>
      </c>
      <c r="K17" s="58" t="s">
        <v>46</v>
      </c>
      <c r="L17" s="59"/>
      <c r="P17" s="60"/>
    </row>
    <row r="18" spans="1:16" s="58" customFormat="1" ht="14" hidden="1" x14ac:dyDescent="0.15">
      <c r="A18" s="58">
        <v>163</v>
      </c>
      <c r="B18" s="54" t="s">
        <v>138</v>
      </c>
      <c r="C18" s="54" t="s">
        <v>150</v>
      </c>
      <c r="D18" s="69">
        <v>49</v>
      </c>
      <c r="E18" s="69">
        <v>5.6</v>
      </c>
      <c r="F18" s="69">
        <v>14</v>
      </c>
      <c r="G18" s="55" t="s">
        <v>298</v>
      </c>
      <c r="H18" s="55" t="s">
        <v>445</v>
      </c>
      <c r="I18" s="54" t="s">
        <v>578</v>
      </c>
      <c r="J18" s="54" t="s">
        <v>43</v>
      </c>
      <c r="P18" s="60"/>
    </row>
    <row r="19" spans="1:16" s="58" customFormat="1" ht="126" x14ac:dyDescent="0.15">
      <c r="A19" s="58">
        <v>297</v>
      </c>
      <c r="B19" s="54" t="s">
        <v>142</v>
      </c>
      <c r="C19" s="54" t="s">
        <v>153</v>
      </c>
      <c r="D19" s="69">
        <v>51</v>
      </c>
      <c r="E19" s="69" t="s">
        <v>263</v>
      </c>
      <c r="F19" s="69">
        <v>14</v>
      </c>
      <c r="G19" s="55" t="s">
        <v>425</v>
      </c>
      <c r="H19" s="55" t="s">
        <v>574</v>
      </c>
      <c r="I19" s="54" t="s">
        <v>577</v>
      </c>
      <c r="J19" s="54" t="s">
        <v>43</v>
      </c>
      <c r="K19" s="58" t="s">
        <v>45</v>
      </c>
      <c r="L19" s="59"/>
      <c r="M19" s="58" t="s">
        <v>598</v>
      </c>
      <c r="P19" s="60"/>
    </row>
    <row r="20" spans="1:16" s="58" customFormat="1" ht="98" x14ac:dyDescent="0.15">
      <c r="A20" s="58">
        <v>296</v>
      </c>
      <c r="B20" s="54" t="s">
        <v>142</v>
      </c>
      <c r="C20" s="54" t="s">
        <v>153</v>
      </c>
      <c r="D20" s="69">
        <v>52</v>
      </c>
      <c r="E20" s="69" t="s">
        <v>51</v>
      </c>
      <c r="F20" s="69">
        <v>2</v>
      </c>
      <c r="G20" s="55" t="s">
        <v>424</v>
      </c>
      <c r="H20" s="55" t="s">
        <v>573</v>
      </c>
      <c r="I20" s="54" t="s">
        <v>577</v>
      </c>
      <c r="J20" s="54" t="s">
        <v>43</v>
      </c>
      <c r="K20" s="58" t="s">
        <v>45</v>
      </c>
      <c r="L20" s="59" t="s">
        <v>599</v>
      </c>
      <c r="P20" s="60"/>
    </row>
    <row r="21" spans="1:16" s="58" customFormat="1" ht="154" x14ac:dyDescent="0.15">
      <c r="A21" s="58">
        <v>294</v>
      </c>
      <c r="B21" s="54" t="s">
        <v>142</v>
      </c>
      <c r="C21" s="54" t="s">
        <v>153</v>
      </c>
      <c r="D21" s="69">
        <v>54</v>
      </c>
      <c r="E21" s="69" t="s">
        <v>262</v>
      </c>
      <c r="F21" s="69">
        <v>20</v>
      </c>
      <c r="G21" s="55" t="s">
        <v>422</v>
      </c>
      <c r="H21" s="55" t="s">
        <v>571</v>
      </c>
      <c r="I21" s="54" t="s">
        <v>577</v>
      </c>
      <c r="J21" s="54" t="s">
        <v>43</v>
      </c>
      <c r="L21" s="59"/>
      <c r="M21" s="58" t="s">
        <v>96</v>
      </c>
      <c r="P21" s="60"/>
    </row>
    <row r="22" spans="1:16" s="58" customFormat="1" ht="84" x14ac:dyDescent="0.15">
      <c r="A22" s="58">
        <v>295</v>
      </c>
      <c r="B22" s="54" t="s">
        <v>142</v>
      </c>
      <c r="C22" s="54" t="s">
        <v>153</v>
      </c>
      <c r="D22" s="69">
        <v>54</v>
      </c>
      <c r="E22" s="69" t="s">
        <v>55</v>
      </c>
      <c r="F22" s="69">
        <v>8</v>
      </c>
      <c r="G22" s="55" t="s">
        <v>423</v>
      </c>
      <c r="H22" s="55" t="s">
        <v>572</v>
      </c>
      <c r="I22" s="54" t="s">
        <v>577</v>
      </c>
      <c r="J22" s="54" t="s">
        <v>43</v>
      </c>
      <c r="K22" s="58" t="s">
        <v>45</v>
      </c>
      <c r="L22" s="59" t="s">
        <v>600</v>
      </c>
      <c r="P22" s="60"/>
    </row>
    <row r="23" spans="1:16" s="58" customFormat="1" ht="14" hidden="1" x14ac:dyDescent="0.15">
      <c r="A23" s="58">
        <v>161</v>
      </c>
      <c r="B23" s="54" t="s">
        <v>138</v>
      </c>
      <c r="C23" s="54" t="s">
        <v>150</v>
      </c>
      <c r="D23" s="69">
        <v>55</v>
      </c>
      <c r="E23" s="69" t="s">
        <v>59</v>
      </c>
      <c r="F23" s="69">
        <v>32</v>
      </c>
      <c r="G23" s="55" t="s">
        <v>298</v>
      </c>
      <c r="H23" s="55" t="s">
        <v>445</v>
      </c>
      <c r="I23" s="54" t="s">
        <v>578</v>
      </c>
      <c r="J23" s="54" t="s">
        <v>43</v>
      </c>
      <c r="P23" s="60"/>
    </row>
    <row r="24" spans="1:16" s="58" customFormat="1" ht="14" hidden="1" x14ac:dyDescent="0.15">
      <c r="A24" s="58">
        <v>162</v>
      </c>
      <c r="B24" s="54" t="s">
        <v>138</v>
      </c>
      <c r="C24" s="54" t="s">
        <v>150</v>
      </c>
      <c r="D24" s="69">
        <v>55</v>
      </c>
      <c r="E24" s="69" t="s">
        <v>58</v>
      </c>
      <c r="F24" s="69">
        <v>4</v>
      </c>
      <c r="G24" s="55" t="s">
        <v>298</v>
      </c>
      <c r="H24" s="55" t="s">
        <v>445</v>
      </c>
      <c r="I24" s="54" t="s">
        <v>578</v>
      </c>
      <c r="J24" s="54" t="s">
        <v>43</v>
      </c>
      <c r="L24" s="59"/>
      <c r="P24" s="60"/>
    </row>
    <row r="25" spans="1:16" s="58" customFormat="1" ht="42" hidden="1" x14ac:dyDescent="0.15">
      <c r="A25" s="58">
        <v>292</v>
      </c>
      <c r="B25" s="54" t="s">
        <v>142</v>
      </c>
      <c r="C25" s="54" t="s">
        <v>153</v>
      </c>
      <c r="D25" s="69">
        <v>55</v>
      </c>
      <c r="E25" s="69" t="s">
        <v>58</v>
      </c>
      <c r="F25" s="69">
        <v>10</v>
      </c>
      <c r="G25" s="55" t="s">
        <v>420</v>
      </c>
      <c r="H25" s="55" t="s">
        <v>569</v>
      </c>
      <c r="I25" s="54" t="s">
        <v>578</v>
      </c>
      <c r="J25" s="54" t="s">
        <v>43</v>
      </c>
      <c r="L25" s="59"/>
      <c r="P25" s="60"/>
    </row>
    <row r="26" spans="1:16" s="58" customFormat="1" ht="168" x14ac:dyDescent="0.15">
      <c r="A26" s="58">
        <v>293</v>
      </c>
      <c r="B26" s="54" t="s">
        <v>142</v>
      </c>
      <c r="C26" s="54" t="s">
        <v>153</v>
      </c>
      <c r="D26" s="69">
        <v>55</v>
      </c>
      <c r="E26" s="69" t="s">
        <v>57</v>
      </c>
      <c r="F26" s="69">
        <v>1</v>
      </c>
      <c r="G26" s="55" t="s">
        <v>421</v>
      </c>
      <c r="H26" s="55" t="s">
        <v>570</v>
      </c>
      <c r="I26" s="54" t="s">
        <v>577</v>
      </c>
      <c r="J26" s="54" t="s">
        <v>43</v>
      </c>
      <c r="K26" s="58" t="s">
        <v>45</v>
      </c>
      <c r="L26" s="59" t="s">
        <v>601</v>
      </c>
      <c r="P26" s="60"/>
    </row>
    <row r="27" spans="1:16" s="58" customFormat="1" ht="70" x14ac:dyDescent="0.15">
      <c r="A27" s="58">
        <v>291</v>
      </c>
      <c r="B27" s="54" t="s">
        <v>142</v>
      </c>
      <c r="C27" s="54" t="s">
        <v>153</v>
      </c>
      <c r="D27" s="69">
        <v>56</v>
      </c>
      <c r="E27" s="69" t="s">
        <v>60</v>
      </c>
      <c r="F27" s="69">
        <v>34</v>
      </c>
      <c r="G27" s="55" t="s">
        <v>419</v>
      </c>
      <c r="H27" s="55" t="s">
        <v>568</v>
      </c>
      <c r="I27" s="54" t="s">
        <v>577</v>
      </c>
      <c r="J27" s="54" t="s">
        <v>43</v>
      </c>
      <c r="K27" s="58" t="s">
        <v>45</v>
      </c>
      <c r="L27" s="59" t="s">
        <v>602</v>
      </c>
      <c r="P27" s="60"/>
    </row>
    <row r="28" spans="1:16" s="58" customFormat="1" ht="28" hidden="1" x14ac:dyDescent="0.15">
      <c r="A28" s="58">
        <v>24</v>
      </c>
      <c r="B28" s="54" t="s">
        <v>136</v>
      </c>
      <c r="C28" s="54" t="s">
        <v>54</v>
      </c>
      <c r="D28" s="69">
        <v>57</v>
      </c>
      <c r="E28" s="69" t="s">
        <v>61</v>
      </c>
      <c r="F28" s="69">
        <v>18</v>
      </c>
      <c r="G28" s="55" t="s">
        <v>287</v>
      </c>
      <c r="H28" s="55" t="s">
        <v>42</v>
      </c>
      <c r="I28" s="54" t="s">
        <v>578</v>
      </c>
      <c r="J28" s="54" t="s">
        <v>43</v>
      </c>
      <c r="P28" s="60"/>
    </row>
    <row r="29" spans="1:16" s="58" customFormat="1" ht="28" hidden="1" x14ac:dyDescent="0.15">
      <c r="A29" s="58">
        <v>213</v>
      </c>
      <c r="B29" s="54" t="s">
        <v>138</v>
      </c>
      <c r="C29" s="54" t="s">
        <v>150</v>
      </c>
      <c r="D29" s="69">
        <v>57</v>
      </c>
      <c r="E29" s="69" t="s">
        <v>61</v>
      </c>
      <c r="F29" s="69">
        <v>48</v>
      </c>
      <c r="G29" s="55" t="s">
        <v>341</v>
      </c>
      <c r="H29" s="55" t="s">
        <v>492</v>
      </c>
      <c r="I29" s="54" t="s">
        <v>578</v>
      </c>
      <c r="J29" s="54" t="s">
        <v>43</v>
      </c>
      <c r="L29" s="59"/>
      <c r="P29" s="60"/>
    </row>
    <row r="30" spans="1:16" s="58" customFormat="1" ht="42" hidden="1" x14ac:dyDescent="0.15">
      <c r="A30" s="58">
        <v>253</v>
      </c>
      <c r="B30" s="54" t="s">
        <v>144</v>
      </c>
      <c r="C30" s="54" t="s">
        <v>155</v>
      </c>
      <c r="D30" s="69">
        <v>57</v>
      </c>
      <c r="E30" s="69" t="s">
        <v>61</v>
      </c>
      <c r="F30" s="69">
        <v>48</v>
      </c>
      <c r="G30" s="55" t="s">
        <v>381</v>
      </c>
      <c r="H30" s="55" t="s">
        <v>530</v>
      </c>
      <c r="I30" s="54" t="s">
        <v>578</v>
      </c>
      <c r="J30" s="54" t="s">
        <v>43</v>
      </c>
      <c r="L30" s="59"/>
      <c r="P30" s="60"/>
    </row>
    <row r="31" spans="1:16" s="58" customFormat="1" ht="14" x14ac:dyDescent="0.15">
      <c r="A31" s="58">
        <v>23</v>
      </c>
      <c r="B31" s="54" t="s">
        <v>136</v>
      </c>
      <c r="C31" s="54" t="s">
        <v>54</v>
      </c>
      <c r="D31" s="69">
        <v>58</v>
      </c>
      <c r="E31" s="69" t="s">
        <v>61</v>
      </c>
      <c r="F31" s="69">
        <v>1</v>
      </c>
      <c r="G31" s="55" t="s">
        <v>286</v>
      </c>
      <c r="H31" s="55" t="s">
        <v>42</v>
      </c>
      <c r="I31" s="54" t="s">
        <v>578</v>
      </c>
      <c r="J31" s="54" t="s">
        <v>43</v>
      </c>
      <c r="P31" s="60"/>
    </row>
    <row r="32" spans="1:16" s="58" customFormat="1" ht="14" hidden="1" x14ac:dyDescent="0.15">
      <c r="A32" s="58">
        <v>14</v>
      </c>
      <c r="B32" s="54" t="s">
        <v>135</v>
      </c>
      <c r="C32" s="54" t="s">
        <v>47</v>
      </c>
      <c r="D32" s="69">
        <v>59</v>
      </c>
      <c r="E32" s="69">
        <v>5.8</v>
      </c>
      <c r="F32" s="69">
        <v>12</v>
      </c>
      <c r="G32" s="55" t="s">
        <v>277</v>
      </c>
      <c r="H32" s="55" t="s">
        <v>429</v>
      </c>
      <c r="I32" s="54" t="s">
        <v>578</v>
      </c>
      <c r="J32" s="54" t="s">
        <v>43</v>
      </c>
      <c r="P32" s="60"/>
    </row>
    <row r="33" spans="1:16" s="58" customFormat="1" ht="14" hidden="1" x14ac:dyDescent="0.15">
      <c r="A33" s="58">
        <v>160</v>
      </c>
      <c r="B33" s="54" t="s">
        <v>138</v>
      </c>
      <c r="C33" s="54" t="s">
        <v>150</v>
      </c>
      <c r="D33" s="69">
        <v>60</v>
      </c>
      <c r="E33" s="69" t="s">
        <v>235</v>
      </c>
      <c r="F33" s="69">
        <v>22</v>
      </c>
      <c r="G33" s="55" t="s">
        <v>298</v>
      </c>
      <c r="H33" s="55" t="s">
        <v>445</v>
      </c>
      <c r="I33" s="54" t="s">
        <v>578</v>
      </c>
      <c r="J33" s="54" t="s">
        <v>43</v>
      </c>
      <c r="L33" s="59"/>
      <c r="P33" s="60"/>
    </row>
    <row r="34" spans="1:16" s="58" customFormat="1" ht="70" x14ac:dyDescent="0.15">
      <c r="A34" s="58">
        <v>290</v>
      </c>
      <c r="B34" s="54" t="s">
        <v>142</v>
      </c>
      <c r="C34" s="54" t="s">
        <v>153</v>
      </c>
      <c r="D34" s="69">
        <v>65</v>
      </c>
      <c r="E34" s="69" t="s">
        <v>63</v>
      </c>
      <c r="F34" s="69">
        <v>19</v>
      </c>
      <c r="G34" s="55" t="s">
        <v>418</v>
      </c>
      <c r="H34" s="55" t="s">
        <v>567</v>
      </c>
      <c r="I34" s="54" t="s">
        <v>577</v>
      </c>
      <c r="J34" s="54" t="s">
        <v>43</v>
      </c>
      <c r="K34" s="58" t="s">
        <v>45</v>
      </c>
      <c r="L34" s="59" t="s">
        <v>603</v>
      </c>
      <c r="P34" s="60"/>
    </row>
    <row r="35" spans="1:16" s="58" customFormat="1" ht="70" x14ac:dyDescent="0.15">
      <c r="A35" s="58">
        <v>287</v>
      </c>
      <c r="B35" s="54" t="s">
        <v>142</v>
      </c>
      <c r="C35" s="54" t="s">
        <v>153</v>
      </c>
      <c r="D35" s="69">
        <v>77</v>
      </c>
      <c r="E35" s="69" t="s">
        <v>261</v>
      </c>
      <c r="F35" s="69">
        <v>3</v>
      </c>
      <c r="G35" s="55" t="s">
        <v>415</v>
      </c>
      <c r="H35" s="55" t="s">
        <v>564</v>
      </c>
      <c r="I35" s="54" t="s">
        <v>577</v>
      </c>
      <c r="J35" s="54" t="s">
        <v>43</v>
      </c>
      <c r="K35" s="58" t="s">
        <v>45</v>
      </c>
      <c r="L35" s="59" t="s">
        <v>590</v>
      </c>
      <c r="P35" s="60"/>
    </row>
    <row r="36" spans="1:16" s="58" customFormat="1" ht="14" hidden="1" x14ac:dyDescent="0.15">
      <c r="A36" s="58">
        <v>159</v>
      </c>
      <c r="B36" s="54" t="s">
        <v>138</v>
      </c>
      <c r="C36" s="54" t="s">
        <v>150</v>
      </c>
      <c r="D36" s="69">
        <v>78</v>
      </c>
      <c r="E36" s="69" t="s">
        <v>64</v>
      </c>
      <c r="F36" s="69">
        <v>12</v>
      </c>
      <c r="G36" s="55" t="s">
        <v>298</v>
      </c>
      <c r="H36" s="55" t="s">
        <v>445</v>
      </c>
      <c r="I36" s="54" t="s">
        <v>578</v>
      </c>
      <c r="J36" s="54" t="s">
        <v>43</v>
      </c>
      <c r="P36" s="60"/>
    </row>
    <row r="37" spans="1:16" s="58" customFormat="1" ht="70" x14ac:dyDescent="0.15">
      <c r="A37" s="58">
        <v>286</v>
      </c>
      <c r="B37" s="54" t="s">
        <v>142</v>
      </c>
      <c r="C37" s="54" t="s">
        <v>153</v>
      </c>
      <c r="D37" s="69">
        <v>78</v>
      </c>
      <c r="E37" s="69" t="s">
        <v>260</v>
      </c>
      <c r="F37" s="69">
        <v>33</v>
      </c>
      <c r="G37" s="55" t="s">
        <v>414</v>
      </c>
      <c r="H37" s="55" t="s">
        <v>563</v>
      </c>
      <c r="I37" s="54" t="s">
        <v>577</v>
      </c>
      <c r="J37" s="54" t="s">
        <v>43</v>
      </c>
      <c r="K37" s="58" t="s">
        <v>45</v>
      </c>
      <c r="L37" s="78" t="s">
        <v>605</v>
      </c>
      <c r="P37" s="60"/>
    </row>
    <row r="38" spans="1:16" s="58" customFormat="1" ht="14" hidden="1" x14ac:dyDescent="0.15">
      <c r="A38" s="58">
        <v>158</v>
      </c>
      <c r="B38" s="54" t="s">
        <v>138</v>
      </c>
      <c r="C38" s="54" t="s">
        <v>150</v>
      </c>
      <c r="D38" s="69">
        <v>84</v>
      </c>
      <c r="E38" s="69" t="s">
        <v>234</v>
      </c>
      <c r="F38" s="69">
        <v>1</v>
      </c>
      <c r="G38" s="55" t="s">
        <v>298</v>
      </c>
      <c r="H38" s="55" t="s">
        <v>445</v>
      </c>
      <c r="I38" s="54" t="s">
        <v>578</v>
      </c>
      <c r="J38" s="54" t="s">
        <v>43</v>
      </c>
      <c r="L38" s="77" t="s">
        <v>604</v>
      </c>
      <c r="P38" s="60"/>
    </row>
    <row r="39" spans="1:16" s="58" customFormat="1" ht="84" hidden="1" x14ac:dyDescent="0.15">
      <c r="A39" s="58">
        <v>285</v>
      </c>
      <c r="B39" s="54" t="s">
        <v>142</v>
      </c>
      <c r="C39" s="54" t="s">
        <v>153</v>
      </c>
      <c r="D39" s="69">
        <v>84</v>
      </c>
      <c r="E39" s="69" t="s">
        <v>65</v>
      </c>
      <c r="F39" s="69">
        <v>15</v>
      </c>
      <c r="G39" s="55" t="s">
        <v>413</v>
      </c>
      <c r="H39" s="55" t="s">
        <v>562</v>
      </c>
      <c r="I39" s="54" t="s">
        <v>578</v>
      </c>
      <c r="J39" s="54" t="s">
        <v>43</v>
      </c>
      <c r="K39" s="58" t="s">
        <v>56</v>
      </c>
      <c r="L39" s="59"/>
      <c r="P39" s="60"/>
    </row>
    <row r="40" spans="1:16" s="58" customFormat="1" ht="14" hidden="1" x14ac:dyDescent="0.15">
      <c r="A40" s="58">
        <v>157</v>
      </c>
      <c r="B40" s="54" t="s">
        <v>138</v>
      </c>
      <c r="C40" s="54" t="s">
        <v>150</v>
      </c>
      <c r="D40" s="69">
        <v>85</v>
      </c>
      <c r="E40" s="69" t="s">
        <v>233</v>
      </c>
      <c r="F40" s="69">
        <v>15</v>
      </c>
      <c r="G40" s="55" t="s">
        <v>298</v>
      </c>
      <c r="H40" s="55" t="s">
        <v>445</v>
      </c>
      <c r="I40" s="54" t="s">
        <v>578</v>
      </c>
      <c r="J40" s="54" t="s">
        <v>43</v>
      </c>
      <c r="P40" s="60"/>
    </row>
    <row r="41" spans="1:16" s="58" customFormat="1" ht="84" x14ac:dyDescent="0.15">
      <c r="A41" s="58">
        <v>284</v>
      </c>
      <c r="B41" s="54" t="s">
        <v>142</v>
      </c>
      <c r="C41" s="54" t="s">
        <v>153</v>
      </c>
      <c r="D41" s="69">
        <v>85</v>
      </c>
      <c r="E41" s="69" t="s">
        <v>259</v>
      </c>
      <c r="F41" s="69">
        <v>10</v>
      </c>
      <c r="G41" s="55" t="s">
        <v>412</v>
      </c>
      <c r="H41" s="55" t="s">
        <v>561</v>
      </c>
      <c r="I41" s="54" t="s">
        <v>577</v>
      </c>
      <c r="J41" s="54" t="s">
        <v>43</v>
      </c>
      <c r="K41" s="58" t="s">
        <v>45</v>
      </c>
      <c r="L41" s="59" t="s">
        <v>606</v>
      </c>
      <c r="P41" s="60"/>
    </row>
    <row r="42" spans="1:16" s="58" customFormat="1" ht="98" x14ac:dyDescent="0.15">
      <c r="A42" s="58">
        <v>283</v>
      </c>
      <c r="B42" s="54" t="s">
        <v>142</v>
      </c>
      <c r="C42" s="54" t="s">
        <v>153</v>
      </c>
      <c r="D42" s="69">
        <v>87</v>
      </c>
      <c r="E42" s="69" t="s">
        <v>66</v>
      </c>
      <c r="F42" s="69">
        <v>45</v>
      </c>
      <c r="G42" s="55" t="s">
        <v>411</v>
      </c>
      <c r="H42" s="55" t="s">
        <v>560</v>
      </c>
      <c r="I42" s="54" t="s">
        <v>577</v>
      </c>
      <c r="J42" s="54" t="s">
        <v>43</v>
      </c>
      <c r="K42" s="58" t="s">
        <v>45</v>
      </c>
      <c r="L42" s="59" t="s">
        <v>607</v>
      </c>
      <c r="P42" s="60"/>
    </row>
    <row r="43" spans="1:16" s="58" customFormat="1" ht="84" x14ac:dyDescent="0.15">
      <c r="A43" s="58">
        <v>282</v>
      </c>
      <c r="B43" s="54" t="s">
        <v>142</v>
      </c>
      <c r="C43" s="54" t="s">
        <v>153</v>
      </c>
      <c r="D43" s="69">
        <v>89</v>
      </c>
      <c r="E43" s="69" t="s">
        <v>67</v>
      </c>
      <c r="F43" s="69">
        <v>42</v>
      </c>
      <c r="G43" s="55" t="s">
        <v>410</v>
      </c>
      <c r="H43" s="55" t="s">
        <v>559</v>
      </c>
      <c r="I43" s="54" t="s">
        <v>577</v>
      </c>
      <c r="J43" s="54" t="s">
        <v>43</v>
      </c>
      <c r="K43" s="58" t="s">
        <v>45</v>
      </c>
      <c r="L43" s="59" t="s">
        <v>608</v>
      </c>
      <c r="P43" s="60"/>
    </row>
    <row r="44" spans="1:16" s="58" customFormat="1" ht="126" x14ac:dyDescent="0.15">
      <c r="A44" s="58">
        <v>281</v>
      </c>
      <c r="B44" s="54" t="s">
        <v>142</v>
      </c>
      <c r="C44" s="54" t="s">
        <v>153</v>
      </c>
      <c r="D44" s="69">
        <v>94</v>
      </c>
      <c r="E44" s="69" t="s">
        <v>68</v>
      </c>
      <c r="F44" s="69">
        <v>27</v>
      </c>
      <c r="G44" s="55" t="s">
        <v>409</v>
      </c>
      <c r="H44" s="55" t="s">
        <v>558</v>
      </c>
      <c r="I44" s="54" t="s">
        <v>577</v>
      </c>
      <c r="J44" s="54" t="s">
        <v>43</v>
      </c>
      <c r="K44" s="58" t="s">
        <v>45</v>
      </c>
      <c r="L44" s="59" t="s">
        <v>609</v>
      </c>
      <c r="P44" s="60"/>
    </row>
    <row r="45" spans="1:16" s="58" customFormat="1" ht="70" hidden="1" x14ac:dyDescent="0.15">
      <c r="A45" s="58">
        <v>280</v>
      </c>
      <c r="B45" s="54" t="s">
        <v>142</v>
      </c>
      <c r="C45" s="54" t="s">
        <v>153</v>
      </c>
      <c r="D45" s="69">
        <v>95</v>
      </c>
      <c r="E45" s="69" t="s">
        <v>69</v>
      </c>
      <c r="F45" s="69">
        <v>19</v>
      </c>
      <c r="G45" s="55" t="s">
        <v>408</v>
      </c>
      <c r="H45" s="55" t="s">
        <v>557</v>
      </c>
      <c r="I45" s="54" t="s">
        <v>578</v>
      </c>
      <c r="J45" s="54" t="s">
        <v>43</v>
      </c>
      <c r="K45" s="58" t="s">
        <v>56</v>
      </c>
      <c r="L45" s="59"/>
      <c r="P45" s="60"/>
    </row>
    <row r="46" spans="1:16" s="58" customFormat="1" ht="56" hidden="1" x14ac:dyDescent="0.15">
      <c r="A46" s="58">
        <v>279</v>
      </c>
      <c r="B46" s="54" t="s">
        <v>142</v>
      </c>
      <c r="C46" s="54" t="s">
        <v>153</v>
      </c>
      <c r="D46" s="69">
        <v>96</v>
      </c>
      <c r="E46" s="69" t="s">
        <v>70</v>
      </c>
      <c r="F46" s="69">
        <v>28</v>
      </c>
      <c r="G46" s="55" t="s">
        <v>407</v>
      </c>
      <c r="H46" s="55" t="s">
        <v>556</v>
      </c>
      <c r="I46" s="54" t="s">
        <v>578</v>
      </c>
      <c r="J46" s="54" t="s">
        <v>43</v>
      </c>
      <c r="L46" s="59"/>
      <c r="P46" s="60"/>
    </row>
    <row r="47" spans="1:16" s="58" customFormat="1" ht="14" hidden="1" x14ac:dyDescent="0.15">
      <c r="A47" s="58">
        <v>156</v>
      </c>
      <c r="B47" s="54" t="s">
        <v>138</v>
      </c>
      <c r="C47" s="54" t="s">
        <v>150</v>
      </c>
      <c r="D47" s="69">
        <v>98</v>
      </c>
      <c r="E47" s="69" t="s">
        <v>232</v>
      </c>
      <c r="F47" s="69">
        <v>11</v>
      </c>
      <c r="G47" s="55" t="s">
        <v>298</v>
      </c>
      <c r="H47" s="55" t="s">
        <v>445</v>
      </c>
      <c r="I47" s="54" t="s">
        <v>578</v>
      </c>
      <c r="J47" s="54" t="s">
        <v>43</v>
      </c>
      <c r="P47" s="60"/>
    </row>
    <row r="48" spans="1:16" s="58" customFormat="1" ht="98" x14ac:dyDescent="0.15">
      <c r="A48" s="58">
        <v>278</v>
      </c>
      <c r="B48" s="54" t="s">
        <v>142</v>
      </c>
      <c r="C48" s="54" t="s">
        <v>153</v>
      </c>
      <c r="D48" s="69">
        <v>99</v>
      </c>
      <c r="E48" s="69" t="s">
        <v>232</v>
      </c>
      <c r="F48" s="69">
        <v>2</v>
      </c>
      <c r="G48" s="55" t="s">
        <v>406</v>
      </c>
      <c r="H48" s="55" t="s">
        <v>555</v>
      </c>
      <c r="I48" s="54" t="s">
        <v>577</v>
      </c>
      <c r="J48" s="54" t="s">
        <v>43</v>
      </c>
      <c r="K48" s="58" t="s">
        <v>46</v>
      </c>
      <c r="L48" s="59"/>
      <c r="P48" s="60"/>
    </row>
    <row r="49" spans="1:16" s="58" customFormat="1" ht="56" hidden="1" x14ac:dyDescent="0.15">
      <c r="A49" s="58">
        <v>276</v>
      </c>
      <c r="B49" s="54" t="s">
        <v>142</v>
      </c>
      <c r="C49" s="54" t="s">
        <v>153</v>
      </c>
      <c r="D49" s="69">
        <v>100</v>
      </c>
      <c r="E49" s="69" t="s">
        <v>258</v>
      </c>
      <c r="F49" s="69">
        <v>34</v>
      </c>
      <c r="G49" s="55" t="s">
        <v>404</v>
      </c>
      <c r="H49" s="55" t="s">
        <v>553</v>
      </c>
      <c r="I49" s="54" t="s">
        <v>578</v>
      </c>
      <c r="J49" s="54" t="s">
        <v>43</v>
      </c>
      <c r="L49" s="59"/>
      <c r="P49" s="60"/>
    </row>
    <row r="50" spans="1:16" s="58" customFormat="1" ht="84" x14ac:dyDescent="0.15">
      <c r="A50" s="58">
        <v>277</v>
      </c>
      <c r="B50" s="54" t="s">
        <v>142</v>
      </c>
      <c r="C50" s="54" t="s">
        <v>153</v>
      </c>
      <c r="D50" s="69">
        <v>100</v>
      </c>
      <c r="E50" s="69" t="s">
        <v>258</v>
      </c>
      <c r="F50" s="69">
        <v>30</v>
      </c>
      <c r="G50" s="55" t="s">
        <v>405</v>
      </c>
      <c r="H50" s="55" t="s">
        <v>554</v>
      </c>
      <c r="I50" s="54" t="s">
        <v>577</v>
      </c>
      <c r="J50" s="54" t="s">
        <v>43</v>
      </c>
      <c r="L50" s="59"/>
      <c r="P50" s="60"/>
    </row>
    <row r="51" spans="1:16" s="58" customFormat="1" ht="182" x14ac:dyDescent="0.15">
      <c r="A51" s="58">
        <v>252</v>
      </c>
      <c r="B51" s="54" t="s">
        <v>144</v>
      </c>
      <c r="C51" s="54" t="s">
        <v>155</v>
      </c>
      <c r="D51" s="69">
        <v>101</v>
      </c>
      <c r="E51" s="69" t="s">
        <v>250</v>
      </c>
      <c r="F51" s="69">
        <v>4</v>
      </c>
      <c r="G51" s="55" t="s">
        <v>380</v>
      </c>
      <c r="H51" s="55" t="s">
        <v>529</v>
      </c>
      <c r="I51" s="54" t="s">
        <v>577</v>
      </c>
      <c r="J51" s="54" t="s">
        <v>43</v>
      </c>
      <c r="L51" s="59"/>
      <c r="P51" s="60"/>
    </row>
    <row r="52" spans="1:16" s="58" customFormat="1" ht="84" x14ac:dyDescent="0.15">
      <c r="A52" s="58">
        <v>275</v>
      </c>
      <c r="B52" s="54" t="s">
        <v>142</v>
      </c>
      <c r="C52" s="54" t="s">
        <v>153</v>
      </c>
      <c r="D52" s="69">
        <v>101</v>
      </c>
      <c r="E52" s="69" t="s">
        <v>250</v>
      </c>
      <c r="F52" s="69">
        <v>5</v>
      </c>
      <c r="G52" s="55" t="s">
        <v>403</v>
      </c>
      <c r="H52" s="55" t="s">
        <v>552</v>
      </c>
      <c r="I52" s="54" t="s">
        <v>577</v>
      </c>
      <c r="J52" s="54" t="s">
        <v>43</v>
      </c>
      <c r="L52" s="59"/>
      <c r="P52" s="60"/>
    </row>
    <row r="53" spans="1:16" s="58" customFormat="1" ht="112" x14ac:dyDescent="0.15">
      <c r="A53" s="58">
        <v>273</v>
      </c>
      <c r="B53" s="54" t="s">
        <v>142</v>
      </c>
      <c r="C53" s="54" t="s">
        <v>153</v>
      </c>
      <c r="D53" s="69">
        <v>102</v>
      </c>
      <c r="E53" s="69" t="s">
        <v>257</v>
      </c>
      <c r="F53" s="69">
        <v>34</v>
      </c>
      <c r="G53" s="55" t="s">
        <v>401</v>
      </c>
      <c r="H53" s="55" t="s">
        <v>550</v>
      </c>
      <c r="I53" s="54" t="s">
        <v>577</v>
      </c>
      <c r="J53" s="54" t="s">
        <v>43</v>
      </c>
      <c r="K53" s="57"/>
      <c r="L53" s="61"/>
      <c r="P53" s="60"/>
    </row>
    <row r="54" spans="1:16" s="58" customFormat="1" ht="98" x14ac:dyDescent="0.15">
      <c r="A54" s="58">
        <v>272</v>
      </c>
      <c r="B54" s="54" t="s">
        <v>142</v>
      </c>
      <c r="C54" s="54" t="s">
        <v>153</v>
      </c>
      <c r="D54" s="69">
        <v>103</v>
      </c>
      <c r="E54" s="69" t="s">
        <v>257</v>
      </c>
      <c r="F54" s="69">
        <v>13</v>
      </c>
      <c r="G54" s="55" t="s">
        <v>400</v>
      </c>
      <c r="H54" s="55" t="s">
        <v>549</v>
      </c>
      <c r="I54" s="54" t="s">
        <v>577</v>
      </c>
      <c r="J54" s="54" t="s">
        <v>43</v>
      </c>
      <c r="L54" s="59"/>
      <c r="P54" s="60"/>
    </row>
    <row r="55" spans="1:16" s="58" customFormat="1" ht="56" x14ac:dyDescent="0.15">
      <c r="A55" s="58">
        <v>269</v>
      </c>
      <c r="B55" s="54" t="s">
        <v>142</v>
      </c>
      <c r="C55" s="54" t="s">
        <v>153</v>
      </c>
      <c r="D55" s="69">
        <v>104</v>
      </c>
      <c r="E55" s="69" t="s">
        <v>71</v>
      </c>
      <c r="F55" s="69">
        <v>31</v>
      </c>
      <c r="G55" s="55" t="s">
        <v>397</v>
      </c>
      <c r="H55" s="55" t="s">
        <v>546</v>
      </c>
      <c r="I55" s="54" t="s">
        <v>577</v>
      </c>
      <c r="J55" s="54" t="s">
        <v>43</v>
      </c>
      <c r="P55" s="60"/>
    </row>
    <row r="56" spans="1:16" s="58" customFormat="1" ht="42" x14ac:dyDescent="0.15">
      <c r="A56" s="58">
        <v>270</v>
      </c>
      <c r="B56" s="54" t="s">
        <v>142</v>
      </c>
      <c r="C56" s="54" t="s">
        <v>153</v>
      </c>
      <c r="D56" s="69">
        <v>104</v>
      </c>
      <c r="E56" s="69" t="s">
        <v>71</v>
      </c>
      <c r="F56" s="69">
        <v>29</v>
      </c>
      <c r="G56" s="55" t="s">
        <v>398</v>
      </c>
      <c r="H56" s="55" t="s">
        <v>547</v>
      </c>
      <c r="I56" s="54" t="s">
        <v>577</v>
      </c>
      <c r="J56" s="54" t="s">
        <v>43</v>
      </c>
      <c r="L56" s="59"/>
      <c r="P56" s="60"/>
    </row>
    <row r="57" spans="1:16" s="58" customFormat="1" ht="70" x14ac:dyDescent="0.15">
      <c r="A57" s="58">
        <v>271</v>
      </c>
      <c r="B57" s="54" t="s">
        <v>142</v>
      </c>
      <c r="C57" s="54" t="s">
        <v>153</v>
      </c>
      <c r="D57" s="69">
        <v>104</v>
      </c>
      <c r="E57" s="69" t="s">
        <v>71</v>
      </c>
      <c r="F57" s="69">
        <v>9</v>
      </c>
      <c r="G57" s="55" t="s">
        <v>399</v>
      </c>
      <c r="H57" s="55" t="s">
        <v>548</v>
      </c>
      <c r="I57" s="54" t="s">
        <v>577</v>
      </c>
      <c r="J57" s="54" t="s">
        <v>43</v>
      </c>
      <c r="L57" s="59"/>
      <c r="P57" s="60"/>
    </row>
    <row r="58" spans="1:16" s="58" customFormat="1" ht="84" x14ac:dyDescent="0.15">
      <c r="A58" s="58">
        <v>268</v>
      </c>
      <c r="B58" s="54" t="s">
        <v>142</v>
      </c>
      <c r="C58" s="54" t="s">
        <v>153</v>
      </c>
      <c r="D58" s="69">
        <v>105</v>
      </c>
      <c r="E58" s="69" t="s">
        <v>71</v>
      </c>
      <c r="F58" s="69">
        <v>15</v>
      </c>
      <c r="G58" s="55" t="s">
        <v>396</v>
      </c>
      <c r="H58" s="55" t="s">
        <v>545</v>
      </c>
      <c r="I58" s="54" t="s">
        <v>577</v>
      </c>
      <c r="J58" s="54" t="s">
        <v>43</v>
      </c>
      <c r="L58" s="59"/>
      <c r="P58" s="60"/>
    </row>
    <row r="59" spans="1:16" s="58" customFormat="1" ht="14" hidden="1" x14ac:dyDescent="0.15">
      <c r="A59" s="58">
        <v>155</v>
      </c>
      <c r="B59" s="54" t="s">
        <v>138</v>
      </c>
      <c r="C59" s="54" t="s">
        <v>150</v>
      </c>
      <c r="D59" s="69">
        <v>107</v>
      </c>
      <c r="E59" s="69" t="s">
        <v>231</v>
      </c>
      <c r="F59" s="69">
        <v>13</v>
      </c>
      <c r="G59" s="55" t="s">
        <v>298</v>
      </c>
      <c r="H59" s="55" t="s">
        <v>445</v>
      </c>
      <c r="I59" s="54" t="s">
        <v>578</v>
      </c>
      <c r="J59" s="54" t="s">
        <v>43</v>
      </c>
      <c r="P59" s="60"/>
    </row>
    <row r="60" spans="1:16" s="58" customFormat="1" ht="70" x14ac:dyDescent="0.15">
      <c r="A60" s="58">
        <v>267</v>
      </c>
      <c r="B60" s="54" t="s">
        <v>142</v>
      </c>
      <c r="C60" s="54" t="s">
        <v>153</v>
      </c>
      <c r="D60" s="69">
        <v>108</v>
      </c>
      <c r="E60" s="69" t="s">
        <v>256</v>
      </c>
      <c r="F60" s="69">
        <v>10</v>
      </c>
      <c r="G60" s="55" t="s">
        <v>395</v>
      </c>
      <c r="H60" s="55" t="s">
        <v>544</v>
      </c>
      <c r="I60" s="54" t="s">
        <v>577</v>
      </c>
      <c r="J60" s="54" t="s">
        <v>43</v>
      </c>
      <c r="P60" s="60"/>
    </row>
    <row r="61" spans="1:16" s="58" customFormat="1" ht="42" hidden="1" x14ac:dyDescent="0.15">
      <c r="A61" s="58">
        <v>265</v>
      </c>
      <c r="B61" s="54" t="s">
        <v>142</v>
      </c>
      <c r="C61" s="54" t="s">
        <v>153</v>
      </c>
      <c r="D61" s="69">
        <v>114</v>
      </c>
      <c r="E61" s="69" t="s">
        <v>254</v>
      </c>
      <c r="F61" s="69">
        <v>12</v>
      </c>
      <c r="G61" s="55" t="s">
        <v>393</v>
      </c>
      <c r="H61" s="55" t="s">
        <v>542</v>
      </c>
      <c r="I61" s="54" t="s">
        <v>578</v>
      </c>
      <c r="J61" s="54" t="s">
        <v>43</v>
      </c>
      <c r="L61" s="59"/>
      <c r="P61" s="60"/>
    </row>
    <row r="62" spans="1:16" s="58" customFormat="1" ht="140" x14ac:dyDescent="0.15">
      <c r="A62" s="58">
        <v>264</v>
      </c>
      <c r="B62" s="54" t="s">
        <v>142</v>
      </c>
      <c r="C62" s="54" t="s">
        <v>153</v>
      </c>
      <c r="D62" s="69">
        <v>117</v>
      </c>
      <c r="E62" s="69" t="s">
        <v>253</v>
      </c>
      <c r="F62" s="69">
        <v>13</v>
      </c>
      <c r="G62" s="55" t="s">
        <v>392</v>
      </c>
      <c r="H62" s="55" t="s">
        <v>541</v>
      </c>
      <c r="I62" s="54" t="s">
        <v>577</v>
      </c>
      <c r="J62" s="54" t="s">
        <v>43</v>
      </c>
      <c r="L62" s="59"/>
      <c r="P62" s="60"/>
    </row>
    <row r="63" spans="1:16" s="58" customFormat="1" ht="28" x14ac:dyDescent="0.15">
      <c r="A63" s="58">
        <v>251</v>
      </c>
      <c r="B63" s="54" t="s">
        <v>144</v>
      </c>
      <c r="C63" s="54" t="s">
        <v>155</v>
      </c>
      <c r="D63" s="69">
        <v>120</v>
      </c>
      <c r="E63" s="69">
        <v>6.9</v>
      </c>
      <c r="F63" s="69">
        <v>19</v>
      </c>
      <c r="G63" s="55" t="s">
        <v>379</v>
      </c>
      <c r="H63" s="55" t="s">
        <v>528</v>
      </c>
      <c r="I63" s="54" t="s">
        <v>577</v>
      </c>
      <c r="J63" s="54" t="s">
        <v>43</v>
      </c>
      <c r="L63" s="59"/>
      <c r="P63" s="60"/>
    </row>
    <row r="64" spans="1:16" s="58" customFormat="1" ht="56" hidden="1" x14ac:dyDescent="0.15">
      <c r="A64" s="58">
        <v>263</v>
      </c>
      <c r="B64" s="54" t="s">
        <v>142</v>
      </c>
      <c r="C64" s="54" t="s">
        <v>153</v>
      </c>
      <c r="D64" s="69">
        <v>122</v>
      </c>
      <c r="E64" s="69" t="s">
        <v>252</v>
      </c>
      <c r="F64" s="69">
        <v>2</v>
      </c>
      <c r="G64" s="55" t="s">
        <v>391</v>
      </c>
      <c r="H64" s="55" t="s">
        <v>540</v>
      </c>
      <c r="I64" s="54" t="s">
        <v>578</v>
      </c>
      <c r="J64" s="54" t="s">
        <v>43</v>
      </c>
      <c r="K64" s="58" t="s">
        <v>46</v>
      </c>
      <c r="L64" s="59"/>
      <c r="P64" s="60"/>
    </row>
    <row r="65" spans="1:16" s="58" customFormat="1" ht="14" hidden="1" x14ac:dyDescent="0.15">
      <c r="A65" s="58">
        <v>154</v>
      </c>
      <c r="B65" s="54" t="s">
        <v>138</v>
      </c>
      <c r="C65" s="54" t="s">
        <v>150</v>
      </c>
      <c r="D65" s="69">
        <v>125</v>
      </c>
      <c r="E65" s="69" t="s">
        <v>230</v>
      </c>
      <c r="F65" s="69">
        <v>37</v>
      </c>
      <c r="G65" s="55" t="s">
        <v>298</v>
      </c>
      <c r="H65" s="55" t="s">
        <v>445</v>
      </c>
      <c r="I65" s="54" t="s">
        <v>578</v>
      </c>
      <c r="J65" s="54" t="s">
        <v>43</v>
      </c>
      <c r="P65" s="60"/>
    </row>
    <row r="66" spans="1:16" s="58" customFormat="1" ht="70" hidden="1" x14ac:dyDescent="0.15">
      <c r="A66" s="58">
        <v>216</v>
      </c>
      <c r="B66" s="54" t="s">
        <v>139</v>
      </c>
      <c r="C66" s="54" t="s">
        <v>151</v>
      </c>
      <c r="D66" s="69">
        <v>126</v>
      </c>
      <c r="E66" s="69" t="s">
        <v>72</v>
      </c>
      <c r="F66" s="69">
        <v>15</v>
      </c>
      <c r="G66" s="55" t="s">
        <v>344</v>
      </c>
      <c r="H66" s="55" t="s">
        <v>495</v>
      </c>
      <c r="I66" s="54" t="s">
        <v>578</v>
      </c>
      <c r="J66" s="54" t="s">
        <v>43</v>
      </c>
      <c r="P66" s="60"/>
    </row>
    <row r="67" spans="1:16" s="58" customFormat="1" ht="14" hidden="1" x14ac:dyDescent="0.15">
      <c r="A67" s="58">
        <v>153</v>
      </c>
      <c r="B67" s="54" t="s">
        <v>138</v>
      </c>
      <c r="C67" s="54" t="s">
        <v>150</v>
      </c>
      <c r="D67" s="69">
        <v>129</v>
      </c>
      <c r="E67" s="69" t="s">
        <v>229</v>
      </c>
      <c r="F67" s="69">
        <v>13</v>
      </c>
      <c r="G67" s="55" t="s">
        <v>298</v>
      </c>
      <c r="H67" s="55" t="s">
        <v>445</v>
      </c>
      <c r="I67" s="54" t="s">
        <v>578</v>
      </c>
      <c r="J67" s="54" t="s">
        <v>43</v>
      </c>
      <c r="L67" s="59"/>
      <c r="P67" s="60"/>
    </row>
    <row r="68" spans="1:16" s="58" customFormat="1" ht="70" x14ac:dyDescent="0.15">
      <c r="A68" s="58">
        <v>262</v>
      </c>
      <c r="B68" s="54" t="s">
        <v>142</v>
      </c>
      <c r="C68" s="54" t="s">
        <v>153</v>
      </c>
      <c r="D68" s="69">
        <v>138</v>
      </c>
      <c r="E68" s="69" t="s">
        <v>251</v>
      </c>
      <c r="F68" s="69">
        <v>18</v>
      </c>
      <c r="G68" s="55" t="s">
        <v>390</v>
      </c>
      <c r="H68" s="55" t="s">
        <v>539</v>
      </c>
      <c r="I68" s="54" t="s">
        <v>577</v>
      </c>
      <c r="J68" s="54" t="s">
        <v>43</v>
      </c>
      <c r="L68" s="59"/>
      <c r="P68" s="60"/>
    </row>
    <row r="69" spans="1:16" s="58" customFormat="1" ht="14" hidden="1" x14ac:dyDescent="0.15">
      <c r="A69" s="58">
        <v>152</v>
      </c>
      <c r="B69" s="54" t="s">
        <v>138</v>
      </c>
      <c r="C69" s="54" t="s">
        <v>150</v>
      </c>
      <c r="D69" s="69">
        <v>139</v>
      </c>
      <c r="E69" s="69" t="s">
        <v>228</v>
      </c>
      <c r="F69" s="69">
        <v>1</v>
      </c>
      <c r="G69" s="55" t="s">
        <v>298</v>
      </c>
      <c r="H69" s="55" t="s">
        <v>445</v>
      </c>
      <c r="I69" s="54" t="s">
        <v>578</v>
      </c>
      <c r="J69" s="54" t="s">
        <v>43</v>
      </c>
      <c r="L69" s="59"/>
      <c r="P69" s="60"/>
    </row>
    <row r="70" spans="1:16" s="58" customFormat="1" ht="14" hidden="1" x14ac:dyDescent="0.15">
      <c r="A70" s="58">
        <v>212</v>
      </c>
      <c r="B70" s="54" t="s">
        <v>138</v>
      </c>
      <c r="C70" s="54" t="s">
        <v>150</v>
      </c>
      <c r="D70" s="69">
        <v>146</v>
      </c>
      <c r="E70" s="69" t="s">
        <v>242</v>
      </c>
      <c r="F70" s="69">
        <v>1</v>
      </c>
      <c r="G70" s="55" t="s">
        <v>340</v>
      </c>
      <c r="H70" s="55" t="s">
        <v>491</v>
      </c>
      <c r="I70" s="54" t="s">
        <v>578</v>
      </c>
      <c r="J70" s="54" t="s">
        <v>43</v>
      </c>
      <c r="L70" s="59"/>
      <c r="P70" s="60"/>
    </row>
    <row r="71" spans="1:16" s="58" customFormat="1" hidden="1" x14ac:dyDescent="0.15">
      <c r="A71" s="58">
        <v>217</v>
      </c>
      <c r="B71" s="54" t="s">
        <v>139</v>
      </c>
      <c r="C71" s="54" t="s">
        <v>151</v>
      </c>
      <c r="D71" s="69">
        <v>146</v>
      </c>
      <c r="E71" s="69" t="s">
        <v>242</v>
      </c>
      <c r="F71" s="69">
        <v>1</v>
      </c>
      <c r="G71" s="55" t="s">
        <v>345</v>
      </c>
      <c r="H71" s="55" t="s">
        <v>496</v>
      </c>
      <c r="I71" s="54" t="s">
        <v>578</v>
      </c>
      <c r="J71" s="54" t="s">
        <v>43</v>
      </c>
      <c r="L71" s="64"/>
      <c r="P71" s="60"/>
    </row>
    <row r="72" spans="1:16" s="58" customFormat="1" ht="140" x14ac:dyDescent="0.15">
      <c r="A72" s="58">
        <v>257</v>
      </c>
      <c r="B72" s="54" t="s">
        <v>144</v>
      </c>
      <c r="C72" s="54" t="s">
        <v>155</v>
      </c>
      <c r="D72" s="69">
        <v>146</v>
      </c>
      <c r="E72" s="69">
        <v>6.13</v>
      </c>
      <c r="F72" s="69">
        <v>3</v>
      </c>
      <c r="G72" s="55" t="s">
        <v>385</v>
      </c>
      <c r="H72" s="55" t="s">
        <v>534</v>
      </c>
      <c r="I72" s="54" t="s">
        <v>577</v>
      </c>
      <c r="J72" s="54" t="s">
        <v>43</v>
      </c>
      <c r="L72" s="59"/>
      <c r="P72" s="60"/>
    </row>
    <row r="73" spans="1:16" s="58" customFormat="1" ht="42" hidden="1" x14ac:dyDescent="0.15">
      <c r="A73" s="58">
        <v>259</v>
      </c>
      <c r="B73" s="54" t="s">
        <v>142</v>
      </c>
      <c r="C73" s="54" t="s">
        <v>153</v>
      </c>
      <c r="D73" s="69">
        <v>146</v>
      </c>
      <c r="E73" s="69" t="s">
        <v>242</v>
      </c>
      <c r="F73" s="69">
        <v>1</v>
      </c>
      <c r="G73" s="55" t="s">
        <v>387</v>
      </c>
      <c r="H73" s="55" t="s">
        <v>536</v>
      </c>
      <c r="I73" s="54" t="s">
        <v>578</v>
      </c>
      <c r="J73" s="54" t="s">
        <v>43</v>
      </c>
      <c r="L73" s="66"/>
      <c r="P73" s="60"/>
    </row>
    <row r="74" spans="1:16" s="58" customFormat="1" ht="42" hidden="1" x14ac:dyDescent="0.15">
      <c r="A74" s="58">
        <v>249</v>
      </c>
      <c r="B74" s="54" t="s">
        <v>142</v>
      </c>
      <c r="C74" s="54" t="s">
        <v>153</v>
      </c>
      <c r="D74" s="69">
        <v>152</v>
      </c>
      <c r="E74" s="69">
        <v>6.16</v>
      </c>
      <c r="F74" s="69">
        <v>26</v>
      </c>
      <c r="G74" s="55" t="s">
        <v>377</v>
      </c>
      <c r="H74" s="55" t="s">
        <v>526</v>
      </c>
      <c r="I74" s="54" t="s">
        <v>578</v>
      </c>
      <c r="J74" s="54" t="s">
        <v>43</v>
      </c>
      <c r="P74" s="60"/>
    </row>
    <row r="75" spans="1:16" s="58" customFormat="1" ht="14" hidden="1" x14ac:dyDescent="0.15">
      <c r="A75" s="58">
        <v>151</v>
      </c>
      <c r="B75" s="54" t="s">
        <v>138</v>
      </c>
      <c r="C75" s="54" t="s">
        <v>150</v>
      </c>
      <c r="D75" s="69">
        <v>153</v>
      </c>
      <c r="E75" s="69">
        <v>6.17</v>
      </c>
      <c r="F75" s="69">
        <v>10</v>
      </c>
      <c r="G75" s="55" t="s">
        <v>298</v>
      </c>
      <c r="H75" s="55" t="s">
        <v>445</v>
      </c>
      <c r="I75" s="54" t="s">
        <v>578</v>
      </c>
      <c r="J75" s="54" t="s">
        <v>43</v>
      </c>
      <c r="P75" s="60"/>
    </row>
    <row r="76" spans="1:16" s="58" customFormat="1" ht="42" hidden="1" x14ac:dyDescent="0.15">
      <c r="A76" s="58">
        <v>248</v>
      </c>
      <c r="B76" s="54" t="s">
        <v>142</v>
      </c>
      <c r="C76" s="54" t="s">
        <v>153</v>
      </c>
      <c r="D76" s="69">
        <v>153</v>
      </c>
      <c r="E76" s="69" t="s">
        <v>73</v>
      </c>
      <c r="F76" s="69">
        <v>21</v>
      </c>
      <c r="G76" s="55" t="s">
        <v>376</v>
      </c>
      <c r="H76" s="55" t="s">
        <v>525</v>
      </c>
      <c r="I76" s="54" t="s">
        <v>578</v>
      </c>
      <c r="J76" s="54" t="s">
        <v>43</v>
      </c>
      <c r="L76" s="59"/>
      <c r="P76" s="60"/>
    </row>
    <row r="77" spans="1:16" s="58" customFormat="1" ht="28" hidden="1" x14ac:dyDescent="0.15">
      <c r="A77" s="58">
        <v>22</v>
      </c>
      <c r="B77" s="54" t="s">
        <v>136</v>
      </c>
      <c r="C77" s="54" t="s">
        <v>54</v>
      </c>
      <c r="D77" s="69">
        <v>155</v>
      </c>
      <c r="E77" s="69" t="s">
        <v>75</v>
      </c>
      <c r="F77" s="69">
        <v>9</v>
      </c>
      <c r="G77" s="55" t="s">
        <v>285</v>
      </c>
      <c r="H77" s="55" t="s">
        <v>42</v>
      </c>
      <c r="I77" s="54" t="s">
        <v>578</v>
      </c>
      <c r="J77" s="54" t="s">
        <v>43</v>
      </c>
      <c r="L77" s="59"/>
      <c r="P77" s="60"/>
    </row>
    <row r="78" spans="1:16" s="58" customFormat="1" ht="28" hidden="1" x14ac:dyDescent="0.15">
      <c r="A78" s="58">
        <v>211</v>
      </c>
      <c r="B78" s="54" t="s">
        <v>138</v>
      </c>
      <c r="C78" s="54" t="s">
        <v>150</v>
      </c>
      <c r="D78" s="69">
        <v>155</v>
      </c>
      <c r="E78" s="69" t="s">
        <v>75</v>
      </c>
      <c r="F78" s="69">
        <v>9</v>
      </c>
      <c r="G78" s="55" t="s">
        <v>339</v>
      </c>
      <c r="H78" s="55" t="s">
        <v>490</v>
      </c>
      <c r="I78" s="54" t="s">
        <v>578</v>
      </c>
      <c r="J78" s="54" t="s">
        <v>43</v>
      </c>
      <c r="P78" s="60"/>
    </row>
    <row r="79" spans="1:16" s="58" customFormat="1" ht="42" hidden="1" x14ac:dyDescent="0.15">
      <c r="A79" s="58">
        <v>231</v>
      </c>
      <c r="B79" s="54" t="s">
        <v>140</v>
      </c>
      <c r="C79" s="54" t="s">
        <v>47</v>
      </c>
      <c r="D79" s="69">
        <v>155</v>
      </c>
      <c r="E79" s="69" t="s">
        <v>75</v>
      </c>
      <c r="F79" s="69">
        <v>9</v>
      </c>
      <c r="G79" s="55" t="s">
        <v>359</v>
      </c>
      <c r="H79" s="55" t="s">
        <v>508</v>
      </c>
      <c r="I79" s="54" t="s">
        <v>578</v>
      </c>
      <c r="J79" s="54" t="s">
        <v>43</v>
      </c>
      <c r="L79" s="59"/>
      <c r="P79" s="60"/>
    </row>
    <row r="80" spans="1:16" s="58" customFormat="1" ht="70" x14ac:dyDescent="0.15">
      <c r="A80" s="58">
        <v>242</v>
      </c>
      <c r="B80" s="54" t="s">
        <v>142</v>
      </c>
      <c r="C80" s="54" t="s">
        <v>153</v>
      </c>
      <c r="D80" s="69">
        <v>155</v>
      </c>
      <c r="E80" s="69" t="s">
        <v>75</v>
      </c>
      <c r="F80" s="69">
        <v>7</v>
      </c>
      <c r="G80" s="55" t="s">
        <v>370</v>
      </c>
      <c r="H80" s="55" t="s">
        <v>519</v>
      </c>
      <c r="I80" s="54" t="s">
        <v>577</v>
      </c>
      <c r="J80" s="54" t="s">
        <v>43</v>
      </c>
      <c r="L80" s="59"/>
      <c r="P80" s="60"/>
    </row>
    <row r="81" spans="1:16" s="58" customFormat="1" ht="112" hidden="1" x14ac:dyDescent="0.15">
      <c r="A81" s="58">
        <v>243</v>
      </c>
      <c r="B81" s="54" t="s">
        <v>142</v>
      </c>
      <c r="C81" s="54" t="s">
        <v>153</v>
      </c>
      <c r="D81" s="69">
        <v>155</v>
      </c>
      <c r="E81" s="69" t="s">
        <v>75</v>
      </c>
      <c r="F81" s="69">
        <v>9</v>
      </c>
      <c r="G81" s="55" t="s">
        <v>371</v>
      </c>
      <c r="H81" s="55" t="s">
        <v>520</v>
      </c>
      <c r="I81" s="54" t="s">
        <v>578</v>
      </c>
      <c r="J81" s="54" t="s">
        <v>43</v>
      </c>
      <c r="P81" s="60"/>
    </row>
    <row r="82" spans="1:16" s="58" customFormat="1" ht="28" hidden="1" x14ac:dyDescent="0.15">
      <c r="A82" s="58">
        <v>210</v>
      </c>
      <c r="B82" s="54" t="s">
        <v>138</v>
      </c>
      <c r="C82" s="54" t="s">
        <v>150</v>
      </c>
      <c r="D82" s="69">
        <v>156</v>
      </c>
      <c r="E82" s="69" t="s">
        <v>76</v>
      </c>
      <c r="F82" s="69">
        <v>22</v>
      </c>
      <c r="G82" s="55" t="s">
        <v>338</v>
      </c>
      <c r="H82" s="55" t="s">
        <v>489</v>
      </c>
      <c r="I82" s="54" t="s">
        <v>578</v>
      </c>
      <c r="J82" s="54" t="s">
        <v>43</v>
      </c>
      <c r="K82" s="57"/>
      <c r="L82" s="61"/>
      <c r="P82" s="60"/>
    </row>
    <row r="83" spans="1:16" s="58" customFormat="1" ht="42" hidden="1" x14ac:dyDescent="0.15">
      <c r="A83" s="58">
        <v>240</v>
      </c>
      <c r="B83" s="54" t="s">
        <v>142</v>
      </c>
      <c r="C83" s="54" t="s">
        <v>153</v>
      </c>
      <c r="D83" s="69">
        <v>156</v>
      </c>
      <c r="E83" s="69" t="s">
        <v>76</v>
      </c>
      <c r="F83" s="69">
        <v>20</v>
      </c>
      <c r="G83" s="55" t="s">
        <v>368</v>
      </c>
      <c r="H83" s="55" t="s">
        <v>517</v>
      </c>
      <c r="I83" s="54" t="s">
        <v>578</v>
      </c>
      <c r="J83" s="54" t="s">
        <v>43</v>
      </c>
      <c r="L83" s="59"/>
      <c r="P83" s="60"/>
    </row>
    <row r="84" spans="1:16" s="58" customFormat="1" ht="56" hidden="1" x14ac:dyDescent="0.15">
      <c r="A84" s="58">
        <v>241</v>
      </c>
      <c r="B84" s="54" t="s">
        <v>142</v>
      </c>
      <c r="C84" s="54" t="s">
        <v>153</v>
      </c>
      <c r="D84" s="69">
        <v>156</v>
      </c>
      <c r="E84" s="69" t="s">
        <v>74</v>
      </c>
      <c r="F84" s="69">
        <v>2</v>
      </c>
      <c r="G84" s="55" t="s">
        <v>369</v>
      </c>
      <c r="H84" s="55" t="s">
        <v>518</v>
      </c>
      <c r="I84" s="54" t="s">
        <v>578</v>
      </c>
      <c r="J84" s="54" t="s">
        <v>43</v>
      </c>
      <c r="L84" s="59"/>
      <c r="P84" s="60"/>
    </row>
    <row r="85" spans="1:16" s="58" customFormat="1" ht="42" x14ac:dyDescent="0.15">
      <c r="A85" s="58">
        <v>239</v>
      </c>
      <c r="B85" s="54" t="s">
        <v>142</v>
      </c>
      <c r="C85" s="54" t="s">
        <v>153</v>
      </c>
      <c r="D85" s="69">
        <v>158</v>
      </c>
      <c r="E85" s="69" t="s">
        <v>246</v>
      </c>
      <c r="F85" s="69">
        <v>1</v>
      </c>
      <c r="G85" s="55" t="s">
        <v>367</v>
      </c>
      <c r="H85" s="55" t="s">
        <v>516</v>
      </c>
      <c r="I85" s="54" t="s">
        <v>577</v>
      </c>
      <c r="J85" s="54" t="s">
        <v>43</v>
      </c>
      <c r="L85" s="59"/>
      <c r="P85" s="60"/>
    </row>
    <row r="86" spans="1:16" s="58" customFormat="1" ht="14" hidden="1" x14ac:dyDescent="0.15">
      <c r="A86" s="58">
        <v>16</v>
      </c>
      <c r="B86" s="54" t="s">
        <v>136</v>
      </c>
      <c r="C86" s="54" t="s">
        <v>54</v>
      </c>
      <c r="D86" s="69">
        <v>159</v>
      </c>
      <c r="E86" s="69" t="s">
        <v>78</v>
      </c>
      <c r="F86" s="69">
        <v>24</v>
      </c>
      <c r="G86" s="55" t="s">
        <v>279</v>
      </c>
      <c r="H86" s="55" t="s">
        <v>435</v>
      </c>
      <c r="I86" s="54" t="s">
        <v>578</v>
      </c>
      <c r="J86" s="54" t="s">
        <v>43</v>
      </c>
      <c r="P86" s="60"/>
    </row>
    <row r="87" spans="1:16" s="58" customFormat="1" ht="14" hidden="1" x14ac:dyDescent="0.15">
      <c r="A87" s="58">
        <v>150</v>
      </c>
      <c r="B87" s="54" t="s">
        <v>138</v>
      </c>
      <c r="C87" s="54" t="s">
        <v>150</v>
      </c>
      <c r="D87" s="69">
        <v>159</v>
      </c>
      <c r="E87" s="69" t="s">
        <v>227</v>
      </c>
      <c r="F87" s="69">
        <v>20</v>
      </c>
      <c r="G87" s="55" t="s">
        <v>298</v>
      </c>
      <c r="H87" s="55" t="s">
        <v>445</v>
      </c>
      <c r="I87" s="54" t="s">
        <v>578</v>
      </c>
      <c r="J87" s="54" t="s">
        <v>43</v>
      </c>
      <c r="P87" s="60"/>
    </row>
    <row r="88" spans="1:16" s="58" customFormat="1" ht="70" x14ac:dyDescent="0.15">
      <c r="A88" s="58">
        <v>237</v>
      </c>
      <c r="B88" s="54" t="s">
        <v>142</v>
      </c>
      <c r="C88" s="54" t="s">
        <v>153</v>
      </c>
      <c r="D88" s="69">
        <v>160</v>
      </c>
      <c r="E88" s="69" t="s">
        <v>79</v>
      </c>
      <c r="F88" s="69">
        <v>10</v>
      </c>
      <c r="G88" s="55" t="s">
        <v>365</v>
      </c>
      <c r="H88" s="55" t="s">
        <v>514</v>
      </c>
      <c r="I88" s="54" t="s">
        <v>577</v>
      </c>
      <c r="J88" s="54" t="s">
        <v>43</v>
      </c>
      <c r="L88" s="59"/>
      <c r="P88" s="60"/>
    </row>
    <row r="89" spans="1:16" s="58" customFormat="1" ht="56" x14ac:dyDescent="0.15">
      <c r="A89" s="58">
        <v>238</v>
      </c>
      <c r="B89" s="54" t="s">
        <v>142</v>
      </c>
      <c r="C89" s="54" t="s">
        <v>153</v>
      </c>
      <c r="D89" s="69">
        <v>160</v>
      </c>
      <c r="E89" s="69" t="s">
        <v>79</v>
      </c>
      <c r="F89" s="69">
        <v>10</v>
      </c>
      <c r="G89" s="55" t="s">
        <v>366</v>
      </c>
      <c r="H89" s="55" t="s">
        <v>515</v>
      </c>
      <c r="I89" s="54" t="s">
        <v>577</v>
      </c>
      <c r="J89" s="54" t="s">
        <v>43</v>
      </c>
      <c r="K89" s="58" t="s">
        <v>45</v>
      </c>
      <c r="L89" s="59" t="s">
        <v>591</v>
      </c>
      <c r="P89" s="60"/>
    </row>
    <row r="90" spans="1:16" s="58" customFormat="1" ht="28" hidden="1" x14ac:dyDescent="0.15">
      <c r="A90" s="58">
        <v>15</v>
      </c>
      <c r="B90" s="54" t="s">
        <v>136</v>
      </c>
      <c r="C90" s="54" t="s">
        <v>54</v>
      </c>
      <c r="D90" s="69">
        <v>161</v>
      </c>
      <c r="E90" s="69" t="s">
        <v>80</v>
      </c>
      <c r="F90" s="69">
        <v>1</v>
      </c>
      <c r="G90" s="55" t="s">
        <v>278</v>
      </c>
      <c r="H90" s="55"/>
      <c r="I90" s="54" t="s">
        <v>578</v>
      </c>
      <c r="J90" s="54" t="s">
        <v>43</v>
      </c>
      <c r="P90" s="60"/>
    </row>
    <row r="91" spans="1:16" s="58" customFormat="1" ht="28" hidden="1" x14ac:dyDescent="0.15">
      <c r="A91" s="58">
        <v>20</v>
      </c>
      <c r="B91" s="54" t="s">
        <v>136</v>
      </c>
      <c r="C91" s="54" t="s">
        <v>54</v>
      </c>
      <c r="D91" s="69">
        <v>161</v>
      </c>
      <c r="E91" s="69" t="s">
        <v>77</v>
      </c>
      <c r="F91" s="69">
        <v>5</v>
      </c>
      <c r="G91" s="55" t="s">
        <v>283</v>
      </c>
      <c r="H91" s="55"/>
      <c r="I91" s="54" t="s">
        <v>578</v>
      </c>
      <c r="J91" s="54" t="s">
        <v>43</v>
      </c>
      <c r="P91" s="60"/>
    </row>
    <row r="92" spans="1:16" s="58" customFormat="1" ht="28" hidden="1" x14ac:dyDescent="0.15">
      <c r="A92" s="58">
        <v>21</v>
      </c>
      <c r="B92" s="54" t="s">
        <v>136</v>
      </c>
      <c r="C92" s="54" t="s">
        <v>54</v>
      </c>
      <c r="D92" s="69">
        <v>161</v>
      </c>
      <c r="E92" s="69" t="s">
        <v>77</v>
      </c>
      <c r="F92" s="69">
        <v>5</v>
      </c>
      <c r="G92" s="55" t="s">
        <v>284</v>
      </c>
      <c r="H92" s="55"/>
      <c r="I92" s="54" t="s">
        <v>578</v>
      </c>
      <c r="J92" s="54" t="s">
        <v>43</v>
      </c>
      <c r="P92" s="60"/>
    </row>
    <row r="93" spans="1:16" s="58" customFormat="1" ht="28" x14ac:dyDescent="0.15">
      <c r="A93" s="58">
        <v>209</v>
      </c>
      <c r="B93" s="54" t="s">
        <v>138</v>
      </c>
      <c r="C93" s="54" t="s">
        <v>150</v>
      </c>
      <c r="D93" s="69">
        <v>161</v>
      </c>
      <c r="E93" s="69" t="s">
        <v>241</v>
      </c>
      <c r="F93" s="69">
        <v>1</v>
      </c>
      <c r="G93" s="55" t="s">
        <v>337</v>
      </c>
      <c r="H93" s="55" t="s">
        <v>488</v>
      </c>
      <c r="I93" s="54" t="s">
        <v>577</v>
      </c>
      <c r="J93" s="54" t="s">
        <v>37</v>
      </c>
      <c r="P93" s="60"/>
    </row>
    <row r="94" spans="1:16" s="58" customFormat="1" ht="84" x14ac:dyDescent="0.15">
      <c r="A94" s="58">
        <v>233</v>
      </c>
      <c r="B94" s="54" t="s">
        <v>142</v>
      </c>
      <c r="C94" s="54" t="s">
        <v>153</v>
      </c>
      <c r="D94" s="69">
        <v>162</v>
      </c>
      <c r="E94" s="69">
        <v>6.18</v>
      </c>
      <c r="F94" s="69">
        <v>12</v>
      </c>
      <c r="G94" s="55" t="s">
        <v>361</v>
      </c>
      <c r="H94" s="55" t="s">
        <v>510</v>
      </c>
      <c r="I94" s="54" t="s">
        <v>577</v>
      </c>
      <c r="J94" s="54" t="s">
        <v>43</v>
      </c>
      <c r="L94" s="59"/>
      <c r="P94" s="60"/>
    </row>
    <row r="95" spans="1:16" s="58" customFormat="1" ht="56" x14ac:dyDescent="0.15">
      <c r="A95" s="58">
        <v>234</v>
      </c>
      <c r="B95" s="54" t="s">
        <v>142</v>
      </c>
      <c r="C95" s="54" t="s">
        <v>153</v>
      </c>
      <c r="D95" s="69">
        <v>162</v>
      </c>
      <c r="E95" s="69" t="s">
        <v>245</v>
      </c>
      <c r="F95" s="69">
        <v>7</v>
      </c>
      <c r="G95" s="55" t="s">
        <v>362</v>
      </c>
      <c r="H95" s="55" t="s">
        <v>511</v>
      </c>
      <c r="I95" s="54" t="s">
        <v>577</v>
      </c>
      <c r="J95" s="54" t="s">
        <v>43</v>
      </c>
      <c r="L95" s="59"/>
      <c r="P95" s="60"/>
    </row>
    <row r="96" spans="1:16" s="58" customFormat="1" ht="42" hidden="1" x14ac:dyDescent="0.15">
      <c r="A96" s="58">
        <v>235</v>
      </c>
      <c r="B96" s="54" t="s">
        <v>142</v>
      </c>
      <c r="C96" s="54" t="s">
        <v>153</v>
      </c>
      <c r="D96" s="69">
        <v>162</v>
      </c>
      <c r="E96" s="69" t="s">
        <v>245</v>
      </c>
      <c r="F96" s="69">
        <v>5</v>
      </c>
      <c r="G96" s="55" t="s">
        <v>363</v>
      </c>
      <c r="H96" s="55" t="s">
        <v>512</v>
      </c>
      <c r="I96" s="54" t="s">
        <v>578</v>
      </c>
      <c r="J96" s="54" t="s">
        <v>43</v>
      </c>
      <c r="L96" s="59"/>
      <c r="P96" s="60"/>
    </row>
    <row r="97" spans="1:16" s="58" customFormat="1" ht="14" x14ac:dyDescent="0.15">
      <c r="A97" s="58">
        <v>236</v>
      </c>
      <c r="B97" s="54" t="s">
        <v>142</v>
      </c>
      <c r="C97" s="54" t="s">
        <v>153</v>
      </c>
      <c r="D97" s="69">
        <v>162</v>
      </c>
      <c r="E97" s="69" t="s">
        <v>245</v>
      </c>
      <c r="F97" s="69">
        <v>2</v>
      </c>
      <c r="G97" s="55" t="s">
        <v>364</v>
      </c>
      <c r="H97" s="55" t="s">
        <v>513</v>
      </c>
      <c r="I97" s="54" t="s">
        <v>577</v>
      </c>
      <c r="J97" s="54" t="s">
        <v>43</v>
      </c>
      <c r="L97" s="59"/>
      <c r="M97" s="58" t="s">
        <v>96</v>
      </c>
      <c r="P97" s="60"/>
    </row>
    <row r="98" spans="1:16" s="58" customFormat="1" ht="14" hidden="1" x14ac:dyDescent="0.15">
      <c r="A98" s="58">
        <v>149</v>
      </c>
      <c r="B98" s="54" t="s">
        <v>138</v>
      </c>
      <c r="C98" s="54" t="s">
        <v>150</v>
      </c>
      <c r="D98" s="69">
        <v>163</v>
      </c>
      <c r="E98" s="69">
        <v>7.2</v>
      </c>
      <c r="F98" s="69">
        <v>6</v>
      </c>
      <c r="G98" s="55" t="s">
        <v>298</v>
      </c>
      <c r="H98" s="55" t="s">
        <v>445</v>
      </c>
      <c r="I98" s="54" t="s">
        <v>578</v>
      </c>
      <c r="J98" s="54" t="s">
        <v>43</v>
      </c>
      <c r="L98" s="59"/>
      <c r="O98" s="59"/>
      <c r="P98" s="60"/>
    </row>
    <row r="99" spans="1:16" s="58" customFormat="1" ht="14" hidden="1" x14ac:dyDescent="0.15">
      <c r="A99" s="58">
        <v>148</v>
      </c>
      <c r="B99" s="54" t="s">
        <v>138</v>
      </c>
      <c r="C99" s="54" t="s">
        <v>150</v>
      </c>
      <c r="D99" s="69">
        <v>164</v>
      </c>
      <c r="E99" s="69" t="s">
        <v>226</v>
      </c>
      <c r="F99" s="69">
        <v>1</v>
      </c>
      <c r="G99" s="55" t="s">
        <v>298</v>
      </c>
      <c r="H99" s="55" t="s">
        <v>445</v>
      </c>
      <c r="I99" s="54" t="s">
        <v>578</v>
      </c>
      <c r="J99" s="54" t="s">
        <v>43</v>
      </c>
      <c r="K99" s="57"/>
      <c r="L99" s="57"/>
      <c r="P99" s="60"/>
    </row>
    <row r="100" spans="1:16" s="58" customFormat="1" ht="14" hidden="1" x14ac:dyDescent="0.15">
      <c r="A100" s="58">
        <v>147</v>
      </c>
      <c r="B100" s="54" t="s">
        <v>138</v>
      </c>
      <c r="C100" s="54" t="s">
        <v>150</v>
      </c>
      <c r="D100" s="69">
        <v>171</v>
      </c>
      <c r="E100" s="69" t="s">
        <v>225</v>
      </c>
      <c r="F100" s="69">
        <v>5</v>
      </c>
      <c r="G100" s="55" t="s">
        <v>298</v>
      </c>
      <c r="H100" s="55" t="s">
        <v>445</v>
      </c>
      <c r="I100" s="54" t="s">
        <v>578</v>
      </c>
      <c r="J100" s="54" t="s">
        <v>43</v>
      </c>
      <c r="P100" s="60"/>
    </row>
    <row r="101" spans="1:16" s="58" customFormat="1" ht="42" hidden="1" x14ac:dyDescent="0.15">
      <c r="A101" s="58">
        <v>208</v>
      </c>
      <c r="B101" s="54" t="s">
        <v>138</v>
      </c>
      <c r="C101" s="54" t="s">
        <v>150</v>
      </c>
      <c r="D101" s="69">
        <v>173</v>
      </c>
      <c r="E101" s="69" t="s">
        <v>82</v>
      </c>
      <c r="F101" s="69">
        <v>2</v>
      </c>
      <c r="G101" s="55" t="s">
        <v>336</v>
      </c>
      <c r="H101" s="55" t="s">
        <v>487</v>
      </c>
      <c r="I101" s="54" t="s">
        <v>578</v>
      </c>
      <c r="J101" s="54" t="s">
        <v>43</v>
      </c>
      <c r="P101" s="60"/>
    </row>
    <row r="102" spans="1:16" s="58" customFormat="1" ht="14" hidden="1" x14ac:dyDescent="0.15">
      <c r="A102" s="58">
        <v>146</v>
      </c>
      <c r="B102" s="54" t="s">
        <v>138</v>
      </c>
      <c r="C102" s="54" t="s">
        <v>150</v>
      </c>
      <c r="D102" s="69">
        <v>175</v>
      </c>
      <c r="E102" s="69" t="s">
        <v>224</v>
      </c>
      <c r="F102" s="69">
        <v>16</v>
      </c>
      <c r="G102" s="55" t="s">
        <v>298</v>
      </c>
      <c r="H102" s="55" t="s">
        <v>445</v>
      </c>
      <c r="I102" s="54" t="s">
        <v>578</v>
      </c>
      <c r="J102" s="54" t="s">
        <v>43</v>
      </c>
      <c r="P102" s="60"/>
    </row>
    <row r="103" spans="1:16" s="58" customFormat="1" ht="84" x14ac:dyDescent="0.15">
      <c r="A103" s="58">
        <v>289</v>
      </c>
      <c r="B103" s="54" t="s">
        <v>147</v>
      </c>
      <c r="C103" s="54" t="s">
        <v>157</v>
      </c>
      <c r="D103" s="69">
        <v>176</v>
      </c>
      <c r="E103" s="69" t="s">
        <v>83</v>
      </c>
      <c r="F103" s="69">
        <v>16</v>
      </c>
      <c r="G103" s="55" t="s">
        <v>417</v>
      </c>
      <c r="H103" s="55" t="s">
        <v>566</v>
      </c>
      <c r="I103" s="54" t="s">
        <v>577</v>
      </c>
      <c r="J103" s="54" t="s">
        <v>37</v>
      </c>
      <c r="L103" s="59"/>
      <c r="P103" s="60"/>
    </row>
    <row r="104" spans="1:16" s="58" customFormat="1" ht="14" hidden="1" x14ac:dyDescent="0.15">
      <c r="A104" s="58">
        <v>145</v>
      </c>
      <c r="B104" s="54" t="s">
        <v>138</v>
      </c>
      <c r="C104" s="54" t="s">
        <v>150</v>
      </c>
      <c r="D104" s="69">
        <v>177</v>
      </c>
      <c r="E104" s="69" t="s">
        <v>223</v>
      </c>
      <c r="F104" s="69">
        <v>20</v>
      </c>
      <c r="G104" s="55" t="s">
        <v>298</v>
      </c>
      <c r="H104" s="55" t="s">
        <v>445</v>
      </c>
      <c r="I104" s="54" t="s">
        <v>578</v>
      </c>
      <c r="J104" s="54" t="s">
        <v>43</v>
      </c>
      <c r="P104" s="60"/>
    </row>
    <row r="105" spans="1:16" s="58" customFormat="1" ht="14" hidden="1" x14ac:dyDescent="0.15">
      <c r="A105" s="58">
        <v>144</v>
      </c>
      <c r="B105" s="54" t="s">
        <v>138</v>
      </c>
      <c r="C105" s="54" t="s">
        <v>150</v>
      </c>
      <c r="D105" s="69">
        <v>178</v>
      </c>
      <c r="E105" s="69" t="s">
        <v>84</v>
      </c>
      <c r="F105" s="69">
        <v>11</v>
      </c>
      <c r="G105" s="55" t="s">
        <v>298</v>
      </c>
      <c r="H105" s="55" t="s">
        <v>445</v>
      </c>
      <c r="I105" s="54" t="s">
        <v>578</v>
      </c>
      <c r="J105" s="54" t="s">
        <v>43</v>
      </c>
      <c r="P105" s="60"/>
    </row>
    <row r="106" spans="1:16" s="58" customFormat="1" ht="14" x14ac:dyDescent="0.15">
      <c r="A106" s="58">
        <v>230</v>
      </c>
      <c r="B106" s="54" t="s">
        <v>140</v>
      </c>
      <c r="C106" s="54" t="s">
        <v>47</v>
      </c>
      <c r="D106" s="69">
        <v>183</v>
      </c>
      <c r="E106" s="69" t="s">
        <v>244</v>
      </c>
      <c r="F106" s="69">
        <v>1</v>
      </c>
      <c r="G106" s="55" t="s">
        <v>358</v>
      </c>
      <c r="H106" s="55" t="s">
        <v>507</v>
      </c>
      <c r="I106" s="54" t="s">
        <v>577</v>
      </c>
      <c r="J106" s="54" t="s">
        <v>43</v>
      </c>
      <c r="L106" s="59"/>
      <c r="P106" s="60"/>
    </row>
    <row r="107" spans="1:16" s="58" customFormat="1" ht="14" hidden="1" x14ac:dyDescent="0.15">
      <c r="A107" s="58">
        <v>207</v>
      </c>
      <c r="B107" s="54" t="s">
        <v>138</v>
      </c>
      <c r="C107" s="54" t="s">
        <v>150</v>
      </c>
      <c r="D107" s="69">
        <v>189</v>
      </c>
      <c r="E107" s="69" t="s">
        <v>85</v>
      </c>
      <c r="F107" s="69">
        <v>12</v>
      </c>
      <c r="G107" s="55" t="s">
        <v>335</v>
      </c>
      <c r="H107" s="55" t="s">
        <v>486</v>
      </c>
      <c r="I107" s="54" t="s">
        <v>578</v>
      </c>
      <c r="J107" s="54" t="s">
        <v>43</v>
      </c>
      <c r="P107" s="60"/>
    </row>
    <row r="108" spans="1:16" s="58" customFormat="1" ht="14" hidden="1" x14ac:dyDescent="0.15">
      <c r="A108" s="58">
        <v>19</v>
      </c>
      <c r="B108" s="54" t="s">
        <v>136</v>
      </c>
      <c r="C108" s="54" t="s">
        <v>54</v>
      </c>
      <c r="D108" s="69">
        <v>199</v>
      </c>
      <c r="E108" s="69" t="s">
        <v>160</v>
      </c>
      <c r="F108" s="69">
        <v>11</v>
      </c>
      <c r="G108" s="55" t="s">
        <v>282</v>
      </c>
      <c r="H108" s="55" t="s">
        <v>42</v>
      </c>
      <c r="I108" s="54" t="s">
        <v>578</v>
      </c>
      <c r="J108" s="54" t="s">
        <v>43</v>
      </c>
      <c r="L108" s="59"/>
      <c r="P108" s="60"/>
    </row>
    <row r="109" spans="1:16" s="58" customFormat="1" ht="56" x14ac:dyDescent="0.15">
      <c r="A109" s="58">
        <v>205</v>
      </c>
      <c r="B109" s="54" t="s">
        <v>138</v>
      </c>
      <c r="C109" s="54" t="s">
        <v>150</v>
      </c>
      <c r="D109" s="69">
        <v>199</v>
      </c>
      <c r="E109" s="69" t="s">
        <v>240</v>
      </c>
      <c r="F109" s="69">
        <v>4</v>
      </c>
      <c r="G109" s="55" t="s">
        <v>333</v>
      </c>
      <c r="H109" s="55" t="s">
        <v>484</v>
      </c>
      <c r="I109" s="54" t="s">
        <v>577</v>
      </c>
      <c r="J109" s="54" t="s">
        <v>37</v>
      </c>
      <c r="L109" s="59"/>
      <c r="P109" s="60"/>
    </row>
    <row r="110" spans="1:16" s="58" customFormat="1" ht="42" hidden="1" x14ac:dyDescent="0.15">
      <c r="A110" s="58">
        <v>206</v>
      </c>
      <c r="B110" s="54" t="s">
        <v>138</v>
      </c>
      <c r="C110" s="54" t="s">
        <v>150</v>
      </c>
      <c r="D110" s="69">
        <v>199</v>
      </c>
      <c r="E110" s="69" t="s">
        <v>160</v>
      </c>
      <c r="F110" s="69">
        <v>11</v>
      </c>
      <c r="G110" s="55" t="s">
        <v>334</v>
      </c>
      <c r="H110" s="55" t="s">
        <v>485</v>
      </c>
      <c r="I110" s="54" t="s">
        <v>578</v>
      </c>
      <c r="J110" s="54" t="s">
        <v>43</v>
      </c>
      <c r="P110" s="60"/>
    </row>
    <row r="111" spans="1:16" s="58" customFormat="1" ht="42" x14ac:dyDescent="0.15">
      <c r="A111" s="58">
        <v>228</v>
      </c>
      <c r="B111" s="54" t="s">
        <v>140</v>
      </c>
      <c r="C111" s="54" t="s">
        <v>47</v>
      </c>
      <c r="D111" s="69">
        <v>199</v>
      </c>
      <c r="E111" s="69" t="s">
        <v>160</v>
      </c>
      <c r="F111" s="69">
        <v>11</v>
      </c>
      <c r="G111" s="55" t="s">
        <v>356</v>
      </c>
      <c r="H111" s="55" t="s">
        <v>505</v>
      </c>
      <c r="I111" s="54" t="s">
        <v>577</v>
      </c>
      <c r="J111" s="54" t="s">
        <v>43</v>
      </c>
      <c r="P111" s="60"/>
    </row>
    <row r="112" spans="1:16" s="58" customFormat="1" ht="14" x14ac:dyDescent="0.15">
      <c r="A112" s="58">
        <v>229</v>
      </c>
      <c r="B112" s="54" t="s">
        <v>140</v>
      </c>
      <c r="C112" s="54" t="s">
        <v>47</v>
      </c>
      <c r="D112" s="69">
        <v>199</v>
      </c>
      <c r="E112" s="69" t="s">
        <v>160</v>
      </c>
      <c r="F112" s="69">
        <v>11</v>
      </c>
      <c r="G112" s="55" t="s">
        <v>357</v>
      </c>
      <c r="H112" s="55" t="s">
        <v>506</v>
      </c>
      <c r="I112" s="54" t="s">
        <v>577</v>
      </c>
      <c r="J112" s="54" t="s">
        <v>43</v>
      </c>
      <c r="K112" s="57"/>
      <c r="L112" s="61"/>
      <c r="P112" s="60"/>
    </row>
    <row r="113" spans="1:16" s="58" customFormat="1" ht="14" hidden="1" x14ac:dyDescent="0.15">
      <c r="A113" s="58">
        <v>18</v>
      </c>
      <c r="B113" s="54" t="s">
        <v>136</v>
      </c>
      <c r="C113" s="54" t="s">
        <v>54</v>
      </c>
      <c r="D113" s="69">
        <v>200</v>
      </c>
      <c r="E113" s="69" t="s">
        <v>86</v>
      </c>
      <c r="F113" s="69">
        <v>1</v>
      </c>
      <c r="G113" s="55" t="s">
        <v>281</v>
      </c>
      <c r="H113" s="55" t="s">
        <v>42</v>
      </c>
      <c r="I113" s="54" t="s">
        <v>578</v>
      </c>
      <c r="J113" s="54" t="s">
        <v>43</v>
      </c>
      <c r="K113" s="57"/>
      <c r="L113" s="57"/>
      <c r="P113" s="60"/>
    </row>
    <row r="114" spans="1:16" s="58" customFormat="1" ht="14" hidden="1" x14ac:dyDescent="0.15">
      <c r="A114" s="58">
        <v>143</v>
      </c>
      <c r="B114" s="54" t="s">
        <v>138</v>
      </c>
      <c r="C114" s="54" t="s">
        <v>150</v>
      </c>
      <c r="D114" s="69">
        <v>200</v>
      </c>
      <c r="E114" s="69" t="s">
        <v>222</v>
      </c>
      <c r="F114" s="69">
        <v>3</v>
      </c>
      <c r="G114" s="55" t="s">
        <v>298</v>
      </c>
      <c r="H114" s="55" t="s">
        <v>445</v>
      </c>
      <c r="I114" s="54" t="s">
        <v>578</v>
      </c>
      <c r="J114" s="54" t="s">
        <v>43</v>
      </c>
      <c r="P114" s="60"/>
    </row>
    <row r="115" spans="1:16" s="58" customFormat="1" ht="28" x14ac:dyDescent="0.15">
      <c r="A115" s="58">
        <v>227</v>
      </c>
      <c r="B115" s="54" t="s">
        <v>140</v>
      </c>
      <c r="C115" s="54" t="s">
        <v>47</v>
      </c>
      <c r="D115" s="69">
        <v>200</v>
      </c>
      <c r="E115" s="69" t="s">
        <v>86</v>
      </c>
      <c r="F115" s="69">
        <v>1</v>
      </c>
      <c r="G115" s="55" t="s">
        <v>355</v>
      </c>
      <c r="H115" s="55" t="s">
        <v>504</v>
      </c>
      <c r="I115" s="54" t="s">
        <v>577</v>
      </c>
      <c r="J115" s="54" t="s">
        <v>43</v>
      </c>
      <c r="L115" s="59"/>
      <c r="P115" s="60"/>
    </row>
    <row r="116" spans="1:16" s="58" customFormat="1" ht="14" x14ac:dyDescent="0.15">
      <c r="A116" s="58">
        <v>17</v>
      </c>
      <c r="B116" s="54" t="s">
        <v>136</v>
      </c>
      <c r="C116" s="54" t="s">
        <v>54</v>
      </c>
      <c r="D116" s="69">
        <v>204</v>
      </c>
      <c r="E116" s="69" t="s">
        <v>87</v>
      </c>
      <c r="F116" s="69">
        <v>1</v>
      </c>
      <c r="G116" s="55" t="s">
        <v>280</v>
      </c>
      <c r="H116" s="55"/>
      <c r="I116" s="54" t="s">
        <v>577</v>
      </c>
      <c r="J116" s="54" t="s">
        <v>43</v>
      </c>
      <c r="L116" s="59"/>
      <c r="P116" s="60"/>
    </row>
    <row r="117" spans="1:16" s="58" customFormat="1" ht="70" x14ac:dyDescent="0.15">
      <c r="A117" s="58">
        <v>204</v>
      </c>
      <c r="B117" s="54" t="s">
        <v>138</v>
      </c>
      <c r="C117" s="54" t="s">
        <v>150</v>
      </c>
      <c r="D117" s="69">
        <v>227</v>
      </c>
      <c r="E117" s="69" t="s">
        <v>88</v>
      </c>
      <c r="F117" s="69">
        <v>7</v>
      </c>
      <c r="G117" s="55" t="s">
        <v>332</v>
      </c>
      <c r="H117" s="55" t="s">
        <v>483</v>
      </c>
      <c r="I117" s="54" t="s">
        <v>577</v>
      </c>
      <c r="J117" s="54" t="s">
        <v>37</v>
      </c>
      <c r="P117" s="60"/>
    </row>
    <row r="118" spans="1:16" s="58" customFormat="1" ht="56" hidden="1" x14ac:dyDescent="0.15">
      <c r="A118" s="58">
        <v>250</v>
      </c>
      <c r="B118" s="54" t="s">
        <v>142</v>
      </c>
      <c r="C118" s="54" t="s">
        <v>153</v>
      </c>
      <c r="D118" s="69">
        <v>236</v>
      </c>
      <c r="E118" s="69" t="s">
        <v>249</v>
      </c>
      <c r="F118" s="69">
        <v>8</v>
      </c>
      <c r="G118" s="55" t="s">
        <v>378</v>
      </c>
      <c r="H118" s="55" t="s">
        <v>527</v>
      </c>
      <c r="I118" s="54" t="s">
        <v>578</v>
      </c>
      <c r="J118" s="54" t="s">
        <v>43</v>
      </c>
      <c r="L118" s="59"/>
      <c r="P118" s="60"/>
    </row>
    <row r="119" spans="1:16" s="58" customFormat="1" ht="28" hidden="1" x14ac:dyDescent="0.15">
      <c r="A119" s="58">
        <v>226</v>
      </c>
      <c r="B119" s="54" t="s">
        <v>140</v>
      </c>
      <c r="C119" s="54" t="s">
        <v>47</v>
      </c>
      <c r="D119" s="69">
        <v>242</v>
      </c>
      <c r="E119" s="69" t="s">
        <v>243</v>
      </c>
      <c r="F119" s="69">
        <v>1</v>
      </c>
      <c r="G119" s="55" t="s">
        <v>354</v>
      </c>
      <c r="H119" s="55" t="s">
        <v>503</v>
      </c>
      <c r="I119" s="54" t="s">
        <v>578</v>
      </c>
      <c r="J119" s="54" t="s">
        <v>43</v>
      </c>
      <c r="L119" s="59"/>
      <c r="P119" s="60"/>
    </row>
    <row r="120" spans="1:16" s="58" customFormat="1" ht="14" x14ac:dyDescent="0.15">
      <c r="A120" s="58">
        <v>203</v>
      </c>
      <c r="B120" s="54" t="s">
        <v>138</v>
      </c>
      <c r="C120" s="54" t="s">
        <v>150</v>
      </c>
      <c r="D120" s="69">
        <v>265</v>
      </c>
      <c r="E120" s="69" t="s">
        <v>89</v>
      </c>
      <c r="F120" s="69">
        <v>1</v>
      </c>
      <c r="G120" s="55" t="s">
        <v>331</v>
      </c>
      <c r="H120" s="55" t="s">
        <v>482</v>
      </c>
      <c r="I120" s="54" t="s">
        <v>577</v>
      </c>
      <c r="J120" s="54" t="s">
        <v>37</v>
      </c>
      <c r="P120" s="60"/>
    </row>
    <row r="121" spans="1:16" s="58" customFormat="1" ht="14" hidden="1" x14ac:dyDescent="0.15">
      <c r="A121" s="58">
        <v>223</v>
      </c>
      <c r="B121" s="54" t="s">
        <v>140</v>
      </c>
      <c r="C121" s="54" t="s">
        <v>47</v>
      </c>
      <c r="D121" s="69">
        <v>265</v>
      </c>
      <c r="E121" s="69" t="s">
        <v>89</v>
      </c>
      <c r="F121" s="69">
        <v>26</v>
      </c>
      <c r="G121" s="55" t="s">
        <v>351</v>
      </c>
      <c r="H121" s="55" t="s">
        <v>501</v>
      </c>
      <c r="I121" s="54" t="s">
        <v>578</v>
      </c>
      <c r="J121" s="54" t="s">
        <v>43</v>
      </c>
      <c r="L121" s="59"/>
      <c r="P121" s="60"/>
    </row>
    <row r="122" spans="1:16" s="58" customFormat="1" ht="14" hidden="1" x14ac:dyDescent="0.15">
      <c r="A122" s="58">
        <v>224</v>
      </c>
      <c r="B122" s="54" t="s">
        <v>140</v>
      </c>
      <c r="C122" s="54" t="s">
        <v>47</v>
      </c>
      <c r="D122" s="69">
        <v>265</v>
      </c>
      <c r="E122" s="69" t="s">
        <v>89</v>
      </c>
      <c r="F122" s="69">
        <v>12</v>
      </c>
      <c r="G122" s="55" t="s">
        <v>352</v>
      </c>
      <c r="H122" s="55" t="s">
        <v>502</v>
      </c>
      <c r="I122" s="54" t="s">
        <v>578</v>
      </c>
      <c r="J122" s="54" t="s">
        <v>43</v>
      </c>
      <c r="L122" s="59"/>
      <c r="P122" s="60"/>
    </row>
    <row r="123" spans="1:16" s="58" customFormat="1" ht="14" hidden="1" x14ac:dyDescent="0.15">
      <c r="A123" s="58">
        <v>225</v>
      </c>
      <c r="B123" s="54" t="s">
        <v>140</v>
      </c>
      <c r="C123" s="54" t="s">
        <v>47</v>
      </c>
      <c r="D123" s="69">
        <v>265</v>
      </c>
      <c r="E123" s="69" t="s">
        <v>89</v>
      </c>
      <c r="F123" s="69">
        <v>5</v>
      </c>
      <c r="G123" s="55" t="s">
        <v>353</v>
      </c>
      <c r="H123" s="55" t="s">
        <v>502</v>
      </c>
      <c r="I123" s="54" t="s">
        <v>578</v>
      </c>
      <c r="J123" s="54" t="s">
        <v>43</v>
      </c>
      <c r="L123" s="59"/>
      <c r="P123" s="60"/>
    </row>
    <row r="124" spans="1:16" s="58" customFormat="1" ht="14" x14ac:dyDescent="0.15">
      <c r="A124" s="58">
        <v>202</v>
      </c>
      <c r="B124" s="54" t="s">
        <v>138</v>
      </c>
      <c r="C124" s="54" t="s">
        <v>150</v>
      </c>
      <c r="D124" s="69">
        <v>270</v>
      </c>
      <c r="E124" s="69" t="s">
        <v>90</v>
      </c>
      <c r="F124" s="69">
        <v>30</v>
      </c>
      <c r="G124" s="55" t="s">
        <v>330</v>
      </c>
      <c r="H124" s="55" t="s">
        <v>481</v>
      </c>
      <c r="I124" s="54" t="s">
        <v>577</v>
      </c>
      <c r="J124" s="54" t="s">
        <v>37</v>
      </c>
      <c r="P124" s="60"/>
    </row>
    <row r="125" spans="1:16" s="58" customFormat="1" ht="14" hidden="1" x14ac:dyDescent="0.15">
      <c r="A125" s="58">
        <v>142</v>
      </c>
      <c r="B125" s="54" t="s">
        <v>138</v>
      </c>
      <c r="C125" s="54" t="s">
        <v>150</v>
      </c>
      <c r="D125" s="69">
        <v>272</v>
      </c>
      <c r="E125" s="69" t="s">
        <v>221</v>
      </c>
      <c r="F125" s="69">
        <v>37</v>
      </c>
      <c r="G125" s="55" t="s">
        <v>298</v>
      </c>
      <c r="H125" s="55" t="s">
        <v>445</v>
      </c>
      <c r="I125" s="54" t="s">
        <v>578</v>
      </c>
      <c r="J125" s="54" t="s">
        <v>43</v>
      </c>
      <c r="L125" s="59"/>
      <c r="P125" s="60"/>
    </row>
    <row r="126" spans="1:16" s="58" customFormat="1" ht="14" hidden="1" x14ac:dyDescent="0.15">
      <c r="A126" s="58">
        <v>222</v>
      </c>
      <c r="B126" s="54" t="s">
        <v>140</v>
      </c>
      <c r="C126" s="54" t="s">
        <v>47</v>
      </c>
      <c r="D126" s="69">
        <v>272</v>
      </c>
      <c r="E126" s="69" t="s">
        <v>91</v>
      </c>
      <c r="F126" s="69">
        <v>30</v>
      </c>
      <c r="G126" s="55" t="s">
        <v>350</v>
      </c>
      <c r="H126" s="55" t="s">
        <v>500</v>
      </c>
      <c r="I126" s="54" t="s">
        <v>578</v>
      </c>
      <c r="J126" s="54" t="s">
        <v>43</v>
      </c>
      <c r="L126" s="34"/>
      <c r="P126" s="60"/>
    </row>
    <row r="127" spans="1:16" s="58" customFormat="1" ht="14" hidden="1" x14ac:dyDescent="0.15">
      <c r="A127" s="58">
        <v>141</v>
      </c>
      <c r="B127" s="54" t="s">
        <v>138</v>
      </c>
      <c r="C127" s="54" t="s">
        <v>150</v>
      </c>
      <c r="D127" s="69">
        <v>279</v>
      </c>
      <c r="E127" s="69" t="s">
        <v>220</v>
      </c>
      <c r="F127" s="69">
        <v>3</v>
      </c>
      <c r="G127" s="55" t="s">
        <v>298</v>
      </c>
      <c r="H127" s="55" t="s">
        <v>445</v>
      </c>
      <c r="I127" s="54" t="s">
        <v>578</v>
      </c>
      <c r="J127" s="54" t="s">
        <v>43</v>
      </c>
      <c r="L127" s="59"/>
      <c r="P127" s="60"/>
    </row>
    <row r="128" spans="1:16" s="58" customFormat="1" ht="14" hidden="1" x14ac:dyDescent="0.15">
      <c r="A128" s="58">
        <v>140</v>
      </c>
      <c r="B128" s="54" t="s">
        <v>138</v>
      </c>
      <c r="C128" s="54" t="s">
        <v>150</v>
      </c>
      <c r="D128" s="69">
        <v>282</v>
      </c>
      <c r="E128" s="69" t="s">
        <v>92</v>
      </c>
      <c r="F128" s="69">
        <v>13</v>
      </c>
      <c r="G128" s="55" t="s">
        <v>298</v>
      </c>
      <c r="H128" s="55" t="s">
        <v>445</v>
      </c>
      <c r="I128" s="54" t="s">
        <v>578</v>
      </c>
      <c r="J128" s="54" t="s">
        <v>43</v>
      </c>
      <c r="P128" s="60"/>
    </row>
    <row r="129" spans="1:16" s="58" customFormat="1" ht="42" x14ac:dyDescent="0.15">
      <c r="A129" s="58">
        <v>34</v>
      </c>
      <c r="B129" s="54" t="s">
        <v>138</v>
      </c>
      <c r="C129" s="54" t="s">
        <v>150</v>
      </c>
      <c r="D129" s="69">
        <v>285</v>
      </c>
      <c r="E129" s="69" t="s">
        <v>93</v>
      </c>
      <c r="F129" s="69">
        <v>14</v>
      </c>
      <c r="G129" s="55" t="s">
        <v>297</v>
      </c>
      <c r="H129" s="55" t="s">
        <v>444</v>
      </c>
      <c r="I129" s="54" t="s">
        <v>577</v>
      </c>
      <c r="J129" s="54" t="s">
        <v>43</v>
      </c>
      <c r="P129" s="60"/>
    </row>
    <row r="130" spans="1:16" s="58" customFormat="1" ht="14" hidden="1" x14ac:dyDescent="0.15">
      <c r="A130" s="58">
        <v>139</v>
      </c>
      <c r="B130" s="54" t="s">
        <v>138</v>
      </c>
      <c r="C130" s="54" t="s">
        <v>150</v>
      </c>
      <c r="D130" s="69">
        <v>289</v>
      </c>
      <c r="E130" s="69" t="s">
        <v>219</v>
      </c>
      <c r="F130" s="69">
        <v>9</v>
      </c>
      <c r="G130" s="55" t="s">
        <v>298</v>
      </c>
      <c r="H130" s="55" t="s">
        <v>445</v>
      </c>
      <c r="I130" s="54" t="s">
        <v>578</v>
      </c>
      <c r="J130" s="54" t="s">
        <v>43</v>
      </c>
      <c r="L130" s="59"/>
      <c r="P130" s="60"/>
    </row>
    <row r="131" spans="1:16" s="58" customFormat="1" ht="14" hidden="1" x14ac:dyDescent="0.15">
      <c r="A131" s="58">
        <v>138</v>
      </c>
      <c r="B131" s="54" t="s">
        <v>138</v>
      </c>
      <c r="C131" s="54" t="s">
        <v>150</v>
      </c>
      <c r="D131" s="69">
        <v>292</v>
      </c>
      <c r="E131" s="69" t="s">
        <v>218</v>
      </c>
      <c r="F131" s="69">
        <v>23</v>
      </c>
      <c r="G131" s="55" t="s">
        <v>298</v>
      </c>
      <c r="H131" s="55" t="s">
        <v>445</v>
      </c>
      <c r="I131" s="54" t="s">
        <v>578</v>
      </c>
      <c r="J131" s="54" t="s">
        <v>43</v>
      </c>
      <c r="L131" s="59"/>
      <c r="P131" s="60"/>
    </row>
    <row r="132" spans="1:16" s="58" customFormat="1" ht="14" hidden="1" x14ac:dyDescent="0.15">
      <c r="A132" s="58">
        <v>137</v>
      </c>
      <c r="B132" s="54" t="s">
        <v>138</v>
      </c>
      <c r="C132" s="54" t="s">
        <v>150</v>
      </c>
      <c r="D132" s="69">
        <v>295</v>
      </c>
      <c r="E132" s="69" t="s">
        <v>217</v>
      </c>
      <c r="F132" s="69">
        <v>3</v>
      </c>
      <c r="G132" s="55" t="s">
        <v>298</v>
      </c>
      <c r="H132" s="55" t="s">
        <v>445</v>
      </c>
      <c r="I132" s="54" t="s">
        <v>578</v>
      </c>
      <c r="J132" s="54" t="s">
        <v>43</v>
      </c>
      <c r="P132" s="60"/>
    </row>
    <row r="133" spans="1:16" s="58" customFormat="1" ht="14" hidden="1" x14ac:dyDescent="0.15">
      <c r="A133" s="58">
        <v>136</v>
      </c>
      <c r="B133" s="54" t="s">
        <v>138</v>
      </c>
      <c r="C133" s="54" t="s">
        <v>150</v>
      </c>
      <c r="D133" s="69">
        <v>297</v>
      </c>
      <c r="E133" s="69" t="s">
        <v>216</v>
      </c>
      <c r="F133" s="69">
        <v>10</v>
      </c>
      <c r="G133" s="55" t="s">
        <v>298</v>
      </c>
      <c r="H133" s="55" t="s">
        <v>445</v>
      </c>
      <c r="I133" s="54" t="s">
        <v>578</v>
      </c>
      <c r="J133" s="54" t="s">
        <v>43</v>
      </c>
      <c r="L133" s="59"/>
      <c r="P133" s="60"/>
    </row>
    <row r="134" spans="1:16" s="58" customFormat="1" ht="14" hidden="1" x14ac:dyDescent="0.15">
      <c r="A134" s="58">
        <v>135</v>
      </c>
      <c r="B134" s="54" t="s">
        <v>138</v>
      </c>
      <c r="C134" s="54" t="s">
        <v>150</v>
      </c>
      <c r="D134" s="69">
        <v>298</v>
      </c>
      <c r="E134" s="69" t="s">
        <v>215</v>
      </c>
      <c r="F134" s="69">
        <v>2</v>
      </c>
      <c r="G134" s="55" t="s">
        <v>298</v>
      </c>
      <c r="H134" s="55" t="s">
        <v>445</v>
      </c>
      <c r="I134" s="54" t="s">
        <v>578</v>
      </c>
      <c r="J134" s="54" t="s">
        <v>43</v>
      </c>
      <c r="L134" s="59"/>
      <c r="P134" s="60"/>
    </row>
    <row r="135" spans="1:16" s="58" customFormat="1" ht="14" hidden="1" x14ac:dyDescent="0.15">
      <c r="A135" s="58">
        <v>134</v>
      </c>
      <c r="B135" s="54" t="s">
        <v>138</v>
      </c>
      <c r="C135" s="54" t="s">
        <v>150</v>
      </c>
      <c r="D135" s="69">
        <v>300</v>
      </c>
      <c r="E135" s="69" t="s">
        <v>214</v>
      </c>
      <c r="F135" s="69">
        <v>10</v>
      </c>
      <c r="G135" s="55" t="s">
        <v>298</v>
      </c>
      <c r="H135" s="55" t="s">
        <v>445</v>
      </c>
      <c r="I135" s="54" t="s">
        <v>578</v>
      </c>
      <c r="J135" s="54" t="s">
        <v>43</v>
      </c>
      <c r="K135" s="57"/>
      <c r="L135" s="61"/>
      <c r="P135" s="60"/>
    </row>
    <row r="136" spans="1:16" s="58" customFormat="1" ht="14" hidden="1" x14ac:dyDescent="0.15">
      <c r="A136" s="58">
        <v>133</v>
      </c>
      <c r="B136" s="54" t="s">
        <v>138</v>
      </c>
      <c r="C136" s="54" t="s">
        <v>150</v>
      </c>
      <c r="D136" s="69">
        <v>306</v>
      </c>
      <c r="E136" s="69" t="s">
        <v>213</v>
      </c>
      <c r="F136" s="69">
        <v>1</v>
      </c>
      <c r="G136" s="55" t="s">
        <v>298</v>
      </c>
      <c r="H136" s="55" t="s">
        <v>445</v>
      </c>
      <c r="I136" s="54" t="s">
        <v>578</v>
      </c>
      <c r="J136" s="54" t="s">
        <v>43</v>
      </c>
      <c r="K136" s="57"/>
      <c r="L136" s="61"/>
      <c r="P136" s="60"/>
    </row>
    <row r="137" spans="1:16" s="58" customFormat="1" ht="14" hidden="1" x14ac:dyDescent="0.15">
      <c r="A137" s="58">
        <v>132</v>
      </c>
      <c r="B137" s="54" t="s">
        <v>138</v>
      </c>
      <c r="C137" s="54" t="s">
        <v>150</v>
      </c>
      <c r="D137" s="69">
        <v>310</v>
      </c>
      <c r="E137" s="69" t="s">
        <v>212</v>
      </c>
      <c r="F137" s="69">
        <v>8</v>
      </c>
      <c r="G137" s="55" t="s">
        <v>298</v>
      </c>
      <c r="H137" s="55" t="s">
        <v>445</v>
      </c>
      <c r="I137" s="54" t="s">
        <v>578</v>
      </c>
      <c r="J137" s="54" t="s">
        <v>43</v>
      </c>
      <c r="L137" s="64"/>
      <c r="P137" s="60"/>
    </row>
    <row r="138" spans="1:16" s="58" customFormat="1" ht="84" hidden="1" customHeight="1" x14ac:dyDescent="0.15">
      <c r="A138" s="58">
        <v>131</v>
      </c>
      <c r="B138" s="54" t="s">
        <v>138</v>
      </c>
      <c r="C138" s="54" t="s">
        <v>150</v>
      </c>
      <c r="D138" s="69">
        <v>312</v>
      </c>
      <c r="E138" s="69" t="s">
        <v>211</v>
      </c>
      <c r="F138" s="69">
        <v>17</v>
      </c>
      <c r="G138" s="55" t="s">
        <v>298</v>
      </c>
      <c r="H138" s="55" t="s">
        <v>445</v>
      </c>
      <c r="I138" s="54" t="s">
        <v>578</v>
      </c>
      <c r="J138" s="54" t="s">
        <v>43</v>
      </c>
      <c r="L138" s="59"/>
      <c r="O138" s="59"/>
      <c r="P138" s="60"/>
    </row>
    <row r="139" spans="1:16" s="58" customFormat="1" ht="14" hidden="1" x14ac:dyDescent="0.15">
      <c r="A139" s="58">
        <v>130</v>
      </c>
      <c r="B139" s="54" t="s">
        <v>138</v>
      </c>
      <c r="C139" s="54" t="s">
        <v>150</v>
      </c>
      <c r="D139" s="69">
        <v>314</v>
      </c>
      <c r="E139" s="69" t="s">
        <v>210</v>
      </c>
      <c r="F139" s="69">
        <v>15</v>
      </c>
      <c r="G139" s="55" t="s">
        <v>298</v>
      </c>
      <c r="H139" s="55" t="s">
        <v>445</v>
      </c>
      <c r="I139" s="54" t="s">
        <v>578</v>
      </c>
      <c r="J139" s="54" t="s">
        <v>43</v>
      </c>
      <c r="P139" s="60"/>
    </row>
    <row r="140" spans="1:16" s="58" customFormat="1" ht="14" hidden="1" x14ac:dyDescent="0.15">
      <c r="A140" s="58">
        <v>129</v>
      </c>
      <c r="B140" s="54" t="s">
        <v>138</v>
      </c>
      <c r="C140" s="54" t="s">
        <v>150</v>
      </c>
      <c r="D140" s="69">
        <v>316</v>
      </c>
      <c r="E140" s="69" t="s">
        <v>209</v>
      </c>
      <c r="F140" s="69">
        <v>5</v>
      </c>
      <c r="G140" s="55" t="s">
        <v>298</v>
      </c>
      <c r="H140" s="55" t="s">
        <v>445</v>
      </c>
      <c r="I140" s="54" t="s">
        <v>578</v>
      </c>
      <c r="J140" s="54" t="s">
        <v>43</v>
      </c>
      <c r="L140" s="59"/>
      <c r="P140" s="60"/>
    </row>
    <row r="141" spans="1:16" s="58" customFormat="1" ht="14" hidden="1" x14ac:dyDescent="0.15">
      <c r="A141" s="58">
        <v>128</v>
      </c>
      <c r="B141" s="54" t="s">
        <v>138</v>
      </c>
      <c r="C141" s="54" t="s">
        <v>150</v>
      </c>
      <c r="D141" s="69">
        <v>317</v>
      </c>
      <c r="E141" s="69" t="s">
        <v>208</v>
      </c>
      <c r="F141" s="69">
        <v>7</v>
      </c>
      <c r="G141" s="55" t="s">
        <v>298</v>
      </c>
      <c r="H141" s="55" t="s">
        <v>445</v>
      </c>
      <c r="I141" s="54" t="s">
        <v>578</v>
      </c>
      <c r="J141" s="54" t="s">
        <v>43</v>
      </c>
      <c r="L141" s="59"/>
      <c r="P141" s="60"/>
    </row>
    <row r="142" spans="1:16" s="58" customFormat="1" ht="14" hidden="1" x14ac:dyDescent="0.15">
      <c r="A142" s="58">
        <v>127</v>
      </c>
      <c r="B142" s="54" t="s">
        <v>138</v>
      </c>
      <c r="C142" s="54" t="s">
        <v>150</v>
      </c>
      <c r="D142" s="69">
        <v>329</v>
      </c>
      <c r="E142" s="69" t="s">
        <v>207</v>
      </c>
      <c r="F142" s="69">
        <v>13</v>
      </c>
      <c r="G142" s="55" t="s">
        <v>298</v>
      </c>
      <c r="H142" s="55" t="s">
        <v>445</v>
      </c>
      <c r="I142" s="54" t="s">
        <v>578</v>
      </c>
      <c r="J142" s="54" t="s">
        <v>43</v>
      </c>
      <c r="L142" s="59"/>
      <c r="P142" s="60"/>
    </row>
    <row r="143" spans="1:16" s="58" customFormat="1" ht="14" hidden="1" x14ac:dyDescent="0.15">
      <c r="A143" s="58">
        <v>126</v>
      </c>
      <c r="B143" s="54" t="s">
        <v>138</v>
      </c>
      <c r="C143" s="54" t="s">
        <v>150</v>
      </c>
      <c r="D143" s="69">
        <v>338</v>
      </c>
      <c r="E143" s="69" t="s">
        <v>206</v>
      </c>
      <c r="F143" s="69">
        <v>14</v>
      </c>
      <c r="G143" s="55" t="s">
        <v>298</v>
      </c>
      <c r="H143" s="55" t="s">
        <v>445</v>
      </c>
      <c r="I143" s="54" t="s">
        <v>578</v>
      </c>
      <c r="J143" s="54" t="s">
        <v>43</v>
      </c>
      <c r="L143" s="59"/>
      <c r="P143" s="60"/>
    </row>
    <row r="144" spans="1:16" s="58" customFormat="1" ht="14" hidden="1" x14ac:dyDescent="0.15">
      <c r="A144" s="58">
        <v>125</v>
      </c>
      <c r="B144" s="54" t="s">
        <v>138</v>
      </c>
      <c r="C144" s="54" t="s">
        <v>150</v>
      </c>
      <c r="D144" s="69">
        <v>355</v>
      </c>
      <c r="E144" s="69" t="s">
        <v>94</v>
      </c>
      <c r="F144" s="69">
        <v>2</v>
      </c>
      <c r="G144" s="55" t="s">
        <v>298</v>
      </c>
      <c r="H144" s="55" t="s">
        <v>445</v>
      </c>
      <c r="I144" s="54" t="s">
        <v>578</v>
      </c>
      <c r="J144" s="54" t="s">
        <v>43</v>
      </c>
      <c r="L144" s="59"/>
      <c r="P144" s="60"/>
    </row>
    <row r="145" spans="1:16" s="58" customFormat="1" ht="28" hidden="1" x14ac:dyDescent="0.15">
      <c r="A145" s="58">
        <v>201</v>
      </c>
      <c r="B145" s="54" t="s">
        <v>138</v>
      </c>
      <c r="C145" s="54" t="s">
        <v>150</v>
      </c>
      <c r="D145" s="69">
        <v>359</v>
      </c>
      <c r="E145" s="69" t="s">
        <v>95</v>
      </c>
      <c r="F145" s="69">
        <v>3</v>
      </c>
      <c r="G145" s="55" t="s">
        <v>329</v>
      </c>
      <c r="H145" s="55" t="s">
        <v>480</v>
      </c>
      <c r="I145" s="54" t="s">
        <v>578</v>
      </c>
      <c r="J145" s="54" t="s">
        <v>43</v>
      </c>
      <c r="P145" s="60"/>
    </row>
    <row r="146" spans="1:16" s="58" customFormat="1" ht="14" hidden="1" x14ac:dyDescent="0.15">
      <c r="A146" s="58">
        <v>124</v>
      </c>
      <c r="B146" s="54" t="s">
        <v>138</v>
      </c>
      <c r="C146" s="54" t="s">
        <v>150</v>
      </c>
      <c r="D146" s="69">
        <v>372</v>
      </c>
      <c r="E146" s="69">
        <v>8.3000000000000007</v>
      </c>
      <c r="F146" s="69">
        <v>1</v>
      </c>
      <c r="G146" s="55" t="s">
        <v>298</v>
      </c>
      <c r="H146" s="55" t="s">
        <v>445</v>
      </c>
      <c r="I146" s="54" t="s">
        <v>578</v>
      </c>
      <c r="J146" s="54" t="s">
        <v>43</v>
      </c>
      <c r="L146" s="59"/>
      <c r="P146" s="60"/>
    </row>
    <row r="147" spans="1:16" s="58" customFormat="1" ht="14" hidden="1" x14ac:dyDescent="0.15">
      <c r="A147" s="58">
        <v>123</v>
      </c>
      <c r="B147" s="54" t="s">
        <v>138</v>
      </c>
      <c r="C147" s="54" t="s">
        <v>150</v>
      </c>
      <c r="D147" s="69">
        <v>384</v>
      </c>
      <c r="E147" s="69">
        <v>8.4</v>
      </c>
      <c r="F147" s="69">
        <v>5</v>
      </c>
      <c r="G147" s="55" t="s">
        <v>298</v>
      </c>
      <c r="H147" s="55" t="s">
        <v>445</v>
      </c>
      <c r="I147" s="54" t="s">
        <v>578</v>
      </c>
      <c r="J147" s="54" t="s">
        <v>43</v>
      </c>
      <c r="L147" s="59"/>
      <c r="P147" s="60"/>
    </row>
    <row r="148" spans="1:16" s="58" customFormat="1" ht="14" hidden="1" x14ac:dyDescent="0.15">
      <c r="A148" s="58">
        <v>122</v>
      </c>
      <c r="B148" s="54" t="s">
        <v>138</v>
      </c>
      <c r="C148" s="54" t="s">
        <v>150</v>
      </c>
      <c r="D148" s="69">
        <v>385</v>
      </c>
      <c r="E148" s="69" t="s">
        <v>117</v>
      </c>
      <c r="F148" s="69">
        <v>1</v>
      </c>
      <c r="G148" s="55" t="s">
        <v>298</v>
      </c>
      <c r="H148" s="55" t="s">
        <v>445</v>
      </c>
      <c r="I148" s="54" t="s">
        <v>578</v>
      </c>
      <c r="J148" s="54" t="s">
        <v>43</v>
      </c>
      <c r="L148" s="59"/>
      <c r="P148" s="60"/>
    </row>
    <row r="149" spans="1:16" s="58" customFormat="1" ht="14" hidden="1" x14ac:dyDescent="0.15">
      <c r="A149" s="58">
        <v>121</v>
      </c>
      <c r="B149" s="54" t="s">
        <v>138</v>
      </c>
      <c r="C149" s="54" t="s">
        <v>150</v>
      </c>
      <c r="D149" s="69">
        <v>394</v>
      </c>
      <c r="E149" s="69" t="s">
        <v>205</v>
      </c>
      <c r="F149" s="69">
        <v>1</v>
      </c>
      <c r="G149" s="55" t="s">
        <v>298</v>
      </c>
      <c r="H149" s="55" t="s">
        <v>445</v>
      </c>
      <c r="I149" s="54" t="s">
        <v>578</v>
      </c>
      <c r="J149" s="54" t="s">
        <v>43</v>
      </c>
      <c r="L149" s="59"/>
      <c r="P149" s="60"/>
    </row>
    <row r="150" spans="1:16" s="58" customFormat="1" ht="14" hidden="1" x14ac:dyDescent="0.15">
      <c r="A150" s="58">
        <v>120</v>
      </c>
      <c r="B150" s="54" t="s">
        <v>138</v>
      </c>
      <c r="C150" s="54" t="s">
        <v>150</v>
      </c>
      <c r="D150" s="69">
        <v>409</v>
      </c>
      <c r="E150" s="69">
        <v>9.1999999999999993</v>
      </c>
      <c r="F150" s="69">
        <v>12</v>
      </c>
      <c r="G150" s="55" t="s">
        <v>298</v>
      </c>
      <c r="H150" s="55" t="s">
        <v>445</v>
      </c>
      <c r="I150" s="54" t="s">
        <v>578</v>
      </c>
      <c r="J150" s="54" t="s">
        <v>43</v>
      </c>
      <c r="L150" s="59"/>
      <c r="P150" s="60"/>
    </row>
    <row r="151" spans="1:16" s="58" customFormat="1" ht="14" hidden="1" x14ac:dyDescent="0.15">
      <c r="A151" s="58">
        <v>119</v>
      </c>
      <c r="B151" s="54" t="s">
        <v>138</v>
      </c>
      <c r="C151" s="54" t="s">
        <v>150</v>
      </c>
      <c r="D151" s="69">
        <v>417</v>
      </c>
      <c r="E151" s="69">
        <v>9.3000000000000007</v>
      </c>
      <c r="F151" s="69">
        <v>4</v>
      </c>
      <c r="G151" s="55" t="s">
        <v>298</v>
      </c>
      <c r="H151" s="55" t="s">
        <v>445</v>
      </c>
      <c r="I151" s="54" t="s">
        <v>578</v>
      </c>
      <c r="J151" s="54" t="s">
        <v>43</v>
      </c>
      <c r="P151" s="60"/>
    </row>
    <row r="152" spans="1:16" s="58" customFormat="1" ht="28" hidden="1" x14ac:dyDescent="0.15">
      <c r="A152" s="58">
        <v>200</v>
      </c>
      <c r="B152" s="54" t="s">
        <v>138</v>
      </c>
      <c r="C152" s="54" t="s">
        <v>150</v>
      </c>
      <c r="D152" s="69">
        <v>417</v>
      </c>
      <c r="E152" s="69">
        <v>9.3000000000000007</v>
      </c>
      <c r="F152" s="69">
        <v>5</v>
      </c>
      <c r="G152" s="55" t="s">
        <v>328</v>
      </c>
      <c r="H152" s="55" t="s">
        <v>479</v>
      </c>
      <c r="I152" s="54" t="s">
        <v>578</v>
      </c>
      <c r="J152" s="54" t="s">
        <v>43</v>
      </c>
      <c r="L152" s="59"/>
      <c r="P152" s="60"/>
    </row>
    <row r="153" spans="1:16" s="58" customFormat="1" ht="28" x14ac:dyDescent="0.15">
      <c r="A153" s="58">
        <v>199</v>
      </c>
      <c r="B153" s="54" t="s">
        <v>138</v>
      </c>
      <c r="C153" s="54" t="s">
        <v>150</v>
      </c>
      <c r="D153" s="69">
        <v>418</v>
      </c>
      <c r="E153" s="69" t="s">
        <v>97</v>
      </c>
      <c r="F153" s="69">
        <v>9</v>
      </c>
      <c r="G153" s="55" t="s">
        <v>327</v>
      </c>
      <c r="H153" s="55" t="s">
        <v>478</v>
      </c>
      <c r="I153" s="54" t="s">
        <v>577</v>
      </c>
      <c r="J153" s="54" t="s">
        <v>43</v>
      </c>
      <c r="K153" s="58" t="s">
        <v>46</v>
      </c>
      <c r="L153" s="59"/>
      <c r="P153" s="60"/>
    </row>
    <row r="154" spans="1:16" s="58" customFormat="1" ht="14" hidden="1" x14ac:dyDescent="0.15">
      <c r="A154" s="58">
        <v>118</v>
      </c>
      <c r="B154" s="54" t="s">
        <v>138</v>
      </c>
      <c r="C154" s="54" t="s">
        <v>150</v>
      </c>
      <c r="D154" s="69">
        <v>419</v>
      </c>
      <c r="E154" s="69" t="s">
        <v>204</v>
      </c>
      <c r="F154" s="69">
        <v>1</v>
      </c>
      <c r="G154" s="55" t="s">
        <v>298</v>
      </c>
      <c r="H154" s="55" t="s">
        <v>445</v>
      </c>
      <c r="I154" s="54" t="s">
        <v>578</v>
      </c>
      <c r="J154" s="54" t="s">
        <v>43</v>
      </c>
      <c r="P154" s="60"/>
    </row>
    <row r="155" spans="1:16" s="58" customFormat="1" ht="14" hidden="1" x14ac:dyDescent="0.15">
      <c r="A155" s="58">
        <v>117</v>
      </c>
      <c r="B155" s="54" t="s">
        <v>138</v>
      </c>
      <c r="C155" s="54" t="s">
        <v>150</v>
      </c>
      <c r="D155" s="69">
        <v>420</v>
      </c>
      <c r="E155" s="69" t="s">
        <v>203</v>
      </c>
      <c r="F155" s="69">
        <v>1</v>
      </c>
      <c r="G155" s="55" t="s">
        <v>298</v>
      </c>
      <c r="H155" s="55" t="s">
        <v>445</v>
      </c>
      <c r="I155" s="54" t="s">
        <v>578</v>
      </c>
      <c r="J155" s="54" t="s">
        <v>43</v>
      </c>
      <c r="P155" s="60"/>
    </row>
    <row r="156" spans="1:16" s="58" customFormat="1" ht="14" hidden="1" x14ac:dyDescent="0.15">
      <c r="A156" s="58">
        <v>115</v>
      </c>
      <c r="B156" s="54" t="s">
        <v>138</v>
      </c>
      <c r="C156" s="54" t="s">
        <v>150</v>
      </c>
      <c r="D156" s="69">
        <v>421</v>
      </c>
      <c r="E156" s="69" t="s">
        <v>202</v>
      </c>
      <c r="F156" s="69">
        <v>12</v>
      </c>
      <c r="G156" s="55" t="s">
        <v>298</v>
      </c>
      <c r="H156" s="55" t="s">
        <v>445</v>
      </c>
      <c r="I156" s="54" t="s">
        <v>578</v>
      </c>
      <c r="J156" s="54" t="s">
        <v>43</v>
      </c>
      <c r="P156" s="60"/>
    </row>
    <row r="157" spans="1:16" s="58" customFormat="1" ht="14" hidden="1" x14ac:dyDescent="0.15">
      <c r="A157" s="58">
        <v>116</v>
      </c>
      <c r="B157" s="54" t="s">
        <v>138</v>
      </c>
      <c r="C157" s="54" t="s">
        <v>150</v>
      </c>
      <c r="D157" s="69">
        <v>421</v>
      </c>
      <c r="E157" s="69">
        <v>9.4</v>
      </c>
      <c r="F157" s="69">
        <v>6</v>
      </c>
      <c r="G157" s="55" t="s">
        <v>298</v>
      </c>
      <c r="H157" s="55" t="s">
        <v>445</v>
      </c>
      <c r="I157" s="54" t="s">
        <v>578</v>
      </c>
      <c r="J157" s="54" t="s">
        <v>43</v>
      </c>
      <c r="P157" s="60"/>
    </row>
    <row r="158" spans="1:16" s="58" customFormat="1" ht="42" hidden="1" x14ac:dyDescent="0.15">
      <c r="A158" s="58">
        <v>198</v>
      </c>
      <c r="B158" s="54" t="s">
        <v>138</v>
      </c>
      <c r="C158" s="54" t="s">
        <v>150</v>
      </c>
      <c r="D158" s="69">
        <v>422</v>
      </c>
      <c r="E158" s="69" t="s">
        <v>98</v>
      </c>
      <c r="F158" s="69">
        <v>4</v>
      </c>
      <c r="G158" s="55" t="s">
        <v>326</v>
      </c>
      <c r="H158" s="55" t="s">
        <v>477</v>
      </c>
      <c r="I158" s="54" t="s">
        <v>578</v>
      </c>
      <c r="J158" s="54" t="s">
        <v>43</v>
      </c>
      <c r="P158" s="60"/>
    </row>
    <row r="159" spans="1:16" s="58" customFormat="1" ht="14" hidden="1" x14ac:dyDescent="0.15">
      <c r="A159" s="58">
        <v>114</v>
      </c>
      <c r="B159" s="54" t="s">
        <v>138</v>
      </c>
      <c r="C159" s="54" t="s">
        <v>150</v>
      </c>
      <c r="D159" s="69">
        <v>424</v>
      </c>
      <c r="E159" s="69" t="s">
        <v>201</v>
      </c>
      <c r="F159" s="69">
        <v>1</v>
      </c>
      <c r="G159" s="55" t="s">
        <v>298</v>
      </c>
      <c r="H159" s="55" t="s">
        <v>445</v>
      </c>
      <c r="I159" s="54" t="s">
        <v>578</v>
      </c>
      <c r="J159" s="54" t="s">
        <v>43</v>
      </c>
      <c r="P159" s="60"/>
    </row>
    <row r="160" spans="1:16" s="58" customFormat="1" ht="14" hidden="1" x14ac:dyDescent="0.15">
      <c r="A160" s="58">
        <v>12</v>
      </c>
      <c r="B160" s="54" t="s">
        <v>135</v>
      </c>
      <c r="C160" s="54" t="s">
        <v>47</v>
      </c>
      <c r="D160" s="69">
        <v>430</v>
      </c>
      <c r="E160" s="69">
        <v>10.1</v>
      </c>
      <c r="F160" s="69">
        <v>18</v>
      </c>
      <c r="G160" s="55" t="s">
        <v>275</v>
      </c>
      <c r="H160" s="55" t="s">
        <v>434</v>
      </c>
      <c r="I160" s="54" t="s">
        <v>578</v>
      </c>
      <c r="J160" s="54" t="s">
        <v>43</v>
      </c>
      <c r="L160" s="59"/>
      <c r="P160" s="60"/>
    </row>
    <row r="161" spans="1:16" s="58" customFormat="1" ht="14" hidden="1" x14ac:dyDescent="0.15">
      <c r="A161" s="58">
        <v>13</v>
      </c>
      <c r="B161" s="54" t="s">
        <v>135</v>
      </c>
      <c r="C161" s="54" t="s">
        <v>47</v>
      </c>
      <c r="D161" s="69">
        <v>430</v>
      </c>
      <c r="E161" s="69">
        <v>10.1</v>
      </c>
      <c r="F161" s="69">
        <v>17</v>
      </c>
      <c r="G161" s="55" t="s">
        <v>276</v>
      </c>
      <c r="H161" s="55" t="s">
        <v>429</v>
      </c>
      <c r="I161" s="54" t="s">
        <v>578</v>
      </c>
      <c r="J161" s="54" t="s">
        <v>43</v>
      </c>
      <c r="P161" s="60"/>
    </row>
    <row r="162" spans="1:16" s="58" customFormat="1" ht="14" hidden="1" x14ac:dyDescent="0.15">
      <c r="A162" s="58">
        <v>113</v>
      </c>
      <c r="B162" s="54" t="s">
        <v>138</v>
      </c>
      <c r="C162" s="54" t="s">
        <v>150</v>
      </c>
      <c r="D162" s="69">
        <v>430</v>
      </c>
      <c r="E162" s="69">
        <v>10.1</v>
      </c>
      <c r="F162" s="69">
        <v>2</v>
      </c>
      <c r="G162" s="55" t="s">
        <v>298</v>
      </c>
      <c r="H162" s="55" t="s">
        <v>445</v>
      </c>
      <c r="I162" s="54" t="s">
        <v>578</v>
      </c>
      <c r="J162" s="54" t="s">
        <v>43</v>
      </c>
      <c r="P162" s="60"/>
    </row>
    <row r="163" spans="1:16" s="58" customFormat="1" ht="14" hidden="1" x14ac:dyDescent="0.15">
      <c r="A163" s="58">
        <v>221</v>
      </c>
      <c r="B163" s="54" t="s">
        <v>140</v>
      </c>
      <c r="C163" s="54" t="s">
        <v>47</v>
      </c>
      <c r="D163" s="69">
        <v>430</v>
      </c>
      <c r="E163" s="69">
        <v>10.1</v>
      </c>
      <c r="F163" s="69">
        <v>17</v>
      </c>
      <c r="G163" s="55" t="s">
        <v>349</v>
      </c>
      <c r="H163" s="55" t="s">
        <v>499</v>
      </c>
      <c r="I163" s="54" t="s">
        <v>578</v>
      </c>
      <c r="J163" s="54" t="s">
        <v>43</v>
      </c>
      <c r="L163" s="65"/>
      <c r="P163" s="60"/>
    </row>
    <row r="164" spans="1:16" s="58" customFormat="1" ht="14" hidden="1" x14ac:dyDescent="0.15">
      <c r="A164" s="58">
        <v>11</v>
      </c>
      <c r="B164" s="54" t="s">
        <v>135</v>
      </c>
      <c r="C164" s="54" t="s">
        <v>47</v>
      </c>
      <c r="D164" s="69">
        <v>433</v>
      </c>
      <c r="E164" s="69" t="s">
        <v>99</v>
      </c>
      <c r="F164" s="69">
        <v>1</v>
      </c>
      <c r="G164" s="55" t="s">
        <v>274</v>
      </c>
      <c r="H164" s="55"/>
      <c r="I164" s="54" t="s">
        <v>578</v>
      </c>
      <c r="J164" s="54" t="s">
        <v>43</v>
      </c>
      <c r="L164" s="59"/>
      <c r="P164" s="60"/>
    </row>
    <row r="165" spans="1:16" s="58" customFormat="1" ht="14" hidden="1" x14ac:dyDescent="0.15">
      <c r="A165" s="58">
        <v>112</v>
      </c>
      <c r="B165" s="54" t="s">
        <v>138</v>
      </c>
      <c r="C165" s="54" t="s">
        <v>150</v>
      </c>
      <c r="D165" s="69">
        <v>438</v>
      </c>
      <c r="E165" s="69" t="s">
        <v>200</v>
      </c>
      <c r="F165" s="69">
        <v>1</v>
      </c>
      <c r="G165" s="55" t="s">
        <v>298</v>
      </c>
      <c r="H165" s="55" t="s">
        <v>445</v>
      </c>
      <c r="I165" s="54" t="s">
        <v>578</v>
      </c>
      <c r="J165" s="54" t="s">
        <v>43</v>
      </c>
      <c r="P165" s="60"/>
    </row>
    <row r="166" spans="1:16" s="58" customFormat="1" ht="14" hidden="1" x14ac:dyDescent="0.15">
      <c r="A166" s="58">
        <v>111</v>
      </c>
      <c r="B166" s="54" t="s">
        <v>138</v>
      </c>
      <c r="C166" s="54" t="s">
        <v>150</v>
      </c>
      <c r="D166" s="69">
        <v>456</v>
      </c>
      <c r="E166" s="69" t="s">
        <v>199</v>
      </c>
      <c r="F166" s="69">
        <v>16</v>
      </c>
      <c r="G166" s="55" t="s">
        <v>298</v>
      </c>
      <c r="H166" s="55" t="s">
        <v>445</v>
      </c>
      <c r="I166" s="54" t="s">
        <v>578</v>
      </c>
      <c r="J166" s="54" t="s">
        <v>43</v>
      </c>
      <c r="P166" s="60"/>
    </row>
    <row r="167" spans="1:16" s="58" customFormat="1" ht="14" hidden="1" x14ac:dyDescent="0.15">
      <c r="A167" s="58">
        <v>110</v>
      </c>
      <c r="B167" s="54" t="s">
        <v>138</v>
      </c>
      <c r="C167" s="54" t="s">
        <v>150</v>
      </c>
      <c r="D167" s="69">
        <v>458</v>
      </c>
      <c r="E167" s="69" t="s">
        <v>198</v>
      </c>
      <c r="F167" s="69">
        <v>8</v>
      </c>
      <c r="G167" s="55" t="s">
        <v>298</v>
      </c>
      <c r="H167" s="55" t="s">
        <v>445</v>
      </c>
      <c r="I167" s="54" t="s">
        <v>578</v>
      </c>
      <c r="J167" s="54" t="s">
        <v>43</v>
      </c>
      <c r="P167" s="60"/>
    </row>
    <row r="168" spans="1:16" s="58" customFormat="1" ht="14" hidden="1" x14ac:dyDescent="0.15">
      <c r="A168" s="58">
        <v>109</v>
      </c>
      <c r="B168" s="54" t="s">
        <v>138</v>
      </c>
      <c r="C168" s="54" t="s">
        <v>150</v>
      </c>
      <c r="D168" s="69">
        <v>464</v>
      </c>
      <c r="E168" s="69">
        <v>10.199999999999999</v>
      </c>
      <c r="F168" s="69">
        <v>3</v>
      </c>
      <c r="G168" s="55" t="s">
        <v>298</v>
      </c>
      <c r="H168" s="55" t="s">
        <v>445</v>
      </c>
      <c r="I168" s="54" t="s">
        <v>578</v>
      </c>
      <c r="J168" s="54" t="s">
        <v>43</v>
      </c>
      <c r="L168" s="59"/>
      <c r="P168" s="60"/>
    </row>
    <row r="169" spans="1:16" s="58" customFormat="1" ht="42" x14ac:dyDescent="0.15">
      <c r="A169" s="58">
        <v>197</v>
      </c>
      <c r="B169" s="54" t="s">
        <v>138</v>
      </c>
      <c r="C169" s="54" t="s">
        <v>150</v>
      </c>
      <c r="D169" s="69">
        <v>469</v>
      </c>
      <c r="E169" s="69">
        <v>11.3</v>
      </c>
      <c r="F169" s="69">
        <v>1</v>
      </c>
      <c r="G169" s="55" t="s">
        <v>325</v>
      </c>
      <c r="H169" s="55" t="s">
        <v>476</v>
      </c>
      <c r="I169" s="54" t="s">
        <v>577</v>
      </c>
      <c r="J169" s="54" t="s">
        <v>43</v>
      </c>
      <c r="K169" s="58" t="s">
        <v>45</v>
      </c>
      <c r="L169" s="58" t="s">
        <v>592</v>
      </c>
      <c r="P169" s="60"/>
    </row>
    <row r="170" spans="1:16" s="58" customFormat="1" ht="14" hidden="1" x14ac:dyDescent="0.15">
      <c r="A170" s="58">
        <v>10</v>
      </c>
      <c r="B170" s="54" t="s">
        <v>135</v>
      </c>
      <c r="C170" s="54" t="s">
        <v>47</v>
      </c>
      <c r="D170" s="69">
        <v>471</v>
      </c>
      <c r="E170" s="69">
        <v>11.3</v>
      </c>
      <c r="F170" s="69">
        <v>1</v>
      </c>
      <c r="G170" s="55" t="s">
        <v>273</v>
      </c>
      <c r="H170" s="55"/>
      <c r="I170" s="54" t="s">
        <v>578</v>
      </c>
      <c r="J170" s="54" t="s">
        <v>43</v>
      </c>
      <c r="L170" s="59"/>
      <c r="P170" s="60"/>
    </row>
    <row r="171" spans="1:16" s="58" customFormat="1" ht="14" x14ac:dyDescent="0.15">
      <c r="A171" s="58">
        <v>8</v>
      </c>
      <c r="B171" s="54" t="s">
        <v>135</v>
      </c>
      <c r="C171" s="54" t="s">
        <v>47</v>
      </c>
      <c r="D171" s="69">
        <v>475</v>
      </c>
      <c r="E171" s="69">
        <v>11.3</v>
      </c>
      <c r="F171" s="69">
        <v>1</v>
      </c>
      <c r="G171" s="55" t="s">
        <v>271</v>
      </c>
      <c r="H171" s="55"/>
      <c r="I171" s="54" t="s">
        <v>577</v>
      </c>
      <c r="J171" s="54" t="s">
        <v>43</v>
      </c>
      <c r="L171" s="59"/>
      <c r="P171" s="60"/>
    </row>
    <row r="172" spans="1:16" s="58" customFormat="1" ht="14" x14ac:dyDescent="0.15">
      <c r="A172" s="58">
        <v>9</v>
      </c>
      <c r="B172" s="54" t="s">
        <v>135</v>
      </c>
      <c r="C172" s="54" t="s">
        <v>47</v>
      </c>
      <c r="D172" s="69">
        <v>475</v>
      </c>
      <c r="E172" s="69">
        <v>11.3</v>
      </c>
      <c r="F172" s="69">
        <v>1</v>
      </c>
      <c r="G172" s="55" t="s">
        <v>272</v>
      </c>
      <c r="H172" s="55" t="s">
        <v>433</v>
      </c>
      <c r="I172" s="54" t="s">
        <v>577</v>
      </c>
      <c r="J172" s="54" t="s">
        <v>43</v>
      </c>
      <c r="L172" s="59"/>
      <c r="P172" s="60"/>
    </row>
    <row r="173" spans="1:16" s="58" customFormat="1" ht="14" hidden="1" x14ac:dyDescent="0.15">
      <c r="A173" s="58">
        <v>106</v>
      </c>
      <c r="B173" s="54" t="s">
        <v>138</v>
      </c>
      <c r="C173" s="54" t="s">
        <v>150</v>
      </c>
      <c r="D173" s="69">
        <v>476</v>
      </c>
      <c r="E173" s="69" t="s">
        <v>196</v>
      </c>
      <c r="F173" s="69">
        <v>12</v>
      </c>
      <c r="G173" s="55" t="s">
        <v>298</v>
      </c>
      <c r="H173" s="55" t="s">
        <v>445</v>
      </c>
      <c r="I173" s="54" t="s">
        <v>578</v>
      </c>
      <c r="J173" s="54" t="s">
        <v>43</v>
      </c>
      <c r="L173" s="59"/>
      <c r="P173" s="60"/>
    </row>
    <row r="174" spans="1:16" s="58" customFormat="1" ht="14" hidden="1" x14ac:dyDescent="0.15">
      <c r="A174" s="58">
        <v>107</v>
      </c>
      <c r="B174" s="54" t="s">
        <v>138</v>
      </c>
      <c r="C174" s="54" t="s">
        <v>150</v>
      </c>
      <c r="D174" s="69">
        <v>476</v>
      </c>
      <c r="E174" s="69" t="s">
        <v>197</v>
      </c>
      <c r="F174" s="69">
        <v>4</v>
      </c>
      <c r="G174" s="55" t="s">
        <v>298</v>
      </c>
      <c r="H174" s="55" t="s">
        <v>445</v>
      </c>
      <c r="I174" s="54" t="s">
        <v>578</v>
      </c>
      <c r="J174" s="54" t="s">
        <v>43</v>
      </c>
      <c r="L174" s="59"/>
      <c r="P174" s="60"/>
    </row>
    <row r="175" spans="1:16" s="58" customFormat="1" ht="14" hidden="1" x14ac:dyDescent="0.15">
      <c r="A175" s="58">
        <v>108</v>
      </c>
      <c r="B175" s="54" t="s">
        <v>138</v>
      </c>
      <c r="C175" s="54" t="s">
        <v>150</v>
      </c>
      <c r="D175" s="69">
        <v>476</v>
      </c>
      <c r="E175" s="69">
        <v>12.1</v>
      </c>
      <c r="F175" s="69">
        <v>2</v>
      </c>
      <c r="G175" s="55" t="s">
        <v>298</v>
      </c>
      <c r="H175" s="55" t="s">
        <v>445</v>
      </c>
      <c r="I175" s="54" t="s">
        <v>578</v>
      </c>
      <c r="J175" s="54" t="s">
        <v>43</v>
      </c>
      <c r="L175" s="59"/>
      <c r="P175" s="60"/>
    </row>
    <row r="176" spans="1:16" s="58" customFormat="1" ht="14" hidden="1" x14ac:dyDescent="0.15">
      <c r="A176" s="58">
        <v>105</v>
      </c>
      <c r="B176" s="54" t="s">
        <v>138</v>
      </c>
      <c r="C176" s="54" t="s">
        <v>150</v>
      </c>
      <c r="D176" s="69">
        <v>477</v>
      </c>
      <c r="E176" s="69">
        <v>12.2</v>
      </c>
      <c r="F176" s="69">
        <v>1</v>
      </c>
      <c r="G176" s="55" t="s">
        <v>298</v>
      </c>
      <c r="H176" s="55" t="s">
        <v>445</v>
      </c>
      <c r="I176" s="54" t="s">
        <v>578</v>
      </c>
      <c r="J176" s="54" t="s">
        <v>43</v>
      </c>
      <c r="P176" s="60"/>
    </row>
    <row r="177" spans="1:16" s="58" customFormat="1" ht="14" hidden="1" x14ac:dyDescent="0.15">
      <c r="A177" s="58">
        <v>104</v>
      </c>
      <c r="B177" s="54" t="s">
        <v>138</v>
      </c>
      <c r="C177" s="54" t="s">
        <v>150</v>
      </c>
      <c r="D177" s="69">
        <v>483</v>
      </c>
      <c r="E177" s="69">
        <v>13.2</v>
      </c>
      <c r="F177" s="69">
        <v>5</v>
      </c>
      <c r="G177" s="55" t="s">
        <v>298</v>
      </c>
      <c r="H177" s="55" t="s">
        <v>445</v>
      </c>
      <c r="I177" s="54" t="s">
        <v>578</v>
      </c>
      <c r="J177" s="54" t="s">
        <v>43</v>
      </c>
      <c r="P177" s="60"/>
    </row>
    <row r="178" spans="1:16" s="58" customFormat="1" ht="14" hidden="1" x14ac:dyDescent="0.15">
      <c r="A178" s="58">
        <v>196</v>
      </c>
      <c r="B178" s="54" t="s">
        <v>138</v>
      </c>
      <c r="C178" s="54" t="s">
        <v>150</v>
      </c>
      <c r="D178" s="69">
        <v>483</v>
      </c>
      <c r="E178" s="69">
        <v>13.2</v>
      </c>
      <c r="F178" s="69">
        <v>6</v>
      </c>
      <c r="G178" s="55" t="s">
        <v>315</v>
      </c>
      <c r="H178" s="55" t="s">
        <v>464</v>
      </c>
      <c r="I178" s="54" t="s">
        <v>578</v>
      </c>
      <c r="J178" s="54" t="s">
        <v>43</v>
      </c>
      <c r="P178" s="60"/>
    </row>
    <row r="179" spans="1:16" s="58" customFormat="1" ht="14" hidden="1" x14ac:dyDescent="0.15">
      <c r="A179" s="58">
        <v>103</v>
      </c>
      <c r="B179" s="54" t="s">
        <v>138</v>
      </c>
      <c r="C179" s="54" t="s">
        <v>150</v>
      </c>
      <c r="D179" s="69">
        <v>484</v>
      </c>
      <c r="E179" s="69" t="s">
        <v>195</v>
      </c>
      <c r="F179" s="69">
        <v>3</v>
      </c>
      <c r="G179" s="55" t="s">
        <v>298</v>
      </c>
      <c r="H179" s="55" t="s">
        <v>445</v>
      </c>
      <c r="I179" s="54" t="s">
        <v>578</v>
      </c>
      <c r="J179" s="54" t="s">
        <v>43</v>
      </c>
      <c r="L179" s="59"/>
      <c r="P179" s="60"/>
    </row>
    <row r="180" spans="1:16" s="58" customFormat="1" ht="14" hidden="1" x14ac:dyDescent="0.15">
      <c r="A180" s="58">
        <v>102</v>
      </c>
      <c r="B180" s="54" t="s">
        <v>138</v>
      </c>
      <c r="C180" s="54" t="s">
        <v>150</v>
      </c>
      <c r="D180" s="69">
        <v>487</v>
      </c>
      <c r="E180" s="69">
        <v>14.1</v>
      </c>
      <c r="F180" s="69">
        <v>2</v>
      </c>
      <c r="G180" s="55" t="s">
        <v>298</v>
      </c>
      <c r="H180" s="55" t="s">
        <v>445</v>
      </c>
      <c r="I180" s="54" t="s">
        <v>578</v>
      </c>
      <c r="J180" s="54" t="s">
        <v>43</v>
      </c>
      <c r="L180" s="59"/>
      <c r="P180" s="60"/>
    </row>
    <row r="181" spans="1:16" s="58" customFormat="1" ht="14" hidden="1" x14ac:dyDescent="0.15">
      <c r="A181" s="58">
        <v>101</v>
      </c>
      <c r="B181" s="54" t="s">
        <v>138</v>
      </c>
      <c r="C181" s="54" t="s">
        <v>150</v>
      </c>
      <c r="D181" s="69">
        <v>488</v>
      </c>
      <c r="E181" s="69">
        <v>14.2</v>
      </c>
      <c r="F181" s="69">
        <v>7</v>
      </c>
      <c r="G181" s="55" t="s">
        <v>298</v>
      </c>
      <c r="H181" s="55" t="s">
        <v>445</v>
      </c>
      <c r="I181" s="54" t="s">
        <v>578</v>
      </c>
      <c r="J181" s="54" t="s">
        <v>43</v>
      </c>
      <c r="L181" s="59"/>
      <c r="P181" s="60"/>
    </row>
    <row r="182" spans="1:16" s="58" customFormat="1" ht="28" hidden="1" x14ac:dyDescent="0.15">
      <c r="A182" s="58">
        <v>195</v>
      </c>
      <c r="B182" s="54" t="s">
        <v>138</v>
      </c>
      <c r="C182" s="54" t="s">
        <v>150</v>
      </c>
      <c r="D182" s="69">
        <v>488</v>
      </c>
      <c r="E182" s="69">
        <v>14.2</v>
      </c>
      <c r="F182" s="69">
        <v>8</v>
      </c>
      <c r="G182" s="55" t="s">
        <v>324</v>
      </c>
      <c r="H182" s="55" t="s">
        <v>475</v>
      </c>
      <c r="I182" s="54" t="s">
        <v>578</v>
      </c>
      <c r="J182" s="54" t="s">
        <v>43</v>
      </c>
      <c r="P182" s="60"/>
    </row>
    <row r="183" spans="1:16" s="58" customFormat="1" ht="28" x14ac:dyDescent="0.15">
      <c r="A183" s="58">
        <v>288</v>
      </c>
      <c r="B183" s="54" t="s">
        <v>146</v>
      </c>
      <c r="C183" s="54"/>
      <c r="D183" s="69">
        <v>494</v>
      </c>
      <c r="E183" s="69">
        <v>0</v>
      </c>
      <c r="F183" s="69">
        <v>0</v>
      </c>
      <c r="G183" s="55" t="s">
        <v>416</v>
      </c>
      <c r="H183" s="55" t="s">
        <v>565</v>
      </c>
      <c r="I183" s="54" t="s">
        <v>577</v>
      </c>
      <c r="J183" s="54" t="s">
        <v>37</v>
      </c>
      <c r="L183" s="59"/>
      <c r="P183" s="60"/>
    </row>
    <row r="184" spans="1:16" s="58" customFormat="1" ht="14" hidden="1" x14ac:dyDescent="0.15">
      <c r="A184" s="58">
        <v>100</v>
      </c>
      <c r="B184" s="54" t="s">
        <v>138</v>
      </c>
      <c r="C184" s="54" t="s">
        <v>150</v>
      </c>
      <c r="D184" s="69">
        <v>495</v>
      </c>
      <c r="E184" s="69">
        <v>14.3</v>
      </c>
      <c r="F184" s="69">
        <v>1</v>
      </c>
      <c r="G184" s="55" t="s">
        <v>298</v>
      </c>
      <c r="H184" s="55" t="s">
        <v>445</v>
      </c>
      <c r="I184" s="54" t="s">
        <v>578</v>
      </c>
      <c r="J184" s="54" t="s">
        <v>43</v>
      </c>
      <c r="L184" s="59"/>
      <c r="P184" s="60"/>
    </row>
    <row r="185" spans="1:16" s="58" customFormat="1" ht="14" hidden="1" x14ac:dyDescent="0.15">
      <c r="A185" s="58">
        <v>99</v>
      </c>
      <c r="B185" s="54" t="s">
        <v>138</v>
      </c>
      <c r="C185" s="54" t="s">
        <v>150</v>
      </c>
      <c r="D185" s="69">
        <v>500</v>
      </c>
      <c r="E185" s="69">
        <v>14.4</v>
      </c>
      <c r="F185" s="69">
        <v>1</v>
      </c>
      <c r="G185" s="55" t="s">
        <v>298</v>
      </c>
      <c r="H185" s="55" t="s">
        <v>445</v>
      </c>
      <c r="I185" s="54" t="s">
        <v>578</v>
      </c>
      <c r="J185" s="54" t="s">
        <v>43</v>
      </c>
      <c r="L185" s="59"/>
      <c r="P185" s="60"/>
    </row>
    <row r="186" spans="1:16" s="58" customFormat="1" ht="14" hidden="1" x14ac:dyDescent="0.15">
      <c r="A186" s="58">
        <v>194</v>
      </c>
      <c r="B186" s="54" t="s">
        <v>138</v>
      </c>
      <c r="C186" s="54" t="s">
        <v>150</v>
      </c>
      <c r="D186" s="69">
        <v>501</v>
      </c>
      <c r="E186" s="69" t="s">
        <v>239</v>
      </c>
      <c r="F186" s="69">
        <v>4</v>
      </c>
      <c r="G186" s="55" t="s">
        <v>323</v>
      </c>
      <c r="H186" s="55" t="s">
        <v>474</v>
      </c>
      <c r="I186" s="54" t="s">
        <v>578</v>
      </c>
      <c r="J186" s="54" t="s">
        <v>43</v>
      </c>
      <c r="L186" s="59"/>
      <c r="P186" s="60"/>
    </row>
    <row r="187" spans="1:16" s="58" customFormat="1" ht="14" hidden="1" x14ac:dyDescent="0.15">
      <c r="A187" s="58">
        <v>98</v>
      </c>
      <c r="B187" s="54" t="s">
        <v>138</v>
      </c>
      <c r="C187" s="54" t="s">
        <v>150</v>
      </c>
      <c r="D187" s="69">
        <v>503</v>
      </c>
      <c r="E187" s="69">
        <v>15.2</v>
      </c>
      <c r="F187" s="69">
        <v>24</v>
      </c>
      <c r="G187" s="55" t="s">
        <v>298</v>
      </c>
      <c r="H187" s="55" t="s">
        <v>445</v>
      </c>
      <c r="I187" s="54" t="s">
        <v>578</v>
      </c>
      <c r="J187" s="54" t="s">
        <v>43</v>
      </c>
      <c r="P187" s="60"/>
    </row>
    <row r="188" spans="1:16" s="58" customFormat="1" ht="28" hidden="1" x14ac:dyDescent="0.15">
      <c r="A188" s="58">
        <v>193</v>
      </c>
      <c r="B188" s="54" t="s">
        <v>138</v>
      </c>
      <c r="C188" s="54" t="s">
        <v>150</v>
      </c>
      <c r="D188" s="69">
        <v>503</v>
      </c>
      <c r="E188" s="69">
        <v>15.1</v>
      </c>
      <c r="F188" s="69">
        <v>15</v>
      </c>
      <c r="G188" s="55" t="s">
        <v>322</v>
      </c>
      <c r="H188" s="55" t="s">
        <v>473</v>
      </c>
      <c r="I188" s="54" t="s">
        <v>578</v>
      </c>
      <c r="J188" s="54" t="s">
        <v>43</v>
      </c>
      <c r="K188" s="57"/>
      <c r="L188" s="61"/>
      <c r="P188" s="60"/>
    </row>
    <row r="189" spans="1:16" s="58" customFormat="1" ht="28" x14ac:dyDescent="0.15">
      <c r="A189" s="58">
        <v>247</v>
      </c>
      <c r="B189" s="54" t="s">
        <v>143</v>
      </c>
      <c r="C189" s="54" t="s">
        <v>154</v>
      </c>
      <c r="D189" s="69">
        <v>504</v>
      </c>
      <c r="E189" s="69" t="s">
        <v>248</v>
      </c>
      <c r="F189" s="69">
        <v>20</v>
      </c>
      <c r="G189" s="55" t="s">
        <v>375</v>
      </c>
      <c r="H189" s="55" t="s">
        <v>524</v>
      </c>
      <c r="I189" s="54" t="s">
        <v>577</v>
      </c>
      <c r="J189" s="54" t="s">
        <v>43</v>
      </c>
      <c r="P189" s="60"/>
    </row>
    <row r="190" spans="1:16" s="58" customFormat="1" ht="42" x14ac:dyDescent="0.15">
      <c r="A190" s="58">
        <v>246</v>
      </c>
      <c r="B190" s="54" t="s">
        <v>143</v>
      </c>
      <c r="C190" s="54" t="s">
        <v>154</v>
      </c>
      <c r="D190" s="69">
        <v>505</v>
      </c>
      <c r="E190" s="69" t="s">
        <v>248</v>
      </c>
      <c r="F190" s="69">
        <v>1</v>
      </c>
      <c r="G190" s="55" t="s">
        <v>374</v>
      </c>
      <c r="H190" s="55" t="s">
        <v>523</v>
      </c>
      <c r="I190" s="54" t="s">
        <v>577</v>
      </c>
      <c r="J190" s="54" t="s">
        <v>43</v>
      </c>
      <c r="L190" s="59"/>
      <c r="P190" s="60"/>
    </row>
    <row r="191" spans="1:16" s="58" customFormat="1" ht="70" x14ac:dyDescent="0.15">
      <c r="A191" s="58">
        <v>245</v>
      </c>
      <c r="B191" s="54" t="s">
        <v>143</v>
      </c>
      <c r="C191" s="54" t="s">
        <v>154</v>
      </c>
      <c r="D191" s="69">
        <v>507</v>
      </c>
      <c r="E191" s="69" t="s">
        <v>247</v>
      </c>
      <c r="F191" s="69">
        <v>29</v>
      </c>
      <c r="G191" s="55" t="s">
        <v>373</v>
      </c>
      <c r="H191" s="55" t="s">
        <v>522</v>
      </c>
      <c r="I191" s="54" t="s">
        <v>577</v>
      </c>
      <c r="J191" s="54" t="s">
        <v>43</v>
      </c>
      <c r="L191" s="59"/>
      <c r="P191" s="60"/>
    </row>
    <row r="192" spans="1:16" s="58" customFormat="1" ht="14" hidden="1" x14ac:dyDescent="0.15">
      <c r="A192" s="58">
        <v>97</v>
      </c>
      <c r="B192" s="54" t="s">
        <v>138</v>
      </c>
      <c r="C192" s="54" t="s">
        <v>150</v>
      </c>
      <c r="D192" s="69">
        <v>511</v>
      </c>
      <c r="E192" s="69" t="s">
        <v>194</v>
      </c>
      <c r="F192" s="69">
        <v>1</v>
      </c>
      <c r="G192" s="55" t="s">
        <v>298</v>
      </c>
      <c r="H192" s="55" t="s">
        <v>445</v>
      </c>
      <c r="I192" s="54" t="s">
        <v>578</v>
      </c>
      <c r="J192" s="54" t="s">
        <v>43</v>
      </c>
      <c r="P192" s="60"/>
    </row>
    <row r="193" spans="1:16" s="58" customFormat="1" ht="14" hidden="1" x14ac:dyDescent="0.15">
      <c r="A193" s="58">
        <v>192</v>
      </c>
      <c r="B193" s="54" t="s">
        <v>138</v>
      </c>
      <c r="C193" s="54" t="s">
        <v>150</v>
      </c>
      <c r="D193" s="69">
        <v>517</v>
      </c>
      <c r="E193" s="69" t="s">
        <v>100</v>
      </c>
      <c r="F193" s="69">
        <v>6</v>
      </c>
      <c r="G193" s="55" t="s">
        <v>314</v>
      </c>
      <c r="H193" s="55" t="s">
        <v>472</v>
      </c>
      <c r="I193" s="54" t="s">
        <v>578</v>
      </c>
      <c r="J193" s="54" t="s">
        <v>43</v>
      </c>
      <c r="P193" s="60"/>
    </row>
    <row r="194" spans="1:16" s="58" customFormat="1" ht="14" hidden="1" x14ac:dyDescent="0.15">
      <c r="A194" s="58">
        <v>96</v>
      </c>
      <c r="B194" s="54" t="s">
        <v>138</v>
      </c>
      <c r="C194" s="54" t="s">
        <v>150</v>
      </c>
      <c r="D194" s="69">
        <v>518</v>
      </c>
      <c r="E194" s="69" t="s">
        <v>193</v>
      </c>
      <c r="F194" s="69">
        <v>7</v>
      </c>
      <c r="G194" s="55" t="s">
        <v>298</v>
      </c>
      <c r="H194" s="55" t="s">
        <v>445</v>
      </c>
      <c r="I194" s="54" t="s">
        <v>578</v>
      </c>
      <c r="J194" s="54" t="s">
        <v>43</v>
      </c>
      <c r="L194" s="59"/>
      <c r="P194" s="60"/>
    </row>
    <row r="195" spans="1:16" s="58" customFormat="1" ht="42" x14ac:dyDescent="0.15">
      <c r="A195" s="58">
        <v>244</v>
      </c>
      <c r="B195" s="54" t="s">
        <v>143</v>
      </c>
      <c r="C195" s="54" t="s">
        <v>154</v>
      </c>
      <c r="D195" s="69">
        <v>521</v>
      </c>
      <c r="E195" s="69" t="s">
        <v>101</v>
      </c>
      <c r="F195" s="69">
        <v>16</v>
      </c>
      <c r="G195" s="55" t="s">
        <v>372</v>
      </c>
      <c r="H195" s="55" t="s">
        <v>521</v>
      </c>
      <c r="I195" s="54" t="s">
        <v>577</v>
      </c>
      <c r="J195" s="54" t="s">
        <v>43</v>
      </c>
      <c r="L195" s="59"/>
      <c r="P195" s="60"/>
    </row>
    <row r="196" spans="1:16" s="58" customFormat="1" ht="14" hidden="1" x14ac:dyDescent="0.15">
      <c r="A196" s="58">
        <v>95</v>
      </c>
      <c r="B196" s="54" t="s">
        <v>138</v>
      </c>
      <c r="C196" s="54" t="s">
        <v>150</v>
      </c>
      <c r="D196" s="69">
        <v>524</v>
      </c>
      <c r="E196" s="69">
        <v>15.5</v>
      </c>
      <c r="F196" s="69">
        <v>24</v>
      </c>
      <c r="G196" s="55" t="s">
        <v>298</v>
      </c>
      <c r="H196" s="55" t="s">
        <v>445</v>
      </c>
      <c r="I196" s="54" t="s">
        <v>578</v>
      </c>
      <c r="J196" s="54" t="s">
        <v>43</v>
      </c>
      <c r="P196" s="60"/>
    </row>
    <row r="197" spans="1:16" s="58" customFormat="1" ht="14" hidden="1" x14ac:dyDescent="0.15">
      <c r="A197" s="58">
        <v>93</v>
      </c>
      <c r="B197" s="54" t="s">
        <v>138</v>
      </c>
      <c r="C197" s="54" t="s">
        <v>150</v>
      </c>
      <c r="D197" s="69">
        <v>529</v>
      </c>
      <c r="E197" s="69" t="s">
        <v>192</v>
      </c>
      <c r="F197" s="69">
        <v>22</v>
      </c>
      <c r="G197" s="55" t="s">
        <v>298</v>
      </c>
      <c r="H197" s="55" t="s">
        <v>445</v>
      </c>
      <c r="I197" s="54" t="s">
        <v>578</v>
      </c>
      <c r="J197" s="54" t="s">
        <v>43</v>
      </c>
      <c r="P197" s="60"/>
    </row>
    <row r="198" spans="1:16" s="58" customFormat="1" ht="14" hidden="1" x14ac:dyDescent="0.15">
      <c r="A198" s="58">
        <v>94</v>
      </c>
      <c r="B198" s="54" t="s">
        <v>138</v>
      </c>
      <c r="C198" s="54" t="s">
        <v>150</v>
      </c>
      <c r="D198" s="69">
        <v>529</v>
      </c>
      <c r="E198" s="69">
        <v>15.7</v>
      </c>
      <c r="F198" s="69">
        <v>5</v>
      </c>
      <c r="G198" s="55" t="s">
        <v>298</v>
      </c>
      <c r="H198" s="55" t="s">
        <v>445</v>
      </c>
      <c r="I198" s="54" t="s">
        <v>578</v>
      </c>
      <c r="J198" s="54" t="s">
        <v>43</v>
      </c>
      <c r="P198" s="60"/>
    </row>
    <row r="199" spans="1:16" s="58" customFormat="1" ht="14" hidden="1" x14ac:dyDescent="0.15">
      <c r="A199" s="58">
        <v>191</v>
      </c>
      <c r="B199" s="54" t="s">
        <v>138</v>
      </c>
      <c r="C199" s="54" t="s">
        <v>150</v>
      </c>
      <c r="D199" s="69">
        <v>529</v>
      </c>
      <c r="E199" s="69">
        <v>15.7</v>
      </c>
      <c r="F199" s="69">
        <v>6</v>
      </c>
      <c r="G199" s="55" t="s">
        <v>321</v>
      </c>
      <c r="H199" s="55" t="s">
        <v>471</v>
      </c>
      <c r="I199" s="54" t="s">
        <v>578</v>
      </c>
      <c r="J199" s="54" t="s">
        <v>43</v>
      </c>
      <c r="P199" s="60"/>
    </row>
    <row r="200" spans="1:16" s="58" customFormat="1" ht="14" hidden="1" x14ac:dyDescent="0.15">
      <c r="A200" s="58">
        <v>92</v>
      </c>
      <c r="B200" s="54" t="s">
        <v>138</v>
      </c>
      <c r="C200" s="54" t="s">
        <v>150</v>
      </c>
      <c r="D200" s="69">
        <v>536</v>
      </c>
      <c r="E200" s="69">
        <v>17.100000000000001</v>
      </c>
      <c r="F200" s="69">
        <v>2</v>
      </c>
      <c r="G200" s="55" t="s">
        <v>298</v>
      </c>
      <c r="H200" s="55" t="s">
        <v>445</v>
      </c>
      <c r="I200" s="54" t="s">
        <v>578</v>
      </c>
      <c r="J200" s="54" t="s">
        <v>43</v>
      </c>
      <c r="P200" s="60"/>
    </row>
    <row r="201" spans="1:16" s="58" customFormat="1" ht="56" x14ac:dyDescent="0.15">
      <c r="A201" s="58">
        <v>25</v>
      </c>
      <c r="B201" s="54" t="s">
        <v>137</v>
      </c>
      <c r="C201" s="54" t="s">
        <v>149</v>
      </c>
      <c r="D201" s="69">
        <v>541</v>
      </c>
      <c r="E201" s="69">
        <v>18.100000000000001</v>
      </c>
      <c r="F201" s="69">
        <v>17</v>
      </c>
      <c r="G201" s="55" t="s">
        <v>288</v>
      </c>
      <c r="H201" s="55" t="s">
        <v>436</v>
      </c>
      <c r="I201" s="54" t="s">
        <v>577</v>
      </c>
      <c r="J201" s="54" t="s">
        <v>43</v>
      </c>
      <c r="P201" s="60"/>
    </row>
    <row r="202" spans="1:16" s="58" customFormat="1" ht="14" hidden="1" x14ac:dyDescent="0.15">
      <c r="A202" s="58">
        <v>90</v>
      </c>
      <c r="B202" s="54" t="s">
        <v>138</v>
      </c>
      <c r="C202" s="54" t="s">
        <v>150</v>
      </c>
      <c r="D202" s="69">
        <v>541</v>
      </c>
      <c r="E202" s="69" t="s">
        <v>191</v>
      </c>
      <c r="F202" s="69">
        <v>25</v>
      </c>
      <c r="G202" s="55" t="s">
        <v>298</v>
      </c>
      <c r="H202" s="55" t="s">
        <v>445</v>
      </c>
      <c r="I202" s="54" t="s">
        <v>578</v>
      </c>
      <c r="J202" s="54" t="s">
        <v>43</v>
      </c>
      <c r="P202" s="60"/>
    </row>
    <row r="203" spans="1:16" s="58" customFormat="1" ht="14" hidden="1" x14ac:dyDescent="0.15">
      <c r="A203" s="58">
        <v>91</v>
      </c>
      <c r="B203" s="54" t="s">
        <v>138</v>
      </c>
      <c r="C203" s="54" t="s">
        <v>150</v>
      </c>
      <c r="D203" s="69">
        <v>541</v>
      </c>
      <c r="E203" s="69">
        <v>18.2</v>
      </c>
      <c r="F203" s="69">
        <v>19</v>
      </c>
      <c r="G203" s="55" t="s">
        <v>298</v>
      </c>
      <c r="H203" s="55" t="s">
        <v>445</v>
      </c>
      <c r="I203" s="54" t="s">
        <v>578</v>
      </c>
      <c r="J203" s="54" t="s">
        <v>43</v>
      </c>
      <c r="P203" s="60"/>
    </row>
    <row r="204" spans="1:16" s="58" customFormat="1" ht="28" hidden="1" x14ac:dyDescent="0.15">
      <c r="A204" s="58">
        <v>190</v>
      </c>
      <c r="B204" s="54" t="s">
        <v>138</v>
      </c>
      <c r="C204" s="54" t="s">
        <v>150</v>
      </c>
      <c r="D204" s="69">
        <v>541</v>
      </c>
      <c r="E204" s="69">
        <v>18.100000000000001</v>
      </c>
      <c r="F204" s="69">
        <v>15</v>
      </c>
      <c r="G204" s="55" t="s">
        <v>320</v>
      </c>
      <c r="H204" s="55" t="s">
        <v>470</v>
      </c>
      <c r="I204" s="54" t="s">
        <v>578</v>
      </c>
      <c r="J204" s="54" t="s">
        <v>43</v>
      </c>
      <c r="P204" s="60"/>
    </row>
    <row r="205" spans="1:16" s="58" customFormat="1" ht="14" hidden="1" x14ac:dyDescent="0.15">
      <c r="A205" s="58">
        <v>89</v>
      </c>
      <c r="B205" s="54" t="s">
        <v>138</v>
      </c>
      <c r="C205" s="54" t="s">
        <v>150</v>
      </c>
      <c r="D205" s="69">
        <v>542</v>
      </c>
      <c r="E205" s="69" t="s">
        <v>190</v>
      </c>
      <c r="F205" s="69">
        <v>8</v>
      </c>
      <c r="G205" s="55" t="s">
        <v>298</v>
      </c>
      <c r="H205" s="55" t="s">
        <v>445</v>
      </c>
      <c r="I205" s="54" t="s">
        <v>578</v>
      </c>
      <c r="J205" s="54" t="s">
        <v>43</v>
      </c>
      <c r="P205" s="60"/>
    </row>
    <row r="206" spans="1:16" s="58" customFormat="1" ht="14" hidden="1" x14ac:dyDescent="0.15">
      <c r="A206" s="58">
        <v>88</v>
      </c>
      <c r="B206" s="54" t="s">
        <v>138</v>
      </c>
      <c r="C206" s="54" t="s">
        <v>150</v>
      </c>
      <c r="D206" s="69">
        <v>544</v>
      </c>
      <c r="E206" s="69" t="s">
        <v>189</v>
      </c>
      <c r="F206" s="69">
        <v>1</v>
      </c>
      <c r="G206" s="55" t="s">
        <v>298</v>
      </c>
      <c r="H206" s="55" t="s">
        <v>445</v>
      </c>
      <c r="I206" s="54" t="s">
        <v>578</v>
      </c>
      <c r="J206" s="54" t="s">
        <v>43</v>
      </c>
      <c r="P206" s="60"/>
    </row>
    <row r="207" spans="1:16" s="58" customFormat="1" ht="14" hidden="1" x14ac:dyDescent="0.15">
      <c r="A207" s="58">
        <v>86</v>
      </c>
      <c r="B207" s="54" t="s">
        <v>138</v>
      </c>
      <c r="C207" s="54" t="s">
        <v>150</v>
      </c>
      <c r="D207" s="69">
        <v>545</v>
      </c>
      <c r="E207" s="69">
        <v>18.399999999999999</v>
      </c>
      <c r="F207" s="69">
        <v>26</v>
      </c>
      <c r="G207" s="55" t="s">
        <v>298</v>
      </c>
      <c r="H207" s="55" t="s">
        <v>445</v>
      </c>
      <c r="I207" s="54" t="s">
        <v>578</v>
      </c>
      <c r="J207" s="54" t="s">
        <v>43</v>
      </c>
      <c r="P207" s="60"/>
    </row>
    <row r="208" spans="1:16" s="58" customFormat="1" ht="14" hidden="1" x14ac:dyDescent="0.15">
      <c r="A208" s="58">
        <v>87</v>
      </c>
      <c r="B208" s="54" t="s">
        <v>138</v>
      </c>
      <c r="C208" s="54" t="s">
        <v>150</v>
      </c>
      <c r="D208" s="69">
        <v>545</v>
      </c>
      <c r="E208" s="69">
        <v>18.3</v>
      </c>
      <c r="F208" s="69">
        <v>1</v>
      </c>
      <c r="G208" s="55" t="s">
        <v>298</v>
      </c>
      <c r="H208" s="55" t="s">
        <v>445</v>
      </c>
      <c r="I208" s="54" t="s">
        <v>578</v>
      </c>
      <c r="J208" s="54" t="s">
        <v>43</v>
      </c>
      <c r="K208" s="57"/>
      <c r="L208" s="57"/>
      <c r="P208" s="60"/>
    </row>
    <row r="209" spans="1:16" s="58" customFormat="1" ht="42" x14ac:dyDescent="0.15">
      <c r="A209" s="58">
        <v>7</v>
      </c>
      <c r="B209" s="54" t="s">
        <v>135</v>
      </c>
      <c r="C209" s="54" t="s">
        <v>47</v>
      </c>
      <c r="D209" s="69">
        <v>551</v>
      </c>
      <c r="E209" s="69">
        <v>19.100000000000001</v>
      </c>
      <c r="F209" s="69">
        <v>5</v>
      </c>
      <c r="G209" s="55" t="s">
        <v>270</v>
      </c>
      <c r="H209" s="55" t="s">
        <v>432</v>
      </c>
      <c r="I209" s="54" t="s">
        <v>577</v>
      </c>
      <c r="J209" s="54" t="s">
        <v>43</v>
      </c>
      <c r="P209" s="60"/>
    </row>
    <row r="210" spans="1:16" s="58" customFormat="1" ht="14" hidden="1" x14ac:dyDescent="0.15">
      <c r="A210" s="58">
        <v>84</v>
      </c>
      <c r="B210" s="54" t="s">
        <v>138</v>
      </c>
      <c r="C210" s="54" t="s">
        <v>150</v>
      </c>
      <c r="D210" s="69">
        <v>552</v>
      </c>
      <c r="E210" s="69" t="s">
        <v>188</v>
      </c>
      <c r="F210" s="69">
        <v>6</v>
      </c>
      <c r="G210" s="55" t="s">
        <v>298</v>
      </c>
      <c r="H210" s="55" t="s">
        <v>445</v>
      </c>
      <c r="I210" s="54" t="s">
        <v>578</v>
      </c>
      <c r="J210" s="54" t="s">
        <v>43</v>
      </c>
      <c r="L210" s="59"/>
      <c r="P210" s="60"/>
    </row>
    <row r="211" spans="1:16" s="58" customFormat="1" ht="14" hidden="1" x14ac:dyDescent="0.15">
      <c r="A211" s="58">
        <v>85</v>
      </c>
      <c r="B211" s="54" t="s">
        <v>138</v>
      </c>
      <c r="C211" s="54" t="s">
        <v>150</v>
      </c>
      <c r="D211" s="69">
        <v>552</v>
      </c>
      <c r="E211" s="69">
        <v>19.2</v>
      </c>
      <c r="F211" s="69">
        <v>3</v>
      </c>
      <c r="G211" s="55" t="s">
        <v>298</v>
      </c>
      <c r="H211" s="55" t="s">
        <v>445</v>
      </c>
      <c r="I211" s="54" t="s">
        <v>578</v>
      </c>
      <c r="J211" s="54" t="s">
        <v>43</v>
      </c>
      <c r="L211" s="59"/>
      <c r="O211" s="59"/>
      <c r="P211" s="60"/>
    </row>
    <row r="212" spans="1:16" s="58" customFormat="1" ht="98" x14ac:dyDescent="0.15">
      <c r="A212" s="58">
        <v>168</v>
      </c>
      <c r="B212" s="54" t="s">
        <v>138</v>
      </c>
      <c r="C212" s="54" t="s">
        <v>150</v>
      </c>
      <c r="D212" s="69">
        <v>552</v>
      </c>
      <c r="E212" s="69">
        <v>19.2</v>
      </c>
      <c r="F212" s="69">
        <v>4</v>
      </c>
      <c r="G212" s="55" t="s">
        <v>302</v>
      </c>
      <c r="H212" s="55" t="s">
        <v>450</v>
      </c>
      <c r="I212" s="54" t="s">
        <v>577</v>
      </c>
      <c r="J212" s="54" t="s">
        <v>37</v>
      </c>
      <c r="P212" s="60"/>
    </row>
    <row r="213" spans="1:16" s="58" customFormat="1" ht="168" x14ac:dyDescent="0.15">
      <c r="A213" s="58">
        <v>166</v>
      </c>
      <c r="B213" s="54" t="s">
        <v>138</v>
      </c>
      <c r="C213" s="54" t="s">
        <v>150</v>
      </c>
      <c r="D213" s="69">
        <v>553</v>
      </c>
      <c r="E213" s="69" t="s">
        <v>103</v>
      </c>
      <c r="F213" s="69">
        <v>11</v>
      </c>
      <c r="G213" s="55" t="s">
        <v>301</v>
      </c>
      <c r="H213" s="55" t="s">
        <v>448</v>
      </c>
      <c r="I213" s="54" t="s">
        <v>577</v>
      </c>
      <c r="J213" s="54" t="s">
        <v>37</v>
      </c>
      <c r="P213" s="60"/>
    </row>
    <row r="214" spans="1:16" s="58" customFormat="1" ht="42" x14ac:dyDescent="0.15">
      <c r="A214" s="58">
        <v>167</v>
      </c>
      <c r="B214" s="54" t="s">
        <v>138</v>
      </c>
      <c r="C214" s="54" t="s">
        <v>150</v>
      </c>
      <c r="D214" s="69">
        <v>553</v>
      </c>
      <c r="E214" s="69" t="s">
        <v>102</v>
      </c>
      <c r="F214" s="69">
        <v>1</v>
      </c>
      <c r="G214" s="55" t="s">
        <v>301</v>
      </c>
      <c r="H214" s="55" t="s">
        <v>449</v>
      </c>
      <c r="I214" s="54" t="s">
        <v>577</v>
      </c>
      <c r="J214" s="54" t="s">
        <v>37</v>
      </c>
      <c r="P214" s="60"/>
    </row>
    <row r="215" spans="1:16" s="58" customFormat="1" ht="28" hidden="1" x14ac:dyDescent="0.15">
      <c r="A215" s="58">
        <v>6</v>
      </c>
      <c r="B215" s="54" t="s">
        <v>135</v>
      </c>
      <c r="C215" s="54" t="s">
        <v>47</v>
      </c>
      <c r="D215" s="69">
        <v>554</v>
      </c>
      <c r="E215" s="69" t="s">
        <v>103</v>
      </c>
      <c r="F215" s="69">
        <v>10</v>
      </c>
      <c r="G215" s="55" t="s">
        <v>269</v>
      </c>
      <c r="H215" s="55" t="s">
        <v>429</v>
      </c>
      <c r="I215" s="54" t="s">
        <v>578</v>
      </c>
      <c r="J215" s="54" t="s">
        <v>43</v>
      </c>
      <c r="P215" s="60"/>
    </row>
    <row r="216" spans="1:16" s="58" customFormat="1" ht="14" hidden="1" x14ac:dyDescent="0.15">
      <c r="A216" s="58">
        <v>83</v>
      </c>
      <c r="B216" s="54" t="s">
        <v>138</v>
      </c>
      <c r="C216" s="54" t="s">
        <v>150</v>
      </c>
      <c r="D216" s="69">
        <v>555</v>
      </c>
      <c r="E216" s="69">
        <v>19.3</v>
      </c>
      <c r="F216" s="69">
        <v>23</v>
      </c>
      <c r="G216" s="55" t="s">
        <v>298</v>
      </c>
      <c r="H216" s="55" t="s">
        <v>445</v>
      </c>
      <c r="I216" s="54" t="s">
        <v>578</v>
      </c>
      <c r="J216" s="54" t="s">
        <v>43</v>
      </c>
      <c r="L216" s="59"/>
      <c r="P216" s="60"/>
    </row>
    <row r="217" spans="1:16" s="58" customFormat="1" ht="14" hidden="1" x14ac:dyDescent="0.15">
      <c r="A217" s="58">
        <v>82</v>
      </c>
      <c r="B217" s="54" t="s">
        <v>138</v>
      </c>
      <c r="C217" s="54" t="s">
        <v>150</v>
      </c>
      <c r="D217" s="69">
        <v>561</v>
      </c>
      <c r="E217" s="69" t="s">
        <v>187</v>
      </c>
      <c r="F217" s="69">
        <v>6</v>
      </c>
      <c r="G217" s="55" t="s">
        <v>298</v>
      </c>
      <c r="H217" s="55" t="s">
        <v>445</v>
      </c>
      <c r="I217" s="54" t="s">
        <v>578</v>
      </c>
      <c r="J217" s="54" t="s">
        <v>43</v>
      </c>
      <c r="P217" s="60"/>
    </row>
    <row r="218" spans="1:16" s="58" customFormat="1" ht="154" x14ac:dyDescent="0.15">
      <c r="A218" s="58">
        <v>169</v>
      </c>
      <c r="B218" s="54" t="s">
        <v>138</v>
      </c>
      <c r="C218" s="54" t="s">
        <v>150</v>
      </c>
      <c r="D218" s="69">
        <v>566</v>
      </c>
      <c r="E218" s="69">
        <v>19.5</v>
      </c>
      <c r="F218" s="69">
        <v>16</v>
      </c>
      <c r="G218" s="55" t="s">
        <v>302</v>
      </c>
      <c r="H218" s="55" t="s">
        <v>451</v>
      </c>
      <c r="I218" s="54" t="s">
        <v>577</v>
      </c>
      <c r="J218" s="54" t="s">
        <v>37</v>
      </c>
      <c r="P218" s="60"/>
    </row>
    <row r="219" spans="1:16" s="58" customFormat="1" ht="56" x14ac:dyDescent="0.15">
      <c r="A219" s="58">
        <v>164</v>
      </c>
      <c r="B219" s="54" t="s">
        <v>138</v>
      </c>
      <c r="C219" s="54" t="s">
        <v>150</v>
      </c>
      <c r="D219" s="69">
        <v>567</v>
      </c>
      <c r="E219" s="69">
        <v>19.5</v>
      </c>
      <c r="F219" s="69">
        <v>29</v>
      </c>
      <c r="G219" s="55" t="s">
        <v>299</v>
      </c>
      <c r="H219" s="55" t="s">
        <v>446</v>
      </c>
      <c r="I219" s="54" t="s">
        <v>577</v>
      </c>
      <c r="J219" s="54" t="s">
        <v>37</v>
      </c>
      <c r="L219" s="59"/>
      <c r="P219" s="60"/>
    </row>
    <row r="220" spans="1:16" s="58" customFormat="1" ht="56" x14ac:dyDescent="0.15">
      <c r="A220" s="58">
        <v>165</v>
      </c>
      <c r="B220" s="54" t="s">
        <v>138</v>
      </c>
      <c r="C220" s="54" t="s">
        <v>150</v>
      </c>
      <c r="D220" s="69">
        <v>567</v>
      </c>
      <c r="E220" s="69">
        <v>19.5</v>
      </c>
      <c r="F220" s="69">
        <v>24</v>
      </c>
      <c r="G220" s="55" t="s">
        <v>300</v>
      </c>
      <c r="H220" s="55" t="s">
        <v>447</v>
      </c>
      <c r="I220" s="54" t="s">
        <v>577</v>
      </c>
      <c r="J220" s="54" t="s">
        <v>37</v>
      </c>
      <c r="P220" s="60"/>
    </row>
    <row r="221" spans="1:16" s="58" customFormat="1" ht="42" x14ac:dyDescent="0.15">
      <c r="A221" s="58">
        <v>189</v>
      </c>
      <c r="B221" s="54" t="s">
        <v>138</v>
      </c>
      <c r="C221" s="54" t="s">
        <v>150</v>
      </c>
      <c r="D221" s="69">
        <v>567</v>
      </c>
      <c r="E221" s="69">
        <v>19.5</v>
      </c>
      <c r="F221" s="69">
        <v>8</v>
      </c>
      <c r="G221" s="55" t="s">
        <v>319</v>
      </c>
      <c r="H221" s="55" t="s">
        <v>469</v>
      </c>
      <c r="I221" s="54" t="s">
        <v>577</v>
      </c>
      <c r="J221" s="54" t="s">
        <v>43</v>
      </c>
      <c r="P221" s="60"/>
    </row>
    <row r="222" spans="1:16" s="58" customFormat="1" ht="28" x14ac:dyDescent="0.15">
      <c r="A222" s="58">
        <v>4</v>
      </c>
      <c r="B222" s="54" t="s">
        <v>135</v>
      </c>
      <c r="C222" s="54" t="s">
        <v>47</v>
      </c>
      <c r="D222" s="69">
        <v>568</v>
      </c>
      <c r="E222" s="69">
        <v>19.5</v>
      </c>
      <c r="F222" s="69">
        <v>5</v>
      </c>
      <c r="G222" s="55" t="s">
        <v>267</v>
      </c>
      <c r="H222" s="55" t="s">
        <v>431</v>
      </c>
      <c r="I222" s="54" t="s">
        <v>577</v>
      </c>
      <c r="J222" s="54" t="s">
        <v>43</v>
      </c>
      <c r="K222" s="58" t="s">
        <v>46</v>
      </c>
      <c r="P222" s="60"/>
    </row>
    <row r="223" spans="1:16" s="58" customFormat="1" ht="14" hidden="1" x14ac:dyDescent="0.15">
      <c r="A223" s="58">
        <v>5</v>
      </c>
      <c r="B223" s="54" t="s">
        <v>135</v>
      </c>
      <c r="C223" s="54" t="s">
        <v>47</v>
      </c>
      <c r="D223" s="69">
        <v>568</v>
      </c>
      <c r="E223" s="69">
        <v>19.5</v>
      </c>
      <c r="F223" s="69">
        <v>1</v>
      </c>
      <c r="G223" s="55" t="s">
        <v>268</v>
      </c>
      <c r="H223" s="55" t="s">
        <v>429</v>
      </c>
      <c r="I223" s="54" t="s">
        <v>578</v>
      </c>
      <c r="J223" s="54" t="s">
        <v>43</v>
      </c>
      <c r="P223" s="60"/>
    </row>
    <row r="224" spans="1:16" s="58" customFormat="1" ht="42" hidden="1" x14ac:dyDescent="0.15">
      <c r="A224" s="58">
        <v>188</v>
      </c>
      <c r="B224" s="54" t="s">
        <v>138</v>
      </c>
      <c r="C224" s="54" t="s">
        <v>150</v>
      </c>
      <c r="D224" s="69">
        <v>568</v>
      </c>
      <c r="E224" s="69">
        <v>19.5</v>
      </c>
      <c r="F224" s="69">
        <v>1</v>
      </c>
      <c r="G224" s="55" t="s">
        <v>318</v>
      </c>
      <c r="H224" s="55" t="s">
        <v>468</v>
      </c>
      <c r="I224" s="54" t="s">
        <v>578</v>
      </c>
      <c r="J224" s="54" t="s">
        <v>43</v>
      </c>
      <c r="P224" s="60"/>
    </row>
    <row r="225" spans="1:16" s="58" customFormat="1" ht="14" hidden="1" x14ac:dyDescent="0.15">
      <c r="A225" s="58">
        <v>81</v>
      </c>
      <c r="B225" s="54" t="s">
        <v>138</v>
      </c>
      <c r="C225" s="54" t="s">
        <v>150</v>
      </c>
      <c r="D225" s="69">
        <v>573</v>
      </c>
      <c r="E225" s="69">
        <v>20.2</v>
      </c>
      <c r="F225" s="69">
        <v>13</v>
      </c>
      <c r="G225" s="55" t="s">
        <v>298</v>
      </c>
      <c r="H225" s="55" t="s">
        <v>445</v>
      </c>
      <c r="I225" s="54" t="s">
        <v>578</v>
      </c>
      <c r="J225" s="54" t="s">
        <v>43</v>
      </c>
      <c r="P225" s="60"/>
    </row>
    <row r="226" spans="1:16" s="58" customFormat="1" ht="14" hidden="1" x14ac:dyDescent="0.15">
      <c r="A226" s="58">
        <v>186</v>
      </c>
      <c r="B226" s="54" t="s">
        <v>138</v>
      </c>
      <c r="C226" s="54" t="s">
        <v>150</v>
      </c>
      <c r="D226" s="69">
        <v>576</v>
      </c>
      <c r="E226" s="69" t="s">
        <v>104</v>
      </c>
      <c r="F226" s="69">
        <v>13</v>
      </c>
      <c r="G226" s="55" t="s">
        <v>316</v>
      </c>
      <c r="H226" s="55" t="s">
        <v>466</v>
      </c>
      <c r="I226" s="54" t="s">
        <v>578</v>
      </c>
      <c r="J226" s="54" t="s">
        <v>43</v>
      </c>
      <c r="P226" s="60"/>
    </row>
    <row r="227" spans="1:16" s="58" customFormat="1" ht="14" hidden="1" x14ac:dyDescent="0.15">
      <c r="A227" s="58">
        <v>187</v>
      </c>
      <c r="B227" s="54" t="s">
        <v>138</v>
      </c>
      <c r="C227" s="54" t="s">
        <v>150</v>
      </c>
      <c r="D227" s="69">
        <v>576</v>
      </c>
      <c r="E227" s="69" t="s">
        <v>104</v>
      </c>
      <c r="F227" s="69">
        <v>4</v>
      </c>
      <c r="G227" s="55" t="s">
        <v>317</v>
      </c>
      <c r="H227" s="55" t="s">
        <v>467</v>
      </c>
      <c r="I227" s="54" t="s">
        <v>578</v>
      </c>
      <c r="J227" s="54" t="s">
        <v>43</v>
      </c>
      <c r="P227" s="60"/>
    </row>
    <row r="228" spans="1:16" s="58" customFormat="1" ht="14" hidden="1" x14ac:dyDescent="0.15">
      <c r="A228" s="58">
        <v>185</v>
      </c>
      <c r="B228" s="54" t="s">
        <v>138</v>
      </c>
      <c r="C228" s="54" t="s">
        <v>150</v>
      </c>
      <c r="D228" s="69">
        <v>580</v>
      </c>
      <c r="E228" s="69" t="s">
        <v>238</v>
      </c>
      <c r="F228" s="69">
        <v>4</v>
      </c>
      <c r="G228" s="55" t="s">
        <v>306</v>
      </c>
      <c r="H228" s="55" t="s">
        <v>455</v>
      </c>
      <c r="I228" s="54" t="s">
        <v>578</v>
      </c>
      <c r="J228" s="54" t="s">
        <v>43</v>
      </c>
      <c r="P228" s="60"/>
    </row>
    <row r="229" spans="1:16" s="58" customFormat="1" ht="14" hidden="1" x14ac:dyDescent="0.15">
      <c r="A229" s="58">
        <v>183</v>
      </c>
      <c r="B229" s="54" t="s">
        <v>138</v>
      </c>
      <c r="C229" s="54" t="s">
        <v>150</v>
      </c>
      <c r="D229" s="69">
        <v>581</v>
      </c>
      <c r="E229" s="69">
        <v>20.3</v>
      </c>
      <c r="F229" s="69">
        <v>30</v>
      </c>
      <c r="G229" s="55" t="s">
        <v>309</v>
      </c>
      <c r="H229" s="55" t="s">
        <v>465</v>
      </c>
      <c r="I229" s="54" t="s">
        <v>578</v>
      </c>
      <c r="J229" s="54" t="s">
        <v>43</v>
      </c>
      <c r="P229" s="60"/>
    </row>
    <row r="230" spans="1:16" s="58" customFormat="1" ht="14" hidden="1" x14ac:dyDescent="0.15">
      <c r="A230" s="58">
        <v>184</v>
      </c>
      <c r="B230" s="54" t="s">
        <v>138</v>
      </c>
      <c r="C230" s="54" t="s">
        <v>150</v>
      </c>
      <c r="D230" s="69">
        <v>581</v>
      </c>
      <c r="E230" s="69" t="s">
        <v>105</v>
      </c>
      <c r="F230" s="69">
        <v>6</v>
      </c>
      <c r="G230" s="55" t="s">
        <v>309</v>
      </c>
      <c r="H230" s="55" t="s">
        <v>458</v>
      </c>
      <c r="I230" s="54" t="s">
        <v>578</v>
      </c>
      <c r="J230" s="54" t="s">
        <v>43</v>
      </c>
      <c r="P230" s="60"/>
    </row>
    <row r="231" spans="1:16" s="58" customFormat="1" ht="224" x14ac:dyDescent="0.15">
      <c r="A231" s="58">
        <v>232</v>
      </c>
      <c r="B231" s="54" t="s">
        <v>141</v>
      </c>
      <c r="C231" s="54" t="s">
        <v>152</v>
      </c>
      <c r="D231" s="69">
        <v>581</v>
      </c>
      <c r="E231" s="69" t="s">
        <v>105</v>
      </c>
      <c r="F231" s="69">
        <v>1</v>
      </c>
      <c r="G231" s="55" t="s">
        <v>360</v>
      </c>
      <c r="H231" s="55" t="s">
        <v>509</v>
      </c>
      <c r="I231" s="54" t="s">
        <v>577</v>
      </c>
      <c r="J231" s="54" t="s">
        <v>43</v>
      </c>
      <c r="L231" s="59"/>
      <c r="P231" s="60"/>
    </row>
    <row r="232" spans="1:16" s="58" customFormat="1" ht="14" hidden="1" x14ac:dyDescent="0.15">
      <c r="A232" s="58">
        <v>80</v>
      </c>
      <c r="B232" s="54" t="s">
        <v>138</v>
      </c>
      <c r="C232" s="54" t="s">
        <v>150</v>
      </c>
      <c r="D232" s="69">
        <v>587</v>
      </c>
      <c r="E232" s="69" t="s">
        <v>186</v>
      </c>
      <c r="F232" s="69">
        <v>4</v>
      </c>
      <c r="G232" s="55" t="s">
        <v>298</v>
      </c>
      <c r="H232" s="55" t="s">
        <v>445</v>
      </c>
      <c r="I232" s="54" t="s">
        <v>578</v>
      </c>
      <c r="J232" s="54" t="s">
        <v>43</v>
      </c>
      <c r="P232" s="60"/>
    </row>
    <row r="233" spans="1:16" s="58" customFormat="1" ht="28" x14ac:dyDescent="0.15">
      <c r="A233" s="58">
        <v>3</v>
      </c>
      <c r="B233" s="54" t="s">
        <v>135</v>
      </c>
      <c r="C233" s="54" t="s">
        <v>47</v>
      </c>
      <c r="D233" s="69">
        <v>593</v>
      </c>
      <c r="E233" s="69" t="s">
        <v>159</v>
      </c>
      <c r="F233" s="69">
        <v>26</v>
      </c>
      <c r="G233" s="55" t="s">
        <v>266</v>
      </c>
      <c r="H233" s="55" t="s">
        <v>430</v>
      </c>
      <c r="I233" s="54" t="s">
        <v>577</v>
      </c>
      <c r="J233" s="54" t="s">
        <v>43</v>
      </c>
      <c r="K233" s="57"/>
      <c r="L233" s="57"/>
      <c r="P233" s="60"/>
    </row>
    <row r="234" spans="1:16" s="58" customFormat="1" ht="14" x14ac:dyDescent="0.15">
      <c r="A234" s="58">
        <v>220</v>
      </c>
      <c r="B234" s="54" t="s">
        <v>140</v>
      </c>
      <c r="C234" s="54" t="s">
        <v>47</v>
      </c>
      <c r="D234" s="69">
        <v>593</v>
      </c>
      <c r="E234" s="69" t="s">
        <v>159</v>
      </c>
      <c r="F234" s="69">
        <v>26</v>
      </c>
      <c r="G234" s="55" t="s">
        <v>348</v>
      </c>
      <c r="H234" s="55" t="s">
        <v>498</v>
      </c>
      <c r="I234" s="54" t="s">
        <v>577</v>
      </c>
      <c r="J234" s="54" t="s">
        <v>43</v>
      </c>
      <c r="L234" s="59"/>
      <c r="P234" s="60"/>
    </row>
    <row r="235" spans="1:16" s="58" customFormat="1" ht="14" hidden="1" x14ac:dyDescent="0.15">
      <c r="A235" s="58">
        <v>2</v>
      </c>
      <c r="B235" s="54" t="s">
        <v>135</v>
      </c>
      <c r="C235" s="54" t="s">
        <v>47</v>
      </c>
      <c r="D235" s="69">
        <v>595</v>
      </c>
      <c r="E235" s="69" t="s">
        <v>158</v>
      </c>
      <c r="F235" s="69">
        <v>1</v>
      </c>
      <c r="G235" s="55" t="s">
        <v>265</v>
      </c>
      <c r="H235" s="55" t="s">
        <v>429</v>
      </c>
      <c r="I235" s="54" t="s">
        <v>578</v>
      </c>
      <c r="J235" s="54" t="s">
        <v>43</v>
      </c>
      <c r="K235" s="57"/>
      <c r="L235" s="61"/>
      <c r="P235" s="60"/>
    </row>
    <row r="236" spans="1:16" s="58" customFormat="1" ht="14" hidden="1" x14ac:dyDescent="0.15">
      <c r="A236" s="58">
        <v>78</v>
      </c>
      <c r="B236" s="54" t="s">
        <v>138</v>
      </c>
      <c r="C236" s="54" t="s">
        <v>150</v>
      </c>
      <c r="D236" s="69">
        <v>597</v>
      </c>
      <c r="E236" s="69" t="s">
        <v>185</v>
      </c>
      <c r="F236" s="69">
        <v>18</v>
      </c>
      <c r="G236" s="55" t="s">
        <v>298</v>
      </c>
      <c r="H236" s="55" t="s">
        <v>445</v>
      </c>
      <c r="I236" s="54" t="s">
        <v>578</v>
      </c>
      <c r="J236" s="54" t="s">
        <v>43</v>
      </c>
      <c r="P236" s="60"/>
    </row>
    <row r="237" spans="1:16" s="58" customFormat="1" ht="14" hidden="1" x14ac:dyDescent="0.15">
      <c r="A237" s="58">
        <v>79</v>
      </c>
      <c r="B237" s="54" t="s">
        <v>138</v>
      </c>
      <c r="C237" s="54" t="s">
        <v>150</v>
      </c>
      <c r="D237" s="69">
        <v>597</v>
      </c>
      <c r="E237" s="69">
        <v>21.2</v>
      </c>
      <c r="F237" s="69">
        <v>16</v>
      </c>
      <c r="G237" s="55" t="s">
        <v>298</v>
      </c>
      <c r="H237" s="55" t="s">
        <v>445</v>
      </c>
      <c r="I237" s="54" t="s">
        <v>578</v>
      </c>
      <c r="J237" s="54" t="s">
        <v>43</v>
      </c>
      <c r="P237" s="60"/>
    </row>
    <row r="238" spans="1:16" s="58" customFormat="1" ht="14" hidden="1" x14ac:dyDescent="0.15">
      <c r="A238" s="58">
        <v>182</v>
      </c>
      <c r="B238" s="54" t="s">
        <v>138</v>
      </c>
      <c r="C238" s="54" t="s">
        <v>150</v>
      </c>
      <c r="D238" s="69">
        <v>597</v>
      </c>
      <c r="E238" s="69">
        <v>21.1</v>
      </c>
      <c r="F238" s="69">
        <v>5</v>
      </c>
      <c r="G238" s="55" t="s">
        <v>315</v>
      </c>
      <c r="H238" s="55" t="s">
        <v>464</v>
      </c>
      <c r="I238" s="54" t="s">
        <v>578</v>
      </c>
      <c r="J238" s="54" t="s">
        <v>43</v>
      </c>
      <c r="P238" s="60"/>
    </row>
    <row r="239" spans="1:16" s="58" customFormat="1" ht="14" hidden="1" x14ac:dyDescent="0.15">
      <c r="A239" s="58">
        <v>77</v>
      </c>
      <c r="B239" s="54" t="s">
        <v>138</v>
      </c>
      <c r="C239" s="54" t="s">
        <v>150</v>
      </c>
      <c r="D239" s="69">
        <v>631</v>
      </c>
      <c r="E239" s="69">
        <v>22.2</v>
      </c>
      <c r="F239" s="69">
        <v>12</v>
      </c>
      <c r="G239" s="55" t="s">
        <v>298</v>
      </c>
      <c r="H239" s="55" t="s">
        <v>445</v>
      </c>
      <c r="I239" s="54" t="s">
        <v>578</v>
      </c>
      <c r="J239" s="54" t="s">
        <v>43</v>
      </c>
      <c r="P239" s="60"/>
    </row>
    <row r="240" spans="1:16" s="58" customFormat="1" ht="14" hidden="1" x14ac:dyDescent="0.15">
      <c r="A240" s="58">
        <v>76</v>
      </c>
      <c r="B240" s="54" t="s">
        <v>138</v>
      </c>
      <c r="C240" s="54" t="s">
        <v>150</v>
      </c>
      <c r="D240" s="69">
        <v>633</v>
      </c>
      <c r="E240" s="69" t="s">
        <v>184</v>
      </c>
      <c r="F240" s="69">
        <v>3</v>
      </c>
      <c r="G240" s="55" t="s">
        <v>298</v>
      </c>
      <c r="H240" s="55" t="s">
        <v>445</v>
      </c>
      <c r="I240" s="54" t="s">
        <v>578</v>
      </c>
      <c r="J240" s="54" t="s">
        <v>43</v>
      </c>
      <c r="K240" s="57"/>
      <c r="L240" s="61"/>
      <c r="P240" s="60"/>
    </row>
    <row r="241" spans="1:16" s="58" customFormat="1" ht="14" hidden="1" x14ac:dyDescent="0.15">
      <c r="A241" s="58">
        <v>75</v>
      </c>
      <c r="B241" s="54" t="s">
        <v>138</v>
      </c>
      <c r="C241" s="54" t="s">
        <v>150</v>
      </c>
      <c r="D241" s="69">
        <v>634</v>
      </c>
      <c r="E241" s="69" t="s">
        <v>183</v>
      </c>
      <c r="F241" s="69">
        <v>25</v>
      </c>
      <c r="G241" s="55" t="s">
        <v>298</v>
      </c>
      <c r="H241" s="55" t="s">
        <v>445</v>
      </c>
      <c r="I241" s="54" t="s">
        <v>578</v>
      </c>
      <c r="J241" s="54" t="s">
        <v>43</v>
      </c>
      <c r="L241" s="34"/>
      <c r="M241" s="63"/>
      <c r="P241" s="60"/>
    </row>
    <row r="242" spans="1:16" s="58" customFormat="1" ht="14" hidden="1" x14ac:dyDescent="0.15">
      <c r="A242" s="58">
        <v>181</v>
      </c>
      <c r="B242" s="54" t="s">
        <v>138</v>
      </c>
      <c r="C242" s="54" t="s">
        <v>150</v>
      </c>
      <c r="D242" s="69">
        <v>635</v>
      </c>
      <c r="E242" s="69" t="s">
        <v>106</v>
      </c>
      <c r="F242" s="69">
        <v>11</v>
      </c>
      <c r="G242" s="55" t="s">
        <v>314</v>
      </c>
      <c r="H242" s="55" t="s">
        <v>463</v>
      </c>
      <c r="I242" s="54" t="s">
        <v>578</v>
      </c>
      <c r="J242" s="54" t="s">
        <v>43</v>
      </c>
      <c r="P242" s="60"/>
    </row>
    <row r="243" spans="1:16" s="58" customFormat="1" ht="14" hidden="1" x14ac:dyDescent="0.15">
      <c r="A243" s="58">
        <v>74</v>
      </c>
      <c r="B243" s="54" t="s">
        <v>138</v>
      </c>
      <c r="C243" s="54" t="s">
        <v>150</v>
      </c>
      <c r="D243" s="69">
        <v>639</v>
      </c>
      <c r="E243" s="69">
        <v>22.3</v>
      </c>
      <c r="F243" s="69">
        <v>15</v>
      </c>
      <c r="G243" s="55" t="s">
        <v>298</v>
      </c>
      <c r="H243" s="55" t="s">
        <v>445</v>
      </c>
      <c r="I243" s="54" t="s">
        <v>578</v>
      </c>
      <c r="J243" s="54" t="s">
        <v>43</v>
      </c>
      <c r="P243" s="60"/>
    </row>
    <row r="244" spans="1:16" s="58" customFormat="1" ht="14" hidden="1" x14ac:dyDescent="0.15">
      <c r="A244" s="58">
        <v>180</v>
      </c>
      <c r="B244" s="54" t="s">
        <v>138</v>
      </c>
      <c r="C244" s="54" t="s">
        <v>150</v>
      </c>
      <c r="D244" s="69">
        <v>639</v>
      </c>
      <c r="E244" s="69" t="s">
        <v>107</v>
      </c>
      <c r="F244" s="69">
        <v>3</v>
      </c>
      <c r="G244" s="55" t="s">
        <v>313</v>
      </c>
      <c r="H244" s="55" t="s">
        <v>462</v>
      </c>
      <c r="I244" s="54" t="s">
        <v>578</v>
      </c>
      <c r="J244" s="54" t="s">
        <v>43</v>
      </c>
      <c r="P244" s="60"/>
    </row>
    <row r="245" spans="1:16" s="58" customFormat="1" ht="14" hidden="1" x14ac:dyDescent="0.15">
      <c r="A245" s="58">
        <v>73</v>
      </c>
      <c r="B245" s="54" t="s">
        <v>138</v>
      </c>
      <c r="C245" s="54" t="s">
        <v>150</v>
      </c>
      <c r="D245" s="69">
        <v>641</v>
      </c>
      <c r="E245" s="69" t="s">
        <v>182</v>
      </c>
      <c r="F245" s="69">
        <v>35</v>
      </c>
      <c r="G245" s="55" t="s">
        <v>298</v>
      </c>
      <c r="H245" s="55" t="s">
        <v>445</v>
      </c>
      <c r="I245" s="54" t="s">
        <v>578</v>
      </c>
      <c r="J245" s="54" t="s">
        <v>43</v>
      </c>
      <c r="P245" s="60"/>
    </row>
    <row r="246" spans="1:16" s="58" customFormat="1" ht="14" hidden="1" x14ac:dyDescent="0.15">
      <c r="A246" s="58">
        <v>219</v>
      </c>
      <c r="B246" s="54" t="s">
        <v>140</v>
      </c>
      <c r="C246" s="54" t="s">
        <v>47</v>
      </c>
      <c r="D246" s="69">
        <v>646</v>
      </c>
      <c r="E246" s="69" t="s">
        <v>108</v>
      </c>
      <c r="F246" s="69">
        <v>1</v>
      </c>
      <c r="G246" s="55" t="s">
        <v>347</v>
      </c>
      <c r="H246" s="55" t="s">
        <v>81</v>
      </c>
      <c r="I246" s="54" t="s">
        <v>578</v>
      </c>
      <c r="J246" s="54" t="s">
        <v>43</v>
      </c>
      <c r="P246" s="60"/>
    </row>
    <row r="247" spans="1:16" s="58" customFormat="1" ht="14" hidden="1" x14ac:dyDescent="0.15">
      <c r="A247" s="58">
        <v>71</v>
      </c>
      <c r="B247" s="54" t="s">
        <v>138</v>
      </c>
      <c r="C247" s="54" t="s">
        <v>150</v>
      </c>
      <c r="D247" s="69">
        <v>647</v>
      </c>
      <c r="E247" s="69" t="s">
        <v>181</v>
      </c>
      <c r="F247" s="69">
        <v>7</v>
      </c>
      <c r="G247" s="55" t="s">
        <v>298</v>
      </c>
      <c r="H247" s="55" t="s">
        <v>445</v>
      </c>
      <c r="I247" s="54" t="s">
        <v>578</v>
      </c>
      <c r="J247" s="54" t="s">
        <v>43</v>
      </c>
      <c r="K247" s="57"/>
      <c r="L247" s="57"/>
      <c r="P247" s="60"/>
    </row>
    <row r="248" spans="1:16" s="58" customFormat="1" ht="14" hidden="1" x14ac:dyDescent="0.15">
      <c r="A248" s="58">
        <v>72</v>
      </c>
      <c r="B248" s="54" t="s">
        <v>138</v>
      </c>
      <c r="C248" s="54" t="s">
        <v>150</v>
      </c>
      <c r="D248" s="69">
        <v>647</v>
      </c>
      <c r="E248" s="69">
        <v>23.2</v>
      </c>
      <c r="F248" s="69">
        <v>5</v>
      </c>
      <c r="G248" s="55" t="s">
        <v>298</v>
      </c>
      <c r="H248" s="55" t="s">
        <v>445</v>
      </c>
      <c r="I248" s="54" t="s">
        <v>578</v>
      </c>
      <c r="J248" s="54" t="s">
        <v>43</v>
      </c>
      <c r="L248" s="59"/>
      <c r="P248" s="60"/>
    </row>
    <row r="249" spans="1:16" s="58" customFormat="1" ht="14" hidden="1" x14ac:dyDescent="0.15">
      <c r="A249" s="58">
        <v>70</v>
      </c>
      <c r="B249" s="54" t="s">
        <v>138</v>
      </c>
      <c r="C249" s="54" t="s">
        <v>150</v>
      </c>
      <c r="D249" s="69">
        <v>648</v>
      </c>
      <c r="E249" s="69">
        <v>23.3</v>
      </c>
      <c r="F249" s="69">
        <v>11</v>
      </c>
      <c r="G249" s="55" t="s">
        <v>298</v>
      </c>
      <c r="H249" s="55" t="s">
        <v>445</v>
      </c>
      <c r="I249" s="54" t="s">
        <v>578</v>
      </c>
      <c r="J249" s="54" t="s">
        <v>43</v>
      </c>
      <c r="P249" s="60"/>
    </row>
    <row r="250" spans="1:16" s="58" customFormat="1" ht="14" hidden="1" x14ac:dyDescent="0.15">
      <c r="A250" s="58">
        <v>69</v>
      </c>
      <c r="B250" s="54" t="s">
        <v>138</v>
      </c>
      <c r="C250" s="54" t="s">
        <v>150</v>
      </c>
      <c r="D250" s="69">
        <v>650</v>
      </c>
      <c r="E250" s="69" t="s">
        <v>180</v>
      </c>
      <c r="F250" s="69">
        <v>1</v>
      </c>
      <c r="G250" s="55" t="s">
        <v>298</v>
      </c>
      <c r="H250" s="55" t="s">
        <v>445</v>
      </c>
      <c r="I250" s="54" t="s">
        <v>578</v>
      </c>
      <c r="J250" s="54" t="s">
        <v>43</v>
      </c>
      <c r="P250" s="60"/>
    </row>
    <row r="251" spans="1:16" s="58" customFormat="1" ht="14" hidden="1" x14ac:dyDescent="0.15">
      <c r="A251" s="58">
        <v>179</v>
      </c>
      <c r="B251" s="54" t="s">
        <v>138</v>
      </c>
      <c r="C251" s="54" t="s">
        <v>150</v>
      </c>
      <c r="D251" s="69">
        <v>652</v>
      </c>
      <c r="E251" s="69" t="s">
        <v>109</v>
      </c>
      <c r="F251" s="69">
        <v>9</v>
      </c>
      <c r="G251" s="55" t="s">
        <v>312</v>
      </c>
      <c r="H251" s="55" t="s">
        <v>461</v>
      </c>
      <c r="I251" s="54" t="s">
        <v>578</v>
      </c>
      <c r="J251" s="54" t="s">
        <v>43</v>
      </c>
      <c r="P251" s="60"/>
    </row>
    <row r="252" spans="1:16" s="58" customFormat="1" ht="14" hidden="1" x14ac:dyDescent="0.15">
      <c r="A252" s="58">
        <v>218</v>
      </c>
      <c r="B252" s="54" t="s">
        <v>140</v>
      </c>
      <c r="C252" s="54" t="s">
        <v>47</v>
      </c>
      <c r="D252" s="69">
        <v>652</v>
      </c>
      <c r="E252" s="69" t="s">
        <v>109</v>
      </c>
      <c r="F252" s="69">
        <v>12</v>
      </c>
      <c r="G252" s="55" t="s">
        <v>346</v>
      </c>
      <c r="H252" s="55" t="s">
        <v>497</v>
      </c>
      <c r="I252" s="54" t="s">
        <v>578</v>
      </c>
      <c r="J252" s="54" t="s">
        <v>43</v>
      </c>
      <c r="L252" s="59"/>
      <c r="P252" s="60"/>
    </row>
    <row r="253" spans="1:16" s="58" customFormat="1" ht="14" hidden="1" x14ac:dyDescent="0.15">
      <c r="A253" s="58">
        <v>67</v>
      </c>
      <c r="B253" s="54" t="s">
        <v>138</v>
      </c>
      <c r="C253" s="54" t="s">
        <v>150</v>
      </c>
      <c r="D253" s="69">
        <v>656</v>
      </c>
      <c r="E253" s="69" t="s">
        <v>179</v>
      </c>
      <c r="F253" s="69">
        <v>5</v>
      </c>
      <c r="G253" s="55" t="s">
        <v>298</v>
      </c>
      <c r="H253" s="55" t="s">
        <v>445</v>
      </c>
      <c r="I253" s="54" t="s">
        <v>578</v>
      </c>
      <c r="J253" s="54" t="s">
        <v>43</v>
      </c>
      <c r="P253" s="60"/>
    </row>
    <row r="254" spans="1:16" s="58" customFormat="1" ht="14" hidden="1" x14ac:dyDescent="0.15">
      <c r="A254" s="58">
        <v>68</v>
      </c>
      <c r="B254" s="54" t="s">
        <v>138</v>
      </c>
      <c r="C254" s="54" t="s">
        <v>150</v>
      </c>
      <c r="D254" s="69">
        <v>656</v>
      </c>
      <c r="E254" s="69">
        <v>24.1</v>
      </c>
      <c r="F254" s="69">
        <v>2</v>
      </c>
      <c r="G254" s="55" t="s">
        <v>298</v>
      </c>
      <c r="H254" s="55" t="s">
        <v>445</v>
      </c>
      <c r="I254" s="54" t="s">
        <v>578</v>
      </c>
      <c r="J254" s="54" t="s">
        <v>43</v>
      </c>
      <c r="P254" s="60"/>
    </row>
    <row r="255" spans="1:16" s="58" customFormat="1" ht="14" hidden="1" x14ac:dyDescent="0.15">
      <c r="A255" s="58">
        <v>66</v>
      </c>
      <c r="B255" s="54" t="s">
        <v>138</v>
      </c>
      <c r="C255" s="54" t="s">
        <v>150</v>
      </c>
      <c r="D255" s="69">
        <v>657</v>
      </c>
      <c r="E255" s="69">
        <v>24.2</v>
      </c>
      <c r="F255" s="69">
        <v>16</v>
      </c>
      <c r="G255" s="55" t="s">
        <v>298</v>
      </c>
      <c r="H255" s="55" t="s">
        <v>445</v>
      </c>
      <c r="I255" s="54" t="s">
        <v>578</v>
      </c>
      <c r="J255" s="54" t="s">
        <v>43</v>
      </c>
      <c r="P255" s="60"/>
    </row>
    <row r="256" spans="1:16" s="58" customFormat="1" ht="14" hidden="1" x14ac:dyDescent="0.15">
      <c r="A256" s="58">
        <v>65</v>
      </c>
      <c r="B256" s="54" t="s">
        <v>138</v>
      </c>
      <c r="C256" s="54" t="s">
        <v>150</v>
      </c>
      <c r="D256" s="69">
        <v>661</v>
      </c>
      <c r="E256" s="69">
        <v>25.2</v>
      </c>
      <c r="F256" s="69">
        <v>5</v>
      </c>
      <c r="G256" s="55" t="s">
        <v>298</v>
      </c>
      <c r="H256" s="55" t="s">
        <v>445</v>
      </c>
      <c r="I256" s="54" t="s">
        <v>578</v>
      </c>
      <c r="J256" s="54" t="s">
        <v>43</v>
      </c>
      <c r="P256" s="60"/>
    </row>
    <row r="257" spans="1:16" s="58" customFormat="1" ht="14" hidden="1" x14ac:dyDescent="0.15">
      <c r="A257" s="58">
        <v>177</v>
      </c>
      <c r="B257" s="54" t="s">
        <v>138</v>
      </c>
      <c r="C257" s="54" t="s">
        <v>150</v>
      </c>
      <c r="D257" s="69">
        <v>662</v>
      </c>
      <c r="E257" s="69" t="s">
        <v>110</v>
      </c>
      <c r="F257" s="69">
        <v>5</v>
      </c>
      <c r="G257" s="55" t="s">
        <v>310</v>
      </c>
      <c r="H257" s="55" t="s">
        <v>459</v>
      </c>
      <c r="I257" s="54" t="s">
        <v>578</v>
      </c>
      <c r="J257" s="54" t="s">
        <v>43</v>
      </c>
      <c r="L257" s="59"/>
      <c r="P257" s="60"/>
    </row>
    <row r="258" spans="1:16" s="58" customFormat="1" ht="14" hidden="1" x14ac:dyDescent="0.15">
      <c r="A258" s="58">
        <v>178</v>
      </c>
      <c r="B258" s="54" t="s">
        <v>138</v>
      </c>
      <c r="C258" s="54" t="s">
        <v>150</v>
      </c>
      <c r="D258" s="69">
        <v>662</v>
      </c>
      <c r="E258" s="69" t="s">
        <v>110</v>
      </c>
      <c r="F258" s="69">
        <v>2</v>
      </c>
      <c r="G258" s="55" t="s">
        <v>311</v>
      </c>
      <c r="H258" s="55" t="s">
        <v>460</v>
      </c>
      <c r="I258" s="54" t="s">
        <v>578</v>
      </c>
      <c r="J258" s="54" t="s">
        <v>43</v>
      </c>
      <c r="P258" s="60"/>
    </row>
    <row r="259" spans="1:16" s="58" customFormat="1" ht="14" hidden="1" x14ac:dyDescent="0.15">
      <c r="A259" s="58">
        <v>176</v>
      </c>
      <c r="B259" s="54" t="s">
        <v>138</v>
      </c>
      <c r="C259" s="54" t="s">
        <v>150</v>
      </c>
      <c r="D259" s="69">
        <v>665</v>
      </c>
      <c r="E259" s="69" t="s">
        <v>111</v>
      </c>
      <c r="F259" s="69">
        <v>4</v>
      </c>
      <c r="G259" s="55" t="s">
        <v>309</v>
      </c>
      <c r="H259" s="55" t="s">
        <v>458</v>
      </c>
      <c r="I259" s="54" t="s">
        <v>578</v>
      </c>
      <c r="J259" s="54" t="s">
        <v>43</v>
      </c>
      <c r="P259" s="60"/>
    </row>
    <row r="260" spans="1:16" s="58" customFormat="1" ht="14" hidden="1" x14ac:dyDescent="0.15">
      <c r="A260" s="58">
        <v>64</v>
      </c>
      <c r="B260" s="54" t="s">
        <v>138</v>
      </c>
      <c r="C260" s="54" t="s">
        <v>150</v>
      </c>
      <c r="D260" s="69">
        <v>675</v>
      </c>
      <c r="E260" s="69">
        <v>26.1</v>
      </c>
      <c r="F260" s="69">
        <v>2</v>
      </c>
      <c r="G260" s="55" t="s">
        <v>298</v>
      </c>
      <c r="H260" s="55" t="s">
        <v>445</v>
      </c>
      <c r="I260" s="54" t="s">
        <v>578</v>
      </c>
      <c r="J260" s="54" t="s">
        <v>43</v>
      </c>
      <c r="L260" s="59"/>
      <c r="P260" s="60"/>
    </row>
    <row r="261" spans="1:16" s="58" customFormat="1" ht="14" hidden="1" x14ac:dyDescent="0.15">
      <c r="A261" s="58">
        <v>63</v>
      </c>
      <c r="B261" s="54" t="s">
        <v>138</v>
      </c>
      <c r="C261" s="54" t="s">
        <v>150</v>
      </c>
      <c r="D261" s="69">
        <v>685</v>
      </c>
      <c r="E261" s="69">
        <v>26.3</v>
      </c>
      <c r="F261" s="69">
        <v>1</v>
      </c>
      <c r="G261" s="55" t="s">
        <v>298</v>
      </c>
      <c r="H261" s="55" t="s">
        <v>445</v>
      </c>
      <c r="I261" s="54" t="s">
        <v>578</v>
      </c>
      <c r="J261" s="54" t="s">
        <v>43</v>
      </c>
      <c r="P261" s="60"/>
    </row>
    <row r="262" spans="1:16" s="58" customFormat="1" ht="14" hidden="1" x14ac:dyDescent="0.15">
      <c r="A262" s="58">
        <v>62</v>
      </c>
      <c r="B262" s="54" t="s">
        <v>138</v>
      </c>
      <c r="C262" s="54" t="s">
        <v>150</v>
      </c>
      <c r="D262" s="69">
        <v>697</v>
      </c>
      <c r="E262" s="69">
        <v>27.2</v>
      </c>
      <c r="F262" s="69">
        <v>7</v>
      </c>
      <c r="G262" s="55" t="s">
        <v>298</v>
      </c>
      <c r="H262" s="55" t="s">
        <v>445</v>
      </c>
      <c r="I262" s="54" t="s">
        <v>578</v>
      </c>
      <c r="J262" s="54" t="s">
        <v>43</v>
      </c>
      <c r="P262" s="60"/>
    </row>
    <row r="263" spans="1:16" s="58" customFormat="1" ht="14" hidden="1" x14ac:dyDescent="0.15">
      <c r="A263" s="58">
        <v>31</v>
      </c>
      <c r="B263" s="54" t="s">
        <v>138</v>
      </c>
      <c r="C263" s="54" t="s">
        <v>150</v>
      </c>
      <c r="D263" s="69">
        <v>707</v>
      </c>
      <c r="E263" s="69" t="s">
        <v>161</v>
      </c>
      <c r="F263" s="69">
        <v>0</v>
      </c>
      <c r="G263" s="55" t="s">
        <v>294</v>
      </c>
      <c r="H263" s="55" t="s">
        <v>441</v>
      </c>
      <c r="I263" s="54" t="s">
        <v>578</v>
      </c>
      <c r="J263" s="54" t="s">
        <v>37</v>
      </c>
      <c r="P263" s="60"/>
    </row>
    <row r="264" spans="1:16" s="58" customFormat="1" ht="14" hidden="1" x14ac:dyDescent="0.15">
      <c r="A264" s="58">
        <v>61</v>
      </c>
      <c r="B264" s="54" t="s">
        <v>138</v>
      </c>
      <c r="C264" s="54" t="s">
        <v>150</v>
      </c>
      <c r="D264" s="69">
        <v>707</v>
      </c>
      <c r="E264" s="69" t="s">
        <v>161</v>
      </c>
      <c r="F264" s="69">
        <v>3</v>
      </c>
      <c r="G264" s="55" t="s">
        <v>298</v>
      </c>
      <c r="H264" s="55" t="s">
        <v>445</v>
      </c>
      <c r="I264" s="54" t="s">
        <v>578</v>
      </c>
      <c r="J264" s="54" t="s">
        <v>43</v>
      </c>
      <c r="P264" s="60"/>
    </row>
    <row r="265" spans="1:16" s="58" customFormat="1" ht="14" hidden="1" x14ac:dyDescent="0.15">
      <c r="A265" s="58">
        <v>60</v>
      </c>
      <c r="B265" s="54" t="s">
        <v>138</v>
      </c>
      <c r="C265" s="54" t="s">
        <v>150</v>
      </c>
      <c r="D265" s="69">
        <v>711</v>
      </c>
      <c r="E265" s="69" t="s">
        <v>178</v>
      </c>
      <c r="F265" s="69">
        <v>9</v>
      </c>
      <c r="G265" s="55" t="s">
        <v>298</v>
      </c>
      <c r="H265" s="55" t="s">
        <v>445</v>
      </c>
      <c r="I265" s="54" t="s">
        <v>578</v>
      </c>
      <c r="J265" s="54" t="s">
        <v>43</v>
      </c>
      <c r="P265" s="60"/>
    </row>
    <row r="266" spans="1:16" s="58" customFormat="1" ht="14" hidden="1" x14ac:dyDescent="0.15">
      <c r="A266" s="58">
        <v>58</v>
      </c>
      <c r="B266" s="54" t="s">
        <v>138</v>
      </c>
      <c r="C266" s="54" t="s">
        <v>150</v>
      </c>
      <c r="D266" s="69">
        <v>717</v>
      </c>
      <c r="E266" s="69" t="s">
        <v>177</v>
      </c>
      <c r="F266" s="69">
        <v>12</v>
      </c>
      <c r="G266" s="55" t="s">
        <v>298</v>
      </c>
      <c r="H266" s="55" t="s">
        <v>445</v>
      </c>
      <c r="I266" s="54" t="s">
        <v>578</v>
      </c>
      <c r="J266" s="54" t="s">
        <v>43</v>
      </c>
      <c r="P266" s="60"/>
    </row>
    <row r="267" spans="1:16" s="58" customFormat="1" ht="14" hidden="1" x14ac:dyDescent="0.15">
      <c r="A267" s="58">
        <v>59</v>
      </c>
      <c r="B267" s="54" t="s">
        <v>138</v>
      </c>
      <c r="C267" s="54" t="s">
        <v>150</v>
      </c>
      <c r="D267" s="69">
        <v>717</v>
      </c>
      <c r="E267" s="69">
        <v>30.2</v>
      </c>
      <c r="F267" s="69">
        <v>7</v>
      </c>
      <c r="G267" s="55" t="s">
        <v>298</v>
      </c>
      <c r="H267" s="55" t="s">
        <v>445</v>
      </c>
      <c r="I267" s="54" t="s">
        <v>578</v>
      </c>
      <c r="J267" s="54" t="s">
        <v>43</v>
      </c>
      <c r="P267" s="60"/>
    </row>
    <row r="268" spans="1:16" s="58" customFormat="1" ht="14" hidden="1" x14ac:dyDescent="0.15">
      <c r="A268" s="58">
        <v>175</v>
      </c>
      <c r="B268" s="54" t="s">
        <v>138</v>
      </c>
      <c r="C268" s="54" t="s">
        <v>150</v>
      </c>
      <c r="D268" s="69">
        <v>717</v>
      </c>
      <c r="E268" s="69">
        <v>30.1</v>
      </c>
      <c r="F268" s="69">
        <v>3</v>
      </c>
      <c r="G268" s="55" t="s">
        <v>308</v>
      </c>
      <c r="H268" s="55" t="s">
        <v>457</v>
      </c>
      <c r="I268" s="54" t="s">
        <v>578</v>
      </c>
      <c r="J268" s="54" t="s">
        <v>43</v>
      </c>
      <c r="P268" s="60"/>
    </row>
    <row r="269" spans="1:16" s="58" customFormat="1" ht="14" hidden="1" x14ac:dyDescent="0.15">
      <c r="A269" s="58">
        <v>57</v>
      </c>
      <c r="B269" s="54" t="s">
        <v>138</v>
      </c>
      <c r="C269" s="54" t="s">
        <v>150</v>
      </c>
      <c r="D269" s="69">
        <v>723</v>
      </c>
      <c r="E269" s="69">
        <v>30.4</v>
      </c>
      <c r="F269" s="69">
        <v>1</v>
      </c>
      <c r="G269" s="55" t="s">
        <v>298</v>
      </c>
      <c r="H269" s="55" t="s">
        <v>445</v>
      </c>
      <c r="I269" s="54" t="s">
        <v>578</v>
      </c>
      <c r="J269" s="54" t="s">
        <v>43</v>
      </c>
      <c r="P269" s="60"/>
    </row>
    <row r="270" spans="1:16" s="58" customFormat="1" ht="14" hidden="1" x14ac:dyDescent="0.15">
      <c r="A270" s="58">
        <v>174</v>
      </c>
      <c r="B270" s="54" t="s">
        <v>138</v>
      </c>
      <c r="C270" s="54" t="s">
        <v>150</v>
      </c>
      <c r="D270" s="69">
        <v>723</v>
      </c>
      <c r="E270" s="69">
        <v>30.4</v>
      </c>
      <c r="F270" s="69">
        <v>7</v>
      </c>
      <c r="G270" s="55" t="s">
        <v>307</v>
      </c>
      <c r="H270" s="55" t="s">
        <v>456</v>
      </c>
      <c r="I270" s="54" t="s">
        <v>578</v>
      </c>
      <c r="J270" s="54" t="s">
        <v>43</v>
      </c>
      <c r="L270" s="59"/>
      <c r="P270" s="60"/>
    </row>
    <row r="271" spans="1:16" s="58" customFormat="1" ht="14" hidden="1" x14ac:dyDescent="0.15">
      <c r="A271" s="58">
        <v>173</v>
      </c>
      <c r="B271" s="54" t="s">
        <v>138</v>
      </c>
      <c r="C271" s="54" t="s">
        <v>150</v>
      </c>
      <c r="D271" s="69">
        <v>725</v>
      </c>
      <c r="E271" s="69" t="s">
        <v>237</v>
      </c>
      <c r="F271" s="69">
        <v>14</v>
      </c>
      <c r="G271" s="55" t="s">
        <v>306</v>
      </c>
      <c r="H271" s="55" t="s">
        <v>455</v>
      </c>
      <c r="I271" s="54" t="s">
        <v>578</v>
      </c>
      <c r="J271" s="54" t="s">
        <v>43</v>
      </c>
      <c r="L271" s="59"/>
      <c r="P271" s="60"/>
    </row>
    <row r="272" spans="1:16" s="58" customFormat="1" ht="14" hidden="1" x14ac:dyDescent="0.15">
      <c r="A272" s="58">
        <v>56</v>
      </c>
      <c r="B272" s="54" t="s">
        <v>138</v>
      </c>
      <c r="C272" s="54" t="s">
        <v>150</v>
      </c>
      <c r="D272" s="69">
        <v>728</v>
      </c>
      <c r="E272" s="69" t="s">
        <v>176</v>
      </c>
      <c r="F272" s="69">
        <v>14</v>
      </c>
      <c r="G272" s="55" t="s">
        <v>298</v>
      </c>
      <c r="H272" s="55" t="s">
        <v>445</v>
      </c>
      <c r="I272" s="54" t="s">
        <v>578</v>
      </c>
      <c r="J272" s="54" t="s">
        <v>43</v>
      </c>
      <c r="L272" s="62"/>
      <c r="M272" s="59"/>
      <c r="P272" s="60"/>
    </row>
    <row r="273" spans="1:16" s="58" customFormat="1" ht="14" hidden="1" x14ac:dyDescent="0.15">
      <c r="A273" s="58">
        <v>55</v>
      </c>
      <c r="B273" s="54" t="s">
        <v>138</v>
      </c>
      <c r="C273" s="54" t="s">
        <v>150</v>
      </c>
      <c r="D273" s="69">
        <v>729</v>
      </c>
      <c r="E273" s="69" t="s">
        <v>175</v>
      </c>
      <c r="F273" s="69">
        <v>1</v>
      </c>
      <c r="G273" s="55" t="s">
        <v>298</v>
      </c>
      <c r="H273" s="55" t="s">
        <v>445</v>
      </c>
      <c r="I273" s="54" t="s">
        <v>578</v>
      </c>
      <c r="J273" s="54" t="s">
        <v>43</v>
      </c>
      <c r="P273" s="60"/>
    </row>
    <row r="274" spans="1:16" s="58" customFormat="1" ht="14" hidden="1" x14ac:dyDescent="0.15">
      <c r="A274" s="58">
        <v>54</v>
      </c>
      <c r="B274" s="54" t="s">
        <v>138</v>
      </c>
      <c r="C274" s="54" t="s">
        <v>150</v>
      </c>
      <c r="D274" s="69">
        <v>731</v>
      </c>
      <c r="E274" s="69" t="s">
        <v>174</v>
      </c>
      <c r="F274" s="69">
        <v>1</v>
      </c>
      <c r="G274" s="55" t="s">
        <v>298</v>
      </c>
      <c r="H274" s="55" t="s">
        <v>445</v>
      </c>
      <c r="I274" s="54" t="s">
        <v>578</v>
      </c>
      <c r="J274" s="54" t="s">
        <v>43</v>
      </c>
      <c r="L274" s="59"/>
      <c r="P274" s="60"/>
    </row>
    <row r="275" spans="1:16" s="58" customFormat="1" ht="28" hidden="1" x14ac:dyDescent="0.15">
      <c r="A275" s="58">
        <v>172</v>
      </c>
      <c r="B275" s="54" t="s">
        <v>138</v>
      </c>
      <c r="C275" s="54" t="s">
        <v>150</v>
      </c>
      <c r="D275" s="69">
        <v>736</v>
      </c>
      <c r="E275" s="69" t="s">
        <v>112</v>
      </c>
      <c r="F275" s="69">
        <v>22</v>
      </c>
      <c r="G275" s="55" t="s">
        <v>305</v>
      </c>
      <c r="H275" s="55" t="s">
        <v>454</v>
      </c>
      <c r="I275" s="54" t="s">
        <v>578</v>
      </c>
      <c r="J275" s="54" t="s">
        <v>43</v>
      </c>
      <c r="L275" s="59"/>
      <c r="P275" s="60"/>
    </row>
    <row r="276" spans="1:16" s="58" customFormat="1" ht="14" hidden="1" x14ac:dyDescent="0.15">
      <c r="A276" s="58">
        <v>53</v>
      </c>
      <c r="B276" s="54" t="s">
        <v>138</v>
      </c>
      <c r="C276" s="54" t="s">
        <v>150</v>
      </c>
      <c r="D276" s="69">
        <v>737</v>
      </c>
      <c r="E276" s="69">
        <v>31.1</v>
      </c>
      <c r="F276" s="69">
        <v>2</v>
      </c>
      <c r="G276" s="55" t="s">
        <v>298</v>
      </c>
      <c r="H276" s="55" t="s">
        <v>445</v>
      </c>
      <c r="I276" s="54" t="s">
        <v>578</v>
      </c>
      <c r="J276" s="54" t="s">
        <v>43</v>
      </c>
      <c r="P276" s="60"/>
    </row>
    <row r="277" spans="1:16" s="58" customFormat="1" ht="14" hidden="1" x14ac:dyDescent="0.15">
      <c r="A277" s="58">
        <v>52</v>
      </c>
      <c r="B277" s="54" t="s">
        <v>138</v>
      </c>
      <c r="C277" s="54" t="s">
        <v>150</v>
      </c>
      <c r="D277" s="69">
        <v>738</v>
      </c>
      <c r="E277" s="69">
        <v>31.2</v>
      </c>
      <c r="F277" s="69">
        <v>26</v>
      </c>
      <c r="G277" s="55" t="s">
        <v>298</v>
      </c>
      <c r="H277" s="55" t="s">
        <v>445</v>
      </c>
      <c r="I277" s="54" t="s">
        <v>578</v>
      </c>
      <c r="J277" s="54" t="s">
        <v>43</v>
      </c>
      <c r="P277" s="60"/>
    </row>
    <row r="278" spans="1:16" s="58" customFormat="1" ht="98" x14ac:dyDescent="0.15">
      <c r="A278" s="58">
        <v>266</v>
      </c>
      <c r="B278" s="54" t="s">
        <v>145</v>
      </c>
      <c r="C278" s="54" t="s">
        <v>156</v>
      </c>
      <c r="D278" s="69">
        <v>740</v>
      </c>
      <c r="E278" s="69" t="s">
        <v>255</v>
      </c>
      <c r="F278" s="69">
        <v>6</v>
      </c>
      <c r="G278" s="55" t="s">
        <v>394</v>
      </c>
      <c r="H278" s="55" t="s">
        <v>543</v>
      </c>
      <c r="I278" s="54" t="s">
        <v>577</v>
      </c>
      <c r="J278" s="54" t="s">
        <v>43</v>
      </c>
      <c r="K278" s="58" t="s">
        <v>56</v>
      </c>
      <c r="L278" s="59" t="s">
        <v>589</v>
      </c>
      <c r="P278" s="60"/>
    </row>
    <row r="279" spans="1:16" s="58" customFormat="1" ht="70" x14ac:dyDescent="0.15">
      <c r="A279" s="58">
        <v>274</v>
      </c>
      <c r="B279" s="54" t="s">
        <v>145</v>
      </c>
      <c r="C279" s="54" t="s">
        <v>156</v>
      </c>
      <c r="D279" s="69">
        <v>740</v>
      </c>
      <c r="E279" s="69" t="s">
        <v>113</v>
      </c>
      <c r="F279" s="69">
        <v>14</v>
      </c>
      <c r="G279" s="55" t="s">
        <v>402</v>
      </c>
      <c r="H279" s="55" t="s">
        <v>551</v>
      </c>
      <c r="I279" s="54" t="s">
        <v>577</v>
      </c>
      <c r="J279" s="54" t="s">
        <v>43</v>
      </c>
      <c r="L279" s="59"/>
      <c r="P279" s="60"/>
    </row>
    <row r="280" spans="1:16" s="58" customFormat="1" ht="28" x14ac:dyDescent="0.15">
      <c r="A280" s="58">
        <v>260</v>
      </c>
      <c r="B280" s="54" t="s">
        <v>145</v>
      </c>
      <c r="C280" s="54" t="s">
        <v>156</v>
      </c>
      <c r="D280" s="69">
        <v>741</v>
      </c>
      <c r="E280" s="69" t="s">
        <v>114</v>
      </c>
      <c r="F280" s="69">
        <v>13</v>
      </c>
      <c r="G280" s="55" t="s">
        <v>388</v>
      </c>
      <c r="H280" s="55" t="s">
        <v>537</v>
      </c>
      <c r="I280" s="54" t="s">
        <v>577</v>
      </c>
      <c r="J280" s="54" t="s">
        <v>43</v>
      </c>
      <c r="L280" s="59"/>
      <c r="P280" s="60"/>
    </row>
    <row r="281" spans="1:16" s="58" customFormat="1" ht="14" x14ac:dyDescent="0.15">
      <c r="A281" s="58">
        <v>261</v>
      </c>
      <c r="B281" s="54" t="s">
        <v>145</v>
      </c>
      <c r="C281" s="54" t="s">
        <v>156</v>
      </c>
      <c r="D281" s="69">
        <v>741</v>
      </c>
      <c r="E281" s="69" t="s">
        <v>114</v>
      </c>
      <c r="F281" s="69">
        <v>13</v>
      </c>
      <c r="G281" s="55" t="s">
        <v>389</v>
      </c>
      <c r="H281" s="55" t="s">
        <v>538</v>
      </c>
      <c r="I281" s="54" t="s">
        <v>577</v>
      </c>
      <c r="J281" s="54" t="s">
        <v>43</v>
      </c>
      <c r="L281" s="59"/>
      <c r="P281" s="60"/>
    </row>
    <row r="282" spans="1:16" s="58" customFormat="1" ht="14" hidden="1" x14ac:dyDescent="0.15">
      <c r="A282" s="58">
        <v>171</v>
      </c>
      <c r="B282" s="54" t="s">
        <v>138</v>
      </c>
      <c r="C282" s="54" t="s">
        <v>150</v>
      </c>
      <c r="D282" s="69">
        <v>743</v>
      </c>
      <c r="E282" s="69" t="s">
        <v>236</v>
      </c>
      <c r="F282" s="69">
        <v>17</v>
      </c>
      <c r="G282" s="55" t="s">
        <v>304</v>
      </c>
      <c r="H282" s="55" t="s">
        <v>453</v>
      </c>
      <c r="I282" s="54" t="s">
        <v>578</v>
      </c>
      <c r="J282" s="54" t="s">
        <v>43</v>
      </c>
      <c r="P282" s="60"/>
    </row>
    <row r="283" spans="1:16" s="58" customFormat="1" ht="42" hidden="1" x14ac:dyDescent="0.15">
      <c r="A283" s="58">
        <v>258</v>
      </c>
      <c r="B283" s="54" t="s">
        <v>145</v>
      </c>
      <c r="C283" s="54" t="s">
        <v>156</v>
      </c>
      <c r="D283" s="69">
        <v>743</v>
      </c>
      <c r="E283" s="69" t="s">
        <v>236</v>
      </c>
      <c r="F283" s="69">
        <v>17</v>
      </c>
      <c r="G283" s="55" t="s">
        <v>386</v>
      </c>
      <c r="H283" s="55" t="s">
        <v>535</v>
      </c>
      <c r="I283" s="54" t="s">
        <v>578</v>
      </c>
      <c r="J283" s="54" t="s">
        <v>43</v>
      </c>
      <c r="L283" s="59"/>
      <c r="P283" s="60"/>
    </row>
    <row r="284" spans="1:16" s="58" customFormat="1" ht="14" hidden="1" x14ac:dyDescent="0.15">
      <c r="A284" s="58">
        <v>51</v>
      </c>
      <c r="B284" s="54" t="s">
        <v>138</v>
      </c>
      <c r="C284" s="54" t="s">
        <v>150</v>
      </c>
      <c r="D284" s="69">
        <v>747</v>
      </c>
      <c r="E284" s="69" t="s">
        <v>173</v>
      </c>
      <c r="F284" s="69">
        <v>24</v>
      </c>
      <c r="G284" s="55" t="s">
        <v>298</v>
      </c>
      <c r="H284" s="55" t="s">
        <v>445</v>
      </c>
      <c r="I284" s="54" t="s">
        <v>578</v>
      </c>
      <c r="J284" s="54" t="s">
        <v>43</v>
      </c>
      <c r="P284" s="60"/>
    </row>
    <row r="285" spans="1:16" s="58" customFormat="1" ht="14" hidden="1" x14ac:dyDescent="0.15">
      <c r="A285" s="58">
        <v>49</v>
      </c>
      <c r="B285" s="54" t="s">
        <v>138</v>
      </c>
      <c r="C285" s="54" t="s">
        <v>150</v>
      </c>
      <c r="D285" s="69">
        <v>748</v>
      </c>
      <c r="E285" s="69" t="s">
        <v>116</v>
      </c>
      <c r="F285" s="69">
        <v>19</v>
      </c>
      <c r="G285" s="55" t="s">
        <v>298</v>
      </c>
      <c r="H285" s="55" t="s">
        <v>445</v>
      </c>
      <c r="I285" s="54" t="s">
        <v>578</v>
      </c>
      <c r="J285" s="54" t="s">
        <v>43</v>
      </c>
      <c r="P285" s="60"/>
    </row>
    <row r="286" spans="1:16" s="58" customFormat="1" ht="14" hidden="1" x14ac:dyDescent="0.15">
      <c r="A286" s="58">
        <v>50</v>
      </c>
      <c r="B286" s="54" t="s">
        <v>138</v>
      </c>
      <c r="C286" s="54" t="s">
        <v>150</v>
      </c>
      <c r="D286" s="69">
        <v>748</v>
      </c>
      <c r="E286" s="69" t="s">
        <v>115</v>
      </c>
      <c r="F286" s="69">
        <v>6</v>
      </c>
      <c r="G286" s="55" t="s">
        <v>298</v>
      </c>
      <c r="H286" s="55" t="s">
        <v>445</v>
      </c>
      <c r="I286" s="54" t="s">
        <v>578</v>
      </c>
      <c r="J286" s="54" t="s">
        <v>43</v>
      </c>
      <c r="P286" s="60"/>
    </row>
    <row r="287" spans="1:16" s="58" customFormat="1" ht="14" hidden="1" x14ac:dyDescent="0.15">
      <c r="A287" s="58">
        <v>48</v>
      </c>
      <c r="B287" s="54" t="s">
        <v>138</v>
      </c>
      <c r="C287" s="54" t="s">
        <v>150</v>
      </c>
      <c r="D287" s="69">
        <v>750</v>
      </c>
      <c r="E287" s="69" t="s">
        <v>172</v>
      </c>
      <c r="F287" s="69">
        <v>25</v>
      </c>
      <c r="G287" s="55" t="s">
        <v>298</v>
      </c>
      <c r="H287" s="55" t="s">
        <v>445</v>
      </c>
      <c r="I287" s="54" t="s">
        <v>578</v>
      </c>
      <c r="J287" s="54" t="s">
        <v>43</v>
      </c>
      <c r="P287" s="60"/>
    </row>
    <row r="288" spans="1:16" s="58" customFormat="1" ht="14" hidden="1" x14ac:dyDescent="0.15">
      <c r="A288" s="58">
        <v>46</v>
      </c>
      <c r="B288" s="54" t="s">
        <v>138</v>
      </c>
      <c r="C288" s="54" t="s">
        <v>150</v>
      </c>
      <c r="D288" s="69">
        <v>753</v>
      </c>
      <c r="E288" s="69" t="s">
        <v>170</v>
      </c>
      <c r="F288" s="69">
        <v>28</v>
      </c>
      <c r="G288" s="55" t="s">
        <v>298</v>
      </c>
      <c r="H288" s="55" t="s">
        <v>445</v>
      </c>
      <c r="I288" s="54" t="s">
        <v>578</v>
      </c>
      <c r="J288" s="54" t="s">
        <v>43</v>
      </c>
      <c r="L288" s="59"/>
      <c r="P288" s="60"/>
    </row>
    <row r="289" spans="1:16" s="58" customFormat="1" ht="14" hidden="1" x14ac:dyDescent="0.15">
      <c r="A289" s="58">
        <v>47</v>
      </c>
      <c r="B289" s="54" t="s">
        <v>138</v>
      </c>
      <c r="C289" s="54" t="s">
        <v>150</v>
      </c>
      <c r="D289" s="69">
        <v>753</v>
      </c>
      <c r="E289" s="69" t="s">
        <v>171</v>
      </c>
      <c r="F289" s="69">
        <v>8</v>
      </c>
      <c r="G289" s="55" t="s">
        <v>298</v>
      </c>
      <c r="H289" s="55" t="s">
        <v>445</v>
      </c>
      <c r="I289" s="54" t="s">
        <v>578</v>
      </c>
      <c r="J289" s="54" t="s">
        <v>43</v>
      </c>
      <c r="P289" s="60"/>
    </row>
    <row r="290" spans="1:16" s="58" customFormat="1" ht="14" hidden="1" x14ac:dyDescent="0.15">
      <c r="A290" s="58">
        <v>45</v>
      </c>
      <c r="B290" s="54" t="s">
        <v>138</v>
      </c>
      <c r="C290" s="54" t="s">
        <v>150</v>
      </c>
      <c r="D290" s="69">
        <v>755</v>
      </c>
      <c r="E290" s="69" t="s">
        <v>169</v>
      </c>
      <c r="F290" s="69">
        <v>17</v>
      </c>
      <c r="G290" s="55" t="s">
        <v>298</v>
      </c>
      <c r="H290" s="55" t="s">
        <v>445</v>
      </c>
      <c r="I290" s="54" t="s">
        <v>578</v>
      </c>
      <c r="J290" s="54" t="s">
        <v>43</v>
      </c>
      <c r="P290" s="60"/>
    </row>
    <row r="291" spans="1:16" s="58" customFormat="1" ht="14" hidden="1" x14ac:dyDescent="0.15">
      <c r="A291" s="58">
        <v>44</v>
      </c>
      <c r="B291" s="54" t="s">
        <v>138</v>
      </c>
      <c r="C291" s="54" t="s">
        <v>150</v>
      </c>
      <c r="D291" s="69">
        <v>757</v>
      </c>
      <c r="E291" s="69" t="s">
        <v>168</v>
      </c>
      <c r="F291" s="69">
        <v>25</v>
      </c>
      <c r="G291" s="55" t="s">
        <v>298</v>
      </c>
      <c r="H291" s="55" t="s">
        <v>445</v>
      </c>
      <c r="I291" s="54" t="s">
        <v>578</v>
      </c>
      <c r="J291" s="54" t="s">
        <v>43</v>
      </c>
      <c r="P291" s="60"/>
    </row>
    <row r="292" spans="1:16" s="58" customFormat="1" ht="14" hidden="1" x14ac:dyDescent="0.15">
      <c r="A292" s="58">
        <v>43</v>
      </c>
      <c r="B292" s="54" t="s">
        <v>138</v>
      </c>
      <c r="C292" s="54" t="s">
        <v>150</v>
      </c>
      <c r="D292" s="69">
        <v>760</v>
      </c>
      <c r="E292" s="69" t="s">
        <v>167</v>
      </c>
      <c r="F292" s="69">
        <v>1</v>
      </c>
      <c r="G292" s="55" t="s">
        <v>298</v>
      </c>
      <c r="H292" s="55" t="s">
        <v>445</v>
      </c>
      <c r="I292" s="54" t="s">
        <v>578</v>
      </c>
      <c r="J292" s="54" t="s">
        <v>43</v>
      </c>
      <c r="P292" s="60"/>
    </row>
    <row r="293" spans="1:16" s="58" customFormat="1" ht="14" hidden="1" x14ac:dyDescent="0.15">
      <c r="A293" s="58">
        <v>42</v>
      </c>
      <c r="B293" s="54" t="s">
        <v>138</v>
      </c>
      <c r="C293" s="54" t="s">
        <v>150</v>
      </c>
      <c r="D293" s="69">
        <v>769</v>
      </c>
      <c r="E293" s="69" t="s">
        <v>166</v>
      </c>
      <c r="F293" s="69">
        <v>3</v>
      </c>
      <c r="G293" s="55" t="s">
        <v>298</v>
      </c>
      <c r="H293" s="55" t="s">
        <v>445</v>
      </c>
      <c r="I293" s="54" t="s">
        <v>578</v>
      </c>
      <c r="J293" s="54" t="s">
        <v>43</v>
      </c>
      <c r="P293" s="60"/>
    </row>
    <row r="294" spans="1:16" s="58" customFormat="1" ht="14" hidden="1" x14ac:dyDescent="0.15">
      <c r="A294" s="58">
        <v>41</v>
      </c>
      <c r="B294" s="54" t="s">
        <v>138</v>
      </c>
      <c r="C294" s="54" t="s">
        <v>150</v>
      </c>
      <c r="D294" s="69">
        <v>772</v>
      </c>
      <c r="E294" s="69" t="s">
        <v>165</v>
      </c>
      <c r="F294" s="69">
        <v>12</v>
      </c>
      <c r="G294" s="55" t="s">
        <v>298</v>
      </c>
      <c r="H294" s="55" t="s">
        <v>445</v>
      </c>
      <c r="I294" s="54" t="s">
        <v>578</v>
      </c>
      <c r="J294" s="54" t="s">
        <v>43</v>
      </c>
      <c r="P294" s="60"/>
    </row>
    <row r="295" spans="1:16" s="58" customFormat="1" ht="14" hidden="1" x14ac:dyDescent="0.15">
      <c r="A295" s="58">
        <v>40</v>
      </c>
      <c r="B295" s="54" t="s">
        <v>138</v>
      </c>
      <c r="C295" s="54" t="s">
        <v>150</v>
      </c>
      <c r="D295" s="69">
        <v>773</v>
      </c>
      <c r="E295" s="69" t="s">
        <v>164</v>
      </c>
      <c r="F295" s="69">
        <v>1</v>
      </c>
      <c r="G295" s="55" t="s">
        <v>298</v>
      </c>
      <c r="H295" s="55" t="s">
        <v>445</v>
      </c>
      <c r="I295" s="54" t="s">
        <v>578</v>
      </c>
      <c r="J295" s="54" t="s">
        <v>43</v>
      </c>
      <c r="P295" s="60"/>
    </row>
    <row r="296" spans="1:16" s="58" customFormat="1" ht="14" hidden="1" x14ac:dyDescent="0.15">
      <c r="A296" s="58">
        <v>170</v>
      </c>
      <c r="B296" s="54" t="s">
        <v>138</v>
      </c>
      <c r="C296" s="54" t="s">
        <v>150</v>
      </c>
      <c r="D296" s="69">
        <v>783</v>
      </c>
      <c r="E296" s="69" t="s">
        <v>165</v>
      </c>
      <c r="F296" s="69">
        <v>1</v>
      </c>
      <c r="G296" s="55" t="s">
        <v>303</v>
      </c>
      <c r="H296" s="55" t="s">
        <v>452</v>
      </c>
      <c r="I296" s="54" t="s">
        <v>578</v>
      </c>
      <c r="J296" s="54" t="s">
        <v>43</v>
      </c>
      <c r="P296" s="60"/>
    </row>
    <row r="297" spans="1:16" s="58" customFormat="1" ht="56" x14ac:dyDescent="0.15">
      <c r="A297" s="58">
        <v>1</v>
      </c>
      <c r="B297" s="54" t="s">
        <v>135</v>
      </c>
      <c r="C297" s="54" t="s">
        <v>47</v>
      </c>
      <c r="D297" s="69">
        <v>788</v>
      </c>
      <c r="E297" s="69"/>
      <c r="F297" s="69">
        <v>1</v>
      </c>
      <c r="G297" s="55" t="s">
        <v>264</v>
      </c>
      <c r="H297" s="55" t="s">
        <v>428</v>
      </c>
      <c r="I297" s="54" t="s">
        <v>577</v>
      </c>
      <c r="J297" s="54" t="s">
        <v>43</v>
      </c>
      <c r="L297" s="59"/>
      <c r="P297" s="60"/>
    </row>
    <row r="298" spans="1:16" s="58" customFormat="1" ht="14" hidden="1" x14ac:dyDescent="0.15">
      <c r="A298" s="58">
        <v>39</v>
      </c>
      <c r="B298" s="54" t="s">
        <v>138</v>
      </c>
      <c r="C298" s="54" t="s">
        <v>150</v>
      </c>
      <c r="D298" s="69">
        <v>788</v>
      </c>
      <c r="E298" s="69" t="s">
        <v>163</v>
      </c>
      <c r="F298" s="69">
        <v>13</v>
      </c>
      <c r="G298" s="55" t="s">
        <v>298</v>
      </c>
      <c r="H298" s="55" t="s">
        <v>445</v>
      </c>
      <c r="I298" s="54" t="s">
        <v>578</v>
      </c>
      <c r="J298" s="54" t="s">
        <v>43</v>
      </c>
      <c r="P298" s="60"/>
    </row>
    <row r="299" spans="1:16" s="58" customFormat="1" ht="14" hidden="1" x14ac:dyDescent="0.15">
      <c r="A299" s="58">
        <v>38</v>
      </c>
      <c r="B299" s="54" t="s">
        <v>138</v>
      </c>
      <c r="C299" s="54" t="s">
        <v>150</v>
      </c>
      <c r="D299" s="69">
        <v>791</v>
      </c>
      <c r="E299" s="69" t="s">
        <v>162</v>
      </c>
      <c r="F299" s="69">
        <v>6</v>
      </c>
      <c r="G299" s="55" t="s">
        <v>298</v>
      </c>
      <c r="H299" s="55" t="s">
        <v>445</v>
      </c>
      <c r="I299" s="54" t="s">
        <v>578</v>
      </c>
      <c r="J299" s="54" t="s">
        <v>43</v>
      </c>
      <c r="P299" s="60"/>
    </row>
    <row r="300" spans="1:16" s="58" customFormat="1" ht="14" hidden="1" x14ac:dyDescent="0.15">
      <c r="A300" s="58">
        <v>30</v>
      </c>
      <c r="B300" s="54" t="s">
        <v>138</v>
      </c>
      <c r="C300" s="54" t="s">
        <v>150</v>
      </c>
      <c r="D300" s="69">
        <v>819</v>
      </c>
      <c r="E300" s="69" t="s">
        <v>123</v>
      </c>
      <c r="F300" s="69">
        <v>0</v>
      </c>
      <c r="G300" s="55" t="s">
        <v>293</v>
      </c>
      <c r="H300" s="55" t="s">
        <v>441</v>
      </c>
      <c r="I300" s="54" t="s">
        <v>578</v>
      </c>
      <c r="J300" s="54" t="s">
        <v>37</v>
      </c>
      <c r="P300" s="60"/>
    </row>
    <row r="301" spans="1:16" s="58" customFormat="1" hidden="1" x14ac:dyDescent="0.15">
      <c r="A301" s="58">
        <v>300</v>
      </c>
      <c r="B301" s="60"/>
      <c r="C301" s="60"/>
      <c r="D301" s="69"/>
      <c r="E301" s="69"/>
      <c r="F301" s="69"/>
      <c r="G301" s="55"/>
      <c r="H301" s="55"/>
      <c r="I301" s="54"/>
      <c r="J301" s="54"/>
      <c r="L301" s="62"/>
      <c r="P301" s="60"/>
    </row>
    <row r="302" spans="1:16" s="58" customFormat="1" hidden="1" x14ac:dyDescent="0.15">
      <c r="A302" s="58">
        <v>301</v>
      </c>
      <c r="B302" s="60"/>
      <c r="C302" s="60"/>
      <c r="D302" s="69"/>
      <c r="E302" s="69"/>
      <c r="F302" s="69"/>
      <c r="G302" s="55"/>
      <c r="H302" s="55"/>
      <c r="I302" s="54"/>
      <c r="J302" s="54"/>
      <c r="L302" s="62"/>
      <c r="P302" s="60"/>
    </row>
    <row r="303" spans="1:16" s="58" customFormat="1" hidden="1" x14ac:dyDescent="0.15">
      <c r="A303" s="58">
        <v>302</v>
      </c>
      <c r="B303" s="60"/>
      <c r="C303" s="60"/>
      <c r="D303" s="69"/>
      <c r="E303" s="69"/>
      <c r="F303" s="69"/>
      <c r="G303" s="55"/>
      <c r="H303" s="55"/>
      <c r="I303" s="54"/>
      <c r="J303" s="54"/>
      <c r="L303" s="62"/>
      <c r="P303" s="60"/>
    </row>
    <row r="304" spans="1:16" s="58" customFormat="1" hidden="1" x14ac:dyDescent="0.15">
      <c r="A304" s="58">
        <v>303</v>
      </c>
      <c r="B304" s="60"/>
      <c r="C304" s="60"/>
      <c r="D304" s="69"/>
      <c r="E304" s="69"/>
      <c r="F304" s="69"/>
      <c r="G304" s="55"/>
      <c r="H304" s="55"/>
      <c r="I304" s="54"/>
      <c r="J304" s="54"/>
      <c r="L304" s="62"/>
      <c r="P304" s="60"/>
    </row>
    <row r="305" spans="1:16" s="58" customFormat="1" hidden="1" x14ac:dyDescent="0.15">
      <c r="A305" s="58">
        <v>304</v>
      </c>
      <c r="B305" s="60"/>
      <c r="C305" s="60"/>
      <c r="D305" s="69"/>
      <c r="E305" s="69"/>
      <c r="F305" s="69"/>
      <c r="G305" s="55"/>
      <c r="H305" s="55"/>
      <c r="I305" s="54"/>
      <c r="J305" s="54"/>
      <c r="L305" s="59"/>
      <c r="P305" s="60"/>
    </row>
    <row r="306" spans="1:16" s="58" customFormat="1" hidden="1" x14ac:dyDescent="0.15">
      <c r="A306" s="58">
        <v>305</v>
      </c>
      <c r="B306" s="60"/>
      <c r="C306" s="60"/>
      <c r="D306" s="69"/>
      <c r="E306" s="69"/>
      <c r="F306" s="69"/>
      <c r="G306" s="55"/>
      <c r="H306" s="55"/>
      <c r="I306" s="54"/>
      <c r="J306" s="54"/>
      <c r="L306" s="59"/>
      <c r="P306" s="60"/>
    </row>
    <row r="307" spans="1:16" s="58" customFormat="1" hidden="1" x14ac:dyDescent="0.15">
      <c r="A307" s="58">
        <v>306</v>
      </c>
      <c r="B307" s="60"/>
      <c r="C307" s="60"/>
      <c r="D307" s="69"/>
      <c r="E307" s="69"/>
      <c r="F307" s="69"/>
      <c r="G307" s="55"/>
      <c r="H307" s="55"/>
      <c r="I307" s="54"/>
      <c r="J307" s="54"/>
      <c r="L307" s="59"/>
      <c r="P307" s="60"/>
    </row>
    <row r="308" spans="1:16" s="58" customFormat="1" hidden="1" x14ac:dyDescent="0.15">
      <c r="A308" s="58">
        <v>307</v>
      </c>
      <c r="B308" s="60"/>
      <c r="C308" s="60"/>
      <c r="D308" s="69"/>
      <c r="E308" s="69"/>
      <c r="F308" s="69"/>
      <c r="G308" s="55"/>
      <c r="H308" s="55"/>
      <c r="I308" s="54"/>
      <c r="J308" s="54"/>
      <c r="L308" s="59"/>
      <c r="P308" s="60"/>
    </row>
    <row r="309" spans="1:16" s="58" customFormat="1" hidden="1" x14ac:dyDescent="0.15">
      <c r="A309" s="58">
        <v>308</v>
      </c>
      <c r="B309" s="60"/>
      <c r="C309" s="60"/>
      <c r="D309" s="69"/>
      <c r="E309" s="69"/>
      <c r="F309" s="69"/>
      <c r="G309" s="55"/>
      <c r="H309" s="55"/>
      <c r="I309" s="54"/>
      <c r="J309" s="54"/>
      <c r="L309" s="59"/>
      <c r="P309" s="60"/>
    </row>
    <row r="310" spans="1:16" s="58" customFormat="1" hidden="1" x14ac:dyDescent="0.15">
      <c r="A310" s="58">
        <v>309</v>
      </c>
      <c r="B310" s="60"/>
      <c r="C310" s="60"/>
      <c r="D310" s="69"/>
      <c r="E310" s="69"/>
      <c r="F310" s="69"/>
      <c r="G310" s="55"/>
      <c r="H310" s="55"/>
      <c r="I310" s="54"/>
      <c r="J310" s="54"/>
      <c r="K310" s="57"/>
      <c r="L310" s="61"/>
      <c r="P310" s="60"/>
    </row>
    <row r="311" spans="1:16" s="58" customFormat="1" hidden="1" x14ac:dyDescent="0.15">
      <c r="A311" s="58">
        <v>310</v>
      </c>
      <c r="B311" s="60"/>
      <c r="C311" s="60"/>
      <c r="D311" s="69"/>
      <c r="E311" s="69"/>
      <c r="F311" s="69"/>
      <c r="G311" s="55"/>
      <c r="H311" s="55"/>
      <c r="I311" s="54"/>
      <c r="J311" s="54"/>
      <c r="P311" s="60"/>
    </row>
    <row r="312" spans="1:16" s="58" customFormat="1" hidden="1" x14ac:dyDescent="0.15">
      <c r="A312" s="58">
        <v>311</v>
      </c>
      <c r="B312" s="60"/>
      <c r="C312" s="60"/>
      <c r="D312" s="69"/>
      <c r="E312" s="69"/>
      <c r="F312" s="69"/>
      <c r="G312" s="55"/>
      <c r="H312" s="55"/>
      <c r="I312" s="54"/>
      <c r="J312" s="54"/>
      <c r="L312" s="59"/>
      <c r="P312" s="60"/>
    </row>
    <row r="313" spans="1:16" s="58" customFormat="1" hidden="1" x14ac:dyDescent="0.15">
      <c r="A313" s="58">
        <v>312</v>
      </c>
      <c r="B313" s="60"/>
      <c r="C313" s="60"/>
      <c r="D313" s="69"/>
      <c r="E313" s="69"/>
      <c r="F313" s="69"/>
      <c r="G313" s="55"/>
      <c r="H313" s="55"/>
      <c r="I313" s="54"/>
      <c r="J313" s="54"/>
      <c r="L313" s="59"/>
      <c r="P313" s="60"/>
    </row>
    <row r="314" spans="1:16" s="58" customFormat="1" hidden="1" x14ac:dyDescent="0.15">
      <c r="A314" s="58">
        <v>313</v>
      </c>
      <c r="B314" s="60"/>
      <c r="C314" s="60"/>
      <c r="D314" s="69"/>
      <c r="E314" s="69"/>
      <c r="F314" s="69"/>
      <c r="G314" s="55"/>
      <c r="H314" s="55"/>
      <c r="I314" s="54"/>
      <c r="J314" s="54"/>
      <c r="L314" s="59"/>
      <c r="P314" s="60"/>
    </row>
    <row r="315" spans="1:16" s="58" customFormat="1" ht="16" hidden="1" x14ac:dyDescent="0.15">
      <c r="A315" s="58">
        <v>314</v>
      </c>
      <c r="B315" s="60"/>
      <c r="C315" s="60"/>
      <c r="D315" s="69"/>
      <c r="E315" s="69"/>
      <c r="F315" s="69"/>
      <c r="G315" s="55"/>
      <c r="H315" s="55"/>
      <c r="I315" s="54"/>
      <c r="J315" s="54"/>
      <c r="L315" s="67"/>
      <c r="P315" s="60"/>
    </row>
    <row r="316" spans="1:16" s="58" customFormat="1" hidden="1" x14ac:dyDescent="0.15">
      <c r="A316" s="58">
        <v>315</v>
      </c>
      <c r="B316" s="60"/>
      <c r="C316" s="60"/>
      <c r="D316" s="69"/>
      <c r="E316" s="69"/>
      <c r="F316" s="69"/>
      <c r="G316" s="55"/>
      <c r="H316" s="55"/>
      <c r="I316" s="54"/>
      <c r="J316" s="54"/>
      <c r="L316" s="59"/>
      <c r="P316" s="60"/>
    </row>
    <row r="317" spans="1:16" s="58" customFormat="1" hidden="1" x14ac:dyDescent="0.15">
      <c r="A317" s="58">
        <v>316</v>
      </c>
      <c r="B317" s="60"/>
      <c r="C317" s="60"/>
      <c r="D317" s="69"/>
      <c r="E317" s="69"/>
      <c r="F317" s="69"/>
      <c r="G317" s="55"/>
      <c r="H317" s="55"/>
      <c r="I317" s="54"/>
      <c r="J317" s="54"/>
      <c r="L317" s="59"/>
      <c r="P317" s="60"/>
    </row>
    <row r="318" spans="1:16" s="58" customFormat="1" hidden="1" x14ac:dyDescent="0.15">
      <c r="A318" s="58">
        <v>317</v>
      </c>
      <c r="B318" s="60"/>
      <c r="C318" s="60"/>
      <c r="D318" s="69"/>
      <c r="E318" s="69"/>
      <c r="F318" s="69"/>
      <c r="G318" s="55"/>
      <c r="H318" s="55"/>
      <c r="I318" s="54"/>
      <c r="J318" s="54"/>
      <c r="L318" s="59"/>
      <c r="P318" s="60"/>
    </row>
    <row r="319" spans="1:16" s="58" customFormat="1" hidden="1" x14ac:dyDescent="0.15">
      <c r="A319" s="58">
        <v>318</v>
      </c>
      <c r="B319" s="60"/>
      <c r="C319" s="60"/>
      <c r="D319" s="69"/>
      <c r="E319" s="69"/>
      <c r="F319" s="69"/>
      <c r="G319" s="55"/>
      <c r="H319" s="55"/>
      <c r="I319" s="54"/>
      <c r="J319" s="54"/>
      <c r="L319" s="59"/>
      <c r="P319" s="60"/>
    </row>
    <row r="320" spans="1:16" s="58" customFormat="1" hidden="1" x14ac:dyDescent="0.15">
      <c r="A320" s="58">
        <v>319</v>
      </c>
      <c r="B320" s="60"/>
      <c r="C320" s="60"/>
      <c r="D320" s="69"/>
      <c r="E320" s="69"/>
      <c r="F320" s="69"/>
      <c r="G320" s="55"/>
      <c r="H320" s="55"/>
      <c r="I320" s="54"/>
      <c r="J320" s="54"/>
      <c r="L320" s="59"/>
      <c r="P320" s="60"/>
    </row>
    <row r="321" spans="1:16" s="58" customFormat="1" hidden="1" x14ac:dyDescent="0.15">
      <c r="A321" s="58">
        <v>320</v>
      </c>
      <c r="B321" s="60"/>
      <c r="C321" s="60"/>
      <c r="D321" s="69"/>
      <c r="E321" s="69"/>
      <c r="F321" s="69"/>
      <c r="G321" s="55"/>
      <c r="H321" s="55"/>
      <c r="I321" s="54"/>
      <c r="J321" s="54"/>
      <c r="L321" s="59"/>
      <c r="P321" s="60"/>
    </row>
    <row r="322" spans="1:16" s="58" customFormat="1" hidden="1" x14ac:dyDescent="0.15">
      <c r="A322" s="58">
        <v>321</v>
      </c>
      <c r="B322" s="60"/>
      <c r="C322" s="60"/>
      <c r="D322" s="69"/>
      <c r="E322" s="69"/>
      <c r="F322" s="69"/>
      <c r="G322" s="55"/>
      <c r="H322" s="55"/>
      <c r="I322" s="54"/>
      <c r="J322" s="54"/>
      <c r="L322" s="59"/>
      <c r="P322" s="60"/>
    </row>
    <row r="323" spans="1:16" s="58" customFormat="1" hidden="1" x14ac:dyDescent="0.15">
      <c r="A323" s="58">
        <v>322</v>
      </c>
      <c r="B323" s="60"/>
      <c r="C323" s="60"/>
      <c r="D323" s="69"/>
      <c r="E323" s="69"/>
      <c r="F323" s="69"/>
      <c r="G323" s="55"/>
      <c r="H323" s="55"/>
      <c r="I323" s="54"/>
      <c r="J323" s="54"/>
      <c r="L323" s="59"/>
      <c r="P323" s="60"/>
    </row>
    <row r="324" spans="1:16" s="58" customFormat="1" ht="28" hidden="1" customHeight="1" x14ac:dyDescent="0.15">
      <c r="A324" s="58">
        <v>323</v>
      </c>
      <c r="B324" s="60"/>
      <c r="C324" s="60"/>
      <c r="D324" s="69"/>
      <c r="E324" s="69"/>
      <c r="F324" s="69"/>
      <c r="G324" s="55"/>
      <c r="H324" s="55"/>
      <c r="I324" s="54"/>
      <c r="J324" s="54"/>
      <c r="L324" s="59"/>
      <c r="P324" s="60"/>
    </row>
    <row r="325" spans="1:16" s="58" customFormat="1" hidden="1" x14ac:dyDescent="0.15">
      <c r="A325" s="58">
        <v>324</v>
      </c>
      <c r="B325" s="60"/>
      <c r="C325" s="60"/>
      <c r="D325" s="69"/>
      <c r="E325" s="69"/>
      <c r="F325" s="69"/>
      <c r="G325" s="55"/>
      <c r="H325" s="55"/>
      <c r="I325" s="54"/>
      <c r="J325" s="54"/>
      <c r="L325" s="59"/>
      <c r="P325" s="60"/>
    </row>
    <row r="326" spans="1:16" s="58" customFormat="1" hidden="1" x14ac:dyDescent="0.15">
      <c r="A326" s="58">
        <v>325</v>
      </c>
      <c r="B326" s="60"/>
      <c r="C326" s="60"/>
      <c r="D326" s="69"/>
      <c r="E326" s="69"/>
      <c r="F326" s="69"/>
      <c r="G326" s="55"/>
      <c r="H326" s="55"/>
      <c r="I326" s="54"/>
      <c r="J326" s="54"/>
      <c r="L326" s="59"/>
      <c r="P326" s="60"/>
    </row>
    <row r="327" spans="1:16" s="58" customFormat="1" ht="16" hidden="1" x14ac:dyDescent="0.15">
      <c r="A327" s="58">
        <v>326</v>
      </c>
      <c r="B327" s="60"/>
      <c r="C327" s="60"/>
      <c r="D327" s="69"/>
      <c r="E327" s="69"/>
      <c r="F327" s="69"/>
      <c r="G327" s="55"/>
      <c r="H327" s="55"/>
      <c r="I327" s="54"/>
      <c r="J327" s="54"/>
      <c r="L327" s="68"/>
      <c r="P327" s="60"/>
    </row>
    <row r="328" spans="1:16" s="58" customFormat="1" hidden="1" x14ac:dyDescent="0.15">
      <c r="A328" s="58">
        <v>327</v>
      </c>
      <c r="B328" s="60"/>
      <c r="C328" s="60"/>
      <c r="D328" s="69"/>
      <c r="E328" s="69"/>
      <c r="F328" s="69"/>
      <c r="G328" s="55"/>
      <c r="H328" s="55"/>
      <c r="I328" s="54"/>
      <c r="J328" s="54"/>
      <c r="L328" s="59"/>
      <c r="P328" s="60"/>
    </row>
    <row r="329" spans="1:16" s="58" customFormat="1" hidden="1" x14ac:dyDescent="0.15">
      <c r="A329" s="58">
        <v>328</v>
      </c>
      <c r="B329" s="60"/>
      <c r="C329" s="60"/>
      <c r="D329" s="69"/>
      <c r="E329" s="69"/>
      <c r="F329" s="69"/>
      <c r="G329" s="55"/>
      <c r="H329" s="55"/>
      <c r="I329" s="54"/>
      <c r="J329" s="54"/>
      <c r="L329" s="59"/>
      <c r="P329" s="60"/>
    </row>
    <row r="330" spans="1:16" s="58" customFormat="1" hidden="1" x14ac:dyDescent="0.15">
      <c r="A330" s="58">
        <v>329</v>
      </c>
      <c r="B330" s="60"/>
      <c r="C330" s="60"/>
      <c r="D330" s="69"/>
      <c r="E330" s="69"/>
      <c r="F330" s="69"/>
      <c r="G330" s="55"/>
      <c r="H330" s="55"/>
      <c r="I330" s="54"/>
      <c r="J330" s="54"/>
      <c r="L330" s="59"/>
      <c r="P330" s="60"/>
    </row>
    <row r="331" spans="1:16" s="58" customFormat="1" hidden="1" x14ac:dyDescent="0.15">
      <c r="A331" s="58">
        <v>330</v>
      </c>
      <c r="B331" s="60"/>
      <c r="C331" s="60"/>
      <c r="D331" s="69"/>
      <c r="E331" s="69"/>
      <c r="F331" s="69"/>
      <c r="G331" s="55"/>
      <c r="H331" s="55"/>
      <c r="I331" s="54"/>
      <c r="J331" s="54"/>
      <c r="L331" s="59"/>
      <c r="P331" s="60"/>
    </row>
    <row r="332" spans="1:16" s="58" customFormat="1" hidden="1" x14ac:dyDescent="0.15">
      <c r="A332" s="58">
        <v>331</v>
      </c>
      <c r="B332" s="60"/>
      <c r="C332" s="60"/>
      <c r="D332" s="69"/>
      <c r="E332" s="69"/>
      <c r="F332" s="69"/>
      <c r="G332" s="55"/>
      <c r="H332" s="55"/>
      <c r="I332" s="54"/>
      <c r="J332" s="54"/>
      <c r="L332" s="59"/>
      <c r="P332" s="60"/>
    </row>
    <row r="333" spans="1:16" s="58" customFormat="1" ht="16" hidden="1" x14ac:dyDescent="0.15">
      <c r="A333" s="58">
        <v>332</v>
      </c>
      <c r="B333" s="60"/>
      <c r="C333" s="60"/>
      <c r="D333" s="69"/>
      <c r="E333" s="69"/>
      <c r="F333" s="69"/>
      <c r="G333" s="55"/>
      <c r="H333" s="55"/>
      <c r="I333" s="54"/>
      <c r="J333" s="54"/>
      <c r="L333" s="68"/>
      <c r="P333" s="60"/>
    </row>
    <row r="334" spans="1:16" s="58" customFormat="1" ht="16" hidden="1" x14ac:dyDescent="0.15">
      <c r="A334" s="58">
        <v>333</v>
      </c>
      <c r="B334" s="60"/>
      <c r="C334" s="60"/>
      <c r="D334" s="69"/>
      <c r="E334" s="69"/>
      <c r="F334" s="69"/>
      <c r="G334" s="55"/>
      <c r="H334" s="55"/>
      <c r="I334" s="54"/>
      <c r="J334" s="54"/>
      <c r="L334" s="67"/>
      <c r="P334" s="60"/>
    </row>
    <row r="335" spans="1:16" s="58" customFormat="1" hidden="1" x14ac:dyDescent="0.15">
      <c r="A335" s="58">
        <v>334</v>
      </c>
      <c r="B335" s="60"/>
      <c r="C335" s="60"/>
      <c r="D335" s="69"/>
      <c r="E335" s="69"/>
      <c r="F335" s="69"/>
      <c r="G335" s="55"/>
      <c r="H335" s="55"/>
      <c r="I335" s="54"/>
      <c r="J335" s="54"/>
      <c r="L335" s="59"/>
      <c r="P335" s="60"/>
    </row>
    <row r="336" spans="1:16" s="58" customFormat="1" hidden="1" x14ac:dyDescent="0.15">
      <c r="A336" s="58">
        <v>335</v>
      </c>
      <c r="B336" s="60"/>
      <c r="C336" s="60"/>
      <c r="D336" s="69"/>
      <c r="E336" s="69"/>
      <c r="F336" s="69"/>
      <c r="G336" s="55"/>
      <c r="H336" s="55"/>
      <c r="I336" s="54"/>
      <c r="J336" s="54"/>
      <c r="L336" s="59"/>
      <c r="P336" s="60"/>
    </row>
    <row r="337" spans="1:16" s="58" customFormat="1" hidden="1" x14ac:dyDescent="0.15">
      <c r="A337" s="58">
        <v>336</v>
      </c>
      <c r="B337" s="60"/>
      <c r="C337" s="60"/>
      <c r="D337" s="69"/>
      <c r="E337" s="69"/>
      <c r="F337" s="69"/>
      <c r="G337" s="55"/>
      <c r="H337" s="55"/>
      <c r="I337" s="54"/>
      <c r="J337" s="54"/>
      <c r="L337" s="59"/>
      <c r="P337" s="60"/>
    </row>
    <row r="338" spans="1:16" s="58" customFormat="1" hidden="1" x14ac:dyDescent="0.15">
      <c r="A338" s="58">
        <v>337</v>
      </c>
      <c r="B338" s="60"/>
      <c r="C338" s="60"/>
      <c r="D338" s="69"/>
      <c r="E338" s="69"/>
      <c r="F338" s="69"/>
      <c r="G338" s="55"/>
      <c r="H338" s="55"/>
      <c r="I338" s="54"/>
      <c r="J338" s="54"/>
      <c r="L338" s="59"/>
      <c r="P338" s="60"/>
    </row>
    <row r="339" spans="1:16" s="58" customFormat="1" ht="16" hidden="1" x14ac:dyDescent="0.15">
      <c r="A339" s="58">
        <v>338</v>
      </c>
      <c r="B339" s="60"/>
      <c r="C339" s="60"/>
      <c r="D339" s="69"/>
      <c r="E339" s="69"/>
      <c r="F339" s="69"/>
      <c r="G339" s="55"/>
      <c r="H339" s="55"/>
      <c r="I339" s="54"/>
      <c r="J339" s="54"/>
      <c r="L339" s="68"/>
      <c r="P339" s="60"/>
    </row>
    <row r="340" spans="1:16" s="58" customFormat="1" ht="16" hidden="1" x14ac:dyDescent="0.15">
      <c r="A340" s="58">
        <v>339</v>
      </c>
      <c r="B340" s="60"/>
      <c r="C340" s="60"/>
      <c r="D340" s="69"/>
      <c r="E340" s="69"/>
      <c r="F340" s="69"/>
      <c r="G340" s="55"/>
      <c r="H340" s="55"/>
      <c r="I340" s="54"/>
      <c r="J340" s="54"/>
      <c r="L340" s="68"/>
      <c r="P340" s="60"/>
    </row>
    <row r="341" spans="1:16" s="58" customFormat="1" hidden="1" x14ac:dyDescent="0.15">
      <c r="A341" s="58">
        <v>340</v>
      </c>
      <c r="B341" s="60"/>
      <c r="C341" s="60"/>
      <c r="D341" s="69"/>
      <c r="E341" s="69"/>
      <c r="F341" s="69"/>
      <c r="G341" s="55"/>
      <c r="H341" s="55"/>
      <c r="I341" s="54"/>
      <c r="J341" s="54"/>
      <c r="L341" s="59"/>
      <c r="P341" s="60"/>
    </row>
    <row r="342" spans="1:16" s="58" customFormat="1" hidden="1" x14ac:dyDescent="0.15">
      <c r="A342" s="58">
        <v>341</v>
      </c>
      <c r="B342" s="60"/>
      <c r="C342" s="60"/>
      <c r="D342" s="69"/>
      <c r="E342" s="69"/>
      <c r="F342" s="69"/>
      <c r="G342" s="55"/>
      <c r="H342" s="55"/>
      <c r="I342" s="54"/>
      <c r="J342" s="54"/>
      <c r="L342" s="59"/>
      <c r="P342" s="60"/>
    </row>
    <row r="343" spans="1:16" s="58" customFormat="1" hidden="1" x14ac:dyDescent="0.15">
      <c r="A343" s="58">
        <v>342</v>
      </c>
      <c r="B343" s="60"/>
      <c r="C343" s="60"/>
      <c r="D343" s="69"/>
      <c r="E343" s="69"/>
      <c r="F343" s="69"/>
      <c r="G343" s="55"/>
      <c r="H343" s="55"/>
      <c r="I343" s="54"/>
      <c r="J343" s="54"/>
      <c r="L343" s="59"/>
      <c r="P343" s="60"/>
    </row>
    <row r="344" spans="1:16" s="58" customFormat="1" hidden="1" x14ac:dyDescent="0.15">
      <c r="A344" s="58">
        <v>343</v>
      </c>
      <c r="B344" s="60"/>
      <c r="C344" s="60"/>
      <c r="D344" s="69"/>
      <c r="E344" s="69"/>
      <c r="F344" s="69"/>
      <c r="G344" s="55"/>
      <c r="H344" s="55"/>
      <c r="I344" s="54"/>
      <c r="J344" s="54"/>
      <c r="L344" s="59"/>
      <c r="P344" s="60"/>
    </row>
    <row r="345" spans="1:16" s="58" customFormat="1" hidden="1" x14ac:dyDescent="0.15">
      <c r="A345" s="58">
        <v>344</v>
      </c>
      <c r="B345" s="60"/>
      <c r="C345" s="60"/>
      <c r="D345" s="69"/>
      <c r="E345" s="69"/>
      <c r="F345" s="69"/>
      <c r="G345" s="55"/>
      <c r="H345" s="55"/>
      <c r="I345" s="54"/>
      <c r="J345" s="54"/>
      <c r="L345" s="59"/>
      <c r="P345" s="60"/>
    </row>
    <row r="346" spans="1:16" s="58" customFormat="1" hidden="1" x14ac:dyDescent="0.15">
      <c r="A346" s="58">
        <v>345</v>
      </c>
      <c r="B346" s="60"/>
      <c r="C346" s="60"/>
      <c r="D346" s="69"/>
      <c r="E346" s="69"/>
      <c r="F346" s="69"/>
      <c r="G346" s="55"/>
      <c r="H346" s="55"/>
      <c r="I346" s="54"/>
      <c r="J346" s="54"/>
      <c r="L346" s="59"/>
      <c r="P346" s="60"/>
    </row>
    <row r="347" spans="1:16" s="58" customFormat="1" hidden="1" x14ac:dyDescent="0.15">
      <c r="A347" s="58">
        <v>346</v>
      </c>
      <c r="B347" s="60"/>
      <c r="C347" s="60"/>
      <c r="D347" s="69"/>
      <c r="E347" s="69"/>
      <c r="F347" s="69"/>
      <c r="G347" s="55"/>
      <c r="H347" s="55"/>
      <c r="I347" s="54"/>
      <c r="J347" s="54"/>
      <c r="L347" s="59"/>
      <c r="P347" s="60"/>
    </row>
    <row r="348" spans="1:16" s="58" customFormat="1" hidden="1" x14ac:dyDescent="0.15">
      <c r="A348" s="58">
        <v>347</v>
      </c>
      <c r="B348" s="60"/>
      <c r="C348" s="60"/>
      <c r="D348" s="69"/>
      <c r="E348" s="69"/>
      <c r="F348" s="69"/>
      <c r="G348" s="55"/>
      <c r="H348" s="55"/>
      <c r="I348" s="54"/>
      <c r="J348" s="54"/>
      <c r="L348" s="59"/>
      <c r="P348" s="60"/>
    </row>
    <row r="349" spans="1:16" s="58" customFormat="1" hidden="1" x14ac:dyDescent="0.15">
      <c r="A349" s="58">
        <v>348</v>
      </c>
      <c r="B349" s="60"/>
      <c r="C349" s="60"/>
      <c r="D349" s="69"/>
      <c r="E349" s="69"/>
      <c r="F349" s="69"/>
      <c r="G349" s="55"/>
      <c r="H349" s="55"/>
      <c r="I349" s="54"/>
      <c r="J349" s="54"/>
      <c r="L349" s="59"/>
      <c r="P349" s="60"/>
    </row>
    <row r="350" spans="1:16" s="58" customFormat="1" hidden="1" x14ac:dyDescent="0.15">
      <c r="A350" s="58">
        <v>349</v>
      </c>
      <c r="B350" s="60"/>
      <c r="C350" s="60"/>
      <c r="D350" s="69"/>
      <c r="E350" s="69"/>
      <c r="F350" s="69"/>
      <c r="G350" s="55"/>
      <c r="H350" s="55"/>
      <c r="I350" s="54"/>
      <c r="J350" s="54"/>
      <c r="L350" s="59"/>
      <c r="P350" s="60"/>
    </row>
    <row r="351" spans="1:16" s="58" customFormat="1" hidden="1" x14ac:dyDescent="0.15">
      <c r="A351" s="58">
        <v>350</v>
      </c>
      <c r="B351" s="60"/>
      <c r="C351" s="60"/>
      <c r="D351" s="69"/>
      <c r="E351" s="69"/>
      <c r="F351" s="69"/>
      <c r="G351" s="55"/>
      <c r="H351" s="55"/>
      <c r="I351" s="54"/>
      <c r="J351" s="54"/>
      <c r="L351" s="59"/>
      <c r="P351" s="60"/>
    </row>
    <row r="352" spans="1:16" s="58" customFormat="1" hidden="1" x14ac:dyDescent="0.15">
      <c r="A352" s="58">
        <v>351</v>
      </c>
      <c r="B352" s="60"/>
      <c r="C352" s="60"/>
      <c r="D352" s="69"/>
      <c r="E352" s="69"/>
      <c r="F352" s="69"/>
      <c r="G352" s="55"/>
      <c r="H352" s="55"/>
      <c r="I352" s="54"/>
      <c r="J352" s="54"/>
      <c r="P352" s="60"/>
    </row>
    <row r="353" spans="1:16" s="58" customFormat="1" hidden="1" x14ac:dyDescent="0.15">
      <c r="A353" s="58">
        <v>352</v>
      </c>
      <c r="B353" s="60"/>
      <c r="C353" s="60"/>
      <c r="D353" s="69"/>
      <c r="E353" s="69"/>
      <c r="F353" s="69"/>
      <c r="G353" s="55"/>
      <c r="H353" s="55"/>
      <c r="I353" s="54"/>
      <c r="J353" s="54"/>
      <c r="L353" s="59"/>
      <c r="P353" s="60"/>
    </row>
    <row r="354" spans="1:16" s="58" customFormat="1" hidden="1" x14ac:dyDescent="0.15">
      <c r="A354" s="58">
        <v>353</v>
      </c>
      <c r="B354" s="59"/>
      <c r="C354" s="59"/>
      <c r="D354" s="69"/>
      <c r="E354" s="69"/>
      <c r="F354" s="69"/>
      <c r="G354" s="55"/>
      <c r="H354" s="55"/>
      <c r="I354" s="54"/>
      <c r="J354" s="54"/>
      <c r="L354" s="59"/>
      <c r="P354" s="60"/>
    </row>
    <row r="355" spans="1:16" s="58" customFormat="1" hidden="1" x14ac:dyDescent="0.15">
      <c r="A355" s="58">
        <v>354</v>
      </c>
      <c r="B355" s="60"/>
      <c r="C355" s="60"/>
      <c r="D355" s="69"/>
      <c r="E355" s="69"/>
      <c r="F355" s="69"/>
      <c r="G355" s="55"/>
      <c r="H355" s="55"/>
      <c r="I355" s="54"/>
      <c r="J355" s="54"/>
      <c r="L355" s="59"/>
      <c r="P355" s="60"/>
    </row>
    <row r="356" spans="1:16" s="58" customFormat="1" hidden="1" x14ac:dyDescent="0.15">
      <c r="A356" s="58">
        <v>355</v>
      </c>
      <c r="B356" s="60"/>
      <c r="C356" s="60"/>
      <c r="D356" s="69"/>
      <c r="E356" s="69"/>
      <c r="F356" s="69"/>
      <c r="G356" s="55"/>
      <c r="H356" s="55"/>
      <c r="I356" s="54"/>
      <c r="J356" s="54"/>
      <c r="L356" s="59"/>
      <c r="P356" s="60"/>
    </row>
    <row r="357" spans="1:16" s="58" customFormat="1" hidden="1" x14ac:dyDescent="0.15">
      <c r="A357" s="58">
        <v>356</v>
      </c>
      <c r="B357" s="60"/>
      <c r="C357" s="60"/>
      <c r="D357" s="69"/>
      <c r="E357" s="69"/>
      <c r="F357" s="69"/>
      <c r="G357" s="55"/>
      <c r="H357" s="55"/>
      <c r="I357" s="54"/>
      <c r="J357" s="54"/>
      <c r="L357" s="59"/>
      <c r="P357" s="60"/>
    </row>
    <row r="358" spans="1:16" s="58" customFormat="1" hidden="1" x14ac:dyDescent="0.15">
      <c r="A358" s="58">
        <v>357</v>
      </c>
      <c r="B358" s="60"/>
      <c r="C358" s="60"/>
      <c r="D358" s="69"/>
      <c r="E358" s="69"/>
      <c r="F358" s="69"/>
      <c r="G358" s="55"/>
      <c r="H358" s="55"/>
      <c r="I358" s="54"/>
      <c r="J358" s="54"/>
      <c r="L358" s="59"/>
      <c r="P358" s="60"/>
    </row>
    <row r="359" spans="1:16" s="58" customFormat="1" hidden="1" x14ac:dyDescent="0.15">
      <c r="A359" s="58">
        <v>358</v>
      </c>
      <c r="B359" s="60"/>
      <c r="C359" s="60"/>
      <c r="D359" s="69"/>
      <c r="E359" s="69"/>
      <c r="F359" s="69"/>
      <c r="G359" s="55"/>
      <c r="H359" s="55"/>
      <c r="I359" s="54"/>
      <c r="J359" s="54"/>
      <c r="L359" s="59"/>
      <c r="P359" s="60"/>
    </row>
    <row r="360" spans="1:16" s="58" customFormat="1" hidden="1" x14ac:dyDescent="0.15">
      <c r="A360" s="58">
        <v>359</v>
      </c>
      <c r="B360" s="60"/>
      <c r="C360" s="60"/>
      <c r="D360" s="69"/>
      <c r="E360" s="69"/>
      <c r="F360" s="69"/>
      <c r="G360" s="55"/>
      <c r="H360" s="55"/>
      <c r="I360" s="54"/>
      <c r="J360" s="54"/>
      <c r="L360" s="59"/>
      <c r="P360" s="60"/>
    </row>
    <row r="361" spans="1:16" s="58" customFormat="1" hidden="1" x14ac:dyDescent="0.15">
      <c r="A361" s="58">
        <v>360</v>
      </c>
      <c r="B361" s="60"/>
      <c r="C361" s="60"/>
      <c r="D361" s="69"/>
      <c r="E361" s="69"/>
      <c r="F361" s="69"/>
      <c r="G361" s="55"/>
      <c r="H361" s="55"/>
      <c r="I361" s="54"/>
      <c r="J361" s="54"/>
      <c r="L361" s="59"/>
      <c r="P361" s="60"/>
    </row>
    <row r="362" spans="1:16" s="58" customFormat="1" hidden="1" x14ac:dyDescent="0.15">
      <c r="A362" s="58">
        <v>361</v>
      </c>
      <c r="B362" s="60"/>
      <c r="C362" s="60"/>
      <c r="D362" s="69"/>
      <c r="E362" s="69"/>
      <c r="F362" s="69"/>
      <c r="G362" s="55"/>
      <c r="H362" s="55"/>
      <c r="I362" s="54"/>
      <c r="J362" s="54"/>
      <c r="P362" s="60"/>
    </row>
    <row r="363" spans="1:16" s="58" customFormat="1" hidden="1" x14ac:dyDescent="0.15">
      <c r="A363" s="58">
        <v>362</v>
      </c>
      <c r="B363" s="59"/>
      <c r="C363" s="59"/>
      <c r="D363" s="69"/>
      <c r="E363" s="69"/>
      <c r="F363" s="69"/>
      <c r="G363" s="55"/>
      <c r="H363" s="55"/>
      <c r="I363" s="54"/>
      <c r="J363" s="54"/>
      <c r="L363" s="59"/>
      <c r="P363" s="60"/>
    </row>
    <row r="364" spans="1:16" s="58" customFormat="1" hidden="1" x14ac:dyDescent="0.15">
      <c r="A364" s="58">
        <v>363</v>
      </c>
      <c r="B364" s="59"/>
      <c r="C364" s="59"/>
      <c r="D364" s="69"/>
      <c r="E364" s="69"/>
      <c r="F364" s="69"/>
      <c r="G364" s="55"/>
      <c r="H364" s="55"/>
      <c r="I364" s="54"/>
      <c r="J364" s="54"/>
      <c r="P364" s="60"/>
    </row>
    <row r="365" spans="1:16" s="58" customFormat="1" hidden="1" x14ac:dyDescent="0.15">
      <c r="A365" s="58">
        <v>364</v>
      </c>
      <c r="B365" s="59"/>
      <c r="C365" s="59"/>
      <c r="D365" s="69"/>
      <c r="E365" s="69"/>
      <c r="F365" s="69"/>
      <c r="G365" s="55"/>
      <c r="H365" s="55"/>
      <c r="I365" s="54"/>
      <c r="J365" s="54"/>
      <c r="P365" s="60"/>
    </row>
    <row r="366" spans="1:16" s="58" customFormat="1" hidden="1" x14ac:dyDescent="0.15">
      <c r="A366" s="58">
        <v>365</v>
      </c>
      <c r="B366" s="59"/>
      <c r="C366" s="59"/>
      <c r="D366" s="69"/>
      <c r="E366" s="69"/>
      <c r="F366" s="69"/>
      <c r="G366" s="55"/>
      <c r="H366" s="55"/>
      <c r="I366" s="54"/>
      <c r="J366" s="54"/>
      <c r="P366" s="60"/>
    </row>
    <row r="367" spans="1:16" s="58" customFormat="1" hidden="1" x14ac:dyDescent="0.15">
      <c r="A367" s="58">
        <v>366</v>
      </c>
      <c r="B367" s="60"/>
      <c r="C367" s="60"/>
      <c r="D367" s="69"/>
      <c r="E367" s="69"/>
      <c r="F367" s="69"/>
      <c r="G367" s="55"/>
      <c r="H367" s="55"/>
      <c r="I367" s="54"/>
      <c r="J367" s="54"/>
      <c r="P367" s="60"/>
    </row>
    <row r="368" spans="1:16" s="58" customFormat="1" hidden="1" x14ac:dyDescent="0.15">
      <c r="A368" s="58">
        <v>367</v>
      </c>
      <c r="B368" s="60"/>
      <c r="C368" s="60"/>
      <c r="D368" s="69"/>
      <c r="E368" s="69"/>
      <c r="F368" s="69"/>
      <c r="G368" s="55"/>
      <c r="H368" s="55"/>
      <c r="I368" s="54"/>
      <c r="J368" s="54"/>
      <c r="P368" s="60"/>
    </row>
    <row r="369" spans="1:16" s="58" customFormat="1" hidden="1" x14ac:dyDescent="0.15">
      <c r="A369" s="58">
        <v>368</v>
      </c>
      <c r="B369" s="60"/>
      <c r="C369" s="60"/>
      <c r="D369" s="69"/>
      <c r="E369" s="69"/>
      <c r="F369" s="69"/>
      <c r="G369" s="55"/>
      <c r="H369" s="55"/>
      <c r="I369" s="54"/>
      <c r="J369" s="54"/>
      <c r="P369" s="60"/>
    </row>
    <row r="370" spans="1:16" s="58" customFormat="1" hidden="1" x14ac:dyDescent="0.15">
      <c r="A370" s="58">
        <v>369</v>
      </c>
      <c r="B370" s="60"/>
      <c r="C370" s="60"/>
      <c r="D370" s="69"/>
      <c r="E370" s="69"/>
      <c r="F370" s="69"/>
      <c r="G370" s="55"/>
      <c r="H370" s="55"/>
      <c r="I370" s="54"/>
      <c r="J370" s="54"/>
      <c r="L370" s="59"/>
      <c r="P370" s="60"/>
    </row>
    <row r="371" spans="1:16" s="58" customFormat="1" hidden="1" x14ac:dyDescent="0.15">
      <c r="A371" s="58">
        <v>370</v>
      </c>
      <c r="B371" s="60"/>
      <c r="C371" s="60"/>
      <c r="D371" s="69"/>
      <c r="E371" s="69"/>
      <c r="F371" s="69"/>
      <c r="G371" s="55"/>
      <c r="H371" s="55"/>
      <c r="I371" s="54"/>
      <c r="J371" s="54"/>
      <c r="P371" s="60"/>
    </row>
    <row r="372" spans="1:16" s="58" customFormat="1" hidden="1" x14ac:dyDescent="0.15">
      <c r="A372" s="58">
        <v>371</v>
      </c>
      <c r="B372" s="60"/>
      <c r="C372" s="60"/>
      <c r="D372" s="69"/>
      <c r="E372" s="69"/>
      <c r="F372" s="69"/>
      <c r="G372" s="55"/>
      <c r="H372" s="55"/>
      <c r="I372" s="54"/>
      <c r="J372" s="54"/>
      <c r="P372" s="60"/>
    </row>
    <row r="373" spans="1:16" s="58" customFormat="1" hidden="1" x14ac:dyDescent="0.15">
      <c r="A373" s="58">
        <v>372</v>
      </c>
      <c r="B373" s="60"/>
      <c r="C373" s="60"/>
      <c r="D373" s="69"/>
      <c r="E373" s="69"/>
      <c r="F373" s="69"/>
      <c r="G373" s="55"/>
      <c r="H373" s="55"/>
      <c r="I373" s="54"/>
      <c r="J373" s="54"/>
      <c r="P373" s="60"/>
    </row>
    <row r="374" spans="1:16" s="58" customFormat="1" hidden="1" x14ac:dyDescent="0.15">
      <c r="A374" s="58">
        <v>373</v>
      </c>
      <c r="B374" s="60"/>
      <c r="C374" s="60"/>
      <c r="D374" s="69"/>
      <c r="E374" s="69"/>
      <c r="F374" s="69"/>
      <c r="G374" s="55"/>
      <c r="H374" s="55"/>
      <c r="I374" s="54"/>
      <c r="J374" s="54"/>
      <c r="P374" s="60"/>
    </row>
    <row r="375" spans="1:16" s="58" customFormat="1" hidden="1" x14ac:dyDescent="0.15">
      <c r="A375" s="58">
        <v>374</v>
      </c>
      <c r="B375" s="60"/>
      <c r="C375" s="60"/>
      <c r="D375" s="69"/>
      <c r="E375" s="69"/>
      <c r="F375" s="69"/>
      <c r="G375" s="55"/>
      <c r="H375" s="55"/>
      <c r="I375" s="54"/>
      <c r="J375" s="54"/>
      <c r="P375" s="60"/>
    </row>
    <row r="376" spans="1:16" s="58" customFormat="1" hidden="1" x14ac:dyDescent="0.15">
      <c r="A376" s="58">
        <v>375</v>
      </c>
      <c r="B376" s="60"/>
      <c r="C376" s="60"/>
      <c r="D376" s="69"/>
      <c r="E376" s="69"/>
      <c r="F376" s="69"/>
      <c r="G376" s="55"/>
      <c r="H376" s="55"/>
      <c r="I376" s="54"/>
      <c r="J376" s="54"/>
      <c r="P376" s="60"/>
    </row>
    <row r="377" spans="1:16" s="58" customFormat="1" hidden="1" x14ac:dyDescent="0.15">
      <c r="A377" s="58">
        <v>376</v>
      </c>
      <c r="B377" s="60"/>
      <c r="C377" s="60"/>
      <c r="D377" s="69"/>
      <c r="E377" s="69"/>
      <c r="F377" s="69"/>
      <c r="G377" s="55"/>
      <c r="H377" s="55"/>
      <c r="I377" s="54"/>
      <c r="J377" s="54"/>
      <c r="P377" s="60"/>
    </row>
    <row r="378" spans="1:16" s="58" customFormat="1" hidden="1" x14ac:dyDescent="0.15">
      <c r="A378" s="58">
        <v>377</v>
      </c>
      <c r="B378" s="60"/>
      <c r="C378" s="60"/>
      <c r="D378" s="69"/>
      <c r="E378" s="69"/>
      <c r="F378" s="69"/>
      <c r="G378" s="55"/>
      <c r="H378" s="55"/>
      <c r="I378" s="54"/>
      <c r="J378" s="54"/>
      <c r="P378" s="60"/>
    </row>
    <row r="379" spans="1:16" s="58" customFormat="1" hidden="1" x14ac:dyDescent="0.15">
      <c r="A379" s="58">
        <v>378</v>
      </c>
      <c r="B379" s="60"/>
      <c r="C379" s="60"/>
      <c r="D379" s="69"/>
      <c r="E379" s="69"/>
      <c r="F379" s="69"/>
      <c r="G379" s="55"/>
      <c r="H379" s="55"/>
      <c r="I379" s="54"/>
      <c r="J379" s="54"/>
      <c r="P379" s="60"/>
    </row>
    <row r="380" spans="1:16" s="58" customFormat="1" hidden="1" x14ac:dyDescent="0.15">
      <c r="A380" s="58">
        <v>379</v>
      </c>
      <c r="B380" s="60"/>
      <c r="C380" s="60"/>
      <c r="D380" s="69"/>
      <c r="E380" s="69"/>
      <c r="F380" s="69"/>
      <c r="G380" s="55"/>
      <c r="H380" s="55"/>
      <c r="I380" s="54"/>
      <c r="J380" s="54"/>
      <c r="P380" s="60"/>
    </row>
    <row r="381" spans="1:16" s="58" customFormat="1" hidden="1" x14ac:dyDescent="0.15">
      <c r="A381" s="58">
        <v>380</v>
      </c>
      <c r="B381" s="60"/>
      <c r="C381" s="60"/>
      <c r="D381" s="69"/>
      <c r="E381" s="69"/>
      <c r="F381" s="69"/>
      <c r="G381" s="55"/>
      <c r="H381" s="55"/>
      <c r="I381" s="54"/>
      <c r="J381" s="54"/>
      <c r="P381" s="60"/>
    </row>
    <row r="382" spans="1:16" s="58" customFormat="1" hidden="1" x14ac:dyDescent="0.15">
      <c r="A382" s="58">
        <v>381</v>
      </c>
      <c r="B382" s="60"/>
      <c r="C382" s="60"/>
      <c r="D382" s="69"/>
      <c r="E382" s="69"/>
      <c r="F382" s="69"/>
      <c r="G382" s="55"/>
      <c r="H382" s="55"/>
      <c r="I382" s="54"/>
      <c r="J382" s="54"/>
      <c r="P382" s="60"/>
    </row>
    <row r="383" spans="1:16" s="58" customFormat="1" hidden="1" x14ac:dyDescent="0.15">
      <c r="A383" s="58">
        <v>382</v>
      </c>
      <c r="B383" s="60"/>
      <c r="C383" s="60"/>
      <c r="D383" s="69"/>
      <c r="E383" s="69"/>
      <c r="F383" s="69"/>
      <c r="G383" s="55"/>
      <c r="H383" s="55"/>
      <c r="I383" s="54"/>
      <c r="J383" s="54"/>
      <c r="P383" s="60"/>
    </row>
    <row r="384" spans="1:16" s="58" customFormat="1" hidden="1" x14ac:dyDescent="0.15">
      <c r="A384" s="58">
        <v>383</v>
      </c>
      <c r="B384" s="60"/>
      <c r="C384" s="60"/>
      <c r="D384" s="69"/>
      <c r="E384" s="69"/>
      <c r="F384" s="69"/>
      <c r="G384" s="55"/>
      <c r="H384" s="55"/>
      <c r="I384" s="54"/>
      <c r="J384" s="54"/>
      <c r="P384" s="60"/>
    </row>
    <row r="385" spans="1:16" s="58" customFormat="1" hidden="1" x14ac:dyDescent="0.15">
      <c r="A385" s="58">
        <v>384</v>
      </c>
      <c r="B385" s="60"/>
      <c r="C385" s="60"/>
      <c r="D385" s="69"/>
      <c r="E385" s="69"/>
      <c r="F385" s="69"/>
      <c r="G385" s="55"/>
      <c r="H385" s="55"/>
      <c r="I385" s="54"/>
      <c r="J385" s="54"/>
      <c r="P385" s="60"/>
    </row>
    <row r="386" spans="1:16" s="58" customFormat="1" hidden="1" x14ac:dyDescent="0.15">
      <c r="A386" s="58">
        <v>385</v>
      </c>
      <c r="B386" s="60"/>
      <c r="C386" s="60"/>
      <c r="D386" s="69"/>
      <c r="E386" s="69"/>
      <c r="F386" s="69"/>
      <c r="G386" s="55"/>
      <c r="H386" s="55"/>
      <c r="I386" s="54"/>
      <c r="J386" s="54"/>
      <c r="P386" s="60"/>
    </row>
    <row r="387" spans="1:16" s="58" customFormat="1" hidden="1" x14ac:dyDescent="0.15">
      <c r="A387" s="58">
        <v>386</v>
      </c>
      <c r="B387" s="60"/>
      <c r="C387" s="60"/>
      <c r="D387" s="69"/>
      <c r="E387" s="69"/>
      <c r="F387" s="69"/>
      <c r="G387" s="55"/>
      <c r="H387" s="55"/>
      <c r="I387" s="54"/>
      <c r="J387" s="54"/>
      <c r="P387" s="60"/>
    </row>
    <row r="388" spans="1:16" s="58" customFormat="1" hidden="1" x14ac:dyDescent="0.15">
      <c r="A388" s="58">
        <v>387</v>
      </c>
      <c r="B388" s="60"/>
      <c r="C388" s="60"/>
      <c r="D388" s="69"/>
      <c r="E388" s="69"/>
      <c r="F388" s="69"/>
      <c r="G388" s="55"/>
      <c r="H388" s="55"/>
      <c r="I388" s="54"/>
      <c r="J388" s="54"/>
      <c r="P388" s="60"/>
    </row>
    <row r="389" spans="1:16" s="58" customFormat="1" hidden="1" x14ac:dyDescent="0.15">
      <c r="A389" s="58">
        <v>388</v>
      </c>
      <c r="B389" s="60"/>
      <c r="C389" s="60"/>
      <c r="D389" s="69"/>
      <c r="E389" s="69"/>
      <c r="F389" s="69"/>
      <c r="G389" s="55"/>
      <c r="H389" s="55"/>
      <c r="I389" s="54"/>
      <c r="J389" s="54"/>
      <c r="L389" s="59"/>
      <c r="P389" s="60"/>
    </row>
    <row r="390" spans="1:16" s="58" customFormat="1" hidden="1" x14ac:dyDescent="0.15">
      <c r="A390" s="58">
        <v>389</v>
      </c>
      <c r="B390" s="60"/>
      <c r="C390" s="60"/>
      <c r="D390" s="69"/>
      <c r="E390" s="69"/>
      <c r="F390" s="69"/>
      <c r="G390" s="55"/>
      <c r="H390" s="55"/>
      <c r="I390" s="54"/>
      <c r="J390" s="54"/>
      <c r="L390" s="59"/>
      <c r="P390" s="60"/>
    </row>
    <row r="391" spans="1:16" s="58" customFormat="1" hidden="1" x14ac:dyDescent="0.15">
      <c r="A391" s="58">
        <v>390</v>
      </c>
      <c r="B391" s="60"/>
      <c r="C391" s="60"/>
      <c r="D391" s="69"/>
      <c r="E391" s="69"/>
      <c r="F391" s="69"/>
      <c r="G391" s="55"/>
      <c r="H391" s="55"/>
      <c r="I391" s="54"/>
      <c r="J391" s="54"/>
      <c r="P391" s="60"/>
    </row>
    <row r="392" spans="1:16" s="58" customFormat="1" hidden="1" x14ac:dyDescent="0.15">
      <c r="A392" s="58">
        <v>391</v>
      </c>
      <c r="B392" s="60"/>
      <c r="C392" s="60"/>
      <c r="D392" s="69"/>
      <c r="E392" s="69"/>
      <c r="F392" s="69"/>
      <c r="G392" s="55"/>
      <c r="H392" s="55"/>
      <c r="I392" s="54"/>
      <c r="J392" s="54"/>
      <c r="P392" s="60"/>
    </row>
    <row r="393" spans="1:16" s="58" customFormat="1" hidden="1" x14ac:dyDescent="0.15">
      <c r="A393" s="58">
        <v>392</v>
      </c>
      <c r="B393" s="60"/>
      <c r="C393" s="60"/>
      <c r="D393" s="69"/>
      <c r="E393" s="69"/>
      <c r="F393" s="69"/>
      <c r="G393" s="55"/>
      <c r="H393" s="55"/>
      <c r="I393" s="54"/>
      <c r="J393" s="54"/>
      <c r="P393" s="60"/>
    </row>
    <row r="394" spans="1:16" s="58" customFormat="1" hidden="1" x14ac:dyDescent="0.15">
      <c r="A394" s="58">
        <v>393</v>
      </c>
      <c r="B394" s="60"/>
      <c r="C394" s="60"/>
      <c r="D394" s="69"/>
      <c r="E394" s="69"/>
      <c r="F394" s="69"/>
      <c r="G394" s="55"/>
      <c r="H394" s="55"/>
      <c r="I394" s="54"/>
      <c r="J394" s="54"/>
      <c r="L394" s="59"/>
      <c r="P394" s="60"/>
    </row>
    <row r="395" spans="1:16" s="58" customFormat="1" hidden="1" x14ac:dyDescent="0.15">
      <c r="A395" s="58">
        <v>394</v>
      </c>
      <c r="B395" s="60"/>
      <c r="C395" s="60"/>
      <c r="D395" s="69"/>
      <c r="E395" s="69"/>
      <c r="F395" s="69"/>
      <c r="G395" s="55"/>
      <c r="H395" s="55"/>
      <c r="I395" s="54"/>
      <c r="J395" s="54"/>
      <c r="P395" s="60"/>
    </row>
    <row r="396" spans="1:16" s="58" customFormat="1" hidden="1" x14ac:dyDescent="0.15">
      <c r="A396" s="58">
        <v>395</v>
      </c>
      <c r="B396" s="60"/>
      <c r="C396" s="60"/>
      <c r="D396" s="69"/>
      <c r="E396" s="69"/>
      <c r="F396" s="69"/>
      <c r="G396" s="55"/>
      <c r="H396" s="55"/>
      <c r="I396" s="54"/>
      <c r="J396" s="54"/>
      <c r="P396" s="60"/>
    </row>
    <row r="397" spans="1:16" s="58" customFormat="1" hidden="1" x14ac:dyDescent="0.15">
      <c r="A397" s="58">
        <v>396</v>
      </c>
      <c r="B397" s="60"/>
      <c r="C397" s="60"/>
      <c r="D397" s="69"/>
      <c r="E397" s="69"/>
      <c r="F397" s="69"/>
      <c r="G397" s="55"/>
      <c r="H397" s="55"/>
      <c r="I397" s="54"/>
      <c r="J397" s="54"/>
      <c r="L397" s="59"/>
      <c r="P397" s="60"/>
    </row>
    <row r="398" spans="1:16" s="58" customFormat="1" hidden="1" x14ac:dyDescent="0.15">
      <c r="A398" s="58">
        <v>397</v>
      </c>
      <c r="B398" s="60"/>
      <c r="C398" s="60"/>
      <c r="D398" s="69"/>
      <c r="E398" s="69"/>
      <c r="F398" s="69"/>
      <c r="G398" s="55"/>
      <c r="H398" s="55"/>
      <c r="I398" s="54"/>
      <c r="J398" s="54"/>
      <c r="P398" s="60"/>
    </row>
    <row r="399" spans="1:16" s="58" customFormat="1" hidden="1" x14ac:dyDescent="0.15">
      <c r="A399" s="58">
        <v>398</v>
      </c>
      <c r="B399" s="60"/>
      <c r="C399" s="60"/>
      <c r="D399" s="69"/>
      <c r="E399" s="69"/>
      <c r="F399" s="69"/>
      <c r="G399" s="55"/>
      <c r="H399" s="55"/>
      <c r="I399" s="54"/>
      <c r="J399" s="54"/>
      <c r="L399" s="59"/>
      <c r="P399" s="60"/>
    </row>
    <row r="400" spans="1:16" s="58" customFormat="1" hidden="1" x14ac:dyDescent="0.15">
      <c r="A400" s="58">
        <v>399</v>
      </c>
      <c r="B400" s="60"/>
      <c r="C400" s="60"/>
      <c r="D400" s="69"/>
      <c r="E400" s="69"/>
      <c r="F400" s="69"/>
      <c r="G400" s="55"/>
      <c r="H400" s="55"/>
      <c r="I400" s="54"/>
      <c r="J400" s="54"/>
      <c r="P400" s="60"/>
    </row>
    <row r="401" spans="1:16" s="58" customFormat="1" hidden="1" x14ac:dyDescent="0.15">
      <c r="A401" s="58">
        <v>400</v>
      </c>
      <c r="B401" s="60"/>
      <c r="C401" s="60"/>
      <c r="D401" s="69"/>
      <c r="E401" s="69"/>
      <c r="F401" s="69"/>
      <c r="G401" s="55"/>
      <c r="H401" s="55"/>
      <c r="I401" s="54"/>
      <c r="J401" s="54"/>
      <c r="P401" s="60"/>
    </row>
    <row r="402" spans="1:16" s="58" customFormat="1" hidden="1" x14ac:dyDescent="0.15">
      <c r="A402" s="58">
        <v>401</v>
      </c>
      <c r="B402" s="60"/>
      <c r="C402" s="60"/>
      <c r="D402" s="69"/>
      <c r="E402" s="69"/>
      <c r="F402" s="69"/>
      <c r="G402" s="55"/>
      <c r="H402" s="55"/>
      <c r="I402" s="54"/>
      <c r="J402" s="54"/>
      <c r="P402" s="60"/>
    </row>
    <row r="403" spans="1:16" s="58" customFormat="1" hidden="1" x14ac:dyDescent="0.15">
      <c r="A403" s="58">
        <v>402</v>
      </c>
      <c r="B403" s="60"/>
      <c r="C403" s="60"/>
      <c r="D403" s="69"/>
      <c r="E403" s="69"/>
      <c r="F403" s="69"/>
      <c r="G403" s="55"/>
      <c r="H403" s="55"/>
      <c r="I403" s="54"/>
      <c r="J403" s="54"/>
      <c r="P403" s="60"/>
    </row>
    <row r="404" spans="1:16" s="58" customFormat="1" hidden="1" x14ac:dyDescent="0.15">
      <c r="A404" s="58">
        <v>403</v>
      </c>
      <c r="B404" s="60"/>
      <c r="C404" s="60"/>
      <c r="D404" s="69"/>
      <c r="E404" s="69"/>
      <c r="F404" s="69"/>
      <c r="G404" s="55"/>
      <c r="H404" s="55"/>
      <c r="I404" s="54"/>
      <c r="J404" s="54"/>
      <c r="P404" s="60"/>
    </row>
    <row r="405" spans="1:16" s="58" customFormat="1" hidden="1" x14ac:dyDescent="0.15">
      <c r="A405" s="58">
        <v>404</v>
      </c>
      <c r="B405" s="60"/>
      <c r="C405" s="60"/>
      <c r="D405" s="69"/>
      <c r="E405" s="69"/>
      <c r="F405" s="69"/>
      <c r="G405" s="55"/>
      <c r="H405" s="55"/>
      <c r="I405" s="54"/>
      <c r="J405" s="54"/>
      <c r="P405" s="60"/>
    </row>
    <row r="406" spans="1:16" s="58" customFormat="1" hidden="1" x14ac:dyDescent="0.15">
      <c r="A406" s="58">
        <v>405</v>
      </c>
      <c r="B406" s="60"/>
      <c r="C406" s="60"/>
      <c r="D406" s="69"/>
      <c r="E406" s="69"/>
      <c r="F406" s="69"/>
      <c r="G406" s="55"/>
      <c r="H406" s="55"/>
      <c r="I406" s="54"/>
      <c r="J406" s="54"/>
      <c r="P406" s="60"/>
    </row>
    <row r="407" spans="1:16" s="58" customFormat="1" hidden="1" x14ac:dyDescent="0.15">
      <c r="A407" s="58">
        <v>406</v>
      </c>
      <c r="D407" s="69"/>
      <c r="E407" s="69"/>
      <c r="F407" s="69"/>
      <c r="G407" s="55"/>
      <c r="H407" s="55"/>
      <c r="I407" s="54"/>
      <c r="J407" s="54"/>
      <c r="P407" s="60"/>
    </row>
    <row r="408" spans="1:16" s="58" customFormat="1" hidden="1" x14ac:dyDescent="0.15">
      <c r="A408" s="58">
        <v>407</v>
      </c>
      <c r="B408" s="60"/>
      <c r="C408" s="60"/>
      <c r="D408" s="69"/>
      <c r="E408" s="69"/>
      <c r="F408" s="69"/>
      <c r="G408" s="55"/>
      <c r="H408" s="55"/>
      <c r="I408" s="54"/>
      <c r="J408" s="54"/>
      <c r="P408" s="60"/>
    </row>
    <row r="409" spans="1:16" s="58" customFormat="1" hidden="1" x14ac:dyDescent="0.15">
      <c r="A409" s="58">
        <v>408</v>
      </c>
      <c r="B409" s="60"/>
      <c r="C409" s="60"/>
      <c r="D409" s="69"/>
      <c r="E409" s="69"/>
      <c r="F409" s="69"/>
      <c r="G409" s="55"/>
      <c r="H409" s="55"/>
      <c r="I409" s="54"/>
      <c r="J409" s="54"/>
      <c r="P409" s="60"/>
    </row>
    <row r="410" spans="1:16" s="58" customFormat="1" hidden="1" x14ac:dyDescent="0.15">
      <c r="A410" s="58">
        <v>409</v>
      </c>
      <c r="B410" s="60"/>
      <c r="C410" s="60"/>
      <c r="D410" s="69"/>
      <c r="E410" s="69"/>
      <c r="F410" s="69"/>
      <c r="G410" s="55"/>
      <c r="H410" s="55"/>
      <c r="I410" s="54"/>
      <c r="J410" s="54"/>
      <c r="P410" s="60"/>
    </row>
    <row r="411" spans="1:16" s="58" customFormat="1" hidden="1" x14ac:dyDescent="0.15">
      <c r="A411" s="58">
        <v>410</v>
      </c>
      <c r="B411" s="60"/>
      <c r="C411" s="60"/>
      <c r="D411" s="69"/>
      <c r="E411" s="69"/>
      <c r="F411" s="69"/>
      <c r="G411" s="55"/>
      <c r="H411" s="55"/>
      <c r="I411" s="54"/>
      <c r="J411" s="54"/>
      <c r="P411" s="60"/>
    </row>
    <row r="412" spans="1:16" s="58" customFormat="1" hidden="1" x14ac:dyDescent="0.15">
      <c r="A412" s="58">
        <v>411</v>
      </c>
      <c r="B412" s="60"/>
      <c r="C412" s="60"/>
      <c r="D412" s="69"/>
      <c r="E412" s="69"/>
      <c r="F412" s="69"/>
      <c r="G412" s="55"/>
      <c r="H412" s="55"/>
      <c r="I412" s="54"/>
      <c r="J412" s="54"/>
      <c r="P412" s="60"/>
    </row>
    <row r="413" spans="1:16" s="58" customFormat="1" hidden="1" x14ac:dyDescent="0.15">
      <c r="A413" s="58">
        <v>412</v>
      </c>
      <c r="D413" s="69"/>
      <c r="E413" s="69"/>
      <c r="F413" s="69"/>
      <c r="G413" s="55"/>
      <c r="H413" s="55"/>
      <c r="I413" s="54"/>
      <c r="J413" s="54"/>
      <c r="L413" s="59"/>
      <c r="P413" s="60"/>
    </row>
    <row r="414" spans="1:16" s="58" customFormat="1" hidden="1" x14ac:dyDescent="0.15">
      <c r="A414" s="58">
        <v>413</v>
      </c>
      <c r="B414" s="60"/>
      <c r="C414" s="60"/>
      <c r="D414" s="69"/>
      <c r="E414" s="69"/>
      <c r="F414" s="69"/>
      <c r="G414" s="55"/>
      <c r="H414" s="55"/>
      <c r="I414" s="54"/>
      <c r="J414" s="54"/>
      <c r="P414" s="60"/>
    </row>
    <row r="415" spans="1:16" s="58" customFormat="1" hidden="1" x14ac:dyDescent="0.15">
      <c r="A415" s="58">
        <v>414</v>
      </c>
      <c r="B415" s="60"/>
      <c r="C415" s="60"/>
      <c r="D415" s="69"/>
      <c r="E415" s="69"/>
      <c r="F415" s="69"/>
      <c r="G415" s="55"/>
      <c r="H415" s="55"/>
      <c r="I415" s="54"/>
      <c r="J415" s="54"/>
      <c r="P415" s="60"/>
    </row>
    <row r="416" spans="1:16" s="58" customFormat="1" hidden="1" x14ac:dyDescent="0.15">
      <c r="A416" s="58">
        <v>415</v>
      </c>
      <c r="B416" s="60"/>
      <c r="C416" s="60"/>
      <c r="D416" s="69"/>
      <c r="E416" s="69"/>
      <c r="F416" s="69"/>
      <c r="G416" s="55"/>
      <c r="H416" s="55"/>
      <c r="I416" s="54"/>
      <c r="J416" s="54"/>
      <c r="P416" s="60"/>
    </row>
    <row r="417" spans="1:16" s="58" customFormat="1" hidden="1" x14ac:dyDescent="0.15">
      <c r="A417" s="58">
        <v>416</v>
      </c>
      <c r="B417" s="60"/>
      <c r="C417" s="60"/>
      <c r="D417" s="69"/>
      <c r="E417" s="69"/>
      <c r="F417" s="69"/>
      <c r="G417" s="55"/>
      <c r="H417" s="55"/>
      <c r="I417" s="54"/>
      <c r="J417" s="54"/>
      <c r="P417" s="60"/>
    </row>
    <row r="418" spans="1:16" s="58" customFormat="1" hidden="1" x14ac:dyDescent="0.15">
      <c r="A418" s="58">
        <v>417</v>
      </c>
      <c r="B418" s="60"/>
      <c r="C418" s="60"/>
      <c r="D418" s="69"/>
      <c r="E418" s="69"/>
      <c r="F418" s="69"/>
      <c r="G418" s="55"/>
      <c r="H418" s="55"/>
      <c r="I418" s="54"/>
      <c r="J418" s="54"/>
      <c r="P418" s="60"/>
    </row>
    <row r="419" spans="1:16" s="58" customFormat="1" hidden="1" x14ac:dyDescent="0.15">
      <c r="A419" s="58">
        <v>418</v>
      </c>
      <c r="D419" s="69"/>
      <c r="E419" s="69"/>
      <c r="F419" s="69"/>
      <c r="G419" s="55"/>
      <c r="H419" s="55"/>
      <c r="I419" s="54"/>
      <c r="J419" s="54"/>
      <c r="L419" s="59"/>
      <c r="P419" s="60"/>
    </row>
    <row r="420" spans="1:16" s="58" customFormat="1" hidden="1" x14ac:dyDescent="0.15">
      <c r="A420" s="58">
        <v>419</v>
      </c>
      <c r="B420" s="63"/>
      <c r="C420" s="63"/>
      <c r="D420" s="69"/>
      <c r="E420" s="69"/>
      <c r="F420" s="69"/>
      <c r="G420" s="55"/>
      <c r="H420" s="55"/>
      <c r="I420" s="54"/>
      <c r="J420" s="54"/>
      <c r="L420" s="59"/>
      <c r="P420" s="60"/>
    </row>
    <row r="421" spans="1:16" s="58" customFormat="1" hidden="1" x14ac:dyDescent="0.15">
      <c r="A421" s="58">
        <v>420</v>
      </c>
      <c r="B421" s="63"/>
      <c r="C421" s="63"/>
      <c r="D421" s="69"/>
      <c r="E421" s="69"/>
      <c r="F421" s="69"/>
      <c r="G421" s="55"/>
      <c r="H421" s="55"/>
      <c r="I421" s="54"/>
      <c r="J421" s="54"/>
      <c r="L421" s="59"/>
      <c r="P421" s="60"/>
    </row>
    <row r="422" spans="1:16" s="58" customFormat="1" hidden="1" x14ac:dyDescent="0.15">
      <c r="A422" s="58">
        <v>421</v>
      </c>
      <c r="B422" s="63"/>
      <c r="C422" s="63"/>
      <c r="D422" s="69"/>
      <c r="E422" s="69"/>
      <c r="F422" s="69"/>
      <c r="G422" s="55"/>
      <c r="H422" s="55"/>
      <c r="I422" s="54"/>
      <c r="J422" s="54"/>
      <c r="L422" s="59"/>
      <c r="P422" s="60"/>
    </row>
    <row r="423" spans="1:16" s="58" customFormat="1" hidden="1" x14ac:dyDescent="0.15">
      <c r="A423" s="58">
        <v>422</v>
      </c>
      <c r="B423" s="63"/>
      <c r="C423" s="63"/>
      <c r="D423" s="69"/>
      <c r="E423" s="69"/>
      <c r="F423" s="69"/>
      <c r="G423" s="55"/>
      <c r="H423" s="55"/>
      <c r="I423" s="54"/>
      <c r="J423" s="54"/>
      <c r="L423" s="59"/>
      <c r="P423" s="60"/>
    </row>
    <row r="424" spans="1:16" s="58" customFormat="1" hidden="1" x14ac:dyDescent="0.15">
      <c r="A424" s="58">
        <v>423</v>
      </c>
      <c r="B424" s="63"/>
      <c r="C424" s="63"/>
      <c r="D424" s="69"/>
      <c r="E424" s="69"/>
      <c r="F424" s="69"/>
      <c r="G424" s="55"/>
      <c r="H424" s="55"/>
      <c r="I424" s="54"/>
      <c r="J424" s="54"/>
      <c r="P424" s="60"/>
    </row>
    <row r="425" spans="1:16" s="58" customFormat="1" hidden="1" x14ac:dyDescent="0.15">
      <c r="A425" s="58">
        <v>424</v>
      </c>
      <c r="B425" s="63"/>
      <c r="C425" s="63"/>
      <c r="D425" s="69"/>
      <c r="E425" s="69"/>
      <c r="F425" s="69"/>
      <c r="G425" s="55"/>
      <c r="H425" s="55"/>
      <c r="I425" s="54"/>
      <c r="J425" s="54"/>
      <c r="P425" s="60"/>
    </row>
    <row r="426" spans="1:16" s="58" customFormat="1" hidden="1" x14ac:dyDescent="0.15">
      <c r="A426" s="58">
        <v>425</v>
      </c>
      <c r="B426" s="60"/>
      <c r="C426" s="60"/>
      <c r="D426" s="69"/>
      <c r="E426" s="69"/>
      <c r="F426" s="69"/>
      <c r="G426" s="55"/>
      <c r="H426" s="55"/>
      <c r="I426" s="54"/>
      <c r="J426" s="54"/>
      <c r="P426" s="60"/>
    </row>
    <row r="427" spans="1:16" s="58" customFormat="1" hidden="1" x14ac:dyDescent="0.15">
      <c r="A427" s="58">
        <v>426</v>
      </c>
      <c r="B427" s="60"/>
      <c r="C427" s="60"/>
      <c r="D427" s="69"/>
      <c r="E427" s="69"/>
      <c r="F427" s="69"/>
      <c r="G427" s="55"/>
      <c r="H427" s="55"/>
      <c r="I427" s="54"/>
      <c r="J427" s="54"/>
      <c r="K427" s="57"/>
      <c r="L427" s="57"/>
      <c r="P427" s="60"/>
    </row>
    <row r="428" spans="1:16" s="58" customFormat="1" hidden="1" x14ac:dyDescent="0.15">
      <c r="A428" s="58">
        <v>427</v>
      </c>
      <c r="B428" s="60"/>
      <c r="C428" s="60"/>
      <c r="D428" s="69"/>
      <c r="E428" s="69"/>
      <c r="F428" s="69"/>
      <c r="G428" s="55"/>
      <c r="H428" s="55"/>
      <c r="I428" s="54"/>
      <c r="J428" s="54"/>
      <c r="P428" s="60"/>
    </row>
    <row r="429" spans="1:16" s="58" customFormat="1" hidden="1" x14ac:dyDescent="0.15">
      <c r="A429" s="58">
        <v>428</v>
      </c>
      <c r="B429" s="60"/>
      <c r="C429" s="60"/>
      <c r="D429" s="69"/>
      <c r="E429" s="69"/>
      <c r="F429" s="69"/>
      <c r="G429" s="55"/>
      <c r="H429" s="55"/>
      <c r="I429" s="54"/>
      <c r="J429" s="54"/>
      <c r="P429" s="60"/>
    </row>
    <row r="430" spans="1:16" s="58" customFormat="1" hidden="1" x14ac:dyDescent="0.15">
      <c r="A430" s="58">
        <v>429</v>
      </c>
      <c r="B430" s="59"/>
      <c r="C430" s="59"/>
      <c r="D430" s="69"/>
      <c r="E430" s="69"/>
      <c r="F430" s="69"/>
      <c r="G430" s="55"/>
      <c r="H430" s="55"/>
      <c r="I430" s="54"/>
      <c r="J430" s="54"/>
      <c r="L430" s="59"/>
      <c r="P430" s="60"/>
    </row>
    <row r="431" spans="1:16" s="58" customFormat="1" hidden="1" x14ac:dyDescent="0.15">
      <c r="A431" s="58">
        <v>430</v>
      </c>
      <c r="B431" s="60"/>
      <c r="C431" s="60"/>
      <c r="D431" s="69"/>
      <c r="E431" s="69"/>
      <c r="F431" s="69"/>
      <c r="G431" s="55"/>
      <c r="H431" s="55"/>
      <c r="I431" s="54"/>
      <c r="J431" s="54"/>
      <c r="P431" s="60"/>
    </row>
    <row r="432" spans="1:16" s="58" customFormat="1" hidden="1" x14ac:dyDescent="0.15">
      <c r="A432" s="58">
        <v>431</v>
      </c>
      <c r="B432" s="60"/>
      <c r="C432" s="60"/>
      <c r="D432" s="69"/>
      <c r="E432" s="69"/>
      <c r="F432" s="69"/>
      <c r="G432" s="55"/>
      <c r="H432" s="55"/>
      <c r="I432" s="54"/>
      <c r="J432" s="54"/>
      <c r="L432" s="59"/>
      <c r="P432" s="60"/>
    </row>
    <row r="433" spans="1:16" s="58" customFormat="1" hidden="1" x14ac:dyDescent="0.15">
      <c r="A433" s="58">
        <v>432</v>
      </c>
      <c r="B433" s="60"/>
      <c r="C433" s="60"/>
      <c r="D433" s="69"/>
      <c r="E433" s="69"/>
      <c r="F433" s="69"/>
      <c r="G433" s="55"/>
      <c r="H433" s="55"/>
      <c r="I433" s="54"/>
      <c r="J433" s="54"/>
      <c r="P433" s="60"/>
    </row>
    <row r="434" spans="1:16" s="58" customFormat="1" hidden="1" x14ac:dyDescent="0.15">
      <c r="A434" s="58">
        <v>433</v>
      </c>
      <c r="B434" s="60"/>
      <c r="C434" s="60"/>
      <c r="D434" s="69"/>
      <c r="E434" s="69"/>
      <c r="F434" s="69"/>
      <c r="G434" s="55"/>
      <c r="H434" s="55"/>
      <c r="I434" s="54"/>
      <c r="J434" s="54"/>
      <c r="P434" s="60"/>
    </row>
    <row r="435" spans="1:16" s="58" customFormat="1" hidden="1" x14ac:dyDescent="0.15">
      <c r="A435" s="58">
        <v>434</v>
      </c>
      <c r="B435" s="60"/>
      <c r="C435" s="60"/>
      <c r="D435" s="69"/>
      <c r="E435" s="69"/>
      <c r="F435" s="69"/>
      <c r="G435" s="55"/>
      <c r="H435" s="55"/>
      <c r="I435" s="54"/>
      <c r="J435" s="54"/>
      <c r="P435" s="60"/>
    </row>
    <row r="436" spans="1:16" s="58" customFormat="1" hidden="1" x14ac:dyDescent="0.15">
      <c r="A436" s="58">
        <v>435</v>
      </c>
      <c r="B436" s="60"/>
      <c r="C436" s="60"/>
      <c r="D436" s="69"/>
      <c r="E436" s="69"/>
      <c r="F436" s="69"/>
      <c r="G436" s="55"/>
      <c r="H436" s="55"/>
      <c r="I436" s="54"/>
      <c r="J436" s="54"/>
      <c r="P436" s="60"/>
    </row>
    <row r="437" spans="1:16" s="58" customFormat="1" hidden="1" x14ac:dyDescent="0.15">
      <c r="A437" s="58">
        <v>436</v>
      </c>
      <c r="B437" s="60"/>
      <c r="C437" s="60"/>
      <c r="D437" s="69"/>
      <c r="E437" s="69"/>
      <c r="F437" s="69"/>
      <c r="G437" s="55"/>
      <c r="H437" s="55"/>
      <c r="I437" s="54"/>
      <c r="J437" s="54"/>
      <c r="L437" s="59"/>
      <c r="P437" s="60"/>
    </row>
    <row r="438" spans="1:16" s="58" customFormat="1" hidden="1" x14ac:dyDescent="0.15">
      <c r="A438" s="58">
        <v>437</v>
      </c>
      <c r="B438" s="60"/>
      <c r="C438" s="60"/>
      <c r="D438" s="69"/>
      <c r="E438" s="69"/>
      <c r="F438" s="69"/>
      <c r="G438" s="55"/>
      <c r="H438" s="55"/>
      <c r="I438" s="54"/>
      <c r="J438" s="54"/>
      <c r="P438" s="60"/>
    </row>
    <row r="439" spans="1:16" s="58" customFormat="1" hidden="1" x14ac:dyDescent="0.15">
      <c r="A439" s="58">
        <v>438</v>
      </c>
      <c r="B439" s="60"/>
      <c r="C439" s="60"/>
      <c r="D439" s="69"/>
      <c r="E439" s="69"/>
      <c r="F439" s="69"/>
      <c r="G439" s="55"/>
      <c r="H439" s="55"/>
      <c r="I439" s="54"/>
      <c r="J439" s="54"/>
      <c r="P439" s="60"/>
    </row>
    <row r="440" spans="1:16" s="58" customFormat="1" hidden="1" x14ac:dyDescent="0.15">
      <c r="A440" s="58">
        <v>439</v>
      </c>
      <c r="B440" s="63"/>
      <c r="C440" s="63"/>
      <c r="D440" s="69"/>
      <c r="E440" s="69"/>
      <c r="F440" s="69"/>
      <c r="G440" s="55"/>
      <c r="H440" s="55"/>
      <c r="I440" s="54"/>
      <c r="J440" s="54"/>
      <c r="P440" s="60"/>
    </row>
    <row r="441" spans="1:16" s="58" customFormat="1" hidden="1" x14ac:dyDescent="0.15">
      <c r="A441" s="58">
        <v>440</v>
      </c>
      <c r="B441" s="60"/>
      <c r="C441" s="60"/>
      <c r="D441" s="69"/>
      <c r="E441" s="69"/>
      <c r="F441" s="69"/>
      <c r="G441" s="55"/>
      <c r="H441" s="55"/>
      <c r="I441" s="54"/>
      <c r="J441" s="54"/>
      <c r="P441" s="60"/>
    </row>
    <row r="442" spans="1:16" s="58" customFormat="1" ht="58" hidden="1" customHeight="1" x14ac:dyDescent="0.15">
      <c r="A442" s="58">
        <v>441</v>
      </c>
      <c r="B442" s="60"/>
      <c r="C442" s="60"/>
      <c r="D442" s="69"/>
      <c r="E442" s="69"/>
      <c r="F442" s="69"/>
      <c r="G442" s="55"/>
      <c r="H442" s="55"/>
      <c r="I442" s="54"/>
      <c r="J442" s="54"/>
      <c r="L442" s="59"/>
      <c r="P442" s="60"/>
    </row>
    <row r="443" spans="1:16" s="58" customFormat="1" hidden="1" x14ac:dyDescent="0.15">
      <c r="A443" s="58">
        <v>442</v>
      </c>
      <c r="B443" s="60"/>
      <c r="C443" s="60"/>
      <c r="D443" s="69"/>
      <c r="E443" s="69"/>
      <c r="F443" s="69"/>
      <c r="G443" s="55"/>
      <c r="H443" s="55"/>
      <c r="I443" s="54"/>
      <c r="J443" s="54"/>
      <c r="P443" s="60"/>
    </row>
    <row r="444" spans="1:16" s="58" customFormat="1" hidden="1" x14ac:dyDescent="0.15">
      <c r="A444" s="58">
        <v>443</v>
      </c>
      <c r="B444" s="60"/>
      <c r="C444" s="60"/>
      <c r="D444" s="69"/>
      <c r="E444" s="69"/>
      <c r="F444" s="69"/>
      <c r="G444" s="55"/>
      <c r="H444" s="55"/>
      <c r="I444" s="54"/>
      <c r="J444" s="54"/>
      <c r="L444" s="59"/>
      <c r="P444" s="60"/>
    </row>
    <row r="445" spans="1:16" s="58" customFormat="1" hidden="1" x14ac:dyDescent="0.15">
      <c r="A445" s="58">
        <v>444</v>
      </c>
      <c r="B445" s="60"/>
      <c r="C445" s="60"/>
      <c r="D445" s="69"/>
      <c r="E445" s="69"/>
      <c r="F445" s="69"/>
      <c r="G445" s="55"/>
      <c r="H445" s="55"/>
      <c r="I445" s="54"/>
      <c r="J445" s="54"/>
      <c r="P445" s="60"/>
    </row>
    <row r="446" spans="1:16" s="58" customFormat="1" hidden="1" x14ac:dyDescent="0.15">
      <c r="A446" s="58">
        <v>445</v>
      </c>
      <c r="B446" s="60"/>
      <c r="C446" s="60"/>
      <c r="D446" s="69"/>
      <c r="E446" s="69"/>
      <c r="F446" s="69"/>
      <c r="G446" s="55"/>
      <c r="H446" s="55"/>
      <c r="I446" s="54"/>
      <c r="J446" s="54"/>
      <c r="L446" s="59"/>
      <c r="P446" s="60"/>
    </row>
    <row r="447" spans="1:16" s="58" customFormat="1" hidden="1" x14ac:dyDescent="0.15">
      <c r="A447" s="58">
        <v>446</v>
      </c>
      <c r="B447" s="60"/>
      <c r="C447" s="60"/>
      <c r="D447" s="69"/>
      <c r="E447" s="69"/>
      <c r="F447" s="69"/>
      <c r="G447" s="55"/>
      <c r="H447" s="55"/>
      <c r="I447" s="54"/>
      <c r="J447" s="54"/>
      <c r="L447" s="59"/>
      <c r="P447" s="60"/>
    </row>
    <row r="448" spans="1:16" s="58" customFormat="1" hidden="1" x14ac:dyDescent="0.15">
      <c r="A448" s="58">
        <v>447</v>
      </c>
      <c r="B448" s="60"/>
      <c r="C448" s="60"/>
      <c r="D448" s="69"/>
      <c r="E448" s="69"/>
      <c r="F448" s="69"/>
      <c r="G448" s="55"/>
      <c r="H448" s="55"/>
      <c r="I448" s="54"/>
      <c r="J448" s="54"/>
      <c r="P448" s="60"/>
    </row>
    <row r="449" spans="1:16" s="58" customFormat="1" hidden="1" x14ac:dyDescent="0.15">
      <c r="A449" s="58">
        <v>448</v>
      </c>
      <c r="B449" s="60"/>
      <c r="C449" s="60"/>
      <c r="D449" s="69"/>
      <c r="E449" s="69"/>
      <c r="F449" s="69"/>
      <c r="G449" s="55"/>
      <c r="H449" s="55"/>
      <c r="I449" s="54"/>
      <c r="J449" s="54"/>
      <c r="K449" s="57"/>
      <c r="L449" s="61"/>
      <c r="P449" s="60"/>
    </row>
    <row r="450" spans="1:16" s="58" customFormat="1" hidden="1" x14ac:dyDescent="0.15">
      <c r="A450" s="58">
        <v>449</v>
      </c>
      <c r="B450" s="60"/>
      <c r="C450" s="60"/>
      <c r="D450" s="69"/>
      <c r="E450" s="69"/>
      <c r="F450" s="69"/>
      <c r="G450" s="55"/>
      <c r="H450" s="55"/>
      <c r="I450" s="54"/>
      <c r="J450" s="54"/>
      <c r="P450" s="60"/>
    </row>
    <row r="451" spans="1:16" s="58" customFormat="1" hidden="1" x14ac:dyDescent="0.15">
      <c r="A451" s="58">
        <v>450</v>
      </c>
      <c r="B451" s="60"/>
      <c r="C451" s="60"/>
      <c r="D451" s="69"/>
      <c r="E451" s="69"/>
      <c r="F451" s="69"/>
      <c r="G451" s="55"/>
      <c r="H451" s="55"/>
      <c r="I451" s="54"/>
      <c r="J451" s="54"/>
      <c r="P451" s="60"/>
    </row>
    <row r="452" spans="1:16" s="58" customFormat="1" hidden="1" x14ac:dyDescent="0.15">
      <c r="A452" s="58">
        <v>451</v>
      </c>
      <c r="B452" s="60"/>
      <c r="C452" s="60"/>
      <c r="D452" s="69"/>
      <c r="E452" s="69"/>
      <c r="F452" s="69"/>
      <c r="G452" s="55"/>
      <c r="H452" s="55"/>
      <c r="I452" s="54"/>
      <c r="J452" s="54"/>
      <c r="P452" s="60"/>
    </row>
    <row r="453" spans="1:16" s="58" customFormat="1" hidden="1" x14ac:dyDescent="0.15">
      <c r="A453" s="58">
        <v>452</v>
      </c>
      <c r="B453" s="60"/>
      <c r="C453" s="60"/>
      <c r="D453" s="69"/>
      <c r="E453" s="69"/>
      <c r="F453" s="69"/>
      <c r="G453" s="55"/>
      <c r="H453" s="55"/>
      <c r="I453" s="54"/>
      <c r="J453" s="54"/>
      <c r="P453" s="60"/>
    </row>
    <row r="454" spans="1:16" s="58" customFormat="1" hidden="1" x14ac:dyDescent="0.15">
      <c r="A454" s="58">
        <v>453</v>
      </c>
      <c r="B454" s="60"/>
      <c r="C454" s="60"/>
      <c r="D454" s="69"/>
      <c r="E454" s="69"/>
      <c r="F454" s="69"/>
      <c r="G454" s="55"/>
      <c r="H454" s="55"/>
      <c r="I454" s="54"/>
      <c r="J454" s="54"/>
      <c r="P454" s="60"/>
    </row>
    <row r="455" spans="1:16" s="58" customFormat="1" hidden="1" x14ac:dyDescent="0.15">
      <c r="A455" s="58">
        <v>454</v>
      </c>
      <c r="B455" s="60"/>
      <c r="C455" s="60"/>
      <c r="D455" s="69"/>
      <c r="E455" s="69"/>
      <c r="F455" s="69"/>
      <c r="G455" s="55"/>
      <c r="H455" s="55"/>
      <c r="I455" s="54"/>
      <c r="J455" s="54"/>
      <c r="P455" s="60"/>
    </row>
    <row r="456" spans="1:16" s="58" customFormat="1" hidden="1" x14ac:dyDescent="0.15">
      <c r="A456" s="58">
        <v>455</v>
      </c>
      <c r="B456" s="60"/>
      <c r="C456" s="60"/>
      <c r="D456" s="69"/>
      <c r="E456" s="69"/>
      <c r="F456" s="69"/>
      <c r="G456" s="55"/>
      <c r="H456" s="55"/>
      <c r="I456" s="54"/>
      <c r="J456" s="54"/>
      <c r="P456" s="60"/>
    </row>
    <row r="457" spans="1:16" s="58" customFormat="1" hidden="1" x14ac:dyDescent="0.15">
      <c r="A457" s="58">
        <v>456</v>
      </c>
      <c r="B457" s="60"/>
      <c r="C457" s="60"/>
      <c r="D457" s="69"/>
      <c r="E457" s="69"/>
      <c r="F457" s="69"/>
      <c r="G457" s="55"/>
      <c r="H457" s="55"/>
      <c r="I457" s="54"/>
      <c r="J457" s="54"/>
      <c r="P457" s="60"/>
    </row>
    <row r="458" spans="1:16" s="58" customFormat="1" hidden="1" x14ac:dyDescent="0.15">
      <c r="A458" s="58">
        <v>457</v>
      </c>
      <c r="B458" s="60"/>
      <c r="C458" s="60"/>
      <c r="D458" s="69"/>
      <c r="E458" s="69"/>
      <c r="F458" s="69"/>
      <c r="G458" s="55"/>
      <c r="H458" s="55"/>
      <c r="I458" s="54"/>
      <c r="J458" s="54"/>
      <c r="K458" s="57"/>
      <c r="L458" s="61"/>
      <c r="P458" s="60"/>
    </row>
    <row r="459" spans="1:16" s="58" customFormat="1" hidden="1" x14ac:dyDescent="0.15">
      <c r="A459" s="58">
        <v>458</v>
      </c>
      <c r="B459" s="60"/>
      <c r="C459" s="60"/>
      <c r="D459" s="69"/>
      <c r="E459" s="69"/>
      <c r="F459" s="69"/>
      <c r="G459" s="55"/>
      <c r="H459" s="55"/>
      <c r="I459" s="54"/>
      <c r="J459" s="54"/>
      <c r="P459" s="60"/>
    </row>
    <row r="460" spans="1:16" s="58" customFormat="1" hidden="1" x14ac:dyDescent="0.15">
      <c r="A460" s="58">
        <v>459</v>
      </c>
      <c r="B460" s="60"/>
      <c r="C460" s="60"/>
      <c r="D460" s="69"/>
      <c r="E460" s="69"/>
      <c r="F460" s="69"/>
      <c r="G460" s="55"/>
      <c r="H460" s="55"/>
      <c r="I460" s="54"/>
      <c r="J460" s="54"/>
      <c r="P460" s="60"/>
    </row>
    <row r="461" spans="1:16" s="58" customFormat="1" hidden="1" x14ac:dyDescent="0.15">
      <c r="A461" s="58">
        <v>460</v>
      </c>
      <c r="B461" s="60"/>
      <c r="C461" s="60"/>
      <c r="D461" s="69"/>
      <c r="E461" s="69"/>
      <c r="F461" s="69"/>
      <c r="G461" s="55"/>
      <c r="H461" s="55"/>
      <c r="I461" s="54"/>
      <c r="J461" s="54"/>
      <c r="P461" s="60"/>
    </row>
    <row r="462" spans="1:16" s="58" customFormat="1" hidden="1" x14ac:dyDescent="0.15">
      <c r="A462" s="58">
        <v>461</v>
      </c>
      <c r="B462" s="60"/>
      <c r="C462" s="60"/>
      <c r="D462" s="69"/>
      <c r="E462" s="69"/>
      <c r="F462" s="69"/>
      <c r="G462" s="55"/>
      <c r="H462" s="55"/>
      <c r="I462" s="54"/>
      <c r="J462" s="54"/>
      <c r="P462" s="60"/>
    </row>
    <row r="463" spans="1:16" s="58" customFormat="1" hidden="1" x14ac:dyDescent="0.15">
      <c r="A463" s="58">
        <v>462</v>
      </c>
      <c r="B463" s="60"/>
      <c r="C463" s="60"/>
      <c r="D463" s="69"/>
      <c r="E463" s="69"/>
      <c r="F463" s="69"/>
      <c r="G463" s="55"/>
      <c r="H463" s="55"/>
      <c r="I463" s="54"/>
      <c r="J463" s="54"/>
      <c r="P463" s="60"/>
    </row>
    <row r="464" spans="1:16" s="58" customFormat="1" hidden="1" x14ac:dyDescent="0.15">
      <c r="A464" s="58">
        <v>463</v>
      </c>
      <c r="B464" s="60"/>
      <c r="C464" s="60"/>
      <c r="D464" s="69"/>
      <c r="E464" s="69"/>
      <c r="F464" s="69"/>
      <c r="G464" s="55"/>
      <c r="H464" s="55"/>
      <c r="I464" s="54"/>
      <c r="J464" s="54"/>
      <c r="P464" s="60"/>
    </row>
    <row r="465" spans="1:16" s="58" customFormat="1" hidden="1" x14ac:dyDescent="0.15">
      <c r="A465" s="58">
        <v>464</v>
      </c>
      <c r="B465" s="60"/>
      <c r="C465" s="60"/>
      <c r="D465" s="69"/>
      <c r="E465" s="69"/>
      <c r="F465" s="69"/>
      <c r="G465" s="55"/>
      <c r="H465" s="55"/>
      <c r="I465" s="54"/>
      <c r="J465" s="54"/>
      <c r="P465" s="60"/>
    </row>
    <row r="466" spans="1:16" s="58" customFormat="1" hidden="1" x14ac:dyDescent="0.15">
      <c r="A466" s="58">
        <v>465</v>
      </c>
      <c r="B466" s="60"/>
      <c r="C466" s="60"/>
      <c r="D466" s="69"/>
      <c r="E466" s="69"/>
      <c r="F466" s="69"/>
      <c r="G466" s="55"/>
      <c r="H466" s="55"/>
      <c r="I466" s="54"/>
      <c r="J466" s="54"/>
      <c r="P466" s="60"/>
    </row>
    <row r="467" spans="1:16" s="58" customFormat="1" hidden="1" x14ac:dyDescent="0.15">
      <c r="A467" s="58">
        <v>466</v>
      </c>
      <c r="B467" s="60"/>
      <c r="C467" s="60"/>
      <c r="D467" s="69"/>
      <c r="E467" s="69"/>
      <c r="F467" s="69"/>
      <c r="G467" s="55"/>
      <c r="H467" s="55"/>
      <c r="I467" s="54"/>
      <c r="J467" s="54"/>
      <c r="P467" s="60"/>
    </row>
    <row r="468" spans="1:16" s="58" customFormat="1" hidden="1" x14ac:dyDescent="0.15">
      <c r="A468" s="58">
        <v>467</v>
      </c>
      <c r="B468" s="60"/>
      <c r="C468" s="60"/>
      <c r="D468" s="69"/>
      <c r="E468" s="69"/>
      <c r="F468" s="69"/>
      <c r="G468" s="55"/>
      <c r="H468" s="55"/>
      <c r="I468" s="54"/>
      <c r="J468" s="54"/>
      <c r="P468" s="60"/>
    </row>
    <row r="469" spans="1:16" s="58" customFormat="1" hidden="1" x14ac:dyDescent="0.15">
      <c r="A469" s="58">
        <v>468</v>
      </c>
      <c r="B469" s="60"/>
      <c r="C469" s="60"/>
      <c r="D469" s="69"/>
      <c r="E469" s="69"/>
      <c r="F469" s="69"/>
      <c r="G469" s="55"/>
      <c r="H469" s="55"/>
      <c r="I469" s="54"/>
      <c r="J469" s="54"/>
      <c r="P469" s="60"/>
    </row>
    <row r="470" spans="1:16" s="58" customFormat="1" hidden="1" x14ac:dyDescent="0.15">
      <c r="A470" s="58">
        <v>469</v>
      </c>
      <c r="B470" s="60"/>
      <c r="C470" s="60"/>
      <c r="D470" s="69"/>
      <c r="E470" s="69"/>
      <c r="F470" s="69"/>
      <c r="G470" s="55"/>
      <c r="H470" s="55"/>
      <c r="I470" s="54"/>
      <c r="J470" s="54"/>
      <c r="L470" s="59"/>
      <c r="P470" s="60"/>
    </row>
    <row r="471" spans="1:16" s="58" customFormat="1" hidden="1" x14ac:dyDescent="0.15">
      <c r="A471" s="58">
        <v>470</v>
      </c>
      <c r="B471" s="60"/>
      <c r="C471" s="60"/>
      <c r="D471" s="69"/>
      <c r="E471" s="69"/>
      <c r="F471" s="69"/>
      <c r="G471" s="55"/>
      <c r="H471" s="55"/>
      <c r="I471" s="54"/>
      <c r="J471" s="54"/>
      <c r="L471" s="59"/>
      <c r="P471" s="60"/>
    </row>
    <row r="472" spans="1:16" s="58" customFormat="1" hidden="1" x14ac:dyDescent="0.15">
      <c r="A472" s="58">
        <v>471</v>
      </c>
      <c r="B472" s="60"/>
      <c r="C472" s="60"/>
      <c r="D472" s="69"/>
      <c r="E472" s="69"/>
      <c r="F472" s="69"/>
      <c r="G472" s="55"/>
      <c r="H472" s="55"/>
      <c r="I472" s="54"/>
      <c r="J472" s="54"/>
      <c r="L472" s="59"/>
      <c r="P472" s="60"/>
    </row>
    <row r="473" spans="1:16" s="58" customFormat="1" hidden="1" x14ac:dyDescent="0.15">
      <c r="A473" s="58">
        <v>472</v>
      </c>
      <c r="B473" s="60"/>
      <c r="C473" s="60"/>
      <c r="D473" s="69"/>
      <c r="E473" s="69"/>
      <c r="F473" s="69"/>
      <c r="G473" s="55"/>
      <c r="H473" s="55"/>
      <c r="I473" s="54"/>
      <c r="J473" s="54"/>
      <c r="L473" s="59"/>
      <c r="P473" s="60"/>
    </row>
    <row r="474" spans="1:16" s="58" customFormat="1" hidden="1" x14ac:dyDescent="0.15">
      <c r="A474" s="58">
        <v>473</v>
      </c>
      <c r="B474" s="60"/>
      <c r="C474" s="60"/>
      <c r="D474" s="69"/>
      <c r="E474" s="69"/>
      <c r="F474" s="69"/>
      <c r="G474" s="55"/>
      <c r="H474" s="55"/>
      <c r="I474" s="54"/>
      <c r="J474" s="54"/>
      <c r="L474" s="59"/>
      <c r="P474" s="60"/>
    </row>
    <row r="475" spans="1:16" s="58" customFormat="1" hidden="1" x14ac:dyDescent="0.15">
      <c r="A475" s="58">
        <v>474</v>
      </c>
      <c r="B475" s="60"/>
      <c r="C475" s="60"/>
      <c r="D475" s="69"/>
      <c r="E475" s="69"/>
      <c r="F475" s="69"/>
      <c r="G475" s="55"/>
      <c r="H475" s="55"/>
      <c r="I475" s="54"/>
      <c r="J475" s="54"/>
      <c r="L475" s="59"/>
      <c r="P475" s="60"/>
    </row>
    <row r="476" spans="1:16" s="58" customFormat="1" hidden="1" x14ac:dyDescent="0.15">
      <c r="A476" s="58">
        <v>475</v>
      </c>
      <c r="B476" s="60"/>
      <c r="C476" s="60"/>
      <c r="D476" s="69"/>
      <c r="E476" s="69"/>
      <c r="F476" s="69"/>
      <c r="G476" s="55"/>
      <c r="H476" s="55"/>
      <c r="I476" s="54"/>
      <c r="J476" s="54"/>
      <c r="L476" s="59"/>
      <c r="P476" s="60"/>
    </row>
    <row r="477" spans="1:16" s="58" customFormat="1" hidden="1" x14ac:dyDescent="0.15">
      <c r="A477" s="58">
        <v>476</v>
      </c>
      <c r="B477" s="60"/>
      <c r="C477" s="60"/>
      <c r="D477" s="69"/>
      <c r="E477" s="69"/>
      <c r="F477" s="69"/>
      <c r="G477" s="55"/>
      <c r="H477" s="55"/>
      <c r="I477" s="54"/>
      <c r="J477" s="54"/>
      <c r="L477" s="59"/>
      <c r="P477" s="60"/>
    </row>
    <row r="478" spans="1:16" s="58" customFormat="1" hidden="1" x14ac:dyDescent="0.15">
      <c r="A478" s="58">
        <v>477</v>
      </c>
      <c r="B478" s="60"/>
      <c r="C478" s="60"/>
      <c r="D478" s="69"/>
      <c r="E478" s="69"/>
      <c r="F478" s="69"/>
      <c r="G478" s="55"/>
      <c r="H478" s="55"/>
      <c r="I478" s="54"/>
      <c r="J478" s="54"/>
      <c r="L478" s="59"/>
      <c r="P478" s="60"/>
    </row>
    <row r="479" spans="1:16" s="58" customFormat="1" hidden="1" x14ac:dyDescent="0.15">
      <c r="A479" s="58">
        <v>478</v>
      </c>
      <c r="B479" s="60"/>
      <c r="C479" s="60"/>
      <c r="D479" s="69"/>
      <c r="E479" s="69"/>
      <c r="F479" s="69"/>
      <c r="G479" s="55"/>
      <c r="H479" s="55"/>
      <c r="I479" s="54"/>
      <c r="J479" s="54"/>
      <c r="L479" s="59"/>
      <c r="P479" s="60"/>
    </row>
    <row r="480" spans="1:16" s="58" customFormat="1" hidden="1" x14ac:dyDescent="0.15">
      <c r="A480" s="58">
        <v>479</v>
      </c>
      <c r="B480" s="60"/>
      <c r="C480" s="60"/>
      <c r="D480" s="69"/>
      <c r="E480" s="69"/>
      <c r="F480" s="69"/>
      <c r="G480" s="55"/>
      <c r="H480" s="55"/>
      <c r="I480" s="54"/>
      <c r="J480" s="54"/>
      <c r="L480" s="59"/>
      <c r="P480" s="60"/>
    </row>
    <row r="481" spans="1:16" s="58" customFormat="1" hidden="1" x14ac:dyDescent="0.15">
      <c r="A481" s="58">
        <v>480</v>
      </c>
      <c r="B481" s="60"/>
      <c r="C481" s="60"/>
      <c r="D481" s="69"/>
      <c r="E481" s="69"/>
      <c r="F481" s="69"/>
      <c r="G481" s="55"/>
      <c r="H481" s="55"/>
      <c r="I481" s="54"/>
      <c r="J481" s="54"/>
      <c r="L481" s="59"/>
      <c r="P481" s="60"/>
    </row>
    <row r="482" spans="1:16" s="58" customFormat="1" hidden="1" x14ac:dyDescent="0.15">
      <c r="A482" s="58">
        <v>481</v>
      </c>
      <c r="B482" s="60"/>
      <c r="C482" s="60"/>
      <c r="D482" s="69"/>
      <c r="E482" s="69"/>
      <c r="F482" s="69"/>
      <c r="G482" s="55"/>
      <c r="H482" s="55"/>
      <c r="I482" s="54"/>
      <c r="J482" s="54"/>
      <c r="L482" s="59"/>
      <c r="P482" s="60"/>
    </row>
    <row r="483" spans="1:16" s="58" customFormat="1" hidden="1" x14ac:dyDescent="0.15">
      <c r="A483" s="58">
        <v>482</v>
      </c>
      <c r="B483" s="60"/>
      <c r="C483" s="60"/>
      <c r="D483" s="69"/>
      <c r="E483" s="69"/>
      <c r="F483" s="69"/>
      <c r="G483" s="55"/>
      <c r="H483" s="55"/>
      <c r="I483" s="54"/>
      <c r="J483" s="54"/>
      <c r="L483" s="59"/>
      <c r="P483" s="60"/>
    </row>
    <row r="484" spans="1:16" s="58" customFormat="1" hidden="1" x14ac:dyDescent="0.15">
      <c r="A484" s="58">
        <v>483</v>
      </c>
      <c r="B484" s="60"/>
      <c r="C484" s="60"/>
      <c r="D484" s="69"/>
      <c r="E484" s="69"/>
      <c r="F484" s="69"/>
      <c r="G484" s="55"/>
      <c r="H484" s="55"/>
      <c r="I484" s="54"/>
      <c r="J484" s="54"/>
      <c r="L484" s="59"/>
      <c r="P484" s="60"/>
    </row>
    <row r="485" spans="1:16" s="58" customFormat="1" hidden="1" x14ac:dyDescent="0.15">
      <c r="A485" s="58">
        <v>484</v>
      </c>
      <c r="B485" s="60"/>
      <c r="C485" s="60"/>
      <c r="D485" s="69"/>
      <c r="E485" s="69"/>
      <c r="F485" s="69"/>
      <c r="G485" s="55"/>
      <c r="H485" s="55"/>
      <c r="I485" s="54"/>
      <c r="J485" s="54"/>
      <c r="L485" s="59"/>
      <c r="P485" s="60"/>
    </row>
    <row r="486" spans="1:16" s="58" customFormat="1" hidden="1" x14ac:dyDescent="0.15">
      <c r="A486" s="58">
        <v>485</v>
      </c>
      <c r="B486" s="60"/>
      <c r="C486" s="60"/>
      <c r="D486" s="69"/>
      <c r="E486" s="69"/>
      <c r="F486" s="69"/>
      <c r="G486" s="55"/>
      <c r="H486" s="55"/>
      <c r="I486" s="54"/>
      <c r="J486" s="54"/>
      <c r="L486" s="59"/>
      <c r="P486" s="60"/>
    </row>
    <row r="487" spans="1:16" s="58" customFormat="1" hidden="1" x14ac:dyDescent="0.15">
      <c r="A487" s="58">
        <v>486</v>
      </c>
      <c r="B487" s="60"/>
      <c r="C487" s="60"/>
      <c r="D487" s="69"/>
      <c r="E487" s="69"/>
      <c r="F487" s="69"/>
      <c r="G487" s="55"/>
      <c r="H487" s="55"/>
      <c r="I487" s="54"/>
      <c r="J487" s="54"/>
      <c r="L487" s="59"/>
      <c r="P487" s="60"/>
    </row>
    <row r="488" spans="1:16" s="58" customFormat="1" hidden="1" x14ac:dyDescent="0.15">
      <c r="A488" s="58">
        <v>487</v>
      </c>
      <c r="B488" s="60"/>
      <c r="C488" s="60"/>
      <c r="D488" s="69"/>
      <c r="E488" s="69"/>
      <c r="F488" s="69"/>
      <c r="G488" s="55"/>
      <c r="H488" s="55"/>
      <c r="I488" s="54"/>
      <c r="J488" s="54"/>
      <c r="L488" s="59"/>
      <c r="P488" s="60"/>
    </row>
    <row r="489" spans="1:16" s="58" customFormat="1" hidden="1" x14ac:dyDescent="0.15">
      <c r="A489" s="58">
        <v>488</v>
      </c>
      <c r="B489" s="63"/>
      <c r="C489" s="63"/>
      <c r="D489" s="69"/>
      <c r="E489" s="69"/>
      <c r="F489" s="69"/>
      <c r="G489" s="55"/>
      <c r="H489" s="55"/>
      <c r="I489" s="54"/>
      <c r="J489" s="54"/>
      <c r="L489" s="59"/>
      <c r="P489" s="60"/>
    </row>
    <row r="490" spans="1:16" s="58" customFormat="1" hidden="1" x14ac:dyDescent="0.15">
      <c r="A490" s="58">
        <v>489</v>
      </c>
      <c r="B490" s="60"/>
      <c r="C490" s="60"/>
      <c r="D490" s="69"/>
      <c r="E490" s="69"/>
      <c r="F490" s="69"/>
      <c r="G490" s="55"/>
      <c r="H490" s="55"/>
      <c r="I490" s="54"/>
      <c r="J490" s="54"/>
      <c r="P490" s="60"/>
    </row>
    <row r="491" spans="1:16" s="58" customFormat="1" hidden="1" x14ac:dyDescent="0.15">
      <c r="A491" s="58">
        <v>490</v>
      </c>
      <c r="B491" s="60"/>
      <c r="C491" s="60"/>
      <c r="D491" s="69"/>
      <c r="E491" s="69"/>
      <c r="F491" s="69"/>
      <c r="G491" s="55"/>
      <c r="H491" s="55"/>
      <c r="I491" s="54"/>
      <c r="J491" s="54"/>
      <c r="P491" s="60"/>
    </row>
    <row r="492" spans="1:16" s="58" customFormat="1" hidden="1" x14ac:dyDescent="0.15">
      <c r="A492" s="58">
        <v>491</v>
      </c>
      <c r="B492" s="59"/>
      <c r="C492" s="59"/>
      <c r="D492" s="69"/>
      <c r="E492" s="69"/>
      <c r="F492" s="69"/>
      <c r="G492" s="55"/>
      <c r="H492" s="55"/>
      <c r="I492" s="54"/>
      <c r="J492" s="54"/>
      <c r="P492" s="60"/>
    </row>
    <row r="493" spans="1:16" s="58" customFormat="1" hidden="1" x14ac:dyDescent="0.15">
      <c r="A493" s="58">
        <v>492</v>
      </c>
      <c r="B493" s="60"/>
      <c r="C493" s="60"/>
      <c r="D493" s="69"/>
      <c r="E493" s="69"/>
      <c r="F493" s="69"/>
      <c r="G493" s="55"/>
      <c r="H493" s="55"/>
      <c r="I493" s="54"/>
      <c r="J493" s="54"/>
      <c r="P493" s="60"/>
    </row>
    <row r="494" spans="1:16" s="58" customFormat="1" hidden="1" x14ac:dyDescent="0.15">
      <c r="A494" s="58">
        <v>493</v>
      </c>
      <c r="D494" s="69"/>
      <c r="E494" s="69"/>
      <c r="F494" s="69"/>
      <c r="G494" s="55"/>
      <c r="H494" s="55"/>
      <c r="I494" s="54"/>
      <c r="J494" s="54"/>
      <c r="P494" s="60"/>
    </row>
    <row r="495" spans="1:16" s="58" customFormat="1" hidden="1" x14ac:dyDescent="0.15">
      <c r="A495" s="58">
        <v>494</v>
      </c>
      <c r="B495" s="60"/>
      <c r="C495" s="60"/>
      <c r="D495" s="69"/>
      <c r="E495" s="69"/>
      <c r="F495" s="69"/>
      <c r="G495" s="55"/>
      <c r="H495" s="55"/>
      <c r="I495" s="54"/>
      <c r="J495" s="54"/>
      <c r="L495" s="59"/>
      <c r="P495" s="60"/>
    </row>
    <row r="496" spans="1:16" s="58" customFormat="1" hidden="1" x14ac:dyDescent="0.15">
      <c r="A496" s="58">
        <v>495</v>
      </c>
      <c r="B496" s="60"/>
      <c r="C496" s="60"/>
      <c r="D496" s="69"/>
      <c r="E496" s="69"/>
      <c r="F496" s="69"/>
      <c r="G496" s="55"/>
      <c r="H496" s="55"/>
      <c r="I496" s="54"/>
      <c r="J496" s="54"/>
      <c r="P496" s="60"/>
    </row>
    <row r="497" spans="1:16" s="58" customFormat="1" hidden="1" x14ac:dyDescent="0.15">
      <c r="A497" s="58">
        <v>496</v>
      </c>
      <c r="D497" s="69"/>
      <c r="E497" s="69"/>
      <c r="F497" s="69"/>
      <c r="G497" s="55"/>
      <c r="H497" s="55"/>
      <c r="I497" s="54"/>
      <c r="J497" s="54"/>
      <c r="P497" s="60"/>
    </row>
    <row r="498" spans="1:16" s="58" customFormat="1" hidden="1" x14ac:dyDescent="0.15">
      <c r="A498" s="58">
        <v>497</v>
      </c>
      <c r="B498" s="60"/>
      <c r="C498" s="60"/>
      <c r="D498" s="69"/>
      <c r="E498" s="69"/>
      <c r="F498" s="69"/>
      <c r="G498" s="55"/>
      <c r="H498" s="55"/>
      <c r="I498" s="54"/>
      <c r="J498" s="54"/>
      <c r="P498" s="60"/>
    </row>
    <row r="499" spans="1:16" s="58" customFormat="1" hidden="1" x14ac:dyDescent="0.15">
      <c r="A499" s="58">
        <v>498</v>
      </c>
      <c r="D499" s="69"/>
      <c r="E499" s="69"/>
      <c r="F499" s="69"/>
      <c r="G499" s="55"/>
      <c r="H499" s="55"/>
      <c r="I499" s="54"/>
      <c r="J499" s="54"/>
      <c r="P499" s="60"/>
    </row>
    <row r="500" spans="1:16" s="58" customFormat="1" hidden="1" x14ac:dyDescent="0.15">
      <c r="A500" s="58">
        <v>499</v>
      </c>
      <c r="B500" s="60"/>
      <c r="C500" s="60"/>
      <c r="D500" s="69"/>
      <c r="E500" s="69"/>
      <c r="F500" s="69"/>
      <c r="G500" s="55"/>
      <c r="H500" s="55"/>
      <c r="I500" s="54"/>
      <c r="J500" s="54"/>
      <c r="P500" s="60"/>
    </row>
  </sheetData>
  <autoFilter ref="A1:AMK500" xr:uid="{12ABD74A-C79D-3248-8356-AB4467D04CAC}">
    <filterColumn colId="8">
      <filters>
        <filter val="Technical"/>
      </filters>
    </filterColumn>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zoomScale="140" zoomScaleNormal="140" workbookViewId="0">
      <selection activeCell="G3" sqref="G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30"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71">
        <v>567</v>
      </c>
      <c r="E2" s="71">
        <v>19.5</v>
      </c>
      <c r="F2" s="71">
        <v>4</v>
      </c>
      <c r="G2" s="71" t="s">
        <v>580</v>
      </c>
      <c r="H2" s="71" t="s">
        <v>581</v>
      </c>
      <c r="I2" s="21" t="s">
        <v>577</v>
      </c>
      <c r="J2" s="21" t="s">
        <v>50</v>
      </c>
      <c r="K2" s="23"/>
      <c r="L2" s="23"/>
      <c r="M2" s="18"/>
    </row>
    <row r="3" spans="1:16" ht="56" x14ac:dyDescent="0.15">
      <c r="A3" s="21">
        <v>1002</v>
      </c>
      <c r="B3" s="23" t="s">
        <v>40</v>
      </c>
      <c r="C3" s="23" t="s">
        <v>585</v>
      </c>
      <c r="D3" s="71">
        <v>462</v>
      </c>
      <c r="E3" s="71" t="s">
        <v>582</v>
      </c>
      <c r="F3" s="71">
        <v>15</v>
      </c>
      <c r="G3" s="71" t="s">
        <v>583</v>
      </c>
      <c r="H3" s="71" t="s">
        <v>584</v>
      </c>
      <c r="I3" s="21" t="s">
        <v>577</v>
      </c>
      <c r="J3" s="21" t="s">
        <v>50</v>
      </c>
      <c r="K3" s="23"/>
      <c r="L3" s="23"/>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140" zoomScaleNormal="140" workbookViewId="0">
      <selection activeCell="H8" sqref="H8"/>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5" t="s">
        <v>119</v>
      </c>
      <c r="C1" s="75"/>
      <c r="E1" s="27" t="s">
        <v>120</v>
      </c>
    </row>
    <row r="2" spans="2:12" x14ac:dyDescent="0.15">
      <c r="E2" t="s">
        <v>121</v>
      </c>
    </row>
    <row r="3" spans="2:12" x14ac:dyDescent="0.15">
      <c r="B3" s="76" t="s">
        <v>122</v>
      </c>
      <c r="C3" s="76"/>
      <c r="E3" s="35"/>
      <c r="F3" s="36"/>
      <c r="G3" s="36"/>
      <c r="H3" s="35" t="s">
        <v>31</v>
      </c>
      <c r="I3" s="36"/>
      <c r="J3" s="36"/>
      <c r="K3" s="36"/>
      <c r="L3" s="37"/>
    </row>
    <row r="4" spans="2:12" x14ac:dyDescent="0.15">
      <c r="B4" s="28" t="s">
        <v>578</v>
      </c>
      <c r="C4" s="29">
        <f>COUNTIF(Comments!I$1:I$301, Summary!B4)</f>
        <v>220</v>
      </c>
      <c r="E4" s="35" t="s">
        <v>29</v>
      </c>
      <c r="F4" s="35" t="s">
        <v>34</v>
      </c>
      <c r="G4" s="35" t="s">
        <v>33</v>
      </c>
      <c r="H4" s="38" t="s">
        <v>46</v>
      </c>
      <c r="I4" s="39" t="s">
        <v>56</v>
      </c>
      <c r="J4" s="39" t="s">
        <v>45</v>
      </c>
      <c r="K4" s="39" t="s">
        <v>132</v>
      </c>
      <c r="L4" s="40" t="s">
        <v>133</v>
      </c>
    </row>
    <row r="5" spans="2:12" x14ac:dyDescent="0.15">
      <c r="B5" s="28" t="s">
        <v>577</v>
      </c>
      <c r="C5" s="29">
        <f>COUNTIF(Comments!I$1:I$301, B5)</f>
        <v>79</v>
      </c>
      <c r="E5" s="38" t="s">
        <v>578</v>
      </c>
      <c r="F5" s="38" t="s">
        <v>132</v>
      </c>
      <c r="G5" s="38" t="s">
        <v>132</v>
      </c>
      <c r="H5" s="41">
        <v>1</v>
      </c>
      <c r="I5" s="42">
        <v>2</v>
      </c>
      <c r="J5" s="42">
        <v>1</v>
      </c>
      <c r="K5" s="42">
        <v>215</v>
      </c>
      <c r="L5" s="43">
        <v>219</v>
      </c>
    </row>
    <row r="6" spans="2:12" x14ac:dyDescent="0.15">
      <c r="B6" s="28" t="s">
        <v>118</v>
      </c>
      <c r="C6" s="29">
        <f>COUNTIF(Comments!I$1:I$301, B6)</f>
        <v>0</v>
      </c>
      <c r="E6" s="38" t="s">
        <v>577</v>
      </c>
      <c r="F6" s="38" t="s">
        <v>132</v>
      </c>
      <c r="G6" s="38" t="s">
        <v>96</v>
      </c>
      <c r="H6" s="41"/>
      <c r="I6" s="42"/>
      <c r="J6" s="42"/>
      <c r="K6" s="42">
        <v>2</v>
      </c>
      <c r="L6" s="43">
        <v>2</v>
      </c>
    </row>
    <row r="7" spans="2:12" x14ac:dyDescent="0.15">
      <c r="B7" s="28"/>
      <c r="C7" s="29"/>
      <c r="E7" s="44"/>
      <c r="F7" s="44"/>
      <c r="G7" s="45" t="s">
        <v>132</v>
      </c>
      <c r="H7" s="46">
        <v>2</v>
      </c>
      <c r="I7" s="47">
        <v>4</v>
      </c>
      <c r="J7" s="47">
        <v>3</v>
      </c>
      <c r="K7" s="47">
        <v>69</v>
      </c>
      <c r="L7" s="48">
        <v>78</v>
      </c>
    </row>
    <row r="8" spans="2:12" x14ac:dyDescent="0.15">
      <c r="B8" s="30" t="s">
        <v>124</v>
      </c>
      <c r="C8" s="31">
        <f>SUM(C4:C6)</f>
        <v>299</v>
      </c>
      <c r="E8" s="38" t="s">
        <v>132</v>
      </c>
      <c r="F8" s="38" t="s">
        <v>132</v>
      </c>
      <c r="G8" s="38" t="s">
        <v>132</v>
      </c>
      <c r="H8" s="41"/>
      <c r="I8" s="42"/>
      <c r="J8" s="42"/>
      <c r="K8" s="42">
        <v>200</v>
      </c>
      <c r="L8" s="43">
        <v>200</v>
      </c>
    </row>
    <row r="9" spans="2:12" x14ac:dyDescent="0.15">
      <c r="E9" s="49" t="s">
        <v>133</v>
      </c>
      <c r="F9" s="50"/>
      <c r="G9" s="50"/>
      <c r="H9" s="51">
        <v>3</v>
      </c>
      <c r="I9" s="52">
        <v>6</v>
      </c>
      <c r="J9" s="52">
        <v>4</v>
      </c>
      <c r="K9" s="52">
        <v>486</v>
      </c>
      <c r="L9" s="53">
        <v>499</v>
      </c>
    </row>
    <row r="10" spans="2:12" x14ac:dyDescent="0.15">
      <c r="H10"/>
      <c r="I10"/>
      <c r="J10"/>
      <c r="K10"/>
      <c r="L10"/>
    </row>
    <row r="11" spans="2:12" x14ac:dyDescent="0.15">
      <c r="B11" s="76" t="s">
        <v>125</v>
      </c>
      <c r="C11" s="76"/>
      <c r="H11"/>
      <c r="I11"/>
      <c r="J11"/>
      <c r="K11"/>
      <c r="L11"/>
    </row>
    <row r="12" spans="2:12" x14ac:dyDescent="0.15">
      <c r="B12" s="28" t="s">
        <v>46</v>
      </c>
      <c r="C12" s="29">
        <f>COUNTIF(Comments!K$1:K$501, Summary!B12)</f>
        <v>5</v>
      </c>
      <c r="H12"/>
      <c r="I12"/>
      <c r="J12"/>
      <c r="K12"/>
      <c r="L12"/>
    </row>
    <row r="13" spans="2:12" x14ac:dyDescent="0.15">
      <c r="B13" s="28" t="s">
        <v>45</v>
      </c>
      <c r="C13" s="29">
        <f>COUNTIF(Comments!K$1:K$501, Summary!B13)</f>
        <v>15</v>
      </c>
      <c r="H13"/>
      <c r="I13"/>
      <c r="J13"/>
      <c r="K13"/>
      <c r="L13"/>
    </row>
    <row r="14" spans="2:12" x14ac:dyDescent="0.15">
      <c r="B14" s="28" t="s">
        <v>56</v>
      </c>
      <c r="C14" s="29">
        <f>COUNTIF(Comments!K$1:K$501, Summary!B14)</f>
        <v>7</v>
      </c>
      <c r="H14"/>
      <c r="I14"/>
      <c r="J14"/>
      <c r="K14"/>
      <c r="L14"/>
    </row>
    <row r="15" spans="2:12" x14ac:dyDescent="0.15">
      <c r="B15" s="28" t="s">
        <v>126</v>
      </c>
      <c r="C15" s="29">
        <f>COUNTIF(Comments!K$1:K$501, Summary!B15)</f>
        <v>0</v>
      </c>
      <c r="H15"/>
      <c r="I15"/>
      <c r="J15"/>
      <c r="K15"/>
      <c r="L15"/>
    </row>
    <row r="16" spans="2:12" x14ac:dyDescent="0.15">
      <c r="B16" s="28"/>
      <c r="C16" s="29"/>
      <c r="H16"/>
      <c r="I16"/>
      <c r="J16"/>
      <c r="K16"/>
      <c r="L16"/>
    </row>
    <row r="17" spans="1:12" x14ac:dyDescent="0.15">
      <c r="B17" s="30" t="s">
        <v>127</v>
      </c>
      <c r="C17" s="31">
        <f>SUM(C12:C15)</f>
        <v>27</v>
      </c>
      <c r="H17"/>
      <c r="I17"/>
      <c r="J17"/>
      <c r="K17"/>
      <c r="L17"/>
    </row>
    <row r="18" spans="1:12" x14ac:dyDescent="0.15">
      <c r="H18"/>
      <c r="I18"/>
      <c r="J18"/>
      <c r="K18"/>
      <c r="L18"/>
    </row>
    <row r="19" spans="1:12" x14ac:dyDescent="0.15">
      <c r="H19"/>
      <c r="I19"/>
      <c r="J19"/>
      <c r="K19"/>
      <c r="L19"/>
    </row>
    <row r="20" spans="1:12" x14ac:dyDescent="0.15">
      <c r="B20" s="76" t="s">
        <v>128</v>
      </c>
      <c r="C20" s="76"/>
      <c r="H20"/>
      <c r="I20"/>
      <c r="J20"/>
      <c r="K20"/>
      <c r="L20"/>
    </row>
    <row r="21" spans="1:12" x14ac:dyDescent="0.15">
      <c r="B21" s="28" t="s">
        <v>62</v>
      </c>
      <c r="C21" s="29">
        <f>COUNTIF(Comments!N$1:N$501, Summary!B21)</f>
        <v>0</v>
      </c>
      <c r="H21"/>
      <c r="I21"/>
      <c r="J21"/>
      <c r="K21"/>
      <c r="L21"/>
    </row>
    <row r="22" spans="1:12" x14ac:dyDescent="0.15">
      <c r="B22" s="28" t="s">
        <v>39</v>
      </c>
      <c r="C22" s="29">
        <f>COUNTIF(Comments!N$1:N$501, Summary!B22)</f>
        <v>0</v>
      </c>
      <c r="H22"/>
      <c r="I22"/>
      <c r="J22"/>
      <c r="K22"/>
      <c r="L22"/>
    </row>
    <row r="23" spans="1:12" x14ac:dyDescent="0.15">
      <c r="B23" s="28" t="s">
        <v>129</v>
      </c>
      <c r="C23" s="29">
        <f>COUNTIF(Comments!N$1:N$501, Summary!B23)</f>
        <v>0</v>
      </c>
      <c r="H23"/>
      <c r="I23"/>
      <c r="J23"/>
      <c r="K23"/>
      <c r="L23"/>
    </row>
    <row r="24" spans="1:12" x14ac:dyDescent="0.15">
      <c r="B24" s="32" t="s">
        <v>130</v>
      </c>
      <c r="C24" s="33">
        <f>C5-SUM(C21:C23)</f>
        <v>79</v>
      </c>
      <c r="H24"/>
      <c r="I24"/>
      <c r="J24"/>
      <c r="K24"/>
      <c r="L24"/>
    </row>
    <row r="25" spans="1:12" x14ac:dyDescent="0.15">
      <c r="H25"/>
      <c r="I25"/>
      <c r="J25"/>
      <c r="K25"/>
      <c r="L25"/>
    </row>
    <row r="26" spans="1:12" x14ac:dyDescent="0.15">
      <c r="H26"/>
      <c r="I26"/>
      <c r="J26"/>
      <c r="K26"/>
      <c r="L26"/>
    </row>
    <row r="27" spans="1:12" x14ac:dyDescent="0.15">
      <c r="B27" s="76" t="s">
        <v>33</v>
      </c>
      <c r="C27" s="76"/>
      <c r="H27"/>
      <c r="I27"/>
      <c r="J27"/>
      <c r="K27"/>
      <c r="L27"/>
    </row>
    <row r="28" spans="1:12" x14ac:dyDescent="0.15">
      <c r="A28" s="27"/>
      <c r="B28" s="28" t="s">
        <v>96</v>
      </c>
      <c r="C28" s="29">
        <f>COUNTIF(Comments!M$1:M$501, Summary!B28)</f>
        <v>3</v>
      </c>
    </row>
    <row r="29" spans="1:12" x14ac:dyDescent="0.15">
      <c r="B29" s="28" t="s">
        <v>41</v>
      </c>
      <c r="C29" s="29">
        <f>COUNTIF(Comments!M$1:M$501, Summary!B29)</f>
        <v>0</v>
      </c>
    </row>
    <row r="30" spans="1:12" x14ac:dyDescent="0.15">
      <c r="B30" s="28" t="s">
        <v>53</v>
      </c>
      <c r="C30" s="29">
        <f>COUNTIF(Comments!M$1:M$501, Summary!B30)</f>
        <v>0</v>
      </c>
    </row>
    <row r="31" spans="1:12" x14ac:dyDescent="0.15">
      <c r="B31" s="28" t="s">
        <v>38</v>
      </c>
      <c r="C31" s="29">
        <f>COUNTIF(Comments!M$1:M$501, Summary!B31)</f>
        <v>0</v>
      </c>
    </row>
    <row r="32" spans="1:12" x14ac:dyDescent="0.15">
      <c r="B32" s="28" t="s">
        <v>52</v>
      </c>
      <c r="C32" s="29">
        <f>COUNTIF(Comments!M$1:M$501, Summary!B32)</f>
        <v>0</v>
      </c>
    </row>
    <row r="33" spans="2:3" x14ac:dyDescent="0.15">
      <c r="B33" s="28" t="s">
        <v>8</v>
      </c>
      <c r="C33" s="29">
        <f>COUNTIF(Comments!M$1:M$501, Summary!B33)</f>
        <v>0</v>
      </c>
    </row>
    <row r="34" spans="2:3" x14ac:dyDescent="0.15">
      <c r="B34" s="32" t="s">
        <v>131</v>
      </c>
      <c r="C34" s="33">
        <f>C8-SUM(C28:C33)</f>
        <v>296</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2020-01-13T23:30:20Z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