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efaultThemeVersion="166925"/>
  <mc:AlternateContent xmlns:mc="http://schemas.openxmlformats.org/markup-compatibility/2006">
    <mc:Choice Requires="x15">
      <x15ac:absPath xmlns:x15ac="http://schemas.microsoft.com/office/spreadsheetml/2010/11/ac" url="/Users/kshah/Desktop/kshah/Desktop-KS/Standards/IEEE/802.15/15.4 Revision/2018 Revision docs/SB1/Comments/"/>
    </mc:Choice>
  </mc:AlternateContent>
  <xr:revisionPtr revIDLastSave="0" documentId="13_ncr:1_{2CCCE7B9-6381-8B43-A605-BA9232A5CDA1}" xr6:coauthVersionLast="45" xr6:coauthVersionMax="45" xr10:uidLastSave="{00000000-0000-0000-0000-000000000000}"/>
  <bookViews>
    <workbookView xWindow="380" yWindow="460" windowWidth="33600" windowHeight="19500" tabRatio="500" activeTab="1" xr2:uid="{00000000-000D-0000-FFFF-FFFF00000000}"/>
  </bookViews>
  <sheets>
    <sheet name="IEEE_Cover" sheetId="1" r:id="rId1"/>
    <sheet name="Comments" sheetId="2" r:id="rId2"/>
    <sheet name="Rogue Comments" sheetId="3" r:id="rId3"/>
    <sheet name="Summary" sheetId="4" state="hidden" r:id="rId4"/>
  </sheets>
  <definedNames>
    <definedName name="_xlnm._FilterDatabase" localSheetId="1" hidden="1">Comments!$A$1:$AMK$500</definedName>
    <definedName name="_xlnm._FilterDatabase" localSheetId="2" hidden="1">'Rogue Comments'!$A$1:$AMK$14</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6" i="4" l="1"/>
  <c r="C5" i="4"/>
  <c r="C4" i="4"/>
  <c r="C33" i="4" l="1"/>
  <c r="C32" i="4"/>
  <c r="C31" i="4"/>
  <c r="C30" i="4"/>
  <c r="C29" i="4"/>
  <c r="C28" i="4"/>
  <c r="C23" i="4"/>
  <c r="C22" i="4"/>
  <c r="C21" i="4"/>
  <c r="C15" i="4"/>
  <c r="C14" i="4"/>
  <c r="C13" i="4"/>
  <c r="C12" i="4"/>
  <c r="C8" i="4" l="1"/>
  <c r="C34" i="4" s="1"/>
  <c r="C24" i="4"/>
  <c r="C17" i="4"/>
</calcChain>
</file>

<file path=xl/sharedStrings.xml><?xml version="1.0" encoding="utf-8"?>
<sst xmlns="http://schemas.openxmlformats.org/spreadsheetml/2006/main" count="2125" uniqueCount="595">
  <si>
    <t>IEEE P802.15</t>
  </si>
  <si>
    <t>Wireless Specialty Networks</t>
  </si>
  <si>
    <t>Project</t>
  </si>
  <si>
    <t>IEEE P802.15 Working Group for Wireless Specialty Networks (WSNs)</t>
  </si>
  <si>
    <t>Title</t>
  </si>
  <si>
    <t>802.15.4md Comment Submission</t>
  </si>
  <si>
    <t>Date Submitted</t>
  </si>
  <si>
    <t>Source</t>
  </si>
  <si>
    <t>Kunal Shah</t>
  </si>
  <si>
    <t>Voice: 669-770-4528</t>
  </si>
  <si>
    <t>230 W Tasman Dr</t>
  </si>
  <si>
    <t>San Jose, CA 95134</t>
  </si>
  <si>
    <t>E-mail: kunal.shah@itron.com</t>
  </si>
  <si>
    <t>Re:</t>
  </si>
  <si>
    <t>Abstract</t>
  </si>
  <si>
    <t>Purpose</t>
  </si>
  <si>
    <t>[This document is used to submit comments for an 802.15.4md draft.]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</si>
  <si>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</si>
  <si>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</si>
  <si>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</si>
  <si>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</si>
  <si>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</si>
  <si>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</si>
  <si>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Affiliation</t>
  </si>
  <si>
    <t>Page</t>
  </si>
  <si>
    <t>Sub-clause</t>
  </si>
  <si>
    <t>Line #</t>
  </si>
  <si>
    <t>Comment</t>
  </si>
  <si>
    <t>Proposed Change</t>
  </si>
  <si>
    <t>E/T</t>
  </si>
  <si>
    <t>Must Be Satisfied?    (enter Yes or No)</t>
  </si>
  <si>
    <t>Resolution (Accept/ Revised/Reject/Withdrawn)</t>
  </si>
  <si>
    <t>Proposed Resolution</t>
  </si>
  <si>
    <t>Assigned</t>
  </si>
  <si>
    <t>Group</t>
  </si>
  <si>
    <t>Notes</t>
  </si>
  <si>
    <t>Blind Creek Associates</t>
  </si>
  <si>
    <t>T</t>
  </si>
  <si>
    <t>Yes</t>
  </si>
  <si>
    <t>Ben Rolfe</t>
  </si>
  <si>
    <t>may</t>
  </si>
  <si>
    <t>Clint Powell</t>
  </si>
  <si>
    <t>E</t>
  </si>
  <si>
    <t>Tero Kivinen</t>
  </si>
  <si>
    <t>As specified in comment</t>
  </si>
  <si>
    <t>No</t>
  </si>
  <si>
    <t>TOC</t>
  </si>
  <si>
    <t>Revised</t>
  </si>
  <si>
    <t>Accept</t>
  </si>
  <si>
    <t>Itron Inc.</t>
  </si>
  <si>
    <t>5.5.1</t>
  </si>
  <si>
    <t>5.5.2</t>
  </si>
  <si>
    <t>Y</t>
  </si>
  <si>
    <t>5.7.1.1</t>
  </si>
  <si>
    <t>Ruben Salazar</t>
  </si>
  <si>
    <t>Shoichi Kitazawa</t>
  </si>
  <si>
    <t>Muroran IT</t>
  </si>
  <si>
    <t>5.7.2.3</t>
  </si>
  <si>
    <t>Reject</t>
  </si>
  <si>
    <t>5.7.3</t>
  </si>
  <si>
    <t>5.7.4</t>
  </si>
  <si>
    <t>5.7.5</t>
  </si>
  <si>
    <t>5.7.6</t>
  </si>
  <si>
    <t>5.7.7</t>
  </si>
  <si>
    <t>SRM</t>
  </si>
  <si>
    <t>6.2.5.1</t>
  </si>
  <si>
    <t>6.3.1</t>
  </si>
  <si>
    <t>6.3.2.1</t>
  </si>
  <si>
    <t>6.3.4</t>
  </si>
  <si>
    <t>6.3.6</t>
  </si>
  <si>
    <t>Status</t>
  </si>
  <si>
    <t>6.4.2</t>
  </si>
  <si>
    <t>6.4.3</t>
  </si>
  <si>
    <t>6.5.2</t>
  </si>
  <si>
    <t xml:space="preserve"> </t>
  </si>
  <si>
    <t>6.7.2</t>
  </si>
  <si>
    <t>6.11.3.1</t>
  </si>
  <si>
    <t>6.17.1.1</t>
  </si>
  <si>
    <t>6.17.1.6</t>
  </si>
  <si>
    <t>6.17.1.4</t>
  </si>
  <si>
    <t>6.17.1.7</t>
  </si>
  <si>
    <t>6.17.2.4</t>
  </si>
  <si>
    <t>6.17.2.1</t>
  </si>
  <si>
    <t>6.17.2.2</t>
  </si>
  <si>
    <t>6.17.2.3</t>
  </si>
  <si>
    <t>Remove the blank page</t>
  </si>
  <si>
    <t>7.3.1.3</t>
  </si>
  <si>
    <t>7.3.3</t>
  </si>
  <si>
    <t>7.3.5</t>
  </si>
  <si>
    <t>7.4.2.9</t>
  </si>
  <si>
    <t>7.4.2.19.2</t>
  </si>
  <si>
    <t>7.4.4.1</t>
  </si>
  <si>
    <t>7.4.4.19</t>
  </si>
  <si>
    <t>7.5.26</t>
  </si>
  <si>
    <t>8.2.1</t>
  </si>
  <si>
    <t>8.2.2</t>
  </si>
  <si>
    <t>DSME</t>
  </si>
  <si>
    <t>8.2.5</t>
  </si>
  <si>
    <t>8.2.5.2</t>
  </si>
  <si>
    <t>8.2.26</t>
  </si>
  <si>
    <t>8.2.26.2.1</t>
  </si>
  <si>
    <t>James Gilb</t>
  </si>
  <si>
    <t>9.3.2.3</t>
  </si>
  <si>
    <t>9.4.1.1</t>
  </si>
  <si>
    <t>10.1.1</t>
  </si>
  <si>
    <t>15.3.2</t>
  </si>
  <si>
    <t>15.4.4</t>
  </si>
  <si>
    <t>19.2.2</t>
  </si>
  <si>
    <t>19.2.3</t>
  </si>
  <si>
    <t>20.2.1.2</t>
  </si>
  <si>
    <t>20.2.3</t>
  </si>
  <si>
    <t>22.2.6.1</t>
  </si>
  <si>
    <t>22.2.7.1</t>
  </si>
  <si>
    <t>22.4.8</t>
  </si>
  <si>
    <t>23.3.6</t>
  </si>
  <si>
    <t>25.2.1.2</t>
  </si>
  <si>
    <t>25.2.3</t>
  </si>
  <si>
    <t>30.8.11</t>
  </si>
  <si>
    <t>31.2.3</t>
  </si>
  <si>
    <t>31.2.5</t>
  </si>
  <si>
    <t>B.4</t>
  </si>
  <si>
    <t>B.4.1</t>
  </si>
  <si>
    <t>8.4.2</t>
  </si>
  <si>
    <t>General</t>
  </si>
  <si>
    <t>Comment Summary</t>
  </si>
  <si>
    <t>Pivot Table</t>
  </si>
  <si>
    <t>To refresh the pivot table, select E3 cell, and select Tools → Pivot Table → refresh</t>
  </si>
  <si>
    <t>Category</t>
  </si>
  <si>
    <t>G</t>
  </si>
  <si>
    <t>Total</t>
  </si>
  <si>
    <t>Comment Status</t>
  </si>
  <si>
    <t>Withdrawn</t>
  </si>
  <si>
    <t>Total Resolved</t>
  </si>
  <si>
    <t>Group (technical comments)</t>
  </si>
  <si>
    <t>status</t>
  </si>
  <si>
    <t>not grouped</t>
  </si>
  <si>
    <t>not assigned</t>
  </si>
  <si>
    <t>(blank)</t>
  </si>
  <si>
    <t>Grand Total</t>
  </si>
  <si>
    <t>Mode Switch</t>
  </si>
  <si>
    <t xml:space="preserve">The updated </t>
  </si>
  <si>
    <t>Shah, Kunal</t>
  </si>
  <si>
    <t>Kitazawa, Shoichi</t>
  </si>
  <si>
    <t>Rannow, R K</t>
  </si>
  <si>
    <t>Kivinen, Tero</t>
  </si>
  <si>
    <t>Ward, Lisa</t>
  </si>
  <si>
    <t>Sturek, Don</t>
  </si>
  <si>
    <t>Hueske, Klaus</t>
  </si>
  <si>
    <t>Salazar Cardozo, Ruben E</t>
  </si>
  <si>
    <t>Stuebing, Gary</t>
  </si>
  <si>
    <t>Hislop, Roger</t>
  </si>
  <si>
    <t>De Ruijter, Hendricus</t>
  </si>
  <si>
    <t>Turner, Michelle</t>
  </si>
  <si>
    <t>Bims, Harry</t>
  </si>
  <si>
    <t>Rolfe, Benjamin</t>
  </si>
  <si>
    <t>Myself</t>
  </si>
  <si>
    <t>Self Employed</t>
  </si>
  <si>
    <t>Rohde &amp; Schwarz</t>
  </si>
  <si>
    <t>Renesas Electronics Corporation</t>
  </si>
  <si>
    <t>Landis+Gyr AG</t>
  </si>
  <si>
    <t>Cisco Systems, Inc.</t>
  </si>
  <si>
    <t>Internet Solutions</t>
  </si>
  <si>
    <t>Silicon Laboratories</t>
  </si>
  <si>
    <t>Bims Laboratories, Inc.</t>
  </si>
  <si>
    <t>20.5.8</t>
  </si>
  <si>
    <t>20.5.3</t>
  </si>
  <si>
    <t>7.4.2.19.1</t>
  </si>
  <si>
    <t>29.1.1</t>
  </si>
  <si>
    <t>E.5</t>
  </si>
  <si>
    <t>E.4</t>
  </si>
  <si>
    <t>D.7.2</t>
  </si>
  <si>
    <t>D.7</t>
  </si>
  <si>
    <t>D.1</t>
  </si>
  <si>
    <t>C.2.2.3</t>
  </si>
  <si>
    <t>C.2.2.2</t>
  </si>
  <si>
    <t>C.2.1.3</t>
  </si>
  <si>
    <t>C.2.1.2</t>
  </si>
  <si>
    <t>C.2</t>
  </si>
  <si>
    <t>B.4.2</t>
  </si>
  <si>
    <t>B.3</t>
  </si>
  <si>
    <t>30.4.3</t>
  </si>
  <si>
    <t>30.4.2</t>
  </si>
  <si>
    <t>30.4.1.2</t>
  </si>
  <si>
    <t>30.2.1</t>
  </si>
  <si>
    <t>29.2.1</t>
  </si>
  <si>
    <t>24.1.1</t>
  </si>
  <si>
    <t>23.3.3</t>
  </si>
  <si>
    <t>23.2.1</t>
  </si>
  <si>
    <t>22.3.6</t>
  </si>
  <si>
    <t>22.2.6</t>
  </si>
  <si>
    <t>22.2.4</t>
  </si>
  <si>
    <t>21.2.1</t>
  </si>
  <si>
    <t>20.4.6</t>
  </si>
  <si>
    <t>19.3.3</t>
  </si>
  <si>
    <t>19.2.1</t>
  </si>
  <si>
    <t>18.2.3</t>
  </si>
  <si>
    <t>18.2.2</t>
  </si>
  <si>
    <t>18.2.1</t>
  </si>
  <si>
    <t>15.7.2</t>
  </si>
  <si>
    <t>15.3.3</t>
  </si>
  <si>
    <t>15.2.5</t>
  </si>
  <si>
    <t>13.2.5</t>
  </si>
  <si>
    <t>12.1.2</t>
  </si>
  <si>
    <t>12.1.1</t>
  </si>
  <si>
    <t>10.1.2.12</t>
  </si>
  <si>
    <t>10.1.2.10</t>
  </si>
  <si>
    <t>10.1.2</t>
  </si>
  <si>
    <t>9.4.3</t>
  </si>
  <si>
    <t>9.4.1</t>
  </si>
  <si>
    <t>9.3.5</t>
  </si>
  <si>
    <t>9.3.4</t>
  </si>
  <si>
    <t>8.4.2.2</t>
  </si>
  <si>
    <t>8.2.22</t>
  </si>
  <si>
    <t>8.2.20</t>
  </si>
  <si>
    <t>8.2.17</t>
  </si>
  <si>
    <t>8.2.16</t>
  </si>
  <si>
    <t>8.2.15</t>
  </si>
  <si>
    <t>8.2.14</t>
  </si>
  <si>
    <t>8.2.13</t>
  </si>
  <si>
    <t>8.2.12</t>
  </si>
  <si>
    <t>8.2.11</t>
  </si>
  <si>
    <t>8.2.10</t>
  </si>
  <si>
    <t>8.2.9</t>
  </si>
  <si>
    <t>8.2.8</t>
  </si>
  <si>
    <t>8.2.7</t>
  </si>
  <si>
    <t>8.2.6</t>
  </si>
  <si>
    <t>8.2.4</t>
  </si>
  <si>
    <t>8.2.3</t>
  </si>
  <si>
    <t>7.4.3</t>
  </si>
  <si>
    <t>7.3.4</t>
  </si>
  <si>
    <t>7.3.2</t>
  </si>
  <si>
    <t>7.3.1</t>
  </si>
  <si>
    <t>7.2.1</t>
  </si>
  <si>
    <t>6.17.2</t>
  </si>
  <si>
    <t>6.12.2</t>
  </si>
  <si>
    <t>6.11.5</t>
  </si>
  <si>
    <t>6.11.3</t>
  </si>
  <si>
    <t>6.7.4</t>
  </si>
  <si>
    <t>6.5.4</t>
  </si>
  <si>
    <t>6.3.3</t>
  </si>
  <si>
    <t>6.3.2</t>
  </si>
  <si>
    <t>6.2.1</t>
  </si>
  <si>
    <t>31.4.2</t>
  </si>
  <si>
    <t>30.4.1.1.3</t>
  </si>
  <si>
    <t>20.2.2.2</t>
  </si>
  <si>
    <t>14.4.3</t>
  </si>
  <si>
    <t>7.4.19.1</t>
  </si>
  <si>
    <t>6.18.2.3</t>
  </si>
  <si>
    <t>6.12.4</t>
  </si>
  <si>
    <t>7.5.1</t>
  </si>
  <si>
    <t>7.2.4.1</t>
  </si>
  <si>
    <t>6.17.2.6</t>
  </si>
  <si>
    <t>6.17.1.10</t>
  </si>
  <si>
    <t>15.2.3</t>
  </si>
  <si>
    <t>15.2.1</t>
  </si>
  <si>
    <t>7.4.4.26</t>
  </si>
  <si>
    <t>6.5.5</t>
  </si>
  <si>
    <t>6.12.1</t>
  </si>
  <si>
    <t>6.9.5</t>
  </si>
  <si>
    <t>6.8.4</t>
  </si>
  <si>
    <t>6.7.9</t>
  </si>
  <si>
    <t>31.2.1</t>
  </si>
  <si>
    <t>6.7.4.2</t>
  </si>
  <si>
    <t>6.7.1</t>
  </si>
  <si>
    <t>6.5.4.2</t>
  </si>
  <si>
    <t>6.3.2.2</t>
  </si>
  <si>
    <t>6.3.1.1</t>
  </si>
  <si>
    <t>6.2.10</t>
  </si>
  <si>
    <t>5.7.2.4</t>
  </si>
  <si>
    <t>5.7.1</t>
  </si>
  <si>
    <t>As the description in Annex E says "The mechanisms described in this annex are obsolete. Consequently, this clause may be removed in a later revision of the standard." The descripton was also present as part 802.15.4-2015 Standard. In which case, this annex should be removed as part of the current revision.</t>
  </si>
  <si>
    <t>Remove thik line from table 20-22.</t>
  </si>
  <si>
    <t>Sensitivity limit for option2 MCS6 is missing from Table 20-20.</t>
  </si>
  <si>
    <t>FSK, OFDM and O-QPSK should be described as SUN FSK, SUN OFDM and SUN O-QPSK in the table 19-14 header.</t>
  </si>
  <si>
    <t>MR-FSK should be specified as SUN FSK.</t>
  </si>
  <si>
    <t>FSK should be specified as SUN FSK to be consistent with the field description.</t>
  </si>
  <si>
    <t>As Table 19-9 operating modes were added as part of the amendment; however, symbol period of operating mode#1a is not listed in the description.</t>
  </si>
  <si>
    <t>The range for deviceAddress and TxPower is missing from the table 11-4.</t>
  </si>
  <si>
    <t>Description for deviceAddrMode attribute is missing in Table 11-4.</t>
  </si>
  <si>
    <t>Remove thik line from table 11-2.</t>
  </si>
  <si>
    <t>Remove thik line from table 10-2.</t>
  </si>
  <si>
    <t>Extra c in front of CSS.</t>
  </si>
  <si>
    <t>Remove extra bullet.</t>
  </si>
  <si>
    <t>Remove the extra bullet.</t>
  </si>
  <si>
    <t>Caption of Figure 6-86, "MLME-SRM.indication" shoud be "MLME-SRM-RES.indication"</t>
  </si>
  <si>
    <t>"7.4.2.17" is blue color with underline.</t>
  </si>
  <si>
    <t>Table 7-19 Sub-clause of  0x46 SRM IE,  "7.4.4.31a" and  "6.16a" are incorrect references.</t>
  </si>
  <si>
    <t>Figure 7-48, the figure is bitmap, and is not searchable.</t>
  </si>
  <si>
    <t>Figure 7-47, the figure is bitmap, and is not searchable.</t>
  </si>
  <si>
    <t>Figure 6-87, caption "MLME-SRMINFORMATION.
indication" is brake raight side of vertical  line.</t>
  </si>
  <si>
    <t>Figure 6-87, caption position of "MLME-SRM-INFORMATION.request" is close to arrow line,</t>
  </si>
  <si>
    <t>Figure 6-81, the figure size is larg and cannot display whole figure.</t>
  </si>
  <si>
    <t>Figure 5-10, the figure is bitmap, and is not searchable.</t>
  </si>
  <si>
    <t>"spectrum resource measurement (SRM)"  first characteer should be capitalized or insert an article.</t>
  </si>
  <si>
    <t>The term "but" is used a multiple instances in the document,
just not consistently (adverb, preposition, conjunction, pronoun, noun).
This may create confusion or convey incomplete information.</t>
  </si>
  <si>
    <t>The line numbers in the draft are in italics (everywhere else than in table of contents, where they are not italics) and very light gray color, which makes them very hard to read.</t>
  </si>
  <si>
    <t>Table of contents have left and right page formats where the footer is in different location. Even pages have it half a line lower than odd pages.</t>
  </si>
  <si>
    <t>Table contents is in wrong location. It is now between sections 1 and 2. Move it to frontmatter.</t>
  </si>
  <si>
    <t>Footer text is in different font size than on other pages. This applies to pages 17 and 18.</t>
  </si>
  <si>
    <t>Page numbers are not centered on pages 819-819</t>
  </si>
  <si>
    <t>Page numbers are not centered on pages 707-744</t>
  </si>
  <si>
    <t>We have lots of duplicated paramaters to the MLME calls, for example all the SecurityLevel, KeyIdMode, KeyIndex and KeySource paramaters are almost always given to all MLME call. Their description is now pointing to two locations in the MCPS tables, but I think it would be better to add those parameters as SecurityStructure (i.e. replace them as one new paramater) and define that substructure in the beginning of 8.2.</t>
  </si>
  <si>
    <t>The channel page and channel number logic is completely messed up in the 802.15.4. We have channel pages, but channel pages does not specify which band or mode you are. Then we have channel numbers, which depend on the bands and operating modes, meaning there is no unique channel numbers for each channel page, but channel number n on page m does not identify one frequency. We have multiple IEs which send channel page and numbers out, but not the mode, thus receiver has no way of knowing what is the actual frequency which is specified in the IE.</t>
  </si>
  <si>
    <t>The MLME-COMM-STATUS.indication should contain the received HeaderIEs and PayloadIEs (if available, meaning if they were not encrypted or if the security processing succeeded but something went wrong after that). Also frame payload might be useful for this MLME operation.</t>
  </si>
  <si>
    <t>Hanging paragraph.</t>
  </si>
  <si>
    <t>If the channel spacing and the channel width is changed drastically between two modes, is the device required to use the wider channel width when doing LBT or similar mechinanism?</t>
  </si>
  <si>
    <t>The text "Also, if no PPDU is received in the new mode after the specifeid settling delay plus LIFS period, the receiver shall return to the previous operating mode and phyCurrentPage, as defined in 11.3, within a SIFS or LIFS period". Which period is used? SIFS or LIFS? We did not receive any frame so we do not know the length of the frame.</t>
  </si>
  <si>
    <t>The mode switch mechanism was marked as deprecated in last revision as it is broken and causes issues. This revision should remove it. I do not think the fixes included fixes the issues caused by the mode switch, and I still think it should be removed.</t>
  </si>
  <si>
    <t>The Mode switch mechanism was marked as deperecated in last revision as it is broken and causes issues. This revision should remove it. I do not think this version fixes all issues with it and I still think it should be removed.</t>
  </si>
  <si>
    <t>Typo in MF3.2 of Table D-7</t>
  </si>
  <si>
    <t>Some editorial text in the middle of paragraph.</t>
  </si>
  <si>
    <t>This is first use of SNR, do expand it here.</t>
  </si>
  <si>
    <t>There is some editor notes in the end of line.</t>
  </si>
  <si>
    <t>This is first use of SiPC do expand it here.</t>
  </si>
  <si>
    <t>This is not first use of TASK, do not expand here.</t>
  </si>
  <si>
    <t>This is not first use of MCS do not expand here.</t>
  </si>
  <si>
    <t>This is not first use IDFT to do not expand here.</t>
  </si>
  <si>
    <t>This is not first use of DFT, do not expand here.</t>
  </si>
  <si>
    <t>This is not first use of SF, do not expand it here.</t>
  </si>
  <si>
    <t>This is not first use of BPSK, do not expand.</t>
  </si>
  <si>
    <t>This is not first use of LFSR, do not expand here.</t>
  </si>
  <si>
    <t>This is not first use of DSSS, do not expand here.</t>
  </si>
  <si>
    <t>This is first use of CP, expand it here.</t>
  </si>
  <si>
    <t>This is first use of DFT expand it here.</t>
  </si>
  <si>
    <t>Figure 19-16 was not removed even when mode switch was supposed to be deprecated. It this figure stays it should be converted to real image. Now it is bitmap image.</t>
  </si>
  <si>
    <t>The sentence "If the device that does not mode switch it shall drop the frame" do not make any sense.</t>
  </si>
  <si>
    <t>This is not first use of RFD-TX or RFD-RX, do not expand here.</t>
  </si>
  <si>
    <t>This is not first use of RDEV do not expand here.</t>
  </si>
  <si>
    <t>This is not first use of BPM or BPSK. Do not expand here.</t>
  </si>
  <si>
    <t>Editorial text &lt;No such #&gt; in draft, and link is broken.</t>
  </si>
  <si>
    <t>This is not first use of DQPSK, do not expand here.</t>
  </si>
  <si>
    <t>In the Table 11-1 the phyCurrentChannel range is not correct. I do not think section 11.3 (this section) defines range for phyCurrentChannel.</t>
  </si>
  <si>
    <t>Ts is the first use of CCM, so expand it here,</t>
  </si>
  <si>
    <t>Remove the "CCM*" from the line 9 as it is not needed and will be wrong when new algorithms are added.</t>
  </si>
  <si>
    <t>This is first use of AEAD, expand it.</t>
  </si>
  <si>
    <t>Change "generates SRM information" to "generates SRM Information command".</t>
  </si>
  <si>
    <t>There is no longer MLME-SRM call and the references in columns point to MLME-SRM-REPORT calls.</t>
  </si>
  <si>
    <t>There is no longer MLME-SRM.request call.</t>
  </si>
  <si>
    <t>Table 7-45 has something that looks like editor comments ("Is this section correct?" text) and the links to 20.2.2 do not work and is wrong.</t>
  </si>
  <si>
    <t>This whole section is in wrong place. It is under the 7.4.2.19 Header Termination 2 IE. There is nothing common with Header Termination IE 2 and Scope-Based Performance Metric.</t>
  </si>
  <si>
    <t>Figure 7-47 is in bitmap format.</t>
  </si>
  <si>
    <t>This is first use of MIC. This is the correct location to expand.</t>
  </si>
  <si>
    <t>In Figure 7-7 this is not first use of Battery Life Extension (BLE), so do not expand the acronym. There was accepted comment in LB done about this but change was not done.</t>
  </si>
  <si>
    <t>In the (*) note the text in the Figure 6-86 is referencing MLME-SRM.indication, but there is no longer such MLME call. Techincal</t>
  </si>
  <si>
    <t>The idle power indication in the beginning of the sentence should have capital letter.</t>
  </si>
  <si>
    <t>Figure is 6-81 scaled incorrectly and the heading is left side of the figure.</t>
  </si>
  <si>
    <t>There is extra &lt;cap1stE?&gt; in the middle of sentence.</t>
  </si>
  <si>
    <t>Change "spectrum" to "Spectrum" in the beginning of the paragraph.</t>
  </si>
  <si>
    <t>RIV was marked to be removed in LB, but the edit was not done. It is not used at all in the document.</t>
  </si>
  <si>
    <t>The last sentence "Major corrigenda items included changes to the transmission order of the field" is missing the field name.</t>
  </si>
  <si>
    <t>Is there a significance to sub-block being capitalized in this sentence:
"In Channel Adaptation mode, the slot allocation bitmap (SAB) Sub-block is as illustrated in Figure 6-53."
In the figure 6-53, sub block is not capitalized.</t>
  </si>
  <si>
    <t>The &lt;cap1stE?&gt; appears to be a typo macIRitenabled&lt;cap1stE?&gt; is TRUE.
I do not see that described anywhere else</t>
  </si>
  <si>
    <t>Several blank lines</t>
  </si>
  <si>
    <t>Blank page</t>
  </si>
  <si>
    <t>MCS6 for Option 2 is missing a sensitivity number</t>
  </si>
  <si>
    <t>Blank line</t>
  </si>
  <si>
    <t>Don't think the word "NO" should be in all caps</t>
  </si>
  <si>
    <t>"to be performed"</t>
  </si>
  <si>
    <t>"to get started"</t>
  </si>
  <si>
    <t>"is starts"</t>
  </si>
  <si>
    <t>We should move the reserved fiields of 0x29-0xff after the last definition for 0x28 rather than have them after 0x24</t>
  </si>
  <si>
    <t>No exactly sure what Table 7-17 is saying.  It has a list of signal quality attributes but seems unrelated to the use of the term "attributes" in Figure 7-48 just above it.</t>
  </si>
  <si>
    <t>In Figure 7-47, the SRM IE is shown with size "Octets:  1-127", however, in looking at the fields, Content shows Octet:  1-126 and there must be a Metric ID/Scope so the overall field length must be "Octets:  2-127"</t>
  </si>
  <si>
    <t>Scope in Figure 7-47 should have values from 0 to 2, not 1 to 3</t>
  </si>
  <si>
    <t>Value of 0x2b is both defined for the DA IE and also reserved</t>
  </si>
  <si>
    <t>Figure 6-81 has some formatting issues.  The diagram is cut off and there needs to be a space between the figure number and title</t>
  </si>
  <si>
    <t>Line 5 states "The PHR shall be transmitted
using the lowest supported modulation and coding scheme (MCS) level, as described in Table 20-9" Since 802.15.4x the lowest supported modulation type for all OFDM options is MCS0, which has an impact on the number of symbols used by the PHR.</t>
  </si>
  <si>
    <t>Document says:
"The transmit power control shall ignore the Link Margin IE when the device is transmitting non-GTS frames"
There is no reason for this constraint: as long as the power control is within range, the device may decide how to use link margin information for other traffic outside GTS.</t>
  </si>
  <si>
    <t>This formula was already described in page 158, line 13. It should be enough to reference that section here.</t>
  </si>
  <si>
    <t>Document says:
"-- 10 metric specific MAC PIB attributes..." Is this correct? why 10? which 10?</t>
  </si>
  <si>
    <t>The title of the subclause is not clear.</t>
  </si>
  <si>
    <t>Document says:
"The above transmit power shall not exceed the maximum transmit power."
The sentence reads as if it is incomplete or unnecessary.</t>
  </si>
  <si>
    <t>Document says:
"If the TX power is limited for a device in the PAN, where CSMA-CA is employed, ..."
This sentence is already used in line 7 and is redundant.</t>
  </si>
  <si>
    <t>Average Access Delay parameter is not specified in size or dimensions.</t>
  </si>
  <si>
    <t>Paragraph starts as:
"An indication of the signal to noise plus interference ratio..."
It seems to be missing the subject of the definition.</t>
  </si>
  <si>
    <t>Document says:
"..which is defined as macRcpi; one of the SRM Metrics in Table 7-15..."
It is difficult to read</t>
  </si>
  <si>
    <t>The document says: "
"The period of retry attempts is measured as Tx fail time[j] as depicted in Figure 6-79"
The definition of the histogram is not time sensitive, so this comment about TX fail time is not relevant to this section.</t>
  </si>
  <si>
    <t>The Figure included after line 9 is unreadable, it is marked as Figure 6-81, but there is no reference in the text to Figure 6-81</t>
  </si>
  <si>
    <t>"where Er and Ep are the energies of r(t) and p(t), respectively" is explaining terms in the equation above but there is no explainition of the p* and Re operations.
I consulted with a number of colleagues to verify the change (right) to explain these.</t>
  </si>
  <si>
    <t>This paragraph contains the sentence "The code length together with the channel number defines a complex channel.", which is not correct.  It's not the code length just the code. (The correct definition saying that a Complex Channel is the combination of channel and preamble code, is on p 503 line 10). THere is not need to restate it here, (especially when not correct). Thus we can just delete this line.</t>
  </si>
  <si>
    <t>The statement "This means that Symbol 0 is always transmitted in the first half of the first header symbol" is misleading/confusing.  Since it is supposed to be informative and does not really add anything important, we can simply delete it rather than try to correct it.</t>
  </si>
  <si>
    <t>Paragraph begins "Table 15-1 and Table 15-2 show how the SHR field, the PHR field,...." but the SHR field is not part of either figure.</t>
  </si>
  <si>
    <t>Document says:
" In the case that SRM capabilities is supported"
There is an editorial error</t>
  </si>
  <si>
    <t>This procedure 6.16 seems to be relevant only to TVWS: Should this be a sub-clause of 6.15, rather than an independent sub-clause?</t>
  </si>
  <si>
    <t>Document says:
"The Timestamp IE is shall be formatted as shown in Figure 7-99."
There is a typo in the text.</t>
  </si>
  <si>
    <t>Ranging ... there's distance, would there also be angle? As in Bluetooth 5.1 there is  AOD and AOA.</t>
  </si>
  <si>
    <t>In "6.5.5 Orphaned device realignment" it says "If the next higher layer receives repeated communications failures following its requests to transmit data, it may conclude that it has been orphaned. A single communications failure occurs when a device transaction fails to reach the coordinator; i.e., an acknowledgment is not received after macMaxFrameRetries attempts at sending the data."
But on page 107 there  is a "no ack" mode "6.7.4.1 No acknowledgment
A frame transmitted with its AR field set to indicate no acknowledgment requested, as defined in 7.2.1.4, shall not be acknowledged by its target. The originating device shall assume that the transmission of the frame was successful."
This would mean that there needs to be an explicit mechanism that Orphaned Device Realignment does not happen in non-ack mode.</t>
  </si>
  <si>
    <t>"spectrum resource measurement (SRM) enables devices to gather a variety of data for evaluating radio link." should be caps "Spectrum"</t>
  </si>
  <si>
    <t>"The simplest form of a cluster tree network is a single cluster network, but larger networks are possible by forming a mesh of multiple neighboring clusters." There appears to be no upper limit on number of devices that can be associated in a "network of networks".
One assumes that the PAN coordinator would dish out PAN IDs as nodes join, and each device in the "Cluster of Clusters" would have a unique PAN ID otherwise there wold need to be a form of NAT going on. So that would imply upper limit of 65536 nodes in the Cluster of Clusters.</t>
  </si>
  <si>
    <t>Copy reads: "A contention resolution mechanism is required if two or more FFDs simultaneously attempt to establish themselves as PAN coordinators; however, such a mechanism is outside the scope of this standard." Solving contention resolution would be extremely useful, as this seems like a likely occurence.</t>
  </si>
  <si>
    <t>There is a lot of discussion around PAN ID, and there are numerous functions (eg keys) that depend on it ... can't see where the PAN ID is actually selected and by whom. "This is achieved by choosing a PAN ID that is not currently used by any other network within the radio communications range. Once the PAN ID is chosen, the PAN coordinator allows other devices, potentially both FFDs and RFDs, to join its network." There is discussion on conflict resolution in 6.3.2 "PAN ID conflict resolution", but this says "The algorithm for selecting a suitable PAN ID is outside the scope of this
standard."
Two issues: who and what initially selects the PAN ID, and what mechanism to modify PAN to fix conflict.
PAN ID is defined in TABLE 8-94 "macPanId: Integer 0x0000-0xffff The identifier of the PAN on which the device is operating."
.</t>
  </si>
  <si>
    <t>In 6.13 and 6.15 the text reads: "In step A, the SPC obtains the set of available TVWS channels from the GDB through the Internet. The protocol used to access the GDB over the Internet is outside the scope of this standard." and "The communication between the independent device and the GDB is outside the scope of this standard."
Potentially this can be done through PAWS (Protocol to Access White Space), IETF RFC 7545. PAWS is a little primitive, but seems to be the "good enough" that the TVWS industry is converging on.</t>
  </si>
  <si>
    <t>Some editorial notes are not removed and the time unit disappeared.</t>
  </si>
  <si>
    <t>Document says:
"...macIRitenabled&lt;cap1stE?&gt; is TRUE."
There appears to be remains of some past edits.</t>
  </si>
  <si>
    <t>The measurement bandwidth of twice the symbol rate will impact the
measurement result.</t>
  </si>
  <si>
    <t>The first sentence is not helpful in anyway.</t>
  </si>
  <si>
    <t>The Figure 6-62 doesnt seem to represent what is described in the subclause. For example it shows "Enh-Ack indicating data pending" going from the Endpoint MAC to the coordinator MAC, when the text explains that such Enh-Ack goes from the Coordinator to the Endpoint...</t>
  </si>
  <si>
    <t>Document says:
"...starting just below the just after the MLME-DPS exchange"
Confusing sentence.</t>
  </si>
  <si>
    <t>Document says:
"... can be completed before the end of the GTS. "
The document doesn't say what happens if the calculation performed shows taht the transmission cannot be completed before the end of the GTS.
Is there an error format for that situation?</t>
  </si>
  <si>
    <t>The document says:
" ...the device may broadcast a an Enhanced Beacon... "
There is a typo in the text.</t>
  </si>
  <si>
    <t>In RS-GFSK data whitening is always applied and only over the PSDU.</t>
  </si>
  <si>
    <t>Document says:
"The AR field shall be set to no acknowledgment when using Frak."
This sentence belong to the previous subclause?</t>
  </si>
  <si>
    <t>Document says:
"If any of the fourth-level filtering requirements are not satisfied, the MAC sublayer shall discard..."
This sentence is not correct: for example filters two and three don't obey the notion of "satisfied" or not, but they are rather a selection path.</t>
  </si>
  <si>
    <t>Document says:
"The MAC sublayer shall be in promiscuous mode if macPromiscuousMode is set to TRUE."
The sentence could be made simpler and easier to read.</t>
  </si>
  <si>
    <t>Document says"
"The second level of filtering shall be dependent..."
Given the description in the paragraph, SHALL and "dependent" don't read correctly.</t>
  </si>
  <si>
    <t>Document says:
"When PSDU fragmentation is in use, the acknowledgment of fragments uses the procedure described in 22.3."
This sentence is not in scope with the section. May be a left over.</t>
  </si>
  <si>
    <t>The document says:
"... it shall use that address in preference to its extended address (i.e., macExtendedAddress) wherever possible."
The use of SHALL is not correct if it is still left to the choice of the implementer "wherever possible".</t>
  </si>
  <si>
    <t>Document says:
"Each device shall store its current DSN value in the MAC PIB attribute macDsn and initialize it to a random value"
Is this sentence in the correct order? It reads strange to store first and initialize after...
Same comment for page 102 line 40 and to page 103 line 4.</t>
  </si>
  <si>
    <t>Naming mismatch: In clause 31, 2-GFSK and 4-GFSK is used
while clause 19.3.2 uses 2-FSK and 4-FSK.</t>
  </si>
  <si>
    <t>Document says:
" A single communications failure occurs when a device transaction fails to reach the coordinator; i.e., an .."
This statement applies only to star configurations, not to mesh configurations:
in mesh configurations the failure occurs when the frame doesn't make it to the
 targeted neighbor, which doesn't need to be a coordinator.</t>
  </si>
  <si>
    <t>Document says:
"... arrival time to use that information to adjust its own clock."
The sentence doesn't read well.</t>
  </si>
  <si>
    <t>Document says:
" If the receiver is not a clock source, the time correction is ignored."
If the receiver is not a clock source, why the receiver would be asked to send a time correction that already knows will be ignored?
Shouldn't it be easier inverse the logic making the payloads of such receivers smaller?</t>
  </si>
  <si>
    <t>Document says:
"...an acknowledgment with time correction information, as described in 7.4.2.7, or from the arrival time..."
This sentence is confusing considering the next line refers to section 6.5.4.2.
Also, section 7.4.2.7 describes the Time Correction IE, not the acknowledgment with time correction information...</t>
  </si>
  <si>
    <t>Document says:
"...reason of BEACON_LOSS."
This is incorrect.</t>
  </si>
  <si>
    <t>The document says:
" If the request failed, the Association Response command with a Association Status field set to indicate..."
The sentence is unclear.</t>
  </si>
  <si>
    <t>Document says:
"For devices using the optional TSCH mode, additional disassociation behavior is required. "
In page 92, line 26 it says that "Association is optional for... TSCH mode", so the disassociation behavior
should apply ONLY if the network using TSCH is ALSO using Association,
otherwise it would be inconsistency.</t>
  </si>
  <si>
    <t>Document says:
"NOTE--A lower value in the Join Metric field indicates that connection of the beaconing device to a specific network device determined by the higher layer is a shorter route."
Very confusing text. Text may be optional anyway.</t>
  </si>
  <si>
    <t>Document says:
" If a device does lose synchronization with its coordinator, the MLME of the device shall issue the MLME-SYNC-LOSS.indication..."
Given that the paragraph starts with reference to aMaxLostBeacons, this sentence should also be referenced to it for clarity, otherwise there is a need to define when the device loses synchronization.</t>
  </si>
  <si>
    <t>The document says:
"The next higher layer of the PAN coordinator may then perform...scan and...select new PAN ID."
I think that this should be mandatory (MUST) instead of optional (MAY), because it is a conflict resolution process.</t>
  </si>
  <si>
    <t>The document says:
"and an address that is equal to neither macCoordShortAddress nor macCoordExtendedAddress."
This construction is not easy to follow. It should be changed to clarify its meaning</t>
  </si>
  <si>
    <t>Document says:
" A device shall be able to store at least one channel ED measurement."
I think that the text is incorrect and it should describe at least one ED measurement per channel.</t>
  </si>
  <si>
    <t>tHE DOCUMENT SAYS:
"... The unslotted mode often does not use network synchronization for hopping.."
This same text is used two lines above. Consolidate the text for better reading.</t>
  </si>
  <si>
    <t>There is a "shall" in an informative NOTE, please remove. Please see recommendation:</t>
  </si>
  <si>
    <t>With respect to Data frames, the sentence on line 16 and the sentence on line 18 are requirements that cannot both be true, as the former requires "the Frame Pending field shall be set as indicated", and the latter requires "set the Frame Pending field to zero"</t>
  </si>
  <si>
    <t>The document says:
"...each transmission attempt and reset to CW0 each time the channel is assessed to be busy..."
C0 has not been defined and it is not defined thereafter in the paragraph. It should be defined.</t>
  </si>
  <si>
    <t>The document says:
"...something that is of far less concern with higher bandwidth networks..."
This sentence is speculative at best, it may not be true at all. It shouldn't be there.</t>
  </si>
  <si>
    <t>The document says:
"...access (PCA) in for critical events..."
It is unclear. Clarify text.</t>
  </si>
  <si>
    <t>Document says:
"This standard makes use of information element (IEs) to transfer formatted data between layers and between devices."
This is introducing the notion of Information Elements and is not related to the frame structure section, so it should go in an independent subsection.</t>
  </si>
  <si>
    <t>The document says:
"For peer-to-peer transfers, a device will either receive constantly or synchronize with each the other device. "</t>
  </si>
  <si>
    <t>The document says:
"When the coordinator wishes to transfer data to a device in a beacon-enabled PAN, it indicates in the beacon that the data message is pending"
If the transfer is specific &lt;to a device&gt;, how is that need conveyed in a beacon that is broadcasted?</t>
  </si>
  <si>
    <t>The document says:
"The PAN coordinator allocates up to seven of these GTSs, and a GTS is allowed to occupy more than one slot period..."
This is very confusing, because the definition of GTS is Guaranteed Time Slot, yet the text says that A Guaranteed Time Slot could occupy more than one time slot...
What is then the meaning of "...seven ... GTSs..."?</t>
  </si>
  <si>
    <t>The document enters the discussion about superframe structure and fails to mention whether the establishment of a superframe impies automatically the definition of slots.
The Figures 5a/5b imply that there is such structure but it is not described anywhere.</t>
  </si>
  <si>
    <t>The document says:
"An reduced function device--receive only (RFD-RX) can also serve as a PAN coordinator termination point for RFD-TXs."
Thjs statement is unclear and has spelling errors.</t>
  </si>
  <si>
    <t>Acronym OFDM is used (extensively) in the standard but never defined as orthogonal frequency division multiplexing.</t>
  </si>
  <si>
    <t>Remove the annex as described in the annex description.</t>
  </si>
  <si>
    <t>See comment.</t>
  </si>
  <si>
    <t>Include the sensitivity requirement for option 2 MCS6 as -88 dBm.</t>
  </si>
  <si>
    <t>Change the header to specify SUN FSK, SUN OFDM and SUN O-QPSK.</t>
  </si>
  <si>
    <t>Update the sentence to "...shall be the symbol period of operating mode #1 or operating mode #1a specified in Table 19-7, Table 19-8 and Table 19-9."</t>
  </si>
  <si>
    <t>Include description for deviceAddrMode attribute.</t>
  </si>
  <si>
    <t>Change from "cCSS" to "CSS".</t>
  </si>
  <si>
    <t>Delate  blue color underline.</t>
  </si>
  <si>
    <t>Remove term and use "." as appropriate or change sentence structure.</t>
  </si>
  <si>
    <t>Change the line numbers to be non-italics to make them easier to read. It might also be that line numbers are in smaller font in normal pages than in the table of contents. The table of contents line numbers are much easier to read, for normal pages I had to several times guess the line number as it was almost impossible to read it from page.</t>
  </si>
  <si>
    <t>Fix footer location for table of contents. Even page locations are same than in rest of the draft, odd page location is higher than in other pages.</t>
  </si>
  <si>
    <t>Fix table of contents location.</t>
  </si>
  <si>
    <t>Fix footer (Copyright, Draft warning text) size.</t>
  </si>
  <si>
    <t>Fix the page number location on footer.</t>
  </si>
  <si>
    <t>Again this is quite big change, so we might want to push this to the todo list of next revision instead of doing it now.</t>
  </si>
  <si>
    <t>We need to clear this out, but as this will affect multiple IEs, and we most likely need to redefine the channel page and number concept completely, this is quite big change, and doing it this late in the revision might not be good idea. I would propose that we postpone this for the next revision, but put it on the pending fixes list for next revision and start working on this immediately after this revision is out. So my proposed fix is to add this to the todo list for next revision, but and perhaps add note to the current draft that channel numbering and channel pages are going to change in next revision.</t>
  </si>
  <si>
    <t>Add HeaderIeList, PayloadIeList and Msdu to the parameter list just as we have those in MCPS-DATA.indication.</t>
  </si>
  <si>
    <t>Remove hanging paragraph.</t>
  </si>
  <si>
    <t>Text is silent about the LBT or CCA behavior and whether it is changed because of the mode switch? I think it should mention that it is either affected, or say that mode switch does not affect it.</t>
  </si>
  <si>
    <t>This is just one example that shows this text cases issues, thus correct fix is to remove whole mode switch mechinism thus whole section 19.5</t>
  </si>
  <si>
    <t>Remove this whole section. One of the problems with mode switch is that the phyModeSwitchParameterEntries are used as indexed by the two bits in the PHR, but as this is done before addressing fields or anything else, everybody on the same channel will hear this frame and will act based on this. Not everybody in the network will have same values for those PIB values, so different networks will cause problems for unrelated networks. Another issue is that the checksum is only 4 bits + parity bit so it is very easy to get bit errors that look like mode switch frame. As there is no FCS in the mode switch frame the frame is accepted and processed even if it just happens to be random garbage.</t>
  </si>
  <si>
    <t>Mark bit 0 in the Figure 19-4 as reserved, and remove lines 3-4.</t>
  </si>
  <si>
    <t>Remove "and may support the format shown in Figure 19-2 if mode switch is enabled" and figure 19-2. Note, that the text is wrong as we do not know whether mode switch is enabled before we read the SHR, so implementation cannot know whether it should use figure 19-1 or Figure 19-2 when it starts receiving SHR. It will only know it needs to use Figure 19-2 after it has parsed the PHR.</t>
  </si>
  <si>
    <t>Remove section 19.5 compeltely. There are still problems in the text for example as the PIB attributes are not coordinated, some devices receiving mode switch might use and assume longer settling delay and might miss the start of frame because of that, or otherwise mess up things, and will receive garbage frame because of that. Note, that the new frame received might have completely random PHR, which means the length field there might be very long causing reeciver to stay on way longer than was desired. Also the center frequency of the old mode and new mode very rarely match, so only very few channels can be used for this mode.</t>
  </si>
  <si>
    <t>Change "Mulitpurpose" to "Multipurpose".</t>
  </si>
  <si>
    <t>Remove editorial comments.</t>
  </si>
  <si>
    <t>Change "SNR measurement' to "Signal-to-noise ratio (SNR) measurenent"</t>
  </si>
  <si>
    <t>Remove editorial text.</t>
  </si>
  <si>
    <t>Change "SiPC" to "single parity check (SiPC)".</t>
  </si>
  <si>
    <t>Change "ternary amplitude shift keying (TASK)" to "TASK".</t>
  </si>
  <si>
    <t>Change "modulation and coding scheme (MCS)" to "MCS".</t>
  </si>
  <si>
    <t>Change "inverse discrete Fourier transform (IDFT)" to "IDFT".</t>
  </si>
  <si>
    <t>Change "discrete Fourier transform (DFT)" to "DFT".</t>
  </si>
  <si>
    <t>Change "spreading factor (SF)" to "SF".</t>
  </si>
  <si>
    <t>Change "Binary phase-shift keying (BPSK)" to "BPSK".</t>
  </si>
  <si>
    <t>Change "linear feedback shift registers (LFSR)" to "LFSR".</t>
  </si>
  <si>
    <t>Change "direct sequence spread spectrum (DSSS)" to "DSSS".</t>
  </si>
  <si>
    <t>Change "modulation and coding scheme (MCS)" to "MCS"</t>
  </si>
  <si>
    <t>Change "CP" to "cyclic prefix (CP)".</t>
  </si>
  <si>
    <t>Change "DFT" to "discrete Fourier transform (DFT)".</t>
  </si>
  <si>
    <t>Redraw the figure.</t>
  </si>
  <si>
    <t>Is this trying to say that device that do not implement/enable/use mode switch, shall drop the frame or what?</t>
  </si>
  <si>
    <t>Change "transmitter (RFD-TX) and receiver (RFD-RX)" to "RFD-TX and RFD-RX".</t>
  </si>
  <si>
    <t>Change "ranging-capable device (RDEV)" to "RDEV".</t>
  </si>
  <si>
    <t>Change "linear feedback shift register (LFSR)" to "LFSR".</t>
  </si>
  <si>
    <t>Change "burst position modulation (BPM) and binary phase-shift keying (BPSK)" with "BPM and BPSK".</t>
  </si>
  <si>
    <t>Fix the reference and remove editing text.</t>
  </si>
  <si>
    <t>Replace "differential quadrature phase-shift keying (DQPSK)" with "DQPSK".</t>
  </si>
  <si>
    <t>I think correct reference is 10.1.2.</t>
  </si>
  <si>
    <t>Replace "CCM", with "counter mode encryption and cipher block chaining message authentication code (CCM)".</t>
  </si>
  <si>
    <t>Replace "The CCM* nonce for Fragment frames" with "The nonce for Fragment frames".</t>
  </si>
  <si>
    <t>Change "AEAD" with "authenticated encryption with associated data (AEAD)".</t>
  </si>
  <si>
    <t>Command should be capitalized and have word command.</t>
  </si>
  <si>
    <t>Remove MLME-SRM line from the Table 8-1.</t>
  </si>
  <si>
    <t>Change "MLME-SRM.request" to "MLME-SRM-REQ.request".</t>
  </si>
  <si>
    <t>Remove editing instructions and fix the reference. Perhaps correct reference is 19.3.4 FEC and first scheme is RSC or second is NRNSC. I have no idea what the 3rd FEC scheme is and where it is define, or what the "Interleaver for the second FEC scheme" is.</t>
  </si>
  <si>
    <t>Move 7.4.19.1 and 7.4.19.2 to somewhere else, or remove them completely. At least figures 7-47 and 7-48 are both wrong and duplicate, and also the Table 7-17 is subset of the 7-15 which is used by the SRM IE.</t>
  </si>
  <si>
    <t>Remove the figure as it does not have any references in the document, and the first 16 bits repeat IE formatting from figure 7-21, and rest does not show any IE described in this standard.</t>
  </si>
  <si>
    <t>Expand "MIC" to "message integrity code (MIC)".</t>
  </si>
  <si>
    <t>Replace "Battery Life Extension (BLE)" with "BLE" in the figure 7-7.</t>
  </si>
  <si>
    <t>Change MLME-SRM.indication to MLME-SRM-RES.indication.</t>
  </si>
  <si>
    <t>Change "idle power indicator" to "Idle power indicator".</t>
  </si>
  <si>
    <t>Fix the scaling.</t>
  </si>
  <si>
    <t>Remove extra junk.</t>
  </si>
  <si>
    <t>Capitalize first word.</t>
  </si>
  <si>
    <t>Remove RIV from the acronym list.</t>
  </si>
  <si>
    <t>I think it was the address field.</t>
  </si>
  <si>
    <t>Suggest changing sub-block to lower case.</t>
  </si>
  <si>
    <t>Change to  macIRitenabled is TRUE.</t>
  </si>
  <si>
    <t>Remove the blank lines</t>
  </si>
  <si>
    <t>Add in the sensitivity value</t>
  </si>
  <si>
    <t>Remove the blank line</t>
  </si>
  <si>
    <t>Change to:  "No"</t>
  </si>
  <si>
    <t>Change to: "is performed"</t>
  </si>
  <si>
    <t>Change to:  "is started"</t>
  </si>
  <si>
    <t>Fix the order presented in the table</t>
  </si>
  <si>
    <t>Explain how the term attributes is used in the Table/Figure or add whatever is missing which ties the two together.</t>
  </si>
  <si>
    <t>Fix the length fields</t>
  </si>
  <si>
    <t>Fix the scope value</t>
  </si>
  <si>
    <t>Change the reserved start to 0x2c</t>
  </si>
  <si>
    <t>Fix table formatting</t>
  </si>
  <si>
    <t>The text in lines 1-8 shall be modified as follows: "When the PIB attribute phyOfdmInterleaving, as defined in 11.3, is zero (i.e., interleaving depth of one symbol), the PHR occupies three OFDM symbols for Option 1, six OFDM symbols for Option 2, twelve OFDM symbols for Option 3, and twenty-four OFDM symbols for Option 4. When the PIB attribute phyOfdmInterleaving is one (i.e., interleaving depth of the number of symbols equal to the frequency domain spreading factor), the PHR occupies four OFDM symbols for Option 1, eight
OFDM symbols for Option 2, twelve OFDM symbols for Option 3, and twenty-four OFDM symbols for Option 4. The PHR shall be transmitted using the lowest supported modulation and coding scheme (MCS) level, as described in Table 20-9, for the option being used. It is sent to the convolutional encoder starting from the leftmost bit in Figure 20-5 to the rightmost bit."</t>
  </si>
  <si>
    <t>Document should say:
The transmit power control can ignore the Link Margin IE when the device is transmitting non-GTS frames"
Or similar.</t>
  </si>
  <si>
    <t>Remove the formula in line 7.
Change line 6 page 162 to say: "By using these attributes, the packet success rate can be calculated as described in 6.17.1.11"</t>
  </si>
  <si>
    <t>Clarify if this is an editorial error or if there is information missing.</t>
  </si>
  <si>
    <t>Re-phrase for clarity the title of the sub-clause</t>
  </si>
  <si>
    <t>I believe that the sentence should be completed. Document should say:
"The above transmit power shall not exceed the maximum transmit power allowed by regulations or supported by the device, whichever is less."</t>
  </si>
  <si>
    <t>Remove entire sentence form the paragraph.</t>
  </si>
  <si>
    <t>Add information about the size and dimensions of this parameter, or mention a reference where such definitions are made.</t>
  </si>
  <si>
    <t>If I read correctly the paragraph, it should start as:
"RSNI is an indication of the signal to noise plus interference ratio..."</t>
  </si>
  <si>
    <t>Document should say:
"...which is one of the SRM Metrics in Table 7-15, defined as macRcpi,..."
or similar</t>
  </si>
  <si>
    <t>Remove the sentence.</t>
  </si>
  <si>
    <t>Correctly include the Figure 6-81 in the document and refer to it in the subclause 6.17.1.4 text.
For example starting line 4 page 155 could read:
"Retry histogram, as presented in Figure 6-81, is the histogram of the number of retries..."</t>
  </si>
  <si>
    <t>At the end of the sentence add: ", p* denotes the complex conjugate of p, and, Re indicates that the real part is used"</t>
  </si>
  <si>
    <t>Delete the sentence.</t>
  </si>
  <si>
    <t>Delete this sentence.</t>
  </si>
  <si>
    <t>Delete "the SHR field,"</t>
  </si>
  <si>
    <t>Document should say:
" In the case that SRM capabilities are supported"</t>
  </si>
  <si>
    <t>Rename 6.16 as 6.15.1</t>
  </si>
  <si>
    <t>Document should say:
The Timestamp IE shall be formatted as shown in Figure 7-99.</t>
  </si>
  <si>
    <t>Can the BT 5.1 angle determination method potentially be lifted into this standard?</t>
  </si>
  <si>
    <t>Insert copy after 6.5.5 "If devices are operating in non-acknowledge mode, devices are never orphaned through acks not being received'</t>
  </si>
  <si>
    <t>Upcase first S.</t>
  </si>
  <si>
    <t>Insert line in 5.5.2 that "Nodes in a Cluster Tree Network would be assigned PAN IDs by the Super PAN Coordinator (SPC) that are unique to the cluster, and would fall in the range 0x0000-0xffff."</t>
  </si>
  <si>
    <t>"If two or more FFDs simultaneously attempt to establish themselves as PAN coordinators, the one first transmitting its Beacon shall be selected as PAN coordinator.", similar to the mechanism in 5.5.2 for peer-to-peer networks</t>
  </si>
  <si>
    <t>Insert in 5.5.1 "The PAN ID shall be selected by the network operator through a suitable user interface on the PAN coordinator, or be randomly generated at network setup time when the PAN coordinator is initiated".
Possibly worth considering is amending the definition of macPanID to "Integer 0x0000 - oxffff, with the first three octets user defined and the last randomly generated at run time to reduce the chance of conflicts."</t>
  </si>
  <si>
    <t>Insert wording to make PAWS normative: "The communication between the independent device and the GDB shall be done using the IETF RFC 7545 "PAWS" standard.
Also perhaps use GDB and GLDB in definitions as the two common contraction for geolocation database.</t>
  </si>
  <si>
    <t>Correct to "Channel switch time shall be less than or equal to 500 &amp;#956;s.
The channel switch time...."</t>
  </si>
  <si>
    <t>Document should say:
"...macIRitenabled is TRUE"</t>
  </si>
  <si>
    <t>Remove the sentence with the measurement bandwidth.</t>
  </si>
  <si>
    <t>Remove sentence.</t>
  </si>
  <si>
    <t>Review and correct Figure 6-62 if necessary.</t>
  </si>
  <si>
    <t>Document should say:
"...starting just below the MLME-DPS exchange"</t>
  </si>
  <si>
    <t>Complete the sentence above with a description of what to do if the transmission cannot be completed before the end of the GTS.
Text in line 8 page 117, "If the requested transaction cannot be completed before the end of the current GTS, the MAC sublayer shall defer the transmission until the specified GTS in the next superframe." may be applicable.</t>
  </si>
  <si>
    <t>Document should say:
"... the device may broadcast an Enhanced Beacon ..."</t>
  </si>
  <si>
    <t>Change text on line 6 and 7 to: "Data whitening shall be applied over the
PSDU, as described in 31.2.9." Also change Fig. 31-3: Move left
Concatenator to below the Data whitening block to Concatenate the
PHR to the whitened PSDU.</t>
  </si>
  <si>
    <t>Remove the sentence from this subclause and put it in subclause 6.7.4.1, for example after Figure 6-34.</t>
  </si>
  <si>
    <t>Document should remove the entire paragraph: the information about acceptance of frames is included in each one of the filters.
Otherwise, the paragraph should be reviewed in its entirety to reflect the decision filters correctly.</t>
  </si>
  <si>
    <t>Document should say:
"
 The MAC sublayer is in promiscuous mode if macPromiscuousMode is set to TRUE."</t>
  </si>
  <si>
    <t>Document should say:
"The second level of filtering is dependent..."</t>
  </si>
  <si>
    <t>Document should remove this sentence.</t>
  </si>
  <si>
    <t>Document should say either:
"... it should use that address in preference to its extended address (i.e., macExtendedAddress) wherever possible."
or, alternatively:
"... it shall always use that address."</t>
  </si>
  <si>
    <t>Document should say:
"Each device shall initialize the DSN to a random value, and store its current value in the MAC PIB attribute macDsn."
or similar.
This proposed change also applies to page 102 line 40 and to page 103 line 4.</t>
  </si>
  <si>
    <t>Change sentence: "The bit-to-symbol mapping of the 2-GFSK and 4-GFSK
modes shall be the same as the respective 2-FSK and 4-FSK modes as
described in clause 19.3.2.</t>
  </si>
  <si>
    <t>The document should say:
" A single communications failure occurs when a device transaction fails to reach the targeted neighbor, (which may be a coordinator) i.e., an "</t>
  </si>
  <si>
    <t>Document should say:
"... arrival time and use that information to adjust its own clock."</t>
  </si>
  <si>
    <t>Document should say:
"If the receiver is not a clock source the time correction IE should not be sent"
Or similar. The first sentence of the paragraph (line 28) may require adjustment to the proposed logic.</t>
  </si>
  <si>
    <t>Document should say:
"...an acknowledgment with time correction information, or from the arrival time..."</t>
  </si>
  <si>
    <t>Document should say:
"...reason of BEACON_LOST."</t>
  </si>
  <si>
    <t>The document should say:
" If the request failed, the Association Response command includes the Association Status field set to indicate..."</t>
  </si>
  <si>
    <t>The document should say:
For devices using the optional TSCH mode, and using Association, additional disassociation behavior is required."</t>
  </si>
  <si>
    <t>Either re-phrase the text and make it clearer as to what a lower value in the Join Metric Field indicates, or simply remove the test.</t>
  </si>
  <si>
    <t>The document should say:
"If a device misses aMaxLostBeacons from its coordinator, the MLME
of the device shall issue the MLME-SYNC-LOSS.indication..."</t>
  </si>
  <si>
    <t>The document should say:
"The next higher layer of the PAN coordinator must then perform...scan and...select new PAN ID."</t>
  </si>
  <si>
    <t>Document should say:
"and an address that is not equal to either macCoordShortAddress or macCoordExtendedAddress.
"</t>
  </si>
  <si>
    <t>Change the text to say:
"A device shall be able to store at least one ED measurement per channel."</t>
  </si>
  <si>
    <t>Consolidate and re-phrase this sentence with the previous one to eliminate the repetition of an entire sentence within 2 lines.</t>
  </si>
  <si>
    <t>........The first codeword generated is counted as zero and thus is even.</t>
  </si>
  <si>
    <t>change line 18 from
"If the Ack frame is being sent in response to either a Data frame"
to
"If the Ack frame is being sent in response to either a Data frame other than as explained in 6.12.1"</t>
  </si>
  <si>
    <t>Define CW0 in the sentence or in the paragraph.</t>
  </si>
  <si>
    <t>Remove this sentence from the document.</t>
  </si>
  <si>
    <t>Document should say:
"...access (PCA) for critical events..."</t>
  </si>
  <si>
    <t>The document should create a separate subsection to introduce the IEs. For example:
"5.7.x Information Elements (IE)
This standard makes use of information element (IEs) to transfer formatted data between layers
and between devices. IEs consist of an identification, a length, and the IE content.
Devices can accept or discard a particular element if the ID is known,
and skip over unknown ID elements."</t>
  </si>
  <si>
    <t>If I understand correctly the document should say:
"For peer-to-peer transfers, a device will either receive constantly or synchronize with the other device."
However an alternative purposed change could say:
"For peer-to-peer transfers, a device will either receive constantly or synchronize with each other device. "</t>
  </si>
  <si>
    <t>There should be more clarity offered here as to whether the beacon broadcasted by the coordinator can convey information to a single device and how is it expected to be processed by all the other devices receiving the same beacon.</t>
  </si>
  <si>
    <t>The document should clarify the text by providing a unique definition of time slots and the corresponding GTS, either in 5.7.1 or within 5.7.1.1</t>
  </si>
  <si>
    <t>I propose that there be text entered between 5.7.1 and 5.7.1.1 explaining if the existence of beacons limiting superframes imply slots within the superframe.
Also explaining what is the expected behavior within those slots. For example Figure 5a) describes Active period as containing slots,
Figure b) describes active (slots) and inactive periods: can a period delimited by beacons be without slots and yet be active?
This is the explanation missing before 5.7.1.1</t>
  </si>
  <si>
    <t>The document should say:
"A reduced function device with receive-only capability (RFD-RX) can serve as a PAN coordinator termination point for RFD-TXs."
or similar.</t>
  </si>
  <si>
    <t>Add OFDM as orthogonal frequency division multiplexing in 3.2 and expand at first use.</t>
  </si>
  <si>
    <t>Technical</t>
  </si>
  <si>
    <t>Editorial</t>
  </si>
  <si>
    <t>Must Be Satisfied</t>
  </si>
  <si>
    <t>The text "The new mode center frequency shall align with a valid channel for that operating mode." does not specify clearly what to do, making interoperability problematic.</t>
  </si>
  <si>
    <t>Change to:
If the current mode/rate center frequency aligns exactly with a valid center frequency of the new mode/rate, then the channel number for the new mode/rate shall be the one who's center frequency aligns exactly with center frequency of the current mode/rate.
If the current mode/rate center frequency does not align exactly with a valid center frequency of the new mode/rate, then the channel number for the new mode/rate shall be the one representing the next higher valid center frequency for the new mode/rate.</t>
  </si>
  <si>
    <t>10.1.2.13</t>
  </si>
  <si>
    <t>Table 10-23 RS-GFSK 902-928 -  4, 4a, 6 can only be 25 channels (0 to 24).</t>
  </si>
  <si>
    <t>Change to:
0 to 24.</t>
  </si>
  <si>
    <t>Powell Wireless Commsulting</t>
  </si>
  <si>
    <t>Jan 2020</t>
  </si>
  <si>
    <t>P802.15.4-REVd-D04_Comment_Entry_Form.xls</t>
  </si>
  <si>
    <t>802.15.4md D04 Draft Comments in response to Sponsor Ballot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</si>
</sst>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4" x14ac:knownFonts="1">
    <font>
      <sz val="10"/>
      <name val="Arial"/>
      <family val="2"/>
      <charset val="1"/>
    </font>
    <font>
      <b/>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sz val="10"/>
      <name val="Arial"/>
      <family val="2"/>
    </font>
    <font>
      <sz val="10.5"/>
      <name val="Times New Roman"/>
      <family val="1"/>
      <charset val="1"/>
    </font>
    <font>
      <b/>
      <sz val="12"/>
      <name val="Arial"/>
      <family val="2"/>
      <charset val="1"/>
    </font>
    <font>
      <sz val="10"/>
      <name val="Arial"/>
      <family val="2"/>
      <charset val="1"/>
    </font>
    <font>
      <sz val="10.5"/>
      <name val="Times New Roman"/>
      <family val="1"/>
    </font>
    <font>
      <sz val="10"/>
      <name val="Helvetica"/>
      <family val="2"/>
    </font>
    <font>
      <sz val="12"/>
      <color rgb="FF00000A"/>
      <name val="Times New Roman"/>
      <family val="1"/>
    </font>
    <font>
      <b/>
      <sz val="10"/>
      <name val="Arial"/>
      <family val="2"/>
    </font>
  </fonts>
  <fills count="2">
    <fill>
      <patternFill patternType="none"/>
    </fill>
    <fill>
      <patternFill patternType="gray125"/>
    </fill>
  </fills>
  <borders count="2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8">
    <xf numFmtId="0" fontId="0" fillId="0" borderId="0"/>
    <xf numFmtId="0" fontId="9" fillId="0" borderId="0"/>
    <xf numFmtId="0" fontId="9" fillId="0" borderId="0" applyBorder="0" applyProtection="0">
      <alignment horizontal="left"/>
    </xf>
    <xf numFmtId="0" fontId="9" fillId="0" borderId="0" applyBorder="0" applyProtection="0"/>
    <xf numFmtId="0" fontId="9" fillId="0" borderId="0" applyBorder="0" applyProtection="0"/>
    <xf numFmtId="0" fontId="1" fillId="0" borderId="0" applyBorder="0" applyProtection="0"/>
    <xf numFmtId="0" fontId="1" fillId="0" borderId="0" applyBorder="0" applyProtection="0">
      <alignment horizontal="left"/>
    </xf>
    <xf numFmtId="0" fontId="9" fillId="0" borderId="0" applyBorder="0" applyProtection="0"/>
  </cellStyleXfs>
  <cellXfs count="77">
    <xf numFmtId="0" fontId="0" fillId="0" borderId="0" xfId="0"/>
    <xf numFmtId="0" fontId="9"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9" fillId="0" borderId="3" xfId="1" applyBorder="1" applyAlignment="1">
      <alignment vertical="top" wrapText="1"/>
    </xf>
    <xf numFmtId="0" fontId="5" fillId="0" borderId="0" xfId="0" applyFont="1"/>
    <xf numFmtId="0" fontId="5" fillId="0" borderId="0" xfId="1" applyFont="1" applyAlignment="1">
      <alignment horizontal="left"/>
    </xf>
    <xf numFmtId="0" fontId="9" fillId="0" borderId="0" xfId="1" applyAlignment="1">
      <alignment wrapText="1"/>
    </xf>
    <xf numFmtId="0" fontId="0" fillId="0" borderId="0" xfId="0"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wrapText="1"/>
    </xf>
    <xf numFmtId="0" fontId="0" fillId="0" borderId="0" xfId="0" applyAlignment="1">
      <alignment wrapText="1"/>
    </xf>
    <xf numFmtId="0" fontId="0" fillId="0" borderId="0" xfId="0" applyAlignment="1">
      <alignment vertical="top" wrapText="1"/>
    </xf>
    <xf numFmtId="0" fontId="0" fillId="0" borderId="0" xfId="0" applyFont="1" applyAlignment="1">
      <alignment wrapText="1"/>
    </xf>
    <xf numFmtId="0" fontId="0" fillId="0" borderId="0" xfId="0" applyAlignment="1">
      <alignment horizontal="left" wrapText="1"/>
    </xf>
    <xf numFmtId="0" fontId="0" fillId="0" borderId="0" xfId="0" applyFont="1" applyAlignment="1">
      <alignment horizontal="left" wrapText="1"/>
    </xf>
    <xf numFmtId="0" fontId="0" fillId="0" borderId="0" xfId="0" applyAlignment="1">
      <alignment horizontal="center"/>
    </xf>
    <xf numFmtId="0" fontId="1" fillId="0" borderId="0" xfId="0" applyFont="1"/>
    <xf numFmtId="0" fontId="0" fillId="0" borderId="5" xfId="0" applyFont="1" applyBorder="1"/>
    <xf numFmtId="0" fontId="0" fillId="0" borderId="6" xfId="0" applyBorder="1"/>
    <xf numFmtId="0" fontId="1" fillId="0" borderId="7" xfId="0" applyFont="1" applyBorder="1"/>
    <xf numFmtId="0" fontId="1" fillId="0" borderId="8" xfId="0" applyFont="1" applyBorder="1"/>
    <xf numFmtId="0" fontId="0" fillId="0" borderId="9" xfId="0" applyFont="1" applyBorder="1"/>
    <xf numFmtId="0" fontId="0" fillId="0" borderId="10" xfId="0" applyBorder="1"/>
    <xf numFmtId="0" fontId="10" fillId="0" borderId="0" xfId="0" applyFont="1" applyAlignment="1">
      <alignment vertical="center"/>
    </xf>
    <xf numFmtId="0" fontId="0" fillId="0" borderId="11" xfId="0" pivotButton="1" applyBorder="1"/>
    <xf numFmtId="0" fontId="0" fillId="0" borderId="12" xfId="0" applyBorder="1"/>
    <xf numFmtId="0" fontId="0" fillId="0" borderId="13" xfId="0" applyBorder="1"/>
    <xf numFmtId="0" fontId="0" fillId="0" borderId="11" xfId="0" applyBorder="1"/>
    <xf numFmtId="0" fontId="0" fillId="0" borderId="14" xfId="0" applyBorder="1"/>
    <xf numFmtId="0" fontId="0" fillId="0" borderId="15" xfId="0" applyBorder="1"/>
    <xf numFmtId="0" fontId="0" fillId="0" borderId="11" xfId="0" applyNumberFormat="1"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7" xfId="0" applyNumberFormat="1" applyBorder="1"/>
    <xf numFmtId="0" fontId="0" fillId="0" borderId="0" xfId="0" applyNumberFormat="1"/>
    <xf numFmtId="0" fontId="0" fillId="0" borderId="18" xfId="0" applyNumberFormat="1" applyBorder="1"/>
    <xf numFmtId="0" fontId="0" fillId="0" borderId="19" xfId="0" applyBorder="1"/>
    <xf numFmtId="0" fontId="0" fillId="0" borderId="20" xfId="0" applyBorder="1"/>
    <xf numFmtId="0" fontId="0" fillId="0" borderId="19" xfId="0" applyNumberFormat="1" applyBorder="1"/>
    <xf numFmtId="0" fontId="0" fillId="0" borderId="21" xfId="0" applyNumberFormat="1" applyBorder="1"/>
    <xf numFmtId="0" fontId="0" fillId="0" borderId="22" xfId="0" applyNumberFormat="1" applyBorder="1"/>
    <xf numFmtId="0" fontId="5" fillId="0" borderId="2" xfId="1" applyFont="1" applyBorder="1" applyAlignment="1">
      <alignmen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xf numFmtId="0" fontId="8" fillId="0" borderId="0" xfId="0" applyFont="1" applyBorder="1" applyAlignment="1">
      <alignment horizontal="center" vertical="top"/>
    </xf>
    <xf numFmtId="0" fontId="1" fillId="0" borderId="4" xfId="0" applyFont="1" applyBorder="1" applyAlignment="1">
      <alignment horizontal="center"/>
    </xf>
    <xf numFmtId="0" fontId="0" fillId="0" borderId="0" xfId="0" applyAlignment="1">
      <alignment vertical="center"/>
    </xf>
    <xf numFmtId="0" fontId="0" fillId="0" borderId="0" xfId="0" applyAlignment="1">
      <alignment vertical="center" wrapText="1"/>
    </xf>
    <xf numFmtId="0" fontId="1" fillId="0" borderId="0" xfId="0" applyFont="1" applyAlignment="1">
      <alignment horizontal="center" vertical="center" wrapText="1"/>
    </xf>
    <xf numFmtId="0" fontId="0" fillId="0" borderId="0" xfId="0"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vertical="center"/>
    </xf>
    <xf numFmtId="0" fontId="0" fillId="0" borderId="0" xfId="0" applyAlignment="1">
      <alignment horizontal="left" vertical="center" wrapText="1"/>
    </xf>
    <xf numFmtId="0" fontId="11" fillId="0" borderId="0" xfId="0" applyFont="1" applyAlignment="1">
      <alignment vertical="center" wrapText="1"/>
    </xf>
    <xf numFmtId="0" fontId="0" fillId="0" borderId="0" xfId="0" applyFont="1" applyAlignment="1">
      <alignment vertical="center" wrapText="1"/>
    </xf>
    <xf numFmtId="0" fontId="7" fillId="0" borderId="0" xfId="0" applyFont="1" applyAlignment="1">
      <alignment vertical="center" wrapText="1"/>
    </xf>
    <xf numFmtId="0" fontId="10" fillId="0" borderId="0" xfId="0" applyFont="1" applyAlignment="1">
      <alignment vertical="center" wrapText="1"/>
    </xf>
    <xf numFmtId="0" fontId="6"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lignment vertical="center"/>
    </xf>
    <xf numFmtId="0" fontId="0" fillId="0" borderId="0" xfId="0" applyAlignment="1">
      <alignment horizontal="center" vertical="center"/>
    </xf>
    <xf numFmtId="0" fontId="13" fillId="0" borderId="0" xfId="0" applyFont="1" applyAlignment="1">
      <alignment horizontal="center" vertical="center" wrapText="1"/>
    </xf>
    <xf numFmtId="0" fontId="0" fillId="0" borderId="0" xfId="0" applyAlignment="1" applyProtection="1">
      <alignment horizontal="left" wrapText="1"/>
      <protection locked="0"/>
    </xf>
  </cellXfs>
  <cellStyles count="8">
    <cellStyle name="Normal" xfId="0" builtinId="0"/>
    <cellStyle name="Normal 2" xfId="1" xr:uid="{00000000-0005-0000-0000-000006000000}"/>
    <cellStyle name="Pivot Table Category" xfId="2" xr:uid="{00000000-0005-0000-0000-000007000000}"/>
    <cellStyle name="Pivot Table Corner" xfId="3" xr:uid="{00000000-0005-0000-0000-000008000000}"/>
    <cellStyle name="Pivot Table Field" xfId="4" xr:uid="{00000000-0005-0000-0000-000009000000}"/>
    <cellStyle name="Pivot Table Result" xfId="5" xr:uid="{00000000-0005-0000-0000-00000A000000}"/>
    <cellStyle name="Pivot Table Title" xfId="6" xr:uid="{00000000-0005-0000-0000-00000B000000}"/>
    <cellStyle name="Pivot Table Value"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727.520727430558" createdVersion="3" refreshedVersion="6" recordCount="499" xr:uid="{00000000-000A-0000-FFFF-FFFF01000000}">
  <cacheSource type="worksheet">
    <worksheetSource ref="A1:O500" sheet="Comments"/>
  </cacheSource>
  <cacheFields count="15">
    <cacheField name="CID" numFmtId="0">
      <sharedItems containsSemiMixedTypes="0" containsString="0" containsNumber="1" containsInteger="1" minValue="1" maxValue="499"/>
    </cacheField>
    <cacheField name="Name" numFmtId="0">
      <sharedItems containsBlank="1"/>
    </cacheField>
    <cacheField name="Affiliation" numFmtId="0">
      <sharedItems containsBlank="1"/>
    </cacheField>
    <cacheField name="Page" numFmtId="0">
      <sharedItems containsBlank="1" containsMixedTypes="1" containsNumber="1" containsInteger="1" minValue="0" maxValue="847"/>
    </cacheField>
    <cacheField name="Sub-clause" numFmtId="0">
      <sharedItems containsDate="1" containsBlank="1" containsMixedTypes="1" minDate="1899-12-31T00:00:00" maxDate="1899-12-31T01:04:04"/>
    </cacheField>
    <cacheField name="Line #" numFmtId="0">
      <sharedItems containsBlank="1" containsMixedTypes="1" containsNumber="1" containsInteger="1" minValue="0" maxValue="43"/>
    </cacheField>
    <cacheField name="Comment" numFmtId="0">
      <sharedItems longText="1"/>
    </cacheField>
    <cacheField name="Proposed Change" numFmtId="0">
      <sharedItems containsBlank="1" longText="1"/>
    </cacheField>
    <cacheField name="E/T" numFmtId="0">
      <sharedItems count="2">
        <s v="T"/>
        <s v="E"/>
      </sharedItems>
    </cacheField>
    <cacheField name="Must Be Satisfied?    (enter Yes or No)" numFmtId="0">
      <sharedItems containsBlank="1"/>
    </cacheField>
    <cacheField name="Resolution (Accept/ Revised/Reject/Withdrawn)" numFmtId="0">
      <sharedItems containsBlank="1" count="5">
        <s v="Accept"/>
        <s v="Reject"/>
        <s v="Revised"/>
        <m u="1"/>
        <s v=" " u="1"/>
      </sharedItems>
    </cacheField>
    <cacheField name="Proposed Resolution" numFmtId="0">
      <sharedItems containsBlank="1" longText="1"/>
    </cacheField>
    <cacheField name="Assigned" numFmtId="0">
      <sharedItems containsBlank="1" count="12">
        <s v="Ben Rolfe"/>
        <s v="Kunal Shah"/>
        <m/>
        <s v=" "/>
        <s v=" Shoichi Kitazawa" u="1"/>
        <s v="Tero Kivinen" u="1"/>
        <s v="See rogue comments" u="1"/>
        <s v="James Gilb" u="1"/>
        <s v="Gary Stuebing" u="1"/>
        <s v="Shoichi Kitazawa" u="1"/>
        <s v="Phil Beecher" u="1"/>
        <s v="Ruben Salazar" u="1"/>
      </sharedItems>
    </cacheField>
    <cacheField name="Group" numFmtId="0">
      <sharedItems containsBlank="1" count="7">
        <s v="may"/>
        <m/>
        <s v="SRM"/>
        <s v="Status"/>
        <s v=" "/>
        <s v="DSME"/>
        <s v="Mode Switch"/>
      </sharedItems>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9">
  <r>
    <n v="1"/>
    <s v="Benjamin A. Rolfe"/>
    <s v="Blind Creek Associates"/>
    <n v="0"/>
    <n v="0"/>
    <n v="0"/>
    <s v="General:  We've used &quot;may&quot; inappropriately a lot in the past.  &quot;may&quot;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
    <s v="Examine each use of &quot;may&quot; and correct. "/>
    <x v="0"/>
    <s v="Yes"/>
    <x v="0"/>
    <m/>
    <x v="0"/>
    <x v="0"/>
    <m/>
  </r>
  <r>
    <n v="2"/>
    <s v="Clint Powell"/>
    <s v="PWC"/>
    <n v="1"/>
    <n v="1"/>
    <n v="1"/>
    <s v="Too many Incorrect references and broken reference links. This makes the spec unusable - therefor a technical issue."/>
    <s v="Manually check all references and reference links in entire document to ensure they are correct and are working."/>
    <x v="1"/>
    <s v="Yes"/>
    <x v="1"/>
    <s v="All the tables, figures and clause cross refereces will be fixed before the publication of the  standard."/>
    <x v="1"/>
    <x v="1"/>
    <m/>
  </r>
  <r>
    <n v="3"/>
    <s v="Ruben Salazar Cardozo"/>
    <s v="Landis+Gyr"/>
    <n v="15"/>
    <m/>
    <n v="5"/>
    <s v="The document says: &quot;... ternary amplitude shift keying (TASK) and ternary amplitude shift keying (RS-GFSK)&quot;. Both acronyms cannot apply to the same description. _x000a_"/>
    <s v="Correct the second acronym description"/>
    <x v="1"/>
    <m/>
    <x v="2"/>
    <s v="Update to &quot;rate switch Gaussian frequency shift keying&quot;."/>
    <x v="1"/>
    <x v="1"/>
    <m/>
  </r>
  <r>
    <n v="4"/>
    <s v="Tero Kivinen"/>
    <s v="Self"/>
    <n v="17"/>
    <s v="Table of contents"/>
    <n v="17"/>
    <s v="Table of contents line 17. Some of the top level section names has formatting error where the page number is immediately after the text, i.e., it is missing the &quot;....&quot; fill between the section name and number."/>
    <s v="As specified in comment"/>
    <x v="1"/>
    <s v="No"/>
    <x v="0"/>
    <m/>
    <x v="1"/>
    <x v="1"/>
    <m/>
  </r>
  <r>
    <n v="5"/>
    <s v="Don Sturek"/>
    <s v="Itron"/>
    <n v="17"/>
    <s v="TOC"/>
    <n v="17"/>
    <s v="TOC entries on line 17 and 45 need some reformatting"/>
    <s v="Fix page number entries.  Also, see the formatting on all major sections.  All seem to have the page number immediately following the heading and not tabbed over to the right."/>
    <x v="1"/>
    <s v="N"/>
    <x v="0"/>
    <m/>
    <x v="1"/>
    <x v="1"/>
    <m/>
  </r>
  <r>
    <n v="6"/>
    <s v="Tero Kivinen"/>
    <s v="Self"/>
    <n v="44"/>
    <n v="1"/>
    <n v="1"/>
    <s v="Section 1 line 1 The previous page (pdf page 31) has page number 32 in footer, this page (pdf page 32) has page 44 in the footer, i.e., page numbers skip 12 pages suddenly."/>
    <s v="As specified in comment"/>
    <x v="1"/>
    <s v="No"/>
    <x v="0"/>
    <m/>
    <x v="1"/>
    <x v="1"/>
    <m/>
  </r>
  <r>
    <n v="7"/>
    <s v="Benjamin A. Rolfe"/>
    <s v="Blind Creek Associates"/>
    <n v="44"/>
    <n v="1"/>
    <n v="1"/>
    <s v="Page numbering doesn't follow standards style requirements. "/>
    <m/>
    <x v="1"/>
    <s v="No"/>
    <x v="0"/>
    <m/>
    <x v="1"/>
    <x v="1"/>
    <m/>
  </r>
  <r>
    <n v="8"/>
    <s v="Benjamin A. Rolfe"/>
    <s v="Blind Creek Associates"/>
    <n v="46"/>
    <n v="3.1"/>
    <n v="11"/>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
    <s v="Delete definition. "/>
    <x v="0"/>
    <s v="Yes"/>
    <x v="2"/>
    <s v="Change definition to:  Linear frequency sweep"/>
    <x v="2"/>
    <x v="0"/>
    <m/>
  </r>
  <r>
    <n v="9"/>
    <s v="Benjamin A. Rolfe"/>
    <s v="Blind Creek Associates"/>
    <n v="46"/>
    <n v="3.1"/>
    <n v="22"/>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
    <s v="change &quot;may be&quot; to &quot;is&quot;"/>
    <x v="0"/>
    <s v="Yes"/>
    <x v="0"/>
    <m/>
    <x v="2"/>
    <x v="0"/>
    <m/>
  </r>
  <r>
    <n v="10"/>
    <s v="Benjamin A. Rolfe"/>
    <s v="Blind Creek Associates"/>
    <n v="46"/>
    <n v="3.1"/>
    <n v="26"/>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quot; to &quot;can&quot;.  "/>
    <x v="0"/>
    <s v="Yes"/>
    <x v="0"/>
    <m/>
    <x v="2"/>
    <x v="0"/>
    <m/>
  </r>
  <r>
    <n v="11"/>
    <s v="Benjamin A. Rolfe"/>
    <s v="Blind Creek Associates"/>
    <n v="47"/>
    <n v="3.1"/>
    <n v="8"/>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 be&quot; to &quot;is&quot;. "/>
    <x v="0"/>
    <s v="Yes"/>
    <x v="2"/>
    <s v="Remove definition for symmetric key"/>
    <x v="2"/>
    <x v="0"/>
    <m/>
  </r>
  <r>
    <n v="12"/>
    <s v="Benjamin A. Rolfe"/>
    <s v="Blind Creek Associates"/>
    <n v="47"/>
    <n v="3.1"/>
    <n v="10"/>
    <s v="Inappropriate use of &quot;may&quot; .  "/>
    <s v="change &quot;may be&quot; to &quot;can be&quot; "/>
    <x v="0"/>
    <s v="Yes"/>
    <x v="2"/>
    <s v="Delete definition of timeslot"/>
    <x v="2"/>
    <x v="0"/>
    <m/>
  </r>
  <r>
    <n v="13"/>
    <s v="Tero Kivinen"/>
    <s v="Self"/>
    <n v="48"/>
    <n v="3.2"/>
    <n v="26"/>
    <s v="Section 3.2 line 26 Defined term FCC is not used anywhere in the document, remove the term."/>
    <s v="As specified in comment"/>
    <x v="1"/>
    <s v="No"/>
    <x v="0"/>
    <m/>
    <x v="1"/>
    <x v="1"/>
    <m/>
  </r>
  <r>
    <n v="14"/>
    <s v="Tero Kivinen"/>
    <s v="Self"/>
    <n v="49"/>
    <n v="3.2"/>
    <n v="40"/>
    <s v="Section 3.2 line 40 There is only one reference to PC in the whole standard, remove the PC from acronyms and use expanded version in the one location where it appears."/>
    <s v="As specified in comment"/>
    <x v="1"/>
    <s v="No"/>
    <x v="0"/>
    <m/>
    <x v="1"/>
    <x v="1"/>
    <m/>
  </r>
  <r>
    <n v="15"/>
    <s v="Tero Kivinen"/>
    <s v="Self"/>
    <n v="49"/>
    <n v="3.2"/>
    <n v="42"/>
    <s v="Section 3.2 line 42 There is no uses of acronym PD anywhere in standard, remove it."/>
    <s v="As specified in comment"/>
    <x v="1"/>
    <s v="No"/>
    <x v="0"/>
    <m/>
    <x v="1"/>
    <x v="1"/>
    <m/>
  </r>
  <r>
    <n v="16"/>
    <s v="Tero Kivinen"/>
    <s v="Self"/>
    <n v="50"/>
    <n v="3.4"/>
    <n v="27"/>
    <s v="Section 3.4 line 27 Acronym RIV is not used at all in the standard, remove it from acronym list."/>
    <s v="As specified in comment"/>
    <x v="1"/>
    <s v="No"/>
    <x v="0"/>
    <m/>
    <x v="1"/>
    <x v="1"/>
    <m/>
  </r>
  <r>
    <n v="17"/>
    <s v="Benjamin A. Rolfe"/>
    <s v="Blind Creek Associates"/>
    <n v="52"/>
    <n v="4.0999999999999996"/>
    <n v="5"/>
    <s v="Another &quot;may&quot; that is stating a possibility, not really an optional requirement."/>
    <s v="change &quot;may&quot; to &quot;can&quot;.  "/>
    <x v="0"/>
    <s v="Yes"/>
    <x v="0"/>
    <m/>
    <x v="2"/>
    <x v="0"/>
    <m/>
  </r>
  <r>
    <n v="18"/>
    <s v="Tero Kivinen"/>
    <s v="Self"/>
    <n v="52"/>
    <n v="4.0999999999999996"/>
    <n v="11"/>
    <s v="Section 4.1 line 11 This is first use of PSDU, expand it here."/>
    <s v="As specified in comment"/>
    <x v="1"/>
    <s v="No"/>
    <x v="2"/>
    <s v="Update PSDU to &quot;PHY service data unit (PSDU)&quot; and keep on page 65 to pnly PSDU."/>
    <x v="1"/>
    <x v="1"/>
    <m/>
  </r>
  <r>
    <n v="19"/>
    <s v="Benjamin A. Rolfe"/>
    <s v="Blind Creek Associates"/>
    <n v="52"/>
    <n v="4.2"/>
    <n v="18"/>
    <s v="&quot;The terms octet and bit may also be written as octets or bits.&quot; is describing conventions used in the document, not optional requirements defined in the standard. All four terms do appear in this standard so need not be uncertain.  Yup, we've used &quot;may&quot; wrong a lot in the past."/>
    <s v="change to &quot;The terms octet and bit is also written as octets or bits.&quot;"/>
    <x v="0"/>
    <s v="Yes"/>
    <x v="2"/>
    <s v="Delete the sentence:  The terms octet and bit may also be written as octets or bits"/>
    <x v="2"/>
    <x v="0"/>
    <m/>
  </r>
  <r>
    <n v="20"/>
    <s v="Tero Kivinen"/>
    <s v="Self"/>
    <n v="52"/>
    <n v="4.2"/>
    <n v="25"/>
    <s v="Section 4.2 line 25 This is first use of LSB, expand here."/>
    <s v="As specified in comment"/>
    <x v="1"/>
    <s v="No"/>
    <x v="0"/>
    <m/>
    <x v="1"/>
    <x v="1"/>
    <m/>
  </r>
  <r>
    <n v="21"/>
    <s v="Tero Kivinen"/>
    <s v="Self"/>
    <n v="52"/>
    <n v="4.2"/>
    <n v="25"/>
    <s v="Section 4.2 line 25 This is first use if MSB, expand here."/>
    <s v="As specified in comment"/>
    <x v="1"/>
    <s v="No"/>
    <x v="0"/>
    <m/>
    <x v="1"/>
    <x v="1"/>
    <m/>
  </r>
  <r>
    <n v="22"/>
    <s v="Benjamin A. Rolfe"/>
    <s v="Blind Creek Associates"/>
    <n v="53"/>
    <n v="4.3"/>
    <n v="4"/>
    <s v="&quot;Numbers encoded in fields may be signed or unsigned integers&quot; isn't correct use of 'may' either.  In this case, numbers are one or the other. There is no other choice."/>
    <s v="Numbers encoded in fields are either signed or unsigned integers unless explicitly defined otherwise."/>
    <x v="0"/>
    <s v="Yes"/>
    <x v="0"/>
    <m/>
    <x v="2"/>
    <x v="0"/>
    <m/>
  </r>
  <r>
    <n v="23"/>
    <s v="Tero Kivinen"/>
    <s v="Self"/>
    <n v="53"/>
    <n v="4.5"/>
    <n v="22"/>
    <s v="Section 4.5 line 22 This is not first use of LSB, do not expand here."/>
    <s v="As specified in comment"/>
    <x v="1"/>
    <s v="No"/>
    <x v="0"/>
    <m/>
    <x v="1"/>
    <x v="1"/>
    <m/>
  </r>
  <r>
    <n v="24"/>
    <s v="Tero Kivinen"/>
    <s v="Self"/>
    <n v="53"/>
    <n v="4.5"/>
    <n v="22"/>
    <s v="Section 4.5 line 22 This is not first use of MSB, do not expand here."/>
    <s v="As specified in comment"/>
    <x v="1"/>
    <s v="No"/>
    <x v="0"/>
    <m/>
    <x v="1"/>
    <x v="1"/>
    <m/>
  </r>
  <r>
    <n v="25"/>
    <s v="Tero Kivinen"/>
    <s v="Self"/>
    <n v="54"/>
    <s v="4.5.1"/>
    <n v="6"/>
    <s v="Section 4.5.1 line 6 First use of the OUI, expand here."/>
    <s v="As specified in comment"/>
    <x v="1"/>
    <s v="No"/>
    <x v="0"/>
    <m/>
    <x v="1"/>
    <x v="1"/>
    <m/>
  </r>
  <r>
    <n v="26"/>
    <s v="Tero Kivinen"/>
    <s v="Self"/>
    <n v="54"/>
    <s v="4.5.1"/>
    <n v="7"/>
    <s v="Section 4.5.1 line 7 This is not first use of LSB, do not expand here."/>
    <s v="As specified in comment"/>
    <x v="1"/>
    <s v="No"/>
    <x v="0"/>
    <m/>
    <x v="1"/>
    <x v="1"/>
    <m/>
  </r>
  <r>
    <n v="27"/>
    <s v="Tero Kivinen"/>
    <s v="Self"/>
    <n v="54"/>
    <s v="4.5.1"/>
    <n v="7"/>
    <s v="Section 4.5.1 line 7 This is not first use of MSB, do not expand here."/>
    <s v="As specified in comment"/>
    <x v="1"/>
    <s v="No"/>
    <x v="0"/>
    <m/>
    <x v="1"/>
    <x v="1"/>
    <m/>
  </r>
  <r>
    <n v="28"/>
    <s v="Don Sturek"/>
    <s v="Itron"/>
    <n v="54"/>
    <s v="4.5.1"/>
    <n v="18"/>
    <s v="In Figure 4-7, the arrow symbol used in the first column turned in a &quot;?&quot;"/>
    <s v="Fix the notation"/>
    <x v="1"/>
    <s v="N"/>
    <x v="0"/>
    <m/>
    <x v="1"/>
    <x v="1"/>
    <m/>
  </r>
  <r>
    <n v="29"/>
    <s v="Kunal Shah"/>
    <s v="Itron Inc."/>
    <n v="54"/>
    <s v="4.5.1"/>
    <n v="18"/>
    <s v="Arrow is missing for RMO -&gt; LMO"/>
    <s v="update from RMO?LMO to RMO -&gt; LMO"/>
    <x v="1"/>
    <s v="No"/>
    <x v="0"/>
    <m/>
    <x v="1"/>
    <x v="1"/>
    <m/>
  </r>
  <r>
    <n v="30"/>
    <s v="Tero Kivinen"/>
    <s v="Self"/>
    <n v="54"/>
    <s v="4.5.1"/>
    <s v="Figure 4-7"/>
    <s v="Section 4.5.1 Figure 4-7 The There is question marks in the figure between RMO and LMO, and between LSB and MSB. Perhaps it should be some kind of arror -&gt;?"/>
    <s v="As specified in comment"/>
    <x v="1"/>
    <s v="No"/>
    <x v="0"/>
    <m/>
    <x v="1"/>
    <x v="1"/>
    <m/>
  </r>
  <r>
    <n v="31"/>
    <s v="Ruben Salazar Cardozo"/>
    <s v="Landis+Gyr"/>
    <n v="56"/>
    <n v="5.2"/>
    <n v="19"/>
    <s v="Document says &quot;...applicationspaces…&quot;"/>
    <s v="correct text to &quot;...application spaces…&quot;"/>
    <x v="1"/>
    <m/>
    <x v="0"/>
    <m/>
    <x v="1"/>
    <x v="1"/>
    <m/>
  </r>
  <r>
    <n v="32"/>
    <s v="Benjamin A. Rolfe"/>
    <s v="Blind Creek Associates"/>
    <n v="56"/>
    <s v="5.2.1"/>
    <n v="27"/>
    <s v="&quot;SUN devices may employ mesh or peer-to-peer multihop techniques to communicate with an access point&quot; isn't exactly correct.  In fact SUN devices typically employ mesh and/or peer-to-peer multihop forwarding in the stated cases."/>
    <s v="change &quot;may&quot; toy &quot;typically&quot; "/>
    <x v="0"/>
    <s v="Yes"/>
    <x v="0"/>
    <m/>
    <x v="2"/>
    <x v="0"/>
    <m/>
  </r>
  <r>
    <n v="33"/>
    <s v="Tero Kivinen"/>
    <s v="Self"/>
    <n v="57"/>
    <s v="5.2.4"/>
    <n v="12"/>
    <s v="Section 5.2.4 line 12 This is first use of ID, expand here."/>
    <s v="As specified in comment"/>
    <x v="1"/>
    <s v="No"/>
    <x v="0"/>
    <m/>
    <x v="1"/>
    <x v="1"/>
    <m/>
  </r>
  <r>
    <n v="34"/>
    <s v="Ruben Salazar Cardozo"/>
    <s v="Landis+Gyr"/>
    <n v="57"/>
    <s v="5.2.7"/>
    <n v="30"/>
    <s v="Description of CMB is not different from description of MBAN"/>
    <s v="Can 5.2.6 and 5.2.7 be merged or altertnatively can they be described better to show what is different?"/>
    <x v="1"/>
    <m/>
    <x v="1"/>
    <s v="No need to combine the two sections, as they are part of the two differnet amendments."/>
    <x v="2"/>
    <x v="1"/>
    <m/>
  </r>
  <r>
    <n v="35"/>
    <s v="Tero Kivinen"/>
    <s v="Self"/>
    <n v="58"/>
    <n v="5.5"/>
    <n v="20"/>
    <s v="Section 5.5 line 20 This is the first use of RFD-TX, expand it here."/>
    <s v="As specified in comment"/>
    <x v="1"/>
    <s v="No"/>
    <x v="0"/>
    <m/>
    <x v="1"/>
    <x v="1"/>
    <m/>
  </r>
  <r>
    <n v="36"/>
    <s v="Tero Kivinen"/>
    <s v="Self"/>
    <n v="58"/>
    <n v="5.5"/>
    <n v="22"/>
    <s v="Section 5.5 line 22 This is only use of PC, remove the (PC) part and remove the PC from the acronym list."/>
    <s v="As specified in comment"/>
    <x v="1"/>
    <s v="No"/>
    <x v="0"/>
    <m/>
    <x v="1"/>
    <x v="1"/>
    <m/>
  </r>
  <r>
    <n v="37"/>
    <s v="Tero Kivinen"/>
    <s v="Self"/>
    <n v="59"/>
    <n v="5.5"/>
    <n v="1"/>
    <s v="Section 5.5 line 1 This is not first use of ID, do not expand here."/>
    <s v="As specified in comment"/>
    <x v="1"/>
    <s v="No"/>
    <x v="0"/>
    <m/>
    <x v="1"/>
    <x v="1"/>
    <m/>
  </r>
  <r>
    <n v="38"/>
    <s v="Tero Kivinen"/>
    <s v="Self"/>
    <n v="59"/>
    <n v="5.5"/>
    <n v="1"/>
    <s v="Section 5.5 line 1 ID is defined acronym use it here. Change &quot;a unique identifier&quot; to &quot;a unique ID&quot;."/>
    <s v="As specified in comment"/>
    <x v="1"/>
    <s v="No"/>
    <x v="0"/>
    <m/>
    <x v="1"/>
    <x v="1"/>
    <m/>
  </r>
  <r>
    <n v="39"/>
    <s v="Tero Kivinen"/>
    <s v="Self"/>
    <n v="59"/>
    <s v="5.5.1"/>
    <n v="11"/>
    <s v="Section 5.5.1 line 11 This is first use of RFD-RX, expand it here."/>
    <s v="As specified in comment"/>
    <x v="1"/>
    <s v="No"/>
    <x v="0"/>
    <m/>
    <x v="1"/>
    <x v="1"/>
    <m/>
  </r>
  <r>
    <n v="40"/>
    <s v="Tero Kivinen"/>
    <s v="Self"/>
    <n v="60"/>
    <s v="5.5.2"/>
    <n v="3"/>
    <s v="Section 5.5.2 line 3 This is first use of SPC, expand it here."/>
    <s v="As specified in comment"/>
    <x v="1"/>
    <s v="No"/>
    <x v="0"/>
    <m/>
    <x v="1"/>
    <x v="1"/>
    <m/>
  </r>
  <r>
    <n v="41"/>
    <s v="Tero Kivinen"/>
    <s v="Self"/>
    <n v="60"/>
    <s v="5.5.2"/>
    <n v="3"/>
    <s v="Section 5.5.2 line 3 This is first use of TMCTP, expand it here."/>
    <s v="As specified in comment"/>
    <x v="1"/>
    <s v="No"/>
    <x v="0"/>
    <m/>
    <x v="1"/>
    <x v="1"/>
    <m/>
  </r>
  <r>
    <n v="42"/>
    <s v="Tero Kivinen"/>
    <s v="Self"/>
    <n v="60"/>
    <s v="5.5.2"/>
    <n v="9"/>
    <s v="Section 5.5.2 line 9 this is first use of CAP, so expand it here, change &quot;CAP&quot; with &quot;contention access period (CAP)&quot;"/>
    <s v="As specified in comment"/>
    <x v="1"/>
    <s v="No"/>
    <x v="0"/>
    <m/>
    <x v="1"/>
    <x v="1"/>
    <m/>
  </r>
  <r>
    <n v="43"/>
    <s v="Tero Kivinen"/>
    <s v="Self"/>
    <n v="60"/>
    <s v="5.5.2"/>
    <n v="9"/>
    <s v="Section 5.5.2 line 9 this is first use of CFP, so expand it here, change &quot;CFP&quot; with &quot;contention-free period (CFP)&quot;"/>
    <s v="As specified in comment"/>
    <x v="1"/>
    <s v="No"/>
    <x v="0"/>
    <m/>
    <x v="1"/>
    <x v="1"/>
    <m/>
  </r>
  <r>
    <n v="44"/>
    <s v="Tero Kivinen"/>
    <s v="Self"/>
    <n v="61"/>
    <s v="5.6.1"/>
    <n v="4"/>
    <s v="Section 5.6.1 line 4 This is first use of HRP, expand here."/>
    <s v="As specified in comment"/>
    <x v="1"/>
    <s v="No"/>
    <x v="0"/>
    <m/>
    <x v="1"/>
    <x v="1"/>
    <m/>
  </r>
  <r>
    <n v="45"/>
    <s v="Tero Kivinen"/>
    <s v="Self"/>
    <n v="61"/>
    <s v="5.6.1"/>
    <n v="4"/>
    <s v="Section 5.6.1 line 4 This is first use of UWB, expand it here."/>
    <s v="As specified in comment"/>
    <x v="1"/>
    <s v="No"/>
    <x v="0"/>
    <m/>
    <x v="1"/>
    <x v="1"/>
    <m/>
  </r>
  <r>
    <n v="46"/>
    <s v="Don Sturek"/>
    <s v="Itron"/>
    <n v="61"/>
    <s v="5.6.1"/>
    <n v="7"/>
    <s v="Didn't we retire the ASK PHY?  If so we should remove it from this list"/>
    <s v="See comment"/>
    <x v="0"/>
    <s v="Y"/>
    <x v="2"/>
    <s v="Delete &quot;ASK PHY, &quot;.  In Section 10,.1, delete &quot;ASK PHY and remaining text at that bullet.   In Section 10.1.2.2, line 30 delete &quot;ASK and &quot; and remove the &quot;s&quot; from PHYs.   In Section 10.2.3, line 6, remove entire parenthetical.  In Section D.7.2.2, change RF1.3 row to &quot;reserved&quot;.  In Section 3.2, remove the acronym for PSSS"/>
    <x v="2"/>
    <x v="1"/>
    <m/>
  </r>
  <r>
    <n v="47"/>
    <s v="Tero Kivinen"/>
    <s v="Self"/>
    <n v="61"/>
    <s v="5.6.1"/>
    <n v="7"/>
    <s v="Section 5.6.1 line 7, this is first use of BPSK so expand it here, replace &quot;BPSK&quot; with &quot;binary phase-shift keying (BPSK)&quot;."/>
    <s v="As specified in comment"/>
    <x v="1"/>
    <s v="No"/>
    <x v="0"/>
    <m/>
    <x v="1"/>
    <x v="1"/>
    <m/>
  </r>
  <r>
    <n v="48"/>
    <s v="Tero Kivinen"/>
    <s v="Self"/>
    <n v="61"/>
    <s v="5.6.1"/>
    <n v="7"/>
    <s v="Section 5.6.1 line 7 This is first use of GFSK, expand here."/>
    <s v="As specified in comment"/>
    <x v="1"/>
    <s v="No"/>
    <x v="0"/>
    <m/>
    <x v="1"/>
    <x v="1"/>
    <m/>
  </r>
  <r>
    <n v="49"/>
    <s v="Tero Kivinen"/>
    <s v="Self"/>
    <n v="61"/>
    <s v="5.6.1"/>
    <n v="7"/>
    <s v="Section 5.6.1 line 7 This is first use of O-QPSK expand here."/>
    <s v="As specified in comment"/>
    <x v="1"/>
    <s v="No"/>
    <x v="0"/>
    <m/>
    <x v="1"/>
    <x v="1"/>
    <m/>
  </r>
  <r>
    <n v="50"/>
    <s v="Tero Kivinen"/>
    <s v="Self"/>
    <n v="61"/>
    <s v="5.6.1"/>
    <n v="10"/>
    <s v="Section 5.6.1 line 10 This is first use of LRP, expand here."/>
    <s v="As specified in comment"/>
    <x v="1"/>
    <s v="No"/>
    <x v="0"/>
    <m/>
    <x v="1"/>
    <x v="1"/>
    <m/>
  </r>
  <r>
    <n v="51"/>
    <s v="Tero Kivinen"/>
    <s v="Self"/>
    <n v="61"/>
    <s v="5.6.1"/>
    <n v="10"/>
    <s v="Section 5.6.1 line 10 This is first use of MSK, expand here."/>
    <s v="As specified in comment"/>
    <x v="1"/>
    <s v="No"/>
    <x v="0"/>
    <m/>
    <x v="1"/>
    <x v="1"/>
    <m/>
  </r>
  <r>
    <n v="52"/>
    <s v="Tero Kivinen"/>
    <s v="Self"/>
    <n v="62"/>
    <s v="5.6.1"/>
    <n v="2"/>
    <s v="Section 5.6.1 line 2 This is first use of TASK, expand it here."/>
    <s v="As specified in comment"/>
    <x v="1"/>
    <s v="No"/>
    <x v="0"/>
    <m/>
    <x v="1"/>
    <x v="1"/>
    <m/>
  </r>
  <r>
    <n v="53"/>
    <s v="Tero Kivinen"/>
    <s v="Self"/>
    <n v="62"/>
    <s v="5.6.2"/>
    <n v="8"/>
    <s v="Section 5.6.2 line 8 This is first use of GTS, expand here."/>
    <s v="As specified in comment"/>
    <x v="1"/>
    <s v="No"/>
    <x v="0"/>
    <m/>
    <x v="1"/>
    <x v="1"/>
    <m/>
  </r>
  <r>
    <n v="54"/>
    <s v="Ruben Salazar Cardozo"/>
    <s v="Landis+Gyr"/>
    <n v="62"/>
    <s v="5.7.1.1"/>
    <n v="20"/>
    <s v="Figure 5.5 b) the arrow to the right of &quot;Beacons&quot; is not pointing correctly to the next Beacon. This may confuse implementers. "/>
    <s v="Correct Figure 5.5 b) with the arrow to the right of &quot;Beacons&quot; extended to correct position of the next beacon in the superframe."/>
    <x v="0"/>
    <m/>
    <x v="0"/>
    <m/>
    <x v="2"/>
    <x v="0"/>
    <m/>
  </r>
  <r>
    <n v="55"/>
    <s v="Tero Kivinen"/>
    <s v="Self"/>
    <n v="62"/>
    <s v="5.7.1.1"/>
    <n v="21"/>
    <s v="Section 5.7.1.1 line 21 this is not first use of CAP, so do expand it here, change &quot;contention access period (CAP)&quot; with &quot;CAP&quot;."/>
    <s v="As specified in comment"/>
    <x v="1"/>
    <s v="No"/>
    <x v="0"/>
    <m/>
    <x v="1"/>
    <x v="1"/>
    <m/>
  </r>
  <r>
    <n v="56"/>
    <s v="Ruben Salazar Cardozo"/>
    <s v="Landis+Gyr"/>
    <n v="62"/>
    <s v="5.7.1.1"/>
    <n v="21"/>
    <s v="Document says: &quot;Any device wishing to communicate during the contention access period (CAP) between two beacons …&quot; the different periods in a frame have not been defined yet in the document. It makes the reading confusing."/>
    <s v="Either introduce text in this sub-section/paragraph to define CAP or identify a reference in the document to where these periods are defined. Note that GTS and CPF are defined in this paragraph: do similar for CAP."/>
    <x v="0"/>
    <m/>
    <x v="2"/>
    <s v="On page 62, line 21, add a new sentence at the beginning of the paragraph as, &quot;The period between two beacons where devices can randomly access the medium is defined as contention access period (CAP).&quot;"/>
    <x v="2"/>
    <x v="1"/>
    <m/>
  </r>
  <r>
    <n v="57"/>
    <s v="Tero Kivinen"/>
    <s v="Self"/>
    <n v="62"/>
    <s v="5.7.1.1"/>
    <n v="22"/>
    <s v="Section 5.7.1.1 line 22, this is first use of CSMA-CA, so replace &quot;CSMA-CA&quot; with &quot;carrier sense multiple access with collision avoidance (CSMA-CA)&quot;."/>
    <s v="As specified in comment"/>
    <x v="1"/>
    <s v="No"/>
    <x v="0"/>
    <m/>
    <x v="1"/>
    <x v="1"/>
    <m/>
  </r>
  <r>
    <n v="58"/>
    <s v="Tero Kivinen"/>
    <s v="Self"/>
    <n v="62"/>
    <s v="5.7.1.1"/>
    <n v="24"/>
    <s v="Section 5.7.1.1 line 24 This is not first use of GTS, do not expand it here."/>
    <s v="As specified in comment"/>
    <x v="1"/>
    <s v="No"/>
    <x v="0"/>
    <m/>
    <x v="1"/>
    <x v="1"/>
    <m/>
  </r>
  <r>
    <n v="59"/>
    <s v="Tero Kivinen"/>
    <s v="Self"/>
    <n v="62"/>
    <s v="5.7.1.1"/>
    <n v="25"/>
    <s v="Section 5.7.1.1 line 25 this is not first use of CFP, so do expand it here, change &quot;contention-free period (CFP)&quot; with &quot;CFP&quot;."/>
    <s v="As specified in comment"/>
    <x v="1"/>
    <s v="No"/>
    <x v="0"/>
    <m/>
    <x v="1"/>
    <x v="1"/>
    <m/>
  </r>
  <r>
    <n v="60"/>
    <s v="Chris Hett"/>
    <s v="Landis+Gyr"/>
    <n v="63"/>
    <s v="5.7.1.2"/>
    <s v="10-11"/>
    <s v="Figure 5-7 and surrounding text appear to have formatting issues.  Text in the figure is difficult to read and formatted strangely.  Title of figure is in the wrong place and truncated."/>
    <s v="Reformat figure and text appropriately"/>
    <x v="1"/>
    <s v="No"/>
    <x v="0"/>
    <m/>
    <x v="1"/>
    <x v="1"/>
    <m/>
  </r>
  <r>
    <n v="61"/>
    <s v="Shoichi Kitazawa"/>
    <s v="Muroran IT"/>
    <n v="63"/>
    <s v="5.7.1.2"/>
    <m/>
    <s v=" Figure 5-7 does not appear full caption. "/>
    <s v="Figure 5-7 DSME Multi-superframe Structure"/>
    <x v="1"/>
    <s v="No"/>
    <x v="0"/>
    <m/>
    <x v="1"/>
    <x v="1"/>
    <m/>
  </r>
  <r>
    <n v="62"/>
    <s v="Tero Kivinen"/>
    <s v="Self"/>
    <n v="64"/>
    <s v="5.7.1.4"/>
    <n v="2"/>
    <s v="Section 5.7.1.4 line 2, this is the first use of the BOP acronym, so expand it here, i.e., change &quot;BOP&quot; to &quot;beacon only period (BOP)&quot;. "/>
    <s v="As specified in comment"/>
    <x v="1"/>
    <s v="No"/>
    <x v="0"/>
    <m/>
    <x v="1"/>
    <x v="1"/>
    <m/>
  </r>
  <r>
    <n v="63"/>
    <s v="Ruben Salazar Cardozo"/>
    <s v="Landis+Gyr"/>
    <n v="64"/>
    <s v="5.7.2.2"/>
    <n v="24"/>
    <s v="Document says: &quot;When a device wishes to transfer data in a nonbeacon-enabled PAN, it transmits its Data frame to the coordinator.&quot; This sentence is confusing."/>
    <s v="At least should consider re-stating as: &quot;When a device wishes to transfer data in a nonbeacon-enabled PAN, it just transmits its Data frame to the coordinator.&quot;"/>
    <x v="1"/>
    <m/>
    <x v="0"/>
    <m/>
    <x v="1"/>
    <x v="1"/>
    <m/>
  </r>
  <r>
    <n v="64"/>
    <s v="Ruben Salazar Cardozo"/>
    <s v="Landis+Gyr"/>
    <n v="64"/>
    <s v="5.7.2.3"/>
    <s v="27-30"/>
    <s v="The description assumes that there is only one device connected to the coordinator. Is that the only possible case? (point-to-point)"/>
    <s v="Clarify what happens if a device is one of multiple attached to a coordinator and the data to be sent is specifically for that one. (point-to-multipoint topology)"/>
    <x v="0"/>
    <m/>
    <x v="1"/>
    <s v="Beacon contains the addresses for devices with pending data"/>
    <x v="2"/>
    <x v="1"/>
    <m/>
  </r>
  <r>
    <n v="65"/>
    <s v="Tero Kivinen"/>
    <s v="Self"/>
    <n v="65"/>
    <s v="5.7.3"/>
    <n v="15"/>
    <s v="Section 5.7.3 line 15 This is not first use of PSDU, do not expand it here."/>
    <s v="As specified in comment"/>
    <x v="1"/>
    <s v="No"/>
    <x v="0"/>
    <m/>
    <x v="1"/>
    <x v="1"/>
    <m/>
  </r>
  <r>
    <n v="66"/>
    <s v="Tero Kivinen"/>
    <s v="Self"/>
    <n v="65"/>
    <s v="5.7.3"/>
    <n v="16"/>
    <s v="Section 5.7.3 line 16 This is first use of PPDU, expand it here."/>
    <s v="As specified in comment"/>
    <x v="1"/>
    <s v="No"/>
    <x v="0"/>
    <m/>
    <x v="1"/>
    <x v="1"/>
    <m/>
  </r>
  <r>
    <n v="67"/>
    <s v="Tero Kivinen"/>
    <s v="Self"/>
    <n v="65"/>
    <s v="5.7.3"/>
    <n v="19"/>
    <s v="Section 5.7.3 line 20 This is first use of IE, expand here, or on the line 19, where we use plural form IEs."/>
    <s v="As specified in comment"/>
    <x v="1"/>
    <s v="No"/>
    <x v="0"/>
    <m/>
    <x v="1"/>
    <x v="1"/>
    <m/>
  </r>
  <r>
    <n v="68"/>
    <s v="Tero Kivinen"/>
    <s v="Self"/>
    <n v="65"/>
    <s v="5.7.4"/>
    <n v="28"/>
    <s v="Section 5.7.4 line 28 This is first use of PCA, expand it here."/>
    <s v="As specified in comment"/>
    <x v="1"/>
    <s v="No"/>
    <x v="0"/>
    <m/>
    <x v="1"/>
    <x v="1"/>
    <m/>
  </r>
  <r>
    <n v="69"/>
    <s v="Ruben Salazar Cardozo"/>
    <s v="Landis+Gyr"/>
    <n v="66"/>
    <s v="5.7.5"/>
    <n v="24"/>
    <s v="Document says : &quot;... This standard was developed with limited power supply…&quot;"/>
    <s v="Document should say: &quot;... This standard was developed for devices with limited power supply…&quot; or equivalent."/>
    <x v="1"/>
    <m/>
    <x v="0"/>
    <m/>
    <x v="1"/>
    <x v="1"/>
    <m/>
  </r>
  <r>
    <n v="70"/>
    <s v="Ruben Salazar Cardozo"/>
    <s v="Landis+Gyr"/>
    <n v="66"/>
    <s v="5.7.5"/>
    <n v="24"/>
    <s v="Document says: &quot;However, the physical implementation of this standard will require…&quot;"/>
    <s v="Docuemtn should say: &quot;However, the implementation of this standard may require…&quot;"/>
    <x v="1"/>
    <m/>
    <x v="0"/>
    <m/>
    <x v="1"/>
    <x v="1"/>
    <m/>
  </r>
  <r>
    <n v="71"/>
    <s v="Ruben Salazar Cardozo"/>
    <s v="Landis+Gyr"/>
    <n v="66"/>
    <s v="5.7.5"/>
    <n v="32"/>
    <s v="Document says: &quot; Higher powered devices have the option …&quot;"/>
    <s v="Document should say: &quot; Mains powered devices have the option …&quot; or similar."/>
    <x v="1"/>
    <m/>
    <x v="2"/>
    <s v="Update the setence to &quot;&quot; Continously powered devices have the option …&quot;"/>
    <x v="1"/>
    <x v="1"/>
    <m/>
  </r>
  <r>
    <n v="72"/>
    <s v="Tero Kivinen"/>
    <s v="Self"/>
    <n v="67"/>
    <s v="5.7.6"/>
    <n v="36"/>
    <s v="Section 5.7.6 line 36. The text &quot;When nontrivial protection is required, replay protection is always provide&quot; is not true for TSCH mode. Add note here about that."/>
    <s v="As specified in comment"/>
    <x v="0"/>
    <s v="Yes"/>
    <x v="2"/>
    <s v="Delete the line referenced in the comment"/>
    <x v="2"/>
    <x v="1"/>
    <m/>
  </r>
  <r>
    <n v="73"/>
    <s v="Tero Kivinen"/>
    <s v="Self"/>
    <n v="68"/>
    <s v="5.7.7"/>
    <n v="4"/>
    <s v="Section 5.7.7 line 4 This is first use of SRM, expand it here."/>
    <s v="As specified in comment"/>
    <x v="1"/>
    <s v="No"/>
    <x v="0"/>
    <m/>
    <x v="1"/>
    <x v="1"/>
    <m/>
  </r>
  <r>
    <n v="74"/>
    <s v="Tero Kivinen"/>
    <s v="Self"/>
    <n v="68"/>
    <s v="5.7.7"/>
    <n v="14"/>
    <s v="Section 5.7.7 line 14 This is first use of LE, expand here."/>
    <s v="As specified in comment"/>
    <x v="1"/>
    <s v="No"/>
    <x v="0"/>
    <m/>
    <x v="1"/>
    <x v="1"/>
    <m/>
  </r>
  <r>
    <n v="75"/>
    <s v="Ruben Salazar Cardozo"/>
    <s v="Landis+Gyr"/>
    <n v="68"/>
    <s v="5.7.7"/>
    <n v="18"/>
    <s v="Document says: &quot;Full measurement: the device conducts the measurement for a specified duration of time regardless of the channel.&quot; This statement is strange and liekly incomplete."/>
    <s v="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quot;Full measurement: the device conducts the measurement for a specified duration of time follwing the channel sequence as necessary&quot; or some more explicit statement"/>
    <x v="0"/>
    <m/>
    <x v="2"/>
    <s v="Full measurement: the device conducts the measurement for a specified duration of time following the channel sequence as necessary."/>
    <x v="3"/>
    <x v="2"/>
    <m/>
  </r>
  <r>
    <n v="76"/>
    <s v="Shoichi Kitazawa"/>
    <s v="Muroran IT"/>
    <n v="69"/>
    <s v="5.7.7"/>
    <n v="2"/>
    <s v=" &quot;Table 8-98&quot; does not link to Table 8-98 _x000a_Same as another &quot;Table 8-98&quot; does not link to Table 8-98._x000a_Many Figures and Tables, and Subclause in the sentence are not linked."/>
    <m/>
    <x v="1"/>
    <s v="No"/>
    <x v="1"/>
    <s v="All the tables, figures and clause cross refereces will be professionally edited before the publication of the standard."/>
    <x v="1"/>
    <x v="1"/>
    <m/>
  </r>
  <r>
    <n v="77"/>
    <s v="Don Sturek"/>
    <s v="Itron"/>
    <n v="69"/>
    <n v="5.9"/>
    <n v="28"/>
    <s v="Extra sub bullet"/>
    <s v="Remove the sub bullet"/>
    <x v="1"/>
    <s v="N"/>
    <x v="0"/>
    <m/>
    <x v="1"/>
    <x v="1"/>
    <m/>
  </r>
  <r>
    <n v="78"/>
    <s v="Tero Kivinen"/>
    <s v="Self"/>
    <n v="69"/>
    <n v="5.9"/>
    <n v="30"/>
    <s v="Section 5.9 line 30 this is first use of the FSK, expand it here."/>
    <s v="As specified in comment"/>
    <x v="1"/>
    <s v="No"/>
    <x v="0"/>
    <m/>
    <x v="1"/>
    <x v="1"/>
    <m/>
  </r>
  <r>
    <n v="79"/>
    <s v="Don Sturek"/>
    <s v="Itron"/>
    <n v="70"/>
    <n v="5.9"/>
    <n v="1"/>
    <s v="Extra line/page"/>
    <s v="Remove the extra line"/>
    <x v="1"/>
    <s v="N"/>
    <x v="0"/>
    <m/>
    <x v="1"/>
    <x v="1"/>
    <m/>
  </r>
  <r>
    <n v="80"/>
    <s v="Kunal Shah"/>
    <s v="Itron Inc."/>
    <n v="70"/>
    <n v="5.9"/>
    <n v="1"/>
    <s v="Remove blank page."/>
    <s v="Change as suggested."/>
    <x v="1"/>
    <m/>
    <x v="0"/>
    <m/>
    <x v="1"/>
    <x v="1"/>
    <m/>
  </r>
  <r>
    <n v="81"/>
    <s v="Tero Kivinen"/>
    <s v="Self"/>
    <n v="75"/>
    <s v="6.2.4"/>
    <n v="19"/>
    <s v="Section 6.2.4 line 19 This is first use of RX, expand it here."/>
    <s v="As specified in comment"/>
    <x v="1"/>
    <s v="No"/>
    <x v="0"/>
    <m/>
    <x v="1"/>
    <x v="1"/>
    <m/>
  </r>
  <r>
    <n v="82"/>
    <s v="Tero Kivinen"/>
    <s v="Self"/>
    <n v="75"/>
    <s v="6.2.4"/>
    <n v="19"/>
    <s v="Section 6.2.4 line 19 This is first use of TX, expand it here."/>
    <s v="As specified in comment"/>
    <x v="1"/>
    <s v="No"/>
    <x v="0"/>
    <m/>
    <x v="1"/>
    <x v="1"/>
    <m/>
  </r>
  <r>
    <n v="83"/>
    <s v="Chris Hett"/>
    <s v="Landis+Gyr"/>
    <n v="76"/>
    <s v="6.2.5.1"/>
    <n v="19"/>
    <s v="Text says:  &quot;CW0 shall be initialized to two before each transmission attempt and reset to_x000a_CW0&quot;.  It doesn't make sense to set CW0 to CW0."/>
    <s v="I believe it should say: &quot;CW shall be initialized to two before each transmission attempt and reset to_x000a_CW0&quot;_x000a_See figures 6-5 and 6-7"/>
    <x v="0"/>
    <s v="No"/>
    <x v="0"/>
    <m/>
    <x v="2"/>
    <x v="1"/>
    <m/>
  </r>
  <r>
    <n v="84"/>
    <s v="Tero Kivinen"/>
    <s v="Self"/>
    <n v="76"/>
    <s v="6.2.5.1"/>
    <s v="Figure 6-5"/>
    <s v="Section 6.2.5.1 line 24 does not match figure 6-5. This line says that if BLE is set to 1 and we are using slotted system, then BE shall be initialized to min(2, macMinBe). In the figure 6-5 there is arrow from &quot;Battery Life Extension?&quot; to right &quot;Y&quot; to box saying BE = macMinBe, i.e., exactly same as what is set when Battery Life Extension is N. Fix the figure to match the text."/>
    <s v="As specified in comment"/>
    <x v="0"/>
    <s v="Yes"/>
    <x v="0"/>
    <m/>
    <x v="2"/>
    <x v="1"/>
    <m/>
  </r>
  <r>
    <n v="85"/>
    <s v="Chris Hett"/>
    <s v="Landis+Gyr"/>
    <n v="77"/>
    <s v="6.2.5.1"/>
    <n v="1"/>
    <s v="Text says: &quot;In slotted_x000a_systems with the received BLE field set to one, this value shall be initialized to the lesser of two and the_x000a_value of macMinBe&quot;, however Figure 6-5 shows BE set directly to macMinBe in this case."/>
    <s v="Update Figure 6-5 to match text.  BE = min(2, macMinBe)"/>
    <x v="0"/>
    <s v="No"/>
    <x v="0"/>
    <m/>
    <x v="2"/>
    <x v="1"/>
    <s v="Duplicate of CID 84"/>
  </r>
  <r>
    <n v="86"/>
    <s v="Chris Hett"/>
    <s v="Landis+Gyr"/>
    <n v="78"/>
    <s v="6.2.5.1"/>
    <n v="6"/>
    <s v="The text says:  &quot;...for the regulatory domains that require listen LBT…&quot;"/>
    <s v="Remove the word 'listen', it is redundant"/>
    <x v="1"/>
    <s v="No"/>
    <x v="0"/>
    <m/>
    <x v="1"/>
    <x v="1"/>
    <m/>
  </r>
  <r>
    <n v="87"/>
    <s v="Tero Kivinen"/>
    <s v="Self"/>
    <n v="78"/>
    <s v="6.2.5.3"/>
    <n v="40"/>
    <s v="Section 6.2.5.3 line 40 The text does not parse correctly: &quot;A successful resets the BE to minimum value macMinBe&quot;. Successful what? I think it should say &quot;successful transfer resets&quot;."/>
    <s v="As specified in comment"/>
    <x v="1"/>
    <s v="No"/>
    <x v="2"/>
    <s v="Update the sentence to &quot;A successful transmission resets..&quot;"/>
    <x v="1"/>
    <x v="1"/>
    <m/>
  </r>
  <r>
    <n v="88"/>
    <s v="Chris Hett"/>
    <s v="Landis+Gyr"/>
    <n v="78"/>
    <s v="6.2.5.3"/>
    <n v="40"/>
    <s v="The text says:  &quot;A successful resets the BE to the minimum value macMinBe.&quot;"/>
    <s v="Should say:  &quot;A successful transmission resets the BE to the minimum value macMinBe.&quot;"/>
    <x v="1"/>
    <s v="No"/>
    <x v="0"/>
    <m/>
    <x v="1"/>
    <x v="1"/>
    <m/>
  </r>
  <r>
    <n v="89"/>
    <s v="Ruben Salazar Cardozo"/>
    <s v="Landis+Gyr"/>
    <n v="78"/>
    <s v="6.2.5.3"/>
    <n v="40"/>
    <s v="The document says: &quot;A successful resets the BE to the minimum value macMinBe. &quot; "/>
    <s v="The document should say: &quot;A success resets the BE to the minimum value macMinBe. &quot; or &quot;A successful transmission resets the BE to the minimum value macMinBe.&quot;"/>
    <x v="1"/>
    <m/>
    <x v="0"/>
    <m/>
    <x v="1"/>
    <x v="1"/>
    <m/>
  </r>
  <r>
    <n v="90"/>
    <s v="Chris Hett"/>
    <s v="Landis+Gyr"/>
    <n v="78"/>
    <s v="6.2.5.1"/>
    <s v="4,8"/>
    <s v="I think 'macBattLifeExtPeriods' should be italicized"/>
    <s v="Italicize macBattLifeExtPeriods"/>
    <x v="1"/>
    <s v="No"/>
    <x v="0"/>
    <m/>
    <x v="1"/>
    <x v="1"/>
    <m/>
  </r>
  <r>
    <n v="91"/>
    <s v="Tero Kivinen"/>
    <s v="Self"/>
    <n v="80"/>
    <s v="6.2.5.4"/>
    <n v="6"/>
    <s v="Section 6.2.5.4 line 6 This is first use of MSDU expand here."/>
    <s v="As specified in comment"/>
    <x v="1"/>
    <s v="No"/>
    <x v="0"/>
    <m/>
    <x v="1"/>
    <x v="1"/>
    <m/>
  </r>
  <r>
    <n v="92"/>
    <s v="Tero Kivinen"/>
    <s v="Self"/>
    <n v="80"/>
    <s v="6.2.5.4"/>
    <n v="40"/>
    <s v="Section 6.2.5.4 line 40 This is not first use of PIB, do not expand here."/>
    <s v="As specified in comment"/>
    <x v="1"/>
    <s v="No"/>
    <x v="0"/>
    <m/>
    <x v="1"/>
    <x v="1"/>
    <m/>
  </r>
  <r>
    <n v="93"/>
    <s v="Tero Kivinen"/>
    <s v="Self"/>
    <n v="83"/>
    <s v="6.2.5.5"/>
    <n v="18"/>
    <s v="Section 6.2.5.5 line 18 This is first use of MPDU expand here."/>
    <s v="As specified in comment"/>
    <x v="1"/>
    <s v="No"/>
    <x v="0"/>
    <m/>
    <x v="1"/>
    <x v="1"/>
    <m/>
  </r>
  <r>
    <n v="94"/>
    <s v="Tero Kivinen"/>
    <s v="Self"/>
    <n v="87"/>
    <s v="6.2.9"/>
    <s v="Figure 6-11"/>
    <s v="Section 6.2.9 Figure 6-11 For some reason the figure 6-11 is after Figure 6-12 and ends up in quite wrong place, causing confusion. Move the figure 6-11 to be part of section 6.2.8 not 6.2.9."/>
    <s v="As specified in comment"/>
    <x v="1"/>
    <s v="No"/>
    <x v="0"/>
    <m/>
    <x v="1"/>
    <x v="1"/>
    <m/>
  </r>
  <r>
    <n v="95"/>
    <s v="Tero Kivinen"/>
    <s v="Self"/>
    <n v="89"/>
    <s v="6.3.1"/>
    <n v="16"/>
    <s v="Section 6.3.1 line 16, this is first use of CSS, expand it here."/>
    <s v="As specified in comment"/>
    <x v="1"/>
    <s v="No"/>
    <x v="0"/>
    <m/>
    <x v="1"/>
    <x v="1"/>
    <m/>
  </r>
  <r>
    <n v="96"/>
    <s v="Ruben Salazar Cardozo"/>
    <s v="Landis+Gyr"/>
    <n v="95"/>
    <s v="6.3.2.1"/>
    <n v="17"/>
    <s v="Document says: &quot;A device that is associated through a coordinator that is not the PAN coordinator shall not be capable of detecting a PAN ID conflict&quot;: Is it correct for this specification to mandate this behavior?"/>
    <s v="Document should say: &quot;A device that is associated through a coordinator that is not the PAN coordinator is not relquired to detect a PAN ID conflict&quot; Alternatively, after reading next section 6.3.2.2, the document could say: &quot;A device that is associated through a coordinator that is not the PAN coordinator shall not apply the resolution procedure for devices that is described in section 6.3.2.2&quot; or similar."/>
    <x v="0"/>
    <m/>
    <x v="2"/>
    <s v="A device that is associated through a coordinator that is not the PAN coordinator is not required to detect a PAN ID conflict"/>
    <x v="2"/>
    <x v="1"/>
    <m/>
  </r>
  <r>
    <n v="97"/>
    <s v="Ruben Salazar Cardozo"/>
    <s v="Landis+Gyr"/>
    <n v="96"/>
    <s v="6.3.3.1"/>
    <n v="23"/>
    <s v="Document says &quot;... for an Coexistence Specification IE should take …&quot;"/>
    <s v="Document should say &quot;... for a Coexistence Specification IE should take …&quot;"/>
    <x v="1"/>
    <m/>
    <x v="0"/>
    <m/>
    <x v="1"/>
    <x v="1"/>
    <m/>
  </r>
  <r>
    <n v="98"/>
    <s v="Tero Kivinen"/>
    <s v="Self"/>
    <n v="100"/>
    <s v="6.3.4"/>
    <n v="2"/>
    <s v="Section 6.3.4 line 2 This is not first use of LBT, do not expand."/>
    <s v="As specified in comment"/>
    <x v="1"/>
    <s v="No"/>
    <x v="0"/>
    <m/>
    <x v="1"/>
    <x v="1"/>
    <m/>
  </r>
  <r>
    <n v="99"/>
    <s v="Ruben Salazar Cardozo"/>
    <s v="Landis+Gyr"/>
    <n v="100"/>
    <s v="6.3.6"/>
    <n v="33"/>
    <s v="Document says: &quot;...ASN is required for the generate the nonce…&quot; This is incomplete or unclear."/>
    <s v="Document should say: &quot;...ASN is required for the deive to generate the nonce…&quot; or similar."/>
    <x v="0"/>
    <m/>
    <x v="2"/>
    <s v="...ASN is required to generate the nonce…"/>
    <x v="2"/>
    <x v="1"/>
    <m/>
  </r>
  <r>
    <n v="100"/>
    <s v="Tero Kivinen"/>
    <s v="Self"/>
    <n v="102"/>
    <s v="6.4.1"/>
    <n v="32"/>
    <s v="Section 6.4.1 line 32. There is no Status field in the Association response. Change &quot;Status field&quot; to &quot;Association Status field&quot;. "/>
    <s v="As specified in comment"/>
    <x v="0"/>
    <s v="No"/>
    <x v="0"/>
    <s v="i.e., change &quot;Status field&quot; to &quot;Association Status field&quot;. "/>
    <x v="2"/>
    <x v="3"/>
    <m/>
  </r>
  <r>
    <n v="101"/>
    <s v="Tero Kivinen"/>
    <s v="Self"/>
    <n v="102"/>
    <s v="6.4.1"/>
    <n v="35"/>
    <s v="Section 6.4.1 line 35. There is no Status field in the Association response. Change &quot;Status field&quot; to &quot;Association Status field&quot;. "/>
    <s v="As specified in comment"/>
    <x v="0"/>
    <s v="No"/>
    <x v="0"/>
    <s v="i.e., change &quot;Status field&quot; to &quot;Association Status field&quot;. "/>
    <x v="2"/>
    <x v="3"/>
    <m/>
  </r>
  <r>
    <n v="102"/>
    <s v="Tero Kivinen"/>
    <s v="Self"/>
    <n v="104"/>
    <s v="6.4.1"/>
    <s v="Figure 6-22"/>
    <s v="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
    <s v="As specified in comment"/>
    <x v="0"/>
    <s v="Yes"/>
    <x v="2"/>
    <s v="Figure 6-22, remove messges MCPS-DATA.request, confirm and MLME-DPS.request.  "/>
    <x v="2"/>
    <x v="1"/>
    <m/>
  </r>
  <r>
    <n v="103"/>
    <s v="Ruben Salazar Cardozo"/>
    <s v="Landis+Gyr"/>
    <n v="105"/>
    <s v="6.4.2"/>
    <n v="26"/>
    <s v="Document says: &quot;...behavior is required. A device shall only disassociate from the PAN if …&quot;Is the second statement only valid for TSHC devices?, if so it should be worth clarifying it. If not the second sentence should be in another paragraph."/>
    <s v="Document should say: &quot;...behavior is required. A TSCH device shall only disassociate from the PAN if …&quot; or the docment should start a new paragraph with &quot;A device shall only disassociate from the PAN if…&quot;"/>
    <x v="0"/>
    <m/>
    <x v="2"/>
    <s v="...behavior is required. A TSCH device shall only disassociate from the PAN if … &quot;"/>
    <x v="2"/>
    <x v="1"/>
    <m/>
  </r>
  <r>
    <n v="104"/>
    <s v="Ruben Salazar Cardozo"/>
    <s v="Landis+Gyr"/>
    <n v="106"/>
    <s v="6.4.3"/>
    <n v="5"/>
    <s v="The document says: &quot;... sending an Association Request command with the Association Type field of the Capability Information field set to one to the coordinator of an existing PAN&quot; The statement is confusing."/>
    <s v="The document should say:&quot;... sending an Association Request command to the coordinator of an existing PAN with the Association Type bit set to one in the Capability Information field.&quot;"/>
    <x v="1"/>
    <m/>
    <x v="0"/>
    <m/>
    <x v="1"/>
    <x v="1"/>
    <m/>
  </r>
  <r>
    <n v="105"/>
    <s v="Ruben Salazar Cardozo"/>
    <s v="Landis+Gyr"/>
    <n v="106"/>
    <s v="6.4.3"/>
    <n v="10"/>
    <s v="Document says:&quot;...association request, it send an MLME-ASSOCIATE.response…&quot;"/>
    <s v="Document should say: &quot;...association request, it sends an MLME-ASSOCIATE.response…&quot;"/>
    <x v="1"/>
    <m/>
    <x v="0"/>
    <m/>
    <x v="1"/>
    <x v="1"/>
    <m/>
  </r>
  <r>
    <n v="106"/>
    <s v="Tero Kivinen"/>
    <s v="Self"/>
    <n v="106"/>
    <s v="6.4.3"/>
    <n v="13"/>
    <s v="Section 6.4.3 line 13 the &quot;Status parameter&quot; is bit confusing as MLME-ASSOCIATION.response has Status parameter, but it is not normal MLME status parameter, but instead it is the Association Status field for the Association Response command. Change the &quot;Status parameter&quot; to &quot;AssociationStatus parameter&quot;."/>
    <s v="As specified in comment"/>
    <x v="0"/>
    <s v="No"/>
    <x v="0"/>
    <s v="i.e., change the &quot;Status parameter&quot; to &quot;AssociationStatus parameter&quot;."/>
    <x v="2"/>
    <x v="3"/>
    <m/>
  </r>
  <r>
    <n v="107"/>
    <s v="Tero Kivinen"/>
    <s v="Self"/>
    <n v="106"/>
    <s v="6.4.3"/>
    <n v="16"/>
    <s v="Section 6.4.3 line 16. There is no Status field in the Association response. Change &quot;Status field&quot; to &quot;Association Status field&quot;. "/>
    <s v="As specified in comment"/>
    <x v="0"/>
    <s v="Yes"/>
    <x v="0"/>
    <s v="i.e., change &quot;Status field&quot; to &quot;Association Status field&quot;. "/>
    <x v="2"/>
    <x v="3"/>
    <m/>
  </r>
  <r>
    <n v="108"/>
    <s v="Tero Kivinen"/>
    <s v="Self"/>
    <n v="106"/>
    <s v="6.4.3"/>
    <n v="17"/>
    <s v="Section 6.4.3 line 17. There is no Status field in the Association response. Change &quot;Status field&quot; to &quot;Association Status field&quot;. "/>
    <s v="As specified in comment"/>
    <x v="0"/>
    <s v="Yes"/>
    <x v="0"/>
    <s v="i.e., change &quot;Status field&quot; to &quot;Association Status field&quot;. "/>
    <x v="2"/>
    <x v="3"/>
    <m/>
  </r>
  <r>
    <n v="109"/>
    <s v="Ruben Salazar Cardozo"/>
    <s v="Landis+Gyr"/>
    <n v="108"/>
    <s v="6.5.2"/>
    <n v="10"/>
    <s v="Document says: &quot;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
    <s v="Document should say: &quot;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_x000a_"/>
    <x v="0"/>
    <m/>
    <x v="2"/>
    <s v="See 15-19-0329-00 for text"/>
    <x v="3"/>
    <x v="1"/>
    <m/>
  </r>
  <r>
    <n v="110"/>
    <s v="Tero Kivinen"/>
    <s v="Self"/>
    <n v="115"/>
    <s v="6.7.2"/>
    <n v="20"/>
    <s v="Section 6.7.2 line 20 this is first use of the FCS, expand it here."/>
    <s v="As specified in comment"/>
    <x v="1"/>
    <s v="No"/>
    <x v="0"/>
    <m/>
    <x v="1"/>
    <x v="1"/>
    <m/>
  </r>
  <r>
    <n v="111"/>
    <s v="Tero Kivinen"/>
    <s v="Self"/>
    <n v="115"/>
    <s v="6.7.2"/>
    <n v="41"/>
    <s v="Section 6.7.2 line 41 this is the first use of EUI-64, do expand here."/>
    <s v="As specified in comment"/>
    <x v="1"/>
    <s v="No"/>
    <x v="0"/>
    <m/>
    <x v="1"/>
    <x v="1"/>
    <m/>
  </r>
  <r>
    <n v="112"/>
    <s v="Tero Kivinen"/>
    <s v="Self"/>
    <n v="124"/>
    <s v="6.7.8"/>
    <s v="Figure 6-41"/>
    <s v="Section 6.7.8 Figure 6-41 Figure has aMaxFrameRetries changed to macMaxFrameRetries with underlining and overstrikes. It should simply say macMaxFrameRetries."/>
    <s v="As specified in comment"/>
    <x v="1"/>
    <s v="No"/>
    <x v="0"/>
    <m/>
    <x v="1"/>
    <x v="1"/>
    <m/>
  </r>
  <r>
    <n v="113"/>
    <s v="Tero Kivinen"/>
    <s v="Self"/>
    <n v="124"/>
    <s v="6.7.8"/>
    <s v="Figure 6-42"/>
    <s v="Section 6.7.8 Figure 6-42 Figure has aMaxFrameRetries changed to macMaxFrameRetries with underlining and overstrikes. It should simply say macMaxFrameRetries."/>
    <s v="As specified in comment"/>
    <x v="1"/>
    <s v="No"/>
    <x v="0"/>
    <m/>
    <x v="1"/>
    <x v="1"/>
    <m/>
  </r>
  <r>
    <n v="114"/>
    <s v="Billy Verso"/>
    <s v="Decawave Ltd"/>
    <n v="131"/>
    <s v="6.9.1"/>
    <n v="18"/>
    <s v="Second line of paragraph language tense is wrong &quot;… has the Ranging field set to indicated ranging and ...&quot;"/>
    <s v="change &quot;indicated&quot; to &quot;indicate&quot;"/>
    <x v="1"/>
    <s v="Yes"/>
    <x v="0"/>
    <m/>
    <x v="1"/>
    <x v="1"/>
    <m/>
  </r>
  <r>
    <n v="115"/>
    <s v="Tero Kivinen"/>
    <s v="Self"/>
    <n v="131"/>
    <s v="6.9.1"/>
    <n v="22"/>
    <s v="Section 6.9.1 line 22 This is first use of RMAKER, expand it here."/>
    <s v="As specified in comment"/>
    <x v="1"/>
    <s v="No"/>
    <x v="0"/>
    <m/>
    <x v="1"/>
    <x v="1"/>
    <m/>
  </r>
  <r>
    <n v="116"/>
    <s v="Billy Verso"/>
    <s v="Decawave Ltd"/>
    <n v="131"/>
    <s v="6.9.2"/>
    <n v="29"/>
    <s v="Fourth word in sixth line of paragraph is a typo &quot;dynamice&quot;"/>
    <s v="change spelling be &quot;dynamic&quot;"/>
    <x v="1"/>
    <s v="Yes"/>
    <x v="0"/>
    <m/>
    <x v="1"/>
    <x v="1"/>
    <m/>
  </r>
  <r>
    <n v="117"/>
    <s v="Billy Verso"/>
    <s v="Decawave Ltd"/>
    <n v="132"/>
    <s v="6.9.4"/>
    <n v="23"/>
    <s v="Figure 6-48 seems to have editing marks (underline and strikeouts) which I would only expect in an amendment not in a revision."/>
    <s v="Remove these editing marks"/>
    <x v="1"/>
    <s v="Yes"/>
    <x v="0"/>
    <m/>
    <x v="1"/>
    <x v="1"/>
    <m/>
  </r>
  <r>
    <n v="118"/>
    <s v="Tero Kivinen"/>
    <s v="Self"/>
    <n v="132"/>
    <s v="6.9.4"/>
    <s v="Figure 6-48"/>
    <s v="Section 6.9.4 Figure 6-48 Figure has editing marks (underline, overstrike) on the right side of the figure where TX to RX ranging was changed to RX to TX ranging. Remove editing marks (two instances on right, and one instance on left). There is also underlined &quot;(TX to RX ranging information)&quot; on left side too."/>
    <s v="As specified in comment"/>
    <x v="1"/>
    <s v="No"/>
    <x v="0"/>
    <m/>
    <x v="1"/>
    <x v="1"/>
    <m/>
  </r>
  <r>
    <n v="119"/>
    <s v="Tero Kivinen"/>
    <s v="Self"/>
    <n v="138"/>
    <s v="6.11.3.1"/>
    <n v="4"/>
    <s v="Section 6.11.3.1 line 4 This is first use of SAB, expand it here."/>
    <s v="As specified in comment"/>
    <x v="1"/>
    <s v="No"/>
    <x v="0"/>
    <m/>
    <x v="1"/>
    <x v="1"/>
    <m/>
  </r>
  <r>
    <n v="120"/>
    <s v="Tero Kivinen"/>
    <s v="Self"/>
    <n v="141"/>
    <s v="6.11.5.1"/>
    <n v="29"/>
    <s v="Section 6.11.5.1 line 29.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Change &quot;SUCCESS&quot; to &quot;APPROVED&quot;"/>
    <s v="As specified in comment"/>
    <x v="0"/>
    <s v="No"/>
    <x v="0"/>
    <s v="i.e., fix “reponse” to “response”, change “Status parameter” to “DsmeGtsStatus Parameter”, and change “SUCCESS” to “APPROVED”."/>
    <x v="2"/>
    <x v="3"/>
    <m/>
  </r>
  <r>
    <n v="121"/>
    <s v="Tero Kivinen"/>
    <s v="Self"/>
    <n v="141"/>
    <s v="6.11.5.1"/>
    <n v="32"/>
    <s v="Section 6.11.5.1 line 32 the Status here is confusing, as it mixes the Status of the MLME action and status of the actual operation. Rename &quot;Status&quot; to &quot;Dsme Gts Status&quot;."/>
    <s v="As specified in comment"/>
    <x v="0"/>
    <s v="No"/>
    <x v="0"/>
    <s v="i.e., change “Status” (field) to “Dsme Gts Status” (field)."/>
    <x v="2"/>
    <x v="3"/>
    <m/>
  </r>
  <r>
    <n v="122"/>
    <s v="Tero Kivinen"/>
    <s v="Self"/>
    <n v="141"/>
    <s v="6.11.5.1"/>
    <n v="37"/>
    <s v="Section 6.11.5.1 line 37 the Status here is confusing, as it mixes the Status of the MLME action and status of the actual operation. Rename &quot;Status field&quot; to &quot;Dsme Gts Status field&quot;."/>
    <s v="As specified in comment"/>
    <x v="0"/>
    <s v="No"/>
    <x v="0"/>
    <s v="i.e., change “Status field” to “Dsme Gts Status field”. "/>
    <x v="2"/>
    <x v="3"/>
    <m/>
  </r>
  <r>
    <n v="123"/>
    <s v="Tero Kivinen"/>
    <s v="Self"/>
    <n v="141"/>
    <s v="6.11.5.1"/>
    <n v="43"/>
    <s v="Section 6.11.5.1 line 43 the Status here is confusing, as it mixes the Status of the MLME action and status of the actual operation. Rename &quot;Status field&quot; to &quot;Dsme Gts Status field&quot;."/>
    <s v="As specified in comment"/>
    <x v="0"/>
    <s v="No"/>
    <x v="0"/>
    <s v="i.e., change “Status field” to “Dsme Gts Status field”. "/>
    <x v="2"/>
    <x v="3"/>
    <m/>
  </r>
  <r>
    <n v="124"/>
    <s v="Tero Kivinen"/>
    <s v="Self"/>
    <n v="141"/>
    <s v="6.11.5.1"/>
    <s v="Table 7-58"/>
    <s v="Section 6.11.5.1 line 35.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Rewrite the values DENIED, and INVALID_PARAMETER to match values from table 7-58."/>
    <s v="As specified in comment"/>
    <x v="0"/>
    <s v="No"/>
    <x v="2"/>
    <s v="Change text “On receipt of MLME-DSME-GTS.reponse primitive with Status parameter value of DENIED or INVALID_PARAMETER, the device shall send a DSME GTS Response command to requesting device.” to “On receipt of MLME-DSME-GTS.response primitive with DmseGtsStatus parameter value other than APPROVED, the device shall send a DSME GTS Response command to requesting device.”"/>
    <x v="2"/>
    <x v="3"/>
    <m/>
  </r>
  <r>
    <n v="125"/>
    <s v="Tero Kivinen"/>
    <s v="Self"/>
    <n v="144"/>
    <s v="6.11.5.2"/>
    <n v="24"/>
    <s v="Section 6.11.5.2 line 24, Status here is confusing, as it mixes the Status of the MLME action and status of the actual operation. Rename &quot;Status field&quot; to &quot;Dsme Gts Status field&quot;."/>
    <s v="As specified in comment"/>
    <x v="0"/>
    <s v="No"/>
    <x v="0"/>
    <s v="i.e., change Status field&quot; to &quot;Dsme Gts Status field&quot;."/>
    <x v="2"/>
    <x v="3"/>
    <m/>
  </r>
  <r>
    <n v="126"/>
    <s v="Tero Kivinen"/>
    <s v="Self"/>
    <n v="145"/>
    <s v="6.11.5.2"/>
    <n v="1"/>
    <s v="Section 6.11.5.2 line 1, Status here is confusing, as it mixes the Status of the MLME action and status of the actual operation. Rename &quot;Status field&quot; to &quot;Dsme Gts Status field&quot;."/>
    <s v="As specified in comment"/>
    <x v="0"/>
    <s v="No"/>
    <x v="0"/>
    <s v="i.e., change Status field&quot; to &quot;Dsme Gts Status field&quot;."/>
    <x v="2"/>
    <x v="3"/>
    <m/>
  </r>
  <r>
    <n v="127"/>
    <s v="Tero Kivinen"/>
    <s v="Self"/>
    <n v="145"/>
    <s v="6.11.5.2"/>
    <n v="7"/>
    <s v="Section 6.11.5.2 line 7, Status here is confusing, as it mixes the Status of the MLME action and status of the actual operation. Rename &quot;Status field&quot; to &quot;Dsme Gts Status field&quot;."/>
    <s v="As specified in comment"/>
    <x v="0"/>
    <s v="No"/>
    <x v="0"/>
    <s v="i.e., change Status field&quot; to &quot;Dsme Gts Status field&quot;."/>
    <x v="2"/>
    <x v="3"/>
    <m/>
  </r>
  <r>
    <n v="128"/>
    <s v="Tero Kivinen"/>
    <s v="Self"/>
    <n v="146"/>
    <s v="6.11.5.5"/>
    <n v="28"/>
    <s v="Section 6.11.5.5 line 28, Status here is confusing, as it mixes the Status of the MLME action and status of the actual operation. Rename &quot;Status field&quot; to &quot;Dsme Gts Status field&quot;."/>
    <s v="As specified in comment"/>
    <x v="0"/>
    <s v="No"/>
    <x v="0"/>
    <s v="i.e., change Status field&quot; to &quot;Dsme Gts Status field&quot;."/>
    <x v="2"/>
    <x v="3"/>
    <m/>
  </r>
  <r>
    <n v="129"/>
    <s v="Tero Kivinen"/>
    <s v="Self"/>
    <n v="146"/>
    <s v="6.11.5.5"/>
    <n v="30"/>
    <s v="Section 6.11.5.5 line 30, Status here is confusing, as it mixes the Status of the MLME action and status of the actual operation. I think it should call MLME-DSME-GTS.confirm with both Status set to SUCCESS, and DsmeGtsStatus set to APPROVE."/>
    <s v="As specified in comment"/>
    <x v="0"/>
    <s v="No"/>
    <x v="2"/>
    <s v="Change text “with a Status of SUCCESS,” to “with a Status parameter of SUCCESS, DsmeGtsStatus parameter copied from the Dsme Gts Status field of the DSME GTS Response command,”."/>
    <x v="2"/>
    <x v="3"/>
    <m/>
  </r>
  <r>
    <n v="130"/>
    <s v="Tero Kivinen"/>
    <s v="Self"/>
    <n v="146"/>
    <s v="6.11.5.5"/>
    <n v="32"/>
    <s v="Section 6.11.5.5 line 32 There is no DSMEGTSSABSpecification parameter. Change &quot;DSMEGTSSABSpeification&quot; to &quot;DsmeSabSpecification&quot;."/>
    <s v="As specified in comment"/>
    <x v="1"/>
    <s v="No"/>
    <x v="0"/>
    <m/>
    <x v="1"/>
    <x v="1"/>
    <m/>
  </r>
  <r>
    <n v="131"/>
    <s v="Tero Kivinen"/>
    <s v="Self"/>
    <n v="156"/>
    <s v="6.12.3.3"/>
    <n v="4"/>
    <s v="Section 6.12.3.3 line 4 The text &quot;for the devices operating in 920 Mhz band, a sender device may skip doing CSMA-CA&quot; might be incorrect, as in other cases the text contains &quot;Japanese 920 MHz band&quot;, not just any 920 MHz band. Is this CSMA-CA skipping allowed for any user on 920 MHz band, or only those using the Japanese 920 MHz band?"/>
    <s v="As specified in comment"/>
    <x v="0"/>
    <s v="No"/>
    <x v="2"/>
    <s v="Page 76, line 40, page 100, line 1, remove the country name and make it consistent with band designation. "/>
    <x v="2"/>
    <x v="0"/>
    <s v="See also, page 76 line 41, page 100 line 1, page 156 line 4, page 391 table 8-93.   Clarify the use of &quot;920 Mhz&quot; as to which of the band designators is affected.  Consider making the &quot;920 Mhz&quot;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quot;-a&quot;, &quot;-b&quot;, etc AFTER the MHz.  Make these names consistent."/>
  </r>
  <r>
    <n v="132"/>
    <s v="Don Sturek"/>
    <s v="Itron"/>
    <n v="164"/>
    <n v="6.17"/>
    <n v="16"/>
    <s v="I suspect this sentence fragment is supposed to be a sub-bullett for the above items but not sure."/>
    <s v="Either fix the sentence or make it a sub bullett"/>
    <x v="0"/>
    <s v="N"/>
    <x v="2"/>
    <s v="This sentence is sub-bullet. Combine the sentence with the last bullet."/>
    <x v="2"/>
    <x v="1"/>
    <m/>
  </r>
  <r>
    <n v="133"/>
    <s v="Don Sturek"/>
    <s v="Itron"/>
    <n v="164"/>
    <s v="6.17.1.1"/>
    <n v="20"/>
    <s v="Link to 10.2.5 does not work"/>
    <s v="Fix the link"/>
    <x v="1"/>
    <s v="N"/>
    <x v="1"/>
    <s v="All the tables, figures and clause cross refereces will be fixed before the publication of the  standard."/>
    <x v="1"/>
    <x v="1"/>
    <m/>
  </r>
  <r>
    <n v="134"/>
    <s v="Shoichi Kitazawa"/>
    <s v="Muroran IT"/>
    <n v="164"/>
    <s v="6.17.1.1"/>
    <n v="20"/>
    <s v="Subclause 10.2.5 does not link yo 10.2.5"/>
    <s v="Link to subclause 10.2.5"/>
    <x v="1"/>
    <s v="No"/>
    <x v="1"/>
    <s v="All the tables, figures and clause cross refereces will be fixed before the publication of the  standard."/>
    <x v="1"/>
    <x v="1"/>
    <m/>
  </r>
  <r>
    <n v="135"/>
    <s v="Don Sturek"/>
    <s v="Itron"/>
    <n v="164"/>
    <s v="6.17.1.1"/>
    <n v="22"/>
    <s v="Not sure what the ED minimum and maximum are saying.  The values from MLME-SCAN.confirm would indicate those should be 0x00 to 0xff"/>
    <s v="Investigate and fix or explain what 0x0-0xf mean"/>
    <x v="0"/>
    <s v="Y"/>
    <x v="2"/>
    <s v="Replace line 20-23 on page 164 to:  _x000a_ED capability is included in the fundamental features for PHY technologies as described in 10.2.5 (Receiver ED). In the case that SRM capabilities is supported, the ED value is represented as one octet of integer and referred to as macEd as shown in Table 8-108._x000a_According to the definition in 10.2.5, the measured ED in dBm can be calculated as follows:_x000a_macEd = Measured ED [dBm] – (the lowest receiver sensitivity [dBm] + 10). _x000a_Update Table 8-108 range to:    0-254_x000a_Update Table 8-108 description to:  An estimate of the received signal power within the_x000a_bandwidth of the channel as defined_x000a_10.2.5. 255 is reserved."/>
    <x v="3"/>
    <x v="2"/>
    <m/>
  </r>
  <r>
    <n v="136"/>
    <s v="Don Sturek"/>
    <s v="Itron"/>
    <n v="164"/>
    <s v="6.17.1.1"/>
    <n v="23"/>
    <s v="Isn't this information just a rehash of what is stated in 10.2.5?  Wondering why we need another copy here."/>
    <s v="Make this a reference if it is not different from what is in 10.2.5.  If the line stays, then &quot;convers&quot; is not a word "/>
    <x v="0"/>
    <s v="Y"/>
    <x v="2"/>
    <s v="see CID 135 "/>
    <x v="3"/>
    <x v="2"/>
    <m/>
  </r>
  <r>
    <n v="137"/>
    <s v="Shoichi Kitazawa"/>
    <s v="Muroran IT"/>
    <n v="164"/>
    <n v="6.17"/>
    <m/>
    <s v="In this subclause, some Figure and Table in the sentence are underlline._x000a_Such as 6.17.1.2 Line34 Underline at &quot;Figre 6-79&quot; _x000a_And some Figure, Table and Subclause does not link to exact  Figure, Table and Subclause._x000a_"/>
    <m/>
    <x v="1"/>
    <s v="No"/>
    <x v="0"/>
    <m/>
    <x v="1"/>
    <x v="1"/>
    <m/>
  </r>
  <r>
    <n v="138"/>
    <s v="Tero Kivinen"/>
    <s v="Self"/>
    <n v="165"/>
    <s v="6.17.1.2"/>
    <s v="Figure 6-79"/>
    <s v="Section 6.17.1.2 Figure 6-79 This figure does not seem to have anything to do with maxTxFailTime. I think this is wrong figure. Replace with correct figure."/>
    <s v="As specified in comment"/>
    <x v="0"/>
    <s v="Yes"/>
    <x v="2"/>
    <s v="Update the figure to the one in P802.15.4-REVd-D01."/>
    <x v="2"/>
    <x v="1"/>
    <m/>
  </r>
  <r>
    <n v="139"/>
    <s v="Tero Kivinen"/>
    <s v="Self"/>
    <n v="165"/>
    <s v="6.17.1.3"/>
    <s v="Figure 6-80"/>
    <s v="Section 6.17.1.3 Figure 6-80 Figure is bitmap, and is not searchable. "/>
    <s v="As specified in comment"/>
    <x v="0"/>
    <s v="No"/>
    <x v="2"/>
    <s v="Update to visio figure."/>
    <x v="2"/>
    <x v="1"/>
    <m/>
  </r>
  <r>
    <n v="140"/>
    <s v="Don Sturek"/>
    <s v="Itron"/>
    <n v="166"/>
    <s v="6.17.1.6"/>
    <n v="1"/>
    <s v="First, line 1 is blank and should be removed.  Next, line 2 has a &quot;?&quot; where an &quot;=&quot; probably belongs.   I would search the document for &quot;?&quot; as I saw a number of these."/>
    <s v="Fix all of the editing issues"/>
    <x v="1"/>
    <s v="Y"/>
    <x v="0"/>
    <m/>
    <x v="1"/>
    <x v="1"/>
    <m/>
  </r>
  <r>
    <n v="141"/>
    <s v="Tero Kivinen"/>
    <s v="Self"/>
    <n v="166"/>
    <s v="6.17.1.4"/>
    <s v="Figure 6-81"/>
    <s v="Section 6.17.1.4 Figure 6-81 Figure is bitmap, and is not searchable. "/>
    <s v="As specified in comment"/>
    <x v="0"/>
    <s v="No"/>
    <x v="2"/>
    <s v="Update to visio figure."/>
    <x v="2"/>
    <x v="1"/>
    <m/>
  </r>
  <r>
    <n v="142"/>
    <s v="Tero Kivinen"/>
    <s v="Self"/>
    <n v="166"/>
    <s v="6.17.1.5"/>
    <s v="Figure 6-82"/>
    <s v="Section 6.17.1.5 Figure 6-82 Figure is bitmap, and is not searchable. "/>
    <s v="As specified in comment"/>
    <x v="0"/>
    <s v="No"/>
    <x v="2"/>
    <s v="Update to visio figure."/>
    <x v="2"/>
    <x v="1"/>
    <m/>
  </r>
  <r>
    <n v="143"/>
    <s v="Hidetoshi Yokota"/>
    <s v="Landis+Gyr"/>
    <n v="167"/>
    <s v="6.17.1.6"/>
    <n v="2"/>
    <s v="&quot;?&quot; is wrong"/>
    <s v="Replace &quot;?&quot; with &quot;≤&quot; (smaller than or equal to)"/>
    <x v="1"/>
    <s v="Yes"/>
    <x v="0"/>
    <m/>
    <x v="1"/>
    <x v="1"/>
    <m/>
  </r>
  <r>
    <n v="144"/>
    <s v="Tero Kivinen"/>
    <s v="Self"/>
    <n v="167"/>
    <s v="6.17.1.7"/>
    <n v="2"/>
    <s v="Section 6.17.1.7 line 2 Replace text &quot;Power ? -150 dBm&quot; with &quot;Power &lt;= -150 dBm&quot;."/>
    <s v="As specified in comment"/>
    <x v="1"/>
    <s v="No"/>
    <x v="0"/>
    <m/>
    <x v="1"/>
    <x v="1"/>
    <m/>
  </r>
  <r>
    <n v="145"/>
    <s v="Hidetoshi Yokota"/>
    <s v="Landis+Gyr"/>
    <n v="167"/>
    <s v="6.17.1.6"/>
    <n v="6"/>
    <s v="&quot;?&quot; is wrong"/>
    <s v="Replace &quot;?&quot; with &quot;≥&quot; (greater than or equal to)"/>
    <x v="1"/>
    <s v="Yes"/>
    <x v="0"/>
    <m/>
    <x v="1"/>
    <x v="1"/>
    <m/>
  </r>
  <r>
    <n v="146"/>
    <s v="Tero Kivinen"/>
    <s v="Self"/>
    <n v="167"/>
    <s v="6.17.1.7"/>
    <n v="6"/>
    <s v="Section 6.17.1.7 line 6 Replace text &quot;Power ? -0 dBm&quot; with &quot;Power &gt;= -0 dBm&quot;."/>
    <s v="As specified in comment"/>
    <x v="1"/>
    <s v="No"/>
    <x v="0"/>
    <m/>
    <x v="1"/>
    <x v="1"/>
    <m/>
  </r>
  <r>
    <n v="147"/>
    <s v="Tero Kivinen"/>
    <s v="Self"/>
    <n v="167"/>
    <s v="6.17.1.7"/>
    <n v="13"/>
    <s v="Section 6.17.1.7 line 13, this is not first use of Received Signal Noise Indicator, it was already used and defined in the header. Either use RSNI, or if we ignore the definition in the header, defined it here."/>
    <s v="As specified in comment"/>
    <x v="1"/>
    <s v="No"/>
    <x v="0"/>
    <m/>
    <x v="1"/>
    <x v="1"/>
    <m/>
  </r>
  <r>
    <n v="148"/>
    <s v="Tero Kivinen"/>
    <s v="Self"/>
    <n v="167"/>
    <s v="6.17.1.7"/>
    <n v="16"/>
    <s v="Section 6.17.1.7 line 16, this is first use of ANPI, expand it here. The text looks like it would expand the term, but ANPI is average noise power indicator, and there is no those words there."/>
    <s v="As specified in comment"/>
    <x v="1"/>
    <s v="No"/>
    <x v="2"/>
    <s v="update (RCPI-ANPI) to (RCPI)"/>
    <x v="1"/>
    <x v="1"/>
    <m/>
  </r>
  <r>
    <n v="149"/>
    <s v="Tero Kivinen"/>
    <s v="Self"/>
    <n v="167"/>
    <s v="6.17.1.7"/>
    <n v="16"/>
    <s v="Section 6.17.1.7 line 16, RCPI-ANPI is not a defined acronyn, and this is only use for it, remove &quot;(RCPI-ANPI)&quot;, especially as the text before does not even explain that acronym. Or is this trying to say RCPI - ANPI as an expression?"/>
    <s v="As specified in comment"/>
    <x v="0"/>
    <s v="No"/>
    <x v="2"/>
    <s v="Update line 15-16 on page 167 to:   &quot;..which is defined by the ratio of the received signal power (RCPI) to the…..&quot;"/>
    <x v="3"/>
    <x v="2"/>
    <s v="RCPI-ANPI is an equation and should be written such"/>
  </r>
  <r>
    <n v="150"/>
    <s v="Tero Kivinen"/>
    <s v="Self"/>
    <n v="167"/>
    <s v="6.17.1.7"/>
    <n v="17"/>
    <s v="Section 6.17.1.7 line 17 This is first use of IPI expand here."/>
    <s v="As specified in comment"/>
    <x v="1"/>
    <s v="No"/>
    <x v="0"/>
    <m/>
    <x v="1"/>
    <x v="1"/>
    <m/>
  </r>
  <r>
    <n v="151"/>
    <s v="Shoichi Kitazawa"/>
    <s v="Muroran IT"/>
    <n v="167"/>
    <s v="6.17.1.6"/>
    <s v="2, 6"/>
    <s v="&quot;?&quot; shoud be &quot;=&quot;"/>
    <m/>
    <x v="1"/>
    <s v="No"/>
    <x v="0"/>
    <m/>
    <x v="1"/>
    <x v="1"/>
    <m/>
  </r>
  <r>
    <n v="152"/>
    <s v="Tero Kivinen"/>
    <s v="Self"/>
    <n v="167"/>
    <s v="6.17.1.6"/>
    <s v="Figure 6-83"/>
    <s v="Section 6.17.1.6 Figure 6-83 Figure is bitmap, and is not searchable. "/>
    <s v="As specified in comment"/>
    <x v="0"/>
    <s v="No"/>
    <x v="2"/>
    <s v="Update to visio figure."/>
    <x v="2"/>
    <x v="1"/>
    <m/>
  </r>
  <r>
    <n v="153"/>
    <s v="Tero Kivinen"/>
    <s v="Self"/>
    <n v="167"/>
    <s v="6.17.1.7"/>
    <s v="Figure 6-84"/>
    <s v="Section 6.17.1.7 Figure 6-84 Figure is bitmap, and is not searchable. "/>
    <s v="As specified in comment"/>
    <x v="0"/>
    <s v="No"/>
    <x v="2"/>
    <s v="Update to visio figure."/>
    <x v="2"/>
    <x v="1"/>
    <m/>
  </r>
  <r>
    <n v="154"/>
    <s v="Tero Kivinen"/>
    <s v="Self"/>
    <n v="168"/>
    <s v="6.17.1.8"/>
    <n v="15"/>
    <s v="Section 6.17.1.8 line 15 This is first use of SFD, expand it here."/>
    <s v="As specified in comment"/>
    <x v="1"/>
    <s v="No"/>
    <x v="0"/>
    <m/>
    <x v="1"/>
    <x v="1"/>
    <m/>
  </r>
  <r>
    <n v="155"/>
    <s v="Shoichi Kitazawa"/>
    <s v="Muroran IT"/>
    <n v="168"/>
    <s v="6.17.1.9"/>
    <n v="24"/>
    <s v="&quot;6.17.1.7&quot; is blue color with underline"/>
    <m/>
    <x v="1"/>
    <s v="No"/>
    <x v="0"/>
    <m/>
    <x v="1"/>
    <x v="1"/>
    <m/>
  </r>
  <r>
    <n v="156"/>
    <s v="Kunal Shah"/>
    <s v="Itron Inc."/>
    <n v="168"/>
    <s v="6.17.1.9"/>
    <n v="26"/>
    <s v="IPI measured power values shows ? Instead of &lt;. "/>
    <s v="Change the &quot;?&quot; to &quot;&lt;&quot;"/>
    <x v="1"/>
    <m/>
    <x v="0"/>
    <m/>
    <x v="1"/>
    <x v="1"/>
    <m/>
  </r>
  <r>
    <n v="157"/>
    <s v="Shoichi Kitazawa"/>
    <s v="Muroran IT"/>
    <n v="168"/>
    <s v="6.17.1.9"/>
    <n v="26"/>
    <s v="In the Talbe 6-6 &quot;?&quot; shoud be &quot;&lt;&quot; (IPI Lvel 0 to 11) amd &quot;?&quot; shoud be &quot;-&quot; at IPI Level 12."/>
    <m/>
    <x v="1"/>
    <s v="No"/>
    <x v="0"/>
    <m/>
    <x v="1"/>
    <x v="1"/>
    <m/>
  </r>
  <r>
    <n v="158"/>
    <s v="Hidetoshi Yokota"/>
    <s v="Landis+Gyr"/>
    <n v="168"/>
    <s v="6.17.1.9"/>
    <n v="26"/>
    <s v="all &quot;?&quot;s on Table 6-6 are wrong"/>
    <s v="Replace all &quot;?&quot;s except the last one with &quot;≤&quot; (smaller than or equal to). Replace the last &quot;?&quot; with &quot;-&quot; (minus)"/>
    <x v="1"/>
    <s v="Yes"/>
    <x v="0"/>
    <m/>
    <x v="1"/>
    <x v="1"/>
    <m/>
  </r>
  <r>
    <n v="159"/>
    <s v="Tero Kivinen"/>
    <s v="Self"/>
    <n v="168"/>
    <s v="6.17.1.9"/>
    <s v="Table 6-6"/>
    <s v="Section 6.17.1.9 Table 6-6 The table still has ? characters where there should be &lt;= instead. Replace ? with &lt;=."/>
    <s v="As specified in comment"/>
    <x v="1"/>
    <s v="No"/>
    <x v="0"/>
    <m/>
    <x v="1"/>
    <x v="1"/>
    <m/>
  </r>
  <r>
    <n v="160"/>
    <s v="Tero Kivinen"/>
    <s v="Self"/>
    <n v="168"/>
    <s v="6.17.1.8"/>
    <s v="Table 8-108"/>
    <s v="Section 6.17.1.8 line 16 The text here says values are 0x00 and 0xff as shown in Table 8-108 and Table 8-108 for macRssi refers back to here in 6.17.1.8. I.e., what does the actual value 0x00 or 0xff mean? Add text explaining what the values actually mean. "/>
    <s v="As specified in comment"/>
    <x v="0"/>
    <s v="No"/>
    <x v="2"/>
    <s v="Update the sentence on page 168 line 14-17 to:    &quot;RSSI is a measure of the RF power in dBm for the received packet. The RF power level at the input of the transceiver measured during the PHR and is valid after the SFD is detected. RSSI is represented as one octet of integer as shown in Table 8-108; therefore, the minimum and maximum values are 0 (-174 dBm) and 254 (80 dBm), respectively. 255 is reserved. If any measured value is less than -174 dBm then the reported value shall be rounded up to -174 dBm.&quot;_x000a_Update Table 8-108 macRssi range to:  0-254_x000a_"/>
    <x v="3"/>
    <x v="2"/>
    <m/>
  </r>
  <r>
    <n v="161"/>
    <s v="Shoichi Kitazawa"/>
    <s v="Muroran IT"/>
    <n v="169"/>
    <s v="6.17.2.4"/>
    <s v="7"/>
    <s v="&quot;Figure 6-87&quot; "/>
    <s v="Delete underline and link to Figure 6-87"/>
    <x v="1"/>
    <s v="No"/>
    <x v="0"/>
    <m/>
    <x v="1"/>
    <x v="1"/>
    <m/>
  </r>
  <r>
    <n v="162"/>
    <s v="Shoichi Kitazawa"/>
    <s v="Muroran IT"/>
    <n v="169"/>
    <s v="6.17.2.5"/>
    <s v="11"/>
    <s v="&quot;Figure 6-88&quot; There is no Figure 6-88."/>
    <m/>
    <x v="0"/>
    <s v="No"/>
    <x v="2"/>
    <s v="Update to visio figure."/>
    <x v="2"/>
    <x v="1"/>
    <s v="Refer to CID 174"/>
  </r>
  <r>
    <n v="163"/>
    <s v="Shoichi Kitazawa"/>
    <s v="Muroran IT"/>
    <n v="169"/>
    <s v="6.17.1.11"/>
    <s v="10-17"/>
    <s v="Section number, Table does not link."/>
    <m/>
    <x v="1"/>
    <s v="No"/>
    <x v="0"/>
    <m/>
    <x v="1"/>
    <x v="1"/>
    <m/>
  </r>
  <r>
    <n v="164"/>
    <s v="Tero Kivinen"/>
    <s v="Self"/>
    <n v="169"/>
    <s v="6.17.1.9"/>
    <s v="Table 6-6"/>
    <s v="Section 6.17.1.9 Table 6-6 The last line says &quot;?55 &lt; IPI&quot;, but I think it is supposed to say &quot;IPI &gt; -55&quot;. "/>
    <s v="As specified in comment"/>
    <x v="0"/>
    <s v="No"/>
    <x v="2"/>
    <s v="Update Table 6-6 to match the table entries in Table 6-5 for IEEE 802.15.4s"/>
    <x v="3"/>
    <x v="2"/>
    <m/>
  </r>
  <r>
    <n v="165"/>
    <s v="Billy Verso"/>
    <s v="Decawave Ltd"/>
    <n v="170"/>
    <s v="6.17.2.1"/>
    <n v="5"/>
    <s v="Cross reference to 7.4.2.19 is blue underlined like it is a web-link  which is not correct style… it does not work as a hyperlink either."/>
    <s v="Fix it."/>
    <x v="1"/>
    <s v="Yes"/>
    <x v="0"/>
    <m/>
    <x v="1"/>
    <x v="1"/>
    <m/>
  </r>
  <r>
    <n v="166"/>
    <s v="Tero Kivinen"/>
    <s v="Self"/>
    <n v="170"/>
    <s v="6.17.2.2"/>
    <n v="19"/>
    <s v="Section 6.17.2.2 line 19 We have acronym TPC for Transmit power control, add that to the header, i.e. change &quot;6.17.2.2 Transmit Power Control&quot; to &quot;6.17.2.2 Transport Power Control (TPC)&quot;."/>
    <s v="As specified in comment"/>
    <x v="1"/>
    <s v="No"/>
    <x v="0"/>
    <m/>
    <x v="1"/>
    <x v="1"/>
    <m/>
  </r>
  <r>
    <n v="167"/>
    <s v="Tero Kivinen"/>
    <s v="Self"/>
    <n v="170"/>
    <s v="6.17.2.2"/>
    <n v="20"/>
    <s v="Section 6.17.2.2 line 20 This is not first use of TPC, do not expand here."/>
    <s v="As specified in comment"/>
    <x v="1"/>
    <s v="No"/>
    <x v="0"/>
    <m/>
    <x v="1"/>
    <x v="1"/>
    <m/>
  </r>
  <r>
    <n v="168"/>
    <s v="Tero Kivinen"/>
    <s v="Self"/>
    <n v="170"/>
    <s v="6.17.2.2"/>
    <n v="30"/>
    <s v="Section 6.17.2.2 line 30 We do not have CSMA/CA as acronym, but we CSMA-CA. Replace all &quot;CSMA/CA&quot; with &quot;CSMA-CA&quot; (4 instances in 6.17.2.2."/>
    <s v="As specified in comment"/>
    <x v="1"/>
    <s v="No"/>
    <x v="0"/>
    <m/>
    <x v="1"/>
    <x v="1"/>
    <m/>
  </r>
  <r>
    <n v="169"/>
    <s v="Billy Verso"/>
    <s v="Decawave Ltd"/>
    <n v="171"/>
    <s v="6.17.2.3"/>
    <n v="1"/>
    <s v="Strange use of RED in figures 6-85 and 6-86 on some primitive names,"/>
    <s v="make all plane black text"/>
    <x v="1"/>
    <s v="Yes"/>
    <x v="0"/>
    <m/>
    <x v="1"/>
    <x v="1"/>
    <m/>
  </r>
  <r>
    <n v="170"/>
    <s v="Billy Verso"/>
    <s v="Decawave Ltd"/>
    <n v="171"/>
    <s v="6.17.2.4"/>
    <n v="7"/>
    <s v="underline unnecessary"/>
    <s v="Remove these editing marks"/>
    <x v="1"/>
    <s v="Yes"/>
    <x v="0"/>
    <m/>
    <x v="1"/>
    <x v="1"/>
    <m/>
  </r>
  <r>
    <n v="171"/>
    <s v="Billy Verso"/>
    <s v="Decawave Ltd"/>
    <n v="171"/>
    <s v="6.17.2.5"/>
    <n v="11"/>
    <s v="underline unnecessary"/>
    <s v="Remove these editing marks"/>
    <x v="1"/>
    <s v="Yes"/>
    <x v="0"/>
    <m/>
    <x v="1"/>
    <x v="1"/>
    <m/>
  </r>
  <r>
    <n v="172"/>
    <s v="Tero Kivinen"/>
    <s v="Self"/>
    <n v="171"/>
    <s v="6.17.2.3"/>
    <s v="Figure 6-85"/>
    <s v="Section 6.17.2.3 Figure 6-85 The figure has some font issues, where dashes go over the E of the MLME etc. It also has some arrows in red, and some text is in red too without any reason for color. Fix the figure."/>
    <s v="As specified in comment"/>
    <x v="0"/>
    <s v="No"/>
    <x v="2"/>
    <s v="Update figure 6-85."/>
    <x v="2"/>
    <x v="1"/>
    <m/>
  </r>
  <r>
    <n v="173"/>
    <s v="Tero Kivinen"/>
    <s v="Self"/>
    <n v="171"/>
    <s v="6.17.2.3"/>
    <s v="Figure 6-86"/>
    <s v="Section 6.17.2.3 Figure 6-86 The figure has some font issues, where dashes go over the E of the MLME etc. It also has some arrows in red, and some text is in red too without any reason for color. Fix the figure."/>
    <s v="As specified in comment"/>
    <x v="0"/>
    <s v="No"/>
    <x v="2"/>
    <s v="Update to visio figure."/>
    <x v="2"/>
    <x v="1"/>
    <s v="Figure 6-86 shows a &quot;TPC Proess&quot; which is wrong.  The (*) footnote is correct"/>
  </r>
  <r>
    <n v="174"/>
    <s v="Tero Kivinen"/>
    <s v="Self"/>
    <n v="171"/>
    <s v="6.17.2.4"/>
    <s v="Figure 6-87"/>
    <s v="Section 6.17.2.4 line 7 The figure 6-87 is missing, as the current Figure 6-87 should really be 6-88 as it is about SRM Infrmation Notification, not about SRM Report. Add the missing figure. "/>
    <s v="As specified in comment"/>
    <x v="0"/>
    <s v="No"/>
    <x v="2"/>
    <s v="Update to visio figure."/>
    <x v="2"/>
    <x v="1"/>
    <m/>
  </r>
  <r>
    <n v="175"/>
    <s v="Billy Verso"/>
    <s v="Decawave Ltd"/>
    <n v="172"/>
    <s v="6.17.2.5"/>
    <n v="5"/>
    <s v="Figure 6-87 caption has unnecessary editing marks Acknowledgement changed to Acknowledgment"/>
    <s v="Remove these editing marks"/>
    <x v="1"/>
    <s v="Yes"/>
    <x v="0"/>
    <m/>
    <x v="1"/>
    <x v="1"/>
    <m/>
  </r>
  <r>
    <n v="176"/>
    <s v="Billy Verso"/>
    <s v="Decawave Ltd"/>
    <n v="172"/>
    <s v="6.17.2.5"/>
    <n v="7"/>
    <s v="underline unnecessary"/>
    <s v="Remove these editing marks"/>
    <x v="1"/>
    <s v="Yes"/>
    <x v="0"/>
    <m/>
    <x v="1"/>
    <x v="1"/>
    <m/>
  </r>
  <r>
    <n v="177"/>
    <s v="Tero Kivinen"/>
    <s v="Self"/>
    <n v="172"/>
    <s v="6.17.2.5"/>
    <s v="Figure 6-87"/>
    <s v="Section 6.17.2.5 Figure 6-87 The figure does not need to have &quot;(AckedConfirm=TRUE/FALSE)&quot; text at all, as that parameter does not affect the resulting flow chart. This figure also has some font issues iwth MLME-SRM-INFORMATION parts. Remove the &quot;(AckedConfirm=TRUE/FALSE)&quot; and fix fonts. Also this is really a figure 6-88, and figure 6-87 is missing."/>
    <s v="As specified in comment"/>
    <x v="0"/>
    <s v="No"/>
    <x v="2"/>
    <s v="Remove &quot;(AckedConfirm=TRUE/FALSE)&quot; from Figure 6-87"/>
    <x v="3"/>
    <x v="2"/>
    <s v="Delete AckedConfirm.  Fix the Figure numbering issue and add Figure 6-87"/>
  </r>
  <r>
    <n v="178"/>
    <s v="Kunal Shah"/>
    <s v="Itron Inc."/>
    <n v="173"/>
    <n v="6.18"/>
    <n v="26"/>
    <s v="Remove blonk pages."/>
    <m/>
    <x v="1"/>
    <m/>
    <x v="0"/>
    <m/>
    <x v="1"/>
    <x v="1"/>
    <m/>
  </r>
  <r>
    <n v="179"/>
    <s v="Don Sturek"/>
    <s v="Itron"/>
    <n v="174"/>
    <n v="6.18"/>
    <n v="16"/>
    <s v="Extra line"/>
    <s v="Remove the extra line"/>
    <x v="1"/>
    <s v="N"/>
    <x v="0"/>
    <m/>
    <x v="1"/>
    <x v="1"/>
    <m/>
  </r>
  <r>
    <n v="180"/>
    <s v="Don Sturek"/>
    <s v="Itron"/>
    <n v="175"/>
    <n v="6.18"/>
    <n v="1"/>
    <s v="Extra page"/>
    <s v="Remove the blank page"/>
    <x v="1"/>
    <s v="N"/>
    <x v="0"/>
    <m/>
    <x v="1"/>
    <x v="1"/>
    <m/>
  </r>
  <r>
    <n v="181"/>
    <s v="Tero Kivinen"/>
    <s v="Self"/>
    <n v="176"/>
    <n v="7.1"/>
    <n v="3"/>
    <s v="Section 7.1 line 3, this is not first use of EUI-64, do not expand here."/>
    <s v="As specified in comment"/>
    <x v="1"/>
    <s v="No"/>
    <x v="0"/>
    <m/>
    <x v="1"/>
    <x v="1"/>
    <m/>
  </r>
  <r>
    <n v="182"/>
    <s v="Shoichi Kitazawa"/>
    <s v="Muroran IT"/>
    <n v="177"/>
    <s v="7.2.1.1"/>
    <n v="15"/>
    <s v="Typo?_x000a_&quot;described in 6.12.2t.&quot; "/>
    <s v="Delete &quot;t&quot;"/>
    <x v="1"/>
    <s v="No"/>
    <x v="0"/>
    <m/>
    <x v="1"/>
    <x v="1"/>
    <m/>
  </r>
  <r>
    <n v="183"/>
    <s v="Tero Kivinen"/>
    <s v="Self"/>
    <n v="177"/>
    <s v="7.2.1.3"/>
    <n v="15"/>
    <s v="Section 7.2.1.3 line 15 This is not first use of LE, do not expand here."/>
    <s v="As specified in comment"/>
    <x v="1"/>
    <s v="No"/>
    <x v="0"/>
    <m/>
    <x v="1"/>
    <x v="1"/>
    <m/>
  </r>
  <r>
    <n v="184"/>
    <s v="Don Sturek"/>
    <s v="Itron"/>
    <n v="185"/>
    <s v="7.3.1.2"/>
    <n v="11"/>
    <s v="Might help to add &quot;as defined in Section 7.4&quot; to the end of this rather self defining statement."/>
    <s v="Add the reference to Section 7.4"/>
    <x v="1"/>
    <s v="N"/>
    <x v="0"/>
    <m/>
    <x v="1"/>
    <x v="1"/>
    <m/>
  </r>
  <r>
    <n v="185"/>
    <s v="Tero Kivinen"/>
    <s v="Self"/>
    <n v="185"/>
    <s v="7.3.1.3"/>
    <n v="23"/>
    <s v="Section 7.3.1.3 line 23, this is not first use of Battery Life Extension (BLE), so do not expand the acronym. Replace &quot;Battery Life Extension (BLE) field&quot; with &quot;BLE field&quot;."/>
    <s v="As specified in comment"/>
    <x v="1"/>
    <s v="No"/>
    <x v="0"/>
    <m/>
    <x v="1"/>
    <x v="1"/>
    <m/>
  </r>
  <r>
    <n v="186"/>
    <s v="Tero Kivinen"/>
    <s v="Self"/>
    <n v="185"/>
    <s v="7.3.1.3"/>
    <s v="Figure 7-7"/>
    <s v="Section 7.3.1.3 figure 7-7, this is not first use of Battery Life Extension (BLE), so do not expand the acronym. Replace &quot;Battery Life Extension (BLE)&quot; with &quot;BLE&quot; in the figure 7-7."/>
    <s v="As specified in comment"/>
    <x v="1"/>
    <s v="No"/>
    <x v="0"/>
    <m/>
    <x v="1"/>
    <x v="1"/>
    <m/>
  </r>
  <r>
    <n v="187"/>
    <s v="Tero Kivinen"/>
    <s v="Self"/>
    <n v="189"/>
    <s v="7.3.3"/>
    <n v="20"/>
    <s v="Section 7.3.3 line 20, replace &quot;Enh-ACK&quot; with &quot;Enh-Ack&quot;. "/>
    <s v="As specified in comment"/>
    <x v="1"/>
    <s v="No"/>
    <x v="0"/>
    <m/>
    <x v="1"/>
    <x v="1"/>
    <m/>
  </r>
  <r>
    <n v="188"/>
    <s v="Tero Kivinen"/>
    <s v="Self"/>
    <n v="190"/>
    <s v="7.3.5"/>
    <n v="24"/>
    <s v="Section 7.3.5 line 24 This is first use of MCPS, expand here."/>
    <s v="As specified in comment"/>
    <x v="1"/>
    <s v="No"/>
    <x v="0"/>
    <m/>
    <x v="1"/>
    <x v="1"/>
    <m/>
  </r>
  <r>
    <n v="189"/>
    <s v="Tero Kivinen"/>
    <s v="Self"/>
    <n v="196"/>
    <s v="7.4.2.2"/>
    <n v="5"/>
    <s v="Section 7.4.2.2 line 5 This is not first use of OUI, do not expand here."/>
    <s v="As specified in comment"/>
    <x v="1"/>
    <s v="No"/>
    <x v="0"/>
    <m/>
    <x v="1"/>
    <x v="1"/>
    <m/>
  </r>
  <r>
    <n v="190"/>
    <s v="Tero Kivinen"/>
    <s v="Self"/>
    <n v="201"/>
    <s v="7.4.2.9"/>
    <n v="11"/>
    <s v="Section 7.4.2.9 line 11 This is not first use of Frak, do not expand here."/>
    <s v="As specified in comment"/>
    <x v="1"/>
    <s v="No"/>
    <x v="0"/>
    <m/>
    <x v="1"/>
    <x v="1"/>
    <m/>
  </r>
  <r>
    <n v="191"/>
    <s v="Tero Kivinen"/>
    <s v="Self"/>
    <n v="207"/>
    <s v="7.4.2.13"/>
    <n v="1"/>
    <s v="Section 7.4.2.13 line 1 this is first use of DPSK, expand here."/>
    <s v="As specified in comment"/>
    <x v="1"/>
    <s v="No"/>
    <x v="0"/>
    <m/>
    <x v="1"/>
    <x v="1"/>
    <m/>
  </r>
  <r>
    <n v="192"/>
    <s v="Shoichi Kitazawa"/>
    <s v="Muroran IT"/>
    <n v="209"/>
    <s v="7.4.2.17"/>
    <n v="13"/>
    <s v="There is no space &quot;inTable 7-15&quot;."/>
    <s v=" in Table 7-15"/>
    <x v="1"/>
    <s v="No"/>
    <x v="0"/>
    <m/>
    <x v="1"/>
    <x v="1"/>
    <m/>
  </r>
  <r>
    <n v="193"/>
    <s v="Shoichi Kitazawa"/>
    <s v="Muroran IT"/>
    <n v="209"/>
    <s v="7.4.2.17"/>
    <s v=" 12-15"/>
    <s v="Table 7-19 and Table 8-108 are no link."/>
    <m/>
    <x v="1"/>
    <s v="No"/>
    <x v="1"/>
    <s v="All the tables, figures and clause cross refereces will be fixed before the publication of the  standard."/>
    <x v="1"/>
    <x v="1"/>
    <m/>
  </r>
  <r>
    <n v="194"/>
    <s v="Tero Kivinen"/>
    <s v="Self"/>
    <n v="209"/>
    <s v="7.4.2.17"/>
    <s v="Figure 7-46"/>
    <s v="Section 7.4.2.17 Figure 7-46 The figure is in bitmap form and is not searchable. Convert to proper figure."/>
    <s v="As specified in comment"/>
    <x v="0"/>
    <s v="No"/>
    <x v="2"/>
    <s v="Update to visio figure."/>
    <x v="2"/>
    <x v="1"/>
    <m/>
  </r>
  <r>
    <n v="195"/>
    <s v="Tero Kivinen"/>
    <s v="Self"/>
    <n v="209"/>
    <s v="7.4.2.17"/>
    <s v="Table 7-15"/>
    <s v="Section 7.4.2.17 Table 7-15 The &quot;MacTxFailTime&quot; has wrong case, replace with &quot;macTxFailTime&quot;. "/>
    <s v="As specified in comment"/>
    <x v="1"/>
    <s v="No"/>
    <x v="0"/>
    <m/>
    <x v="1"/>
    <x v="1"/>
    <m/>
  </r>
  <r>
    <n v="196"/>
    <s v="Tero Kivinen"/>
    <s v="Self"/>
    <n v="210"/>
    <s v="7.4.2.17"/>
    <s v="Table 7-15"/>
    <s v="Section 7.4.2.17 Table 7-15 Table continuation on the next page has wrong type of header, there is box around the &quot;Table 7-15 -- Format of SRM Metric ID (continued)&quot; header."/>
    <s v="As specified in comment"/>
    <x v="1"/>
    <s v="No"/>
    <x v="0"/>
    <m/>
    <x v="1"/>
    <x v="1"/>
    <m/>
  </r>
  <r>
    <n v="197"/>
    <s v="Shoichi Kitazawa"/>
    <s v="Muroran IT"/>
    <n v="210"/>
    <s v="7.4.2.17"/>
    <m/>
    <s v="Table 7-15—Format of SRM Metric ID (continued) does not need borders."/>
    <s v="Delete boders and show table caption such as P215 &quot;Table 7-19—Sub-ID allocation for short format (continued)&quot;."/>
    <x v="1"/>
    <s v="No"/>
    <x v="0"/>
    <m/>
    <x v="1"/>
    <x v="1"/>
    <m/>
  </r>
  <r>
    <n v="198"/>
    <m/>
    <m/>
    <n v="211"/>
    <s v="7.4.2.19.2"/>
    <n v="18"/>
    <s v="Blue color at &quot;Table 7-17&quot;"/>
    <m/>
    <x v="1"/>
    <s v="No"/>
    <x v="0"/>
    <m/>
    <x v="1"/>
    <x v="1"/>
    <m/>
  </r>
  <r>
    <n v="199"/>
    <s v="Henk de Ruijter"/>
    <s v="Silicon Labs"/>
    <n v="215"/>
    <s v="7.4.4.1"/>
    <s v="na"/>
    <s v="Wrong references Link Margin IE for two occurances (Sub-ID value 0x37 and 0x38"/>
    <s v="Change &quot;6.17&quot; to &quot;6.18&quot;"/>
    <x v="0"/>
    <s v="Y"/>
    <x v="0"/>
    <m/>
    <x v="2"/>
    <x v="1"/>
    <s v="Link Margin IE should reference 6.18.  RS-GFSK Device Capabilities IE should reference 6.10 and "/>
  </r>
  <r>
    <n v="200"/>
    <s v="Henk de Ruijter"/>
    <s v="Silicon Labs"/>
    <n v="215"/>
    <s v="7.4.4.1"/>
    <s v="na"/>
    <s v="Wrong references for RS-GFSK (0x38)"/>
    <s v="Change &quot;32.3&quot; to &quot;31.3&quot;"/>
    <x v="0"/>
    <s v="Y"/>
    <x v="2"/>
    <s v="Change the &quot;Use Description&quot; of the RS-GFSK to &quot;6.10, 31.3&quot;"/>
    <x v="2"/>
    <x v="1"/>
    <m/>
  </r>
  <r>
    <n v="201"/>
    <s v="Tero Kivinen"/>
    <s v="Self"/>
    <n v="222"/>
    <s v="7.4.4.10"/>
    <n v="5"/>
    <s v="Section 7.4.4.10 line 5 This is not first use of SFD, do not expand it here."/>
    <s v="As specified in comment"/>
    <x v="1"/>
    <s v="No"/>
    <x v="0"/>
    <m/>
    <x v="1"/>
    <x v="1"/>
    <m/>
  </r>
  <r>
    <n v="202"/>
    <s v="Tero Kivinen"/>
    <s v="Self"/>
    <n v="222"/>
    <s v="7.4.4.10"/>
    <n v="7"/>
    <s v="Section 7.4.4.10 line 7 This is first use of NRNSC expand here on first use at the beginning of line, not on the 2nd use at the end of line."/>
    <s v="As specified in comment"/>
    <x v="1"/>
    <s v="No"/>
    <x v="0"/>
    <m/>
    <x v="1"/>
    <x v="1"/>
    <m/>
  </r>
  <r>
    <n v="203"/>
    <s v="Tero Kivinen"/>
    <s v="Self"/>
    <n v="222"/>
    <s v="7.4.4.10"/>
    <n v="9"/>
    <s v="Section 7.4.4.10 line 9 This is first use of RSC, expand here on first use at the beginning of line, not on the 2nd use at the end of line."/>
    <s v="As specified in comment"/>
    <x v="1"/>
    <s v="No"/>
    <x v="0"/>
    <m/>
    <x v="1"/>
    <x v="1"/>
    <m/>
  </r>
  <r>
    <n v="204"/>
    <s v="Tero Kivinen"/>
    <s v="Self"/>
    <n v="231"/>
    <s v="7.4.4.16"/>
    <n v="8"/>
    <s v="Section 7.4.4.16 line 8 This is first use of OVSF, expand it here."/>
    <s v="As specified in comment"/>
    <x v="1"/>
    <s v="No"/>
    <x v="0"/>
    <m/>
    <x v="1"/>
    <x v="1"/>
    <m/>
  </r>
  <r>
    <n v="205"/>
    <s v="Tero Kivinen"/>
    <s v="Self"/>
    <n v="232"/>
    <s v="7.4.4.17"/>
    <s v="Table 7-73"/>
    <s v="Section 7.4.4.17 table 7-73 has bit 23 twice, first in the Spreading Pattern, and second time in the Reserved field. Change Reserved field bit numbers from &quot;23-31&quot; to &quot;24-31&quot;. "/>
    <s v="As specified in comment"/>
    <x v="0"/>
    <s v="Yes"/>
    <x v="0"/>
    <m/>
    <x v="2"/>
    <x v="1"/>
    <m/>
  </r>
  <r>
    <n v="206"/>
    <s v="Tero Kivinen"/>
    <s v="Self"/>
    <n v="235"/>
    <s v="7.4.4.18"/>
    <n v="4"/>
    <s v="Section 7.4.4.18 line 4 This is first use of MCS, expand here."/>
    <s v="As specified in comment"/>
    <x v="1"/>
    <s v="No"/>
    <x v="0"/>
    <m/>
    <x v="1"/>
    <x v="1"/>
    <m/>
  </r>
  <r>
    <n v="207"/>
    <s v="Tero Kivinen"/>
    <s v="Self"/>
    <n v="239"/>
    <s v="7.4.4.19"/>
    <n v="8"/>
    <s v="Section 7.4.4.19 line 8 This is first use of STF, expand it here."/>
    <s v="As specified in comment"/>
    <x v="1"/>
    <s v="No"/>
    <x v="0"/>
    <m/>
    <x v="1"/>
    <x v="1"/>
    <m/>
  </r>
  <r>
    <n v="208"/>
    <s v="Tero Kivinen"/>
    <s v="Self"/>
    <n v="245"/>
    <s v="7.4.4.23"/>
    <n v="1"/>
    <s v="Section 7.4.4.23 line 1, this is first use of EIRP, expand here."/>
    <s v="As specified in comment"/>
    <x v="1"/>
    <s v="No"/>
    <x v="0"/>
    <m/>
    <x v="1"/>
    <x v="1"/>
    <m/>
  </r>
  <r>
    <n v="209"/>
    <s v="Tero Kivinen"/>
    <s v="Self"/>
    <n v="248"/>
    <s v="7.4.4.29"/>
    <n v="13"/>
    <s v="Section 7.4.4.29 line 13 This is first use of LMR, expand here."/>
    <s v="As specified in comment"/>
    <x v="1"/>
    <s v="No"/>
    <x v="0"/>
    <m/>
    <x v="1"/>
    <x v="1"/>
    <m/>
  </r>
  <r>
    <n v="210"/>
    <s v="Henk de Ruijter"/>
    <s v="Silicon Labs"/>
    <n v="251"/>
    <s v="7.4.4.33"/>
    <n v="18"/>
    <s v="Wrong reference"/>
    <s v="Change &quot;6.17&quot; to &quot;6.18&quot;"/>
    <x v="1"/>
    <s v="Y"/>
    <x v="1"/>
    <s v="All the tables, figures and clause cross refereces will be fixed before the publication of the  standard."/>
    <x v="1"/>
    <x v="1"/>
    <m/>
  </r>
  <r>
    <n v="211"/>
    <s v="Henk de Ruijter"/>
    <s v="Silicon Labs"/>
    <n v="251"/>
    <s v="7.4.4.33"/>
    <m/>
    <s v="All references to clause 32, in sub-cause 7.4.4.33, should be changed to 31. Clause 32 does not exist."/>
    <s v="Change accordingly"/>
    <x v="1"/>
    <s v="Y"/>
    <x v="0"/>
    <m/>
    <x v="1"/>
    <x v="1"/>
    <m/>
  </r>
  <r>
    <n v="212"/>
    <s v="Tero Kivinen"/>
    <s v="Self"/>
    <n v="266"/>
    <s v="7.5.15"/>
    <n v="7"/>
    <s v="Section 7.5.15 line 7 has field called Status. This is very confusing when we have MLME Status parameter. Rename this to Dsme Gts Status. Change &quot;Status Field&quot; to &quot;Dsme Gts Status field&quot; twice on the line."/>
    <s v="As specified in comment"/>
    <x v="0"/>
    <s v="No"/>
    <x v="0"/>
    <s v="i.e., change &quot;Status Field&quot; to &quot;Dsme Gts Status field&quot; twice on the line."/>
    <x v="2"/>
    <x v="3"/>
    <m/>
  </r>
  <r>
    <n v="213"/>
    <s v="Tero Kivinen"/>
    <s v="Self"/>
    <n v="266"/>
    <s v="7.5.15"/>
    <s v="Figure 7-124"/>
    <s v="Section 7.5.15 figure 7-124 has field called Status. This is very confusing when we have MLME Status parameter. Rename this to Dsme Gts Status."/>
    <s v="As specified in comment"/>
    <x v="0"/>
    <s v="No"/>
    <x v="0"/>
    <s v="i.e., change “Status” to “Dsme Gts Status”."/>
    <x v="2"/>
    <x v="3"/>
    <m/>
  </r>
  <r>
    <n v="214"/>
    <s v="Tero Kivinen"/>
    <s v="Self"/>
    <n v="266"/>
    <s v="7.5.15"/>
    <s v="Table 7-58"/>
    <s v="Section 7.5.15 Table 7-58 Change the title from &quot;Status field values&quot; to &quot;Dsme Gts Status field values&quot;."/>
    <s v="As specified in comment"/>
    <x v="0"/>
    <s v="No"/>
    <x v="0"/>
    <s v="i.e., change the title from &quot;Status field values&quot; to &quot;Dsme Gts Status field values&quot;."/>
    <x v="2"/>
    <x v="3"/>
    <m/>
  </r>
  <r>
    <n v="215"/>
    <s v="Tero Kivinen"/>
    <s v="Self"/>
    <n v="268"/>
    <s v="7.5.16"/>
    <n v="1"/>
    <s v="Section 7.5.16 line 1 has field called Status. This is very confusing when we have MLME Status parameter. Rename this to Dsme Gts Status. Change &quot;Status Field&quot; to &quot;Dsme Gts Status field&quot; twice on the line."/>
    <s v="As specified in comment"/>
    <x v="0"/>
    <s v="No"/>
    <x v="0"/>
    <s v="i.e., change &quot;Status Field&quot; to &quot;Dsme Gts Status field&quot; twice on the line."/>
    <x v="2"/>
    <x v="3"/>
    <m/>
  </r>
  <r>
    <n v="216"/>
    <s v="Don Sturek"/>
    <s v="Itron"/>
    <n v="274"/>
    <s v="7.5.26"/>
    <n v="24"/>
    <s v="Need a space between &quot;in&quot; and &quot;table&quot;"/>
    <s v="See comment"/>
    <x v="1"/>
    <s v="N"/>
    <x v="0"/>
    <m/>
    <x v="1"/>
    <x v="1"/>
    <m/>
  </r>
  <r>
    <n v="217"/>
    <s v="Shoichi Kitazawa"/>
    <s v="Muroran IT"/>
    <n v="274"/>
    <s v="7.5.26"/>
    <s v="21_x000a_26"/>
    <s v="&quot;Figure 7-141&quot; undeline with no link._x000a_&quot;Figure 7-142&quot; undeline and ther is no &quot;Figure 7-142&quot; at link page. "/>
    <m/>
    <x v="0"/>
    <s v="No"/>
    <x v="1"/>
    <s v="Cross reference issue will be fixed during publication by IEEE editors."/>
    <x v="2"/>
    <x v="1"/>
    <m/>
  </r>
  <r>
    <n v="218"/>
    <s v="Tero Kivinen"/>
    <s v="Self"/>
    <n v="274"/>
    <s v="7.5.26"/>
    <s v="Figure 7-141"/>
    <s v="Section 7.5.26 Figure 7-141 Figure is missing header at all. Add &quot;Figure 7-141 -- SRM Request command Content field Format&quot; for the figure heading."/>
    <s v="As specified in comment"/>
    <x v="0"/>
    <s v="No"/>
    <x v="2"/>
    <s v="Add missing header for figure 7-141 "/>
    <x v="2"/>
    <x v="1"/>
    <m/>
  </r>
  <r>
    <n v="219"/>
    <s v="Tero Kivinen"/>
    <s v="Self"/>
    <n v="274"/>
    <s v="7.5.26"/>
    <s v="Table 8-81"/>
    <s v="Section 7.5.26 line 24 The &quot;Table 8-81&quot; is missing space before it, replace &quot;inTable 8-81&quot; with &quot;in Table 8-81&quot;. "/>
    <s v="As specified in comment"/>
    <x v="1"/>
    <s v="No"/>
    <x v="0"/>
    <m/>
    <x v="1"/>
    <x v="1"/>
    <m/>
  </r>
  <r>
    <n v="220"/>
    <s v="Tero Kivinen"/>
    <s v="Self"/>
    <n v="274"/>
    <s v="7.5.26"/>
    <s v="Table 8-81"/>
    <s v="Section 7.5.26 line 24 Do not combine SrmHandle and SRM Token. Add separate SrmToken to the table 8-81 and change this to refer to SrmToken."/>
    <s v="As specified in comment"/>
    <x v="0"/>
    <s v="No"/>
    <x v="2"/>
    <s v="Change line 24 of page 274 section 7.5.26 from “The SRM Token shall be set to the value in SrmHandle as defined in Table 8-81 of MLME-SRM.request primitive.” to “The SRM Token shall be set to the value in SrmToken as defined in Table 8-81 of MLME-SRM.request primitive.”._x000a_Remove sentence on line 4-5 of page 277 section 7.5.28 “If the SrmHandle defined in Table 8-79 is provided via MLME-SRM-REPORT.request primitive.”._x000a_Remove sentence on line 16-17 of page 277 section 7.5.29 “If the SrmHandle defined in Table 8-82 is provided via MLME-SRM-INFORMATION.request primitive.”."/>
    <x v="2"/>
    <x v="2"/>
    <m/>
  </r>
  <r>
    <n v="221"/>
    <s v="Tero Kivinen"/>
    <s v="Self"/>
    <n v="275"/>
    <s v="7.2.26"/>
    <n v="2"/>
    <s v="Section 7.2.26 line 2 If the Start Time field is not present, what value is assumed for Start Time field? I would guess value 0 would be best. Specify the value when it is not present."/>
    <s v="As specified in comment"/>
    <x v="0"/>
    <s v="No"/>
    <x v="2"/>
    <s v="Add sentence at the end of line 14 on page 275, &quot;If Start Time is not present or is set to zero, the measurement is starts immediately.&quot;_x000a_Add a sentence at the end of line 16 on page 275, &quot;If SRM Duration is not present, then Start Time is ignored and current metric is requested.&quot;"/>
    <x v="2"/>
    <x v="2"/>
    <m/>
  </r>
  <r>
    <n v="222"/>
    <s v="Don Sturek"/>
    <s v="Itron"/>
    <n v="275"/>
    <s v="7.5.26"/>
    <n v="3"/>
    <s v="SRM Duration, according to 7-141, is always present"/>
    <s v="Either make SRM Duration in Figure 7-141 a &quot;0/4&quot; or reserve the SRM Duration present bit"/>
    <x v="0"/>
    <s v="Y"/>
    <x v="2"/>
    <s v="Change SRM Duration in Figure 7-141 from “4” to &quot;0/4&quot;."/>
    <x v="3"/>
    <x v="2"/>
    <m/>
  </r>
  <r>
    <n v="223"/>
    <s v="Tero Kivinen"/>
    <s v="Self"/>
    <n v="275"/>
    <s v="7.2.26"/>
    <n v="4"/>
    <s v="Section 7.2.26 line 4 If the SRM Duration field is not present, what value is assumed for SRM Duration?"/>
    <s v="As specified in comment"/>
    <x v="0"/>
    <s v="No"/>
    <x v="2"/>
    <s v="Add paragraph after line 14 on page 275 that reads:_x000a_When requesting the current value of a SRM metric then SRM Duration, Channel Page and Channel Number are omitted."/>
    <x v="3"/>
    <x v="2"/>
    <s v="See CID 222"/>
  </r>
  <r>
    <n v="224"/>
    <s v="Tero Kivinen"/>
    <s v="Self"/>
    <n v="275"/>
    <s v="7.2.26"/>
    <n v="6"/>
    <s v="Section 7.2.26 line 6 If the Channel Page field is not present, what value is assumed for Channel Page field? I would guess current channel page would be best. Specify the value when it is not present."/>
    <s v="As specified in comment"/>
    <x v="0"/>
    <s v="No"/>
    <x v="2"/>
    <s v="See CID 223"/>
    <x v="3"/>
    <x v="2"/>
    <m/>
  </r>
  <r>
    <n v="225"/>
    <s v="Don Sturek"/>
    <s v="Itron"/>
    <n v="274"/>
    <s v="7.5.26"/>
    <n v="25"/>
    <s v="This line seems wrong.  I think the value is unique only among outstanding SRM Request frames issued by the same source device."/>
    <s v="Modify the text as per the comment"/>
    <x v="0"/>
    <s v="N"/>
    <x v="2"/>
    <s v="Change to:  The value is unique among outstanding SRM Request from the same source device."/>
    <x v="3"/>
    <x v="4"/>
    <m/>
  </r>
  <r>
    <n v="226"/>
    <s v="Tero Kivinen"/>
    <s v="Self"/>
    <n v="275"/>
    <s v="7.2.26"/>
    <n v="8"/>
    <s v="Section 7.2.26 line 84 If the Channel Number field is not present, what value is assumed for Channel Number field? I would guess current channel number would be best. Specify the value when it is not present."/>
    <s v="As specified in comment"/>
    <x v="0"/>
    <s v="No"/>
    <x v="2"/>
    <s v="See CID 223"/>
    <x v="3"/>
    <x v="2"/>
    <m/>
  </r>
  <r>
    <n v="227"/>
    <s v="Don Sturek"/>
    <s v="Itron"/>
    <n v="275"/>
    <s v="7.5.26"/>
    <n v="9"/>
    <s v="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
    <s v="See comment"/>
    <x v="0"/>
    <s v="Y"/>
    <x v="2"/>
    <s v="Add a sentence at the end of line 17 on page 275 to &quot;If Channel Page is not present, then current page is used.&quot;_x000a_Add a sentence at the end of line 18 on page 275 to &quot;If Channel Number is not presnt, then current channel number is used.&quot;_x000a_Add a sentence at the end of line 19 on page 275 to  &quot;If Link Handle is not present, then current link handle is used.&quot;_x000a_Add Figure title in clause 7.5.27 as &quot;Figure 7-143: SRM Response Command Content&quot;_x000a_On page 276 line 7, change “Figure 7-142” to “Figure 7-144”._x000a_On page 372, table 8-81, add a sentence at the of the description for StartTime, &quot;If Start Time is not used, this parameter shall be set to 0xff.&quot;_x000a_On page 372, table 8-81, update the description for Duration parameter to, &quot;The duration over which the requested measurement should be measured as specified in 7.5.26. 0xffff is a reserved number and if Duration is not used, this parameter shall be set to 0xffff.&quot;_x000a_On page 372, table 8-81, update the description for ChannelPage parameter to, &quot;If Channel Page is not used, this parameter shall be set to 0xff.&quot;_x000a_On page 372, table 8-81, update the description for ChannelNumber parameter to, &quot;If Channel Number is not used, this parameter shall be set to 0xffff.&quot;_x000a_In Table 8-81, update the valid range for ChannelPage to, &quot;0x00-0xff&quot;._x000a_In Table 8-81, update the valid range for ChannelNumber to, &quot;0x0000-0xffff&quot;._x000a_On page 275, in Figure 7-141, update the ChannelNumber field octets from &quot;0/1&quot; to &quot;0/2&quot;_x000a_Tranpose the column for fields in Figure 7-141."/>
    <x v="2"/>
    <x v="2"/>
    <m/>
  </r>
  <r>
    <n v="228"/>
    <s v="Don Sturek"/>
    <s v="Itron"/>
    <n v="275"/>
    <s v="7.5.26"/>
    <n v="19"/>
    <s v="&quot;with&quot; -&gt; &quot;which&quot;"/>
    <s v="See comment"/>
    <x v="1"/>
    <s v="N"/>
    <x v="0"/>
    <m/>
    <x v="1"/>
    <x v="1"/>
    <m/>
  </r>
  <r>
    <n v="229"/>
    <s v="Don Sturek"/>
    <s v="Itron"/>
    <n v="275"/>
    <s v="7.5.26"/>
    <n v="19"/>
    <s v="Link to Table 8-85 is broken"/>
    <s v="See comment"/>
    <x v="1"/>
    <s v="N"/>
    <x v="1"/>
    <s v="All the tables, figures and clause cross refereces will be fixed before the publication of the  standard."/>
    <x v="1"/>
    <x v="1"/>
    <m/>
  </r>
  <r>
    <n v="230"/>
    <s v="Tero Kivinen"/>
    <s v="Self"/>
    <n v="275"/>
    <s v="7.5.26"/>
    <s v="Figure 7-141"/>
    <s v="Section 7.5.26 Figure 7-141 Figure heading is above figure, when it should be below it. Move the heading to correct place. Also this should be figure 7-142, as Figure 7-141 should be the SRM Request command Content field figure, which does not have heading."/>
    <s v="As specified in comment"/>
    <x v="0"/>
    <s v="No"/>
    <x v="2"/>
    <s v="Add missing header for figure 7-141 "/>
    <x v="2"/>
    <x v="1"/>
    <m/>
  </r>
  <r>
    <n v="231"/>
    <s v="Tero Kivinen"/>
    <s v="Self"/>
    <n v="275"/>
    <s v="7.5.27"/>
    <s v="Figure 7-141"/>
    <s v="Section 7.5.27 Figure 7-141 The SRM Duration field length should be 0/4, as it can be omitted by setting SRM Duration Present field to 0. Or if the SRM Duration is mandatory field, then remove SRM Duration Present completely."/>
    <s v="As specified in comment"/>
    <x v="0"/>
    <s v="No"/>
    <x v="2"/>
    <s v="Same as CID#222"/>
    <x v="2"/>
    <x v="2"/>
    <m/>
  </r>
  <r>
    <n v="232"/>
    <s v="Tero Kivinen"/>
    <s v="Self"/>
    <n v="275"/>
    <s v="7.5.26"/>
    <s v="Table 7-96"/>
    <s v="Section 7.5.26 line 9 There is no Table 7-96, Fix the reference, or add the table."/>
    <s v="As specified in comment"/>
    <x v="0"/>
    <s v="No"/>
    <x v="2"/>
    <s v="Update the sentence on page 275, line 9 to &quot;The Start Time, indicates the time in at which the measurement to get started.&quot;"/>
    <x v="2"/>
    <x v="2"/>
    <m/>
  </r>
  <r>
    <n v="233"/>
    <s v="Tero Kivinen"/>
    <s v="Self"/>
    <n v="275"/>
    <s v="7.5.26"/>
    <s v="Table 8-85"/>
    <s v="Section 7.5.26 line 19 The Table 8-85 does not describe anything about the Link Handle. Fix the reference to correct location."/>
    <s v="As specified in comment"/>
    <x v="0"/>
    <s v="No"/>
    <x v="2"/>
    <s v="On page 275, line 19, update the sentence to &quot;The Link Handle is described in Table 8-81, indicates the link on which the measurement is to be performed.&quot;"/>
    <x v="2"/>
    <x v="2"/>
    <m/>
  </r>
  <r>
    <n v="234"/>
    <s v="Tero Kivinen"/>
    <s v="Self"/>
    <n v="276"/>
    <s v="7.5.27"/>
    <n v="1"/>
    <s v="Section 7.5.27 Figure 7-143 line 1. Havinf field Status inside the MAC command is bad idea, as it can very easily be confused with MLME Status. Rename the &quot;Status&quot; to &quot;SRM Status&quot;."/>
    <s v="As specified in comment"/>
    <x v="0"/>
    <s v="No"/>
    <x v="2"/>
    <s v="On page 276, line 1, in figure 7-143, change the “Status” field to “SRM Status”."/>
    <x v="2"/>
    <x v="2"/>
    <m/>
  </r>
  <r>
    <n v="235"/>
    <s v="Tero Kivinen"/>
    <s v="Self"/>
    <n v="276"/>
    <s v="7.5.27"/>
    <n v="6"/>
    <s v="Section 7.5.27 line 6. Having Status field inside the MAC command is bad idea, as it can very easily be confused with MLME Status. Rename the &quot;Status field&quot; to &quot;SRM Status field&quot;."/>
    <s v="As specified in comment"/>
    <x v="0"/>
    <s v="No"/>
    <x v="2"/>
    <s v="Change “Status” to “SRM Status” in line 6 of page 276."/>
    <x v="2"/>
    <x v="2"/>
    <m/>
  </r>
  <r>
    <n v="236"/>
    <s v="Tero Kivinen"/>
    <s v="Self"/>
    <n v="276"/>
    <s v="7.5.27"/>
    <n v="9"/>
    <s v="Section 7.5.27 line 9 There is no Address Mode or Device Address fields. I assume they are supposed to be in the Measured Device Information field, which is not described anywhere. Either remove them, or specify where they are."/>
    <s v="As specified in comment"/>
    <x v="0"/>
    <s v="No"/>
    <x v="2"/>
    <s v="Add Figure 7-139 in IEEE802.15.4s-2018."/>
    <x v="2"/>
    <x v="2"/>
    <m/>
  </r>
  <r>
    <n v="237"/>
    <s v="Tero Kivinen"/>
    <s v="Self"/>
    <n v="276"/>
    <s v="7.5.27"/>
    <s v="Figure 7-143"/>
    <s v="Section 7.5.27 figure 7-143 Figure is missing heading. Add &quot;Figure 7-143 -- SRM Response command Content field format&quot;."/>
    <s v="As specified in comment"/>
    <x v="0"/>
    <s v="No"/>
    <x v="2"/>
    <s v="On page 276, add figure title as &quot;Figure 7-143 -- SRM Response command Content field format&quot;."/>
    <x v="2"/>
    <x v="2"/>
    <m/>
  </r>
  <r>
    <n v="238"/>
    <s v="Tero Kivinen"/>
    <s v="Self"/>
    <n v="276"/>
    <s v="7.5.27"/>
    <s v="Figure 7-143"/>
    <s v="Section 7.5.27 Figure 7-143 There is field Measured Device Information, but the contents of that is never described. Add description of that field."/>
    <s v="As specified in comment"/>
    <x v="0"/>
    <s v="No"/>
    <x v="2"/>
    <s v="Add Figure 7-139 in IEEE802.15.4s-2018._x000a_On page 276, line 8, add paragraph, &quot;The Measured Device Information firld shall be formatted as illustrated in Figure 7-xxx (7-139 in 4s-2018)&quot;."/>
    <x v="2"/>
    <x v="2"/>
    <m/>
  </r>
  <r>
    <n v="239"/>
    <s v="Tero Kivinen"/>
    <s v="Self"/>
    <n v="276"/>
    <s v="7.5.27"/>
    <s v="Figure 7-143"/>
    <s v="Section 7.5.27 Figure 7-143 The attribute Value field cannot be 4 octets long, as there are several attributes which have different length. Some of them are arrays, and lots of them are 1 octet fields. Change from &quot;4&quot; to &quot;variable&quot;."/>
    <s v="As specified in comment"/>
    <x v="0"/>
    <s v="No"/>
    <x v="0"/>
    <m/>
    <x v="2"/>
    <x v="2"/>
    <m/>
  </r>
  <r>
    <n v="240"/>
    <s v="Tero Kivinen"/>
    <s v="Self"/>
    <n v="276"/>
    <s v="7.5.28"/>
    <s v="Figure 7-143"/>
    <s v="Section 7.5.28 Figure 7-143 The attribute Value field cannot be 4 octets long, as there are several attributes which have different length. Some of them are arrays, and lots of them are 1 octet fields. Change from &quot;4&quot; to &quot;variable&quot;."/>
    <s v="As specified in comment"/>
    <x v="0"/>
    <s v="No"/>
    <x v="0"/>
    <m/>
    <x v="2"/>
    <x v="2"/>
    <m/>
  </r>
  <r>
    <n v="241"/>
    <s v="Tero Kivinen"/>
    <s v="Self"/>
    <n v="276"/>
    <s v="7.5.27"/>
    <s v="Figure 7-144"/>
    <s v="Section 7.5.27 figure 7-142 header, Having Status field inside the MAC command is bad idea, as it can very easily be confused with MLME Status. Rename the &quot;Status field&quot; to &quot;SRM Status field&quot;. This also should be Figure 7-144 instead 7-142."/>
    <s v="As specified in comment"/>
    <x v="0"/>
    <s v="No"/>
    <x v="2"/>
    <s v="On page 276, Figure 7-142, update the header and figure title from &quot;Status&quot; field to &quot;SRM Status&quot;._x000a_On page 276, line 6, change &quot;Status&quot; to &quot;SRM Status&quot;. "/>
    <x v="2"/>
    <x v="2"/>
    <m/>
  </r>
  <r>
    <n v="242"/>
    <s v="Tero Kivinen"/>
    <s v="Self"/>
    <n v="276"/>
    <s v="7.5.28"/>
    <s v="Table 7-143"/>
    <s v="Section 7.5.28 figure 7-143 Figure heading is on the next page. Also the heading claims this is table 7-143, but references to it say it is 7-145."/>
    <s v="As specified in comment"/>
    <x v="0"/>
    <s v="No"/>
    <x v="2"/>
    <s v="On page 277, change the title of “Figure 7-143—SRM Report command Content field format” to “Figure 7-145—SRM Report command Content field format” and put the title immediately below the corresponding figure."/>
    <x v="2"/>
    <x v="2"/>
    <m/>
  </r>
  <r>
    <n v="243"/>
    <s v="Tero Kivinen"/>
    <s v="Self"/>
    <n v="276"/>
    <s v="7.5.27"/>
    <s v="Table 7-15"/>
    <s v="Section 7.5.27 line 3 There is missing space between &quot;in&quot; and Table 7-15. Replace &quot;inTable 7-15&quot; with &quot;in Table 7-15&quot;."/>
    <s v="As specified in comment"/>
    <x v="1"/>
    <s v="No"/>
    <x v="0"/>
    <m/>
    <x v="1"/>
    <x v="1"/>
    <m/>
  </r>
  <r>
    <n v="244"/>
    <s v="Tero Kivinen"/>
    <s v="Self"/>
    <n v="277"/>
    <s v="7.5.28"/>
    <n v="5"/>
    <s v="Section 7.5.28 line 5 Combing SrmHandle parameter and SRM Token fields is bad idea. Add new parameter SrmToken to MLME-SRM-REPORT and use that for SrmToken, and keep SrmHandle as internal value."/>
    <s v="As specified in comment"/>
    <x v="0"/>
    <s v="No"/>
    <x v="2"/>
    <s v="On page 277, line 5, remove &quot;If the SrmHandle defined in Table 8-79 is provided via MLME-SRM-REPORT.request primitive.&quot;_x000a_On page 277, line 17, remove &quot;If the SrmHandle defined in Table 8-82 is provided via MLME-SRM-INFORMATION.request primitive.&quot;"/>
    <x v="2"/>
    <x v="2"/>
    <m/>
  </r>
  <r>
    <n v="245"/>
    <s v="Tero Kivinen"/>
    <s v="Self"/>
    <n v="277"/>
    <s v="7.5.29"/>
    <s v="Figure 7-144"/>
    <s v="Section 7.5.29 Figure 7-144 The figure heading claims this is figure 7-144, but the references claim it should be 7-146."/>
    <s v="As specified in comment"/>
    <x v="0"/>
    <s v="No"/>
    <x v="2"/>
    <s v="On page 277, line 11-12, match the figure number on the text with the figure 7-144."/>
    <x v="2"/>
    <x v="2"/>
    <m/>
  </r>
  <r>
    <n v="246"/>
    <s v="Tero Kivinen"/>
    <s v="Self"/>
    <n v="277"/>
    <s v="7.5.29"/>
    <s v="Figure 7-144"/>
    <s v="Section 7.5.29 Figure 7-144 The attribute Value field cannot be 4 octets long, as there are several attributes which have different length. Some of them are arrays, and lots of them are 1 octet fields. Change from &quot;4&quot; to &quot;variable&quot;."/>
    <s v="As specified in comment"/>
    <x v="0"/>
    <s v="No"/>
    <x v="0"/>
    <m/>
    <x v="2"/>
    <x v="2"/>
    <m/>
  </r>
  <r>
    <n v="247"/>
    <s v="Kunal Shah"/>
    <s v="Itron Inc."/>
    <n v="279"/>
    <s v="7.5.30"/>
    <n v="2"/>
    <s v="Remove blonk pages."/>
    <m/>
    <x v="1"/>
    <m/>
    <x v="0"/>
    <m/>
    <x v="1"/>
    <x v="1"/>
    <m/>
  </r>
  <r>
    <n v="248"/>
    <s v="Benjamin A. Rolfe"/>
    <s v="Blind Creek Associates"/>
    <n v="280"/>
    <n v="8.1"/>
    <n v="5"/>
    <s v="&quot;may be invoked&quot; should be &quot;is invoked&quot;.  This is the defined interface for layer management. "/>
    <s v="Change &quot;may be&quot; to &quot;is&quot;"/>
    <x v="0"/>
    <s v="Yes"/>
    <x v="0"/>
    <m/>
    <x v="2"/>
    <x v="0"/>
    <m/>
  </r>
  <r>
    <n v="249"/>
    <s v="Tero Kivinen"/>
    <s v="Self"/>
    <n v="280"/>
    <n v="8.1"/>
    <n v="10"/>
    <s v="Section 8.1 line 10 This is not first use of MCSP, do not expand here."/>
    <s v="As specified in comment"/>
    <x v="1"/>
    <s v="No"/>
    <x v="0"/>
    <m/>
    <x v="1"/>
    <x v="1"/>
    <m/>
  </r>
  <r>
    <n v="250"/>
    <s v="Shoichi Kitazawa"/>
    <s v="Muroran IT"/>
    <n v="281"/>
    <s v="8.2.1"/>
    <m/>
    <s v="Table 8-1 in the SRM related raw, there are no link exact Subclause and no jumpu to the subclause."/>
    <s v="Correct to exact subclause and  link to the subclause."/>
    <x v="0"/>
    <s v="No"/>
    <x v="2"/>
    <s v="Make all links to MLME-SRM, MLME-SRM-REPORT, MLME-SRM-INFORMATION links.  Fix the formatting on 8.2.27.2 and 8.2.28.2 plus 8.2.26.4 (double periods in section numbers)"/>
    <x v="2"/>
    <x v="2"/>
    <m/>
  </r>
  <r>
    <n v="251"/>
    <s v="Tero Kivinen"/>
    <s v="Self"/>
    <n v="282"/>
    <s v="8.2.2"/>
    <n v="21"/>
    <s v="Section 8.2.2 line 21 add text here explaining generic errors, and specify that none of those error codes are not mentioned in the Status valid range field of any of the primitives. The generic security errors include &quot;COUNTER_ERROR, IMPROPER_KEY_TYPE, IMPROPER_SECURITY_LEVEL, SECURITY_ERROR, UNAVAILABLE_KEY, UNSUPPORTED_LEGACY, UNSUPPORTED_SECURITY&quot;. Generic transmit errors include &quot;CHANNEL_ACCESS_FAILURE, FRAME_TOO_LONG, NO_ACK, TRANSACTION_EXPIRED, TRANSACTION_OVERFLOW&quot;. Remove all of those error codes from all other primitives, and replace them with reference to 8.2.2. What about &quot;NO_DATA&quot;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
    <s v="As specified in comment"/>
    <x v="0"/>
    <s v="No"/>
    <x v="2"/>
    <s v="Add following paragraph after line 10 on page 282:_x000a__x000a_“List of generic security error is given below, and any MLME or MCSP confirm primitive may return them inside the Status parameter even when these errors are not listed in the Valid range column of the Status parameter.  _x000a__x000a_– COUNTER_ERROR– Returned when sending frame, if the frame counter has maximum value. Also returned when receiving frame where frame counter is smaller than what is received before. _x000a__x000a_– IMPROPER_KEY_TYPE– Returned when the incoming security policy checking notices that key used to protect the frame was not the one that was configured in the security policy. _x000a__x000a_– IMPROPER_SECURITY_LEVEL– Returned when the incoming security policy checking noticed that security level of the incoming frame is not allowed by security policy. _x000a__x000a_– SECURITY_ERROR– Returned when unsecuring of the frame fails in the incoming security process, for example because the MIC is incorrect. _x000a__x000a_– UNAVAILABLE_KEY– Returned when outgoing security process cannot find key requested by the MLME primitive, or when the incoming security process cannot find key indicated in the frame. _x000a__x000a_– UNSUPPORTED_LEGACY– Returned when secured frame is received with Frame Version field set to zero. _x000a__x000a_– UNSUPPORTED_SECURITY– Returned when security is requested for outgoing frame, or when secured frame is received and the security is not enabled in the device. Also received if the Auxiliary Security Header has security level of zero in it.”_x000a__x000a_Add better description explaining FRAME_TOO_LONG, TRANSACTION_EXPIRED, TRANSACTION_OVERFLOW, and NO_DATA after line 20 on page 282:  _x000a__x000a_“List of generic errors is given below, and any MLME or MCSP confirm primitive may return them inside the Status parameter even when these errors are not listed in the Valid range column of the Status parameter.  _x000a__x000a_– INVALID_PARAMETER– Some of the parameters are not supported or are out of range. _x000a__x000a_– CHANNEL_ACCESS_FAILURE– CSMA-CA algorithm fails. _x000a__x000a_– NO_ACK– NO acknowledgement is received when it is expected. _x000a__x000a_– FRAME_TOO_LONG– The length of the frame exceeds the maximum size it can be. This might be because frame got expanded because IEs are added, or because of security processing. It is also returned if requested transaction is too large to fit in the CAP or GTS. _x000a__x000a_– TRANSACTION_EXPIRED– Returned when response is expected but it not received within the expected time, or when the critical transaction is not sent out in time. _x000a__x000a_– TRANSACTION_OVERFLOW– Returned when there is no capacity to store another transaction.”_x000a__x000a_Remove references to generic errors in the MLME primitives:_x000a_Table 8-7 MLME-ASSOCIATE.confirm:_x000a_      • Remove COUNTER_ERROR, IMPROPER_KEY_TYPE, IMPROPER_SECURITY_LEVEL, SECURITY_ERROR, UNAVAILABLE_KEY, UNSUPPORTED_LEGACY, UNSUPPORTED_SECURITY, INVALID_PARAMETER, CHANNEL_ACCESS_FAILURE, NO_ACK, FRAME_TOO_LONG._x000a_      • Change to “SUCCESS, NO_DATA, Also see 8.2.2”  _x000a_Table 8-10 MLME-DISASSOCIATE.confirm:_x000a_      • Remove COUNTER_ERROR, UNAVAILABLE_KEY, UNSUPPORTED_SECURITY, INVALID_PARAMETER, CHANNEL_ACCESS_FAILURE, NO_ACK, FRAME_TOO_LONG, TRANSACTION_EXPIRED, TRANSACTION_OVERFLOW._x000a_     • Change to “SUCCESS, Also see 8.2.2”  _x000a_Table 8-12 PANDescriptor:_x000a_      • Remove COUNTER_ERROR, IMPROPER_KEY_TYPE, IMPROPER_SECURITY_LEVEL, SECURITY_ERROR, UNAVAILABLE_KEY, UNSUPPORTED_LEGACY, UNSUPPORTED_SECURITY._x000a_      • Change to “SUCCESS, Also see 8.2.2”_x000a_Table 8-13 MLME-COMM-STATUS.indication:_x000a_      • Remove COUNTER_ERROR, IMPROPER_KEY_TYPE, IMPROPER_SECURITY_LEVEL, SECURITY_ERROR, UNAVAILABLE_KEY, UNSUPPORTED_LEGACY, UNSUPPORTED_SECURITY, INVALID_PARAMETER, CHANNEL_ACCESS_FAILURE, NO_ACK, FRAME_TOO_LONG, TRANSACTION_EXPIRED, TRANSACTION_OVERFLOW._x000a_     • Change to “SUCCESS, IMPROPER_IE_SECURITY, Also see 8.2.2”  _x000a_Table 8-21 MLME-GTS.confirm:_x000a_      • Remove COUNTER_ERROR, UNAVAILABLE_KEY, UNSUPPORTED_SECURITY, INVALID_PARAMETER, CHANNEL_ACCESS_FAILURE, FRAME_TOO_LONG._x000a_     • Change to “SUCCESS, DENIED, NO_SHORT_ADDRESS, NO_DATA, Also see 8.2.2”  _x000a_Table 8-28 MLME-RX-ENABLE.confirm:_x000a_      • Remove INVALID_PARAMETER._x000a_      • Change to “SUCCESS, PAST_TIME, ON_TIME_TOO_LONG, RANGING_NOT_SUPPORTED, Also see 8.2.2”  _x000a_Table 8-30 MLME-SCAN.confirm:_x000a_      • Remove COUNTER_ERROR, UNAVAILABLE_KEY, UNSUPPORTED_SECURITY, INVALID_PARAMETER, FRAME_TOO_LONG._x000a_      • Change to “SUCCESS, LIMIT_REACHED, NO_BEACON, SCAN_IN_PROGRESS, BAD_CHANNEL, Also see 8.2.2”_x000a_Table 8-32 MLME-START.confirm:_x000a_      • Remove COUNTER_ERROR, UNAVAILABLE_KEY, UNSUPPORTED_SECURITY, INVALID_PARAMETER, CHANNEL_ACCESS_FAILURE, FRAME_TOO_LONG._x000a_      • Change to “SUCCESS, NO_SHORT_ADDRESS, SUPERFRAME_OVERLAP, TRACKING_OFF, Also see 8.2.2”  _x000a_Table 8-36 MLME-POLL.confirm:_x000a_      • Remove CONTER_ERROR, UNAVAILABLE_KEY, UNSUPPORTED_SECURITY, INVALID_PARAMETER, CHANNEL_ACCESS_FAILURE, NO_ACK, FRAME_TOO_LONG._x000a_     • Change to “SUCCESS, NO_DATA, Also see 8.2.2”  _x000a_Table 8-43 MLME-BEACON.confirm:_x000a_      • Remove INVALID_PARAMETER, CHANNEL_ACCESS_FAILURE, FRAME_TOO_LONG._x000a_     • Change to “SUCCESS, Also see 8.2.2”  _x000a_Table 8-46 MLME-SET-SLOTFRAME.confirm:_x000a_      • Remove INVALID_PARAMETER._x000a_      • Change to “SUCCESS, SLOTFRAME_NOT_FOUND, MAX_SLOTFRAMES_EXCEEDED, Also see 8.2.2”  _x000a_Table 8-48 MLME-SET-LINK.confirm:_x000a_      • Remove INVALID_PARAMETER._x000a_      • Change to “SUCCESS, UNKNOWN_LINK, MAX_LINKS_EXCEEDED, Also see 8.2.2”  _x000a_Table 8-52 MLME-KEEP-ALIVE.confirm:_x000a_      • Remove INVALID_PARAMETER._x000a_      • Change to “SUCCESS, Also see 8.2.2”  _x000a_Table 8-57 MLME-DSME-GTS.confirm:_x000a_      • Remove INVALID_PARAMETER, NO_ACK, CHANNEL_ACCESS_FAILURE._x000a_      • Change to “SUCCESS, NO_DATA, Also see 8.2.2”  _x000a_Table 8-60 MLME-DSME-LINK-REPORT.confirm:_x000a_      • Remove CHANNEL_ACCESS_FAILURE, NO_ACK._x000a_      • Change to “SUCCESS, Also see 8.2.2”  _x000a_Table 8-63 MLME-PHY-OP-SWITCH.confirm:_x000a_      • Remove CONTER_ERROR, UNAVAILABLE_KEY, UNSUPPORTED_SECURITY, INVALID_PARAMETER, CHANNEL_ACCESS_FAILURE, NO_ACK, FRAME_TOO_LONG, TRANSACTION_EXPIRED, TRANSACTION_OVERFLOW._x000a_      • Change to “SUCCESS, UNSUPPORTED_FEATURE, Also see 8.2.2”  _x000a_Table 8-67 MLME-DBS.confirm:_x000a_      • Remove UNAVAILABLE_KEY, UNSUPPORTED_SECURITY, INVALID_PARAMETER, NO_ACK._x000a_      • Change to “SUCCESS, Also see 8.2.2”  _x000a_Table 8-74 MLME-RIT-RES.confirm:_x000a_      • Remove INVALID_PARAMETER, NO_ACK._x000a_      • Change to “SUCCESS, Also see 8.2.2”  _x000a_Table 8-77 MLME-SRM-REPORT.confirm:_x000a_      • Remove CHANNEL_ACCESS_F AILURE, NO_ACK._x000a_      • Change to “SUCCESS, Also see 8.2.2”  _x000a_Table 8-80 MLME-SRM-INFORMATION.confirm:_x000a_      • Remove CHANNEL_ACCESS_FAILUR E, NO_ACK._x000a_      • Change to “SUCCESS, Also see 8.2.2”  _x000a_Table 8-85 MLME-SRM-RES.confirm:_x000a_      • Remove CHANNEL_ACCESS_FAI LURE, NO_ACK._x000a_      • Change to “SUCCESS, Also see 8.2.2”  _x000a_Table 8-86 MLME-SRM-REQ.confirm:_x000a_      • Remove CHANNEL_ACCESS_ FAILURE, NO_ACK._x000a_      • Change to “SUCCESS, Also see 8.2.2”  _x000a_Table 8-89 MCPS-DATA.confirm:_x000a_      • Remove COUNTER_ERROR, UNAVAILABLE_KEY, UNSUPPORTED_SECURITY, INVALID_PARAMETER, CHANNEL_ACCESS_FAILURE, NO_ACK, FRAME_TOO_LONG, TRANSACTION_EXPIRED, TRANSACTION_OVERFLOW._x000a_     • Change to “SUCCESS, INVALID_ADDRESS, INVALID_GTS, UNSUPPORTED_FEATURE, UNSUPPORTED_PRF, UNSUPPORTED_RANGING, UNSUPPORTED_PSR, UNSUPPORTED_DATARATE, UNSUPPORTED_LEIP, ACK_RCVD_NODSN_NOSA, Also see 8.2.2”  _x000a_Table F.5 MLME-TRLE-MANAGEMENT.confirm:_x000a_     • Remove UNAVAILABLE_KEY, UNSUPPORTED_SECURITY, INVALID_PARAMETER, CHANNEL_ACCESS_FAILURE, FRAME_TOO_LONG._x000a_     • Change to “SUCCESS, SLOT_FULL, RELAY_FULL, NOT_FOUND, NOT_CONFIRMED, Also see 8.2.2”   "/>
    <x v="2"/>
    <x v="3"/>
    <m/>
  </r>
  <r>
    <n v="252"/>
    <s v="Tero Kivinen"/>
    <s v="Self"/>
    <n v="284"/>
    <s v="8.2.3.1"/>
    <n v="2"/>
    <s v="Section 8.2.3.1 line 2 is not complete. Looking at the parameters it can either send Association Request (7.5.2) or DSME Association request command (7.5.12). Add text to explain that."/>
    <s v="As specified in comment"/>
    <x v="0"/>
    <s v="No"/>
    <x v="2"/>
    <s v="Change the text at the end of the line 3 on page 284, &quot;..and then generates an Association Request command, as defined in 7.5.2&quot; to &quot;..and if DsmeAssociation is FALSE, then it then generates an Association Request command, as defined in 7.5.2. If DsmeAssociation is TRUE, then it generates an DSME Association Request command, as defined in 7.5.12.&quot;"/>
    <x v="2"/>
    <x v="5"/>
    <m/>
  </r>
  <r>
    <n v="253"/>
    <s v="Tero Kivinen"/>
    <s v="Self"/>
    <n v="284"/>
    <s v="8.2.3.2"/>
    <n v="9"/>
    <s v="Section 8.2.3.2 line 9 is not complete. Looking at the parameters this MLME-ASSOCIATE.indication can be called when device receives either Association Request (7.5.2) or DSME Association request command (7.5.12). Add text to explain that."/>
    <s v="As specified in comment"/>
    <x v="0"/>
    <s v="No"/>
    <x v="2"/>
    <s v="Update the setence on page 284 line 9 to, &quot;The MLME-ASSOCIATE.indication primitive is used to indicate the reception of an Association Request command specified in 7.5.2 or DSME Association Request command as specified in 7.5.12.&quot;"/>
    <x v="2"/>
    <x v="5"/>
    <m/>
  </r>
  <r>
    <n v="254"/>
    <s v="Tero Kivinen"/>
    <s v="Self"/>
    <n v="284"/>
    <s v="8.2.3.1"/>
    <s v="Table 8-53"/>
    <s v="Section 8.2.3.1 Table 8-4 parameter Direction refers to table 8-53, but has Type of Integer and Valid Range of 0x00-0x01, where Table 8-53 has type of Enumeration and Valid range of TX, RX. Change Type and Valid range to be &quot;Enumeration&quot;, and &quot;TX, RX&quot;. "/>
    <s v="As specified in comment"/>
    <x v="0"/>
    <s v="No"/>
    <x v="0"/>
    <m/>
    <x v="2"/>
    <x v="1"/>
    <m/>
  </r>
  <r>
    <n v="255"/>
    <s v="Tero Kivinen"/>
    <s v="Self"/>
    <n v="286"/>
    <s v="8.2.3.3"/>
    <n v="23"/>
    <s v="Section 8.2.3.3 line 23 has Status parameter, but this is not the normal status parameter, this is Association Status field of the Association Response or DSME Association Response commands. Rename the Status to AssocationStatus to make this clear."/>
    <s v="As specified in comment"/>
    <x v="0"/>
    <s v="No"/>
    <x v="0"/>
    <s v="i.e., rename the Status to AssocationStatus."/>
    <x v="2"/>
    <x v="3"/>
    <m/>
  </r>
  <r>
    <n v="256"/>
    <s v="Tero Kivinen"/>
    <s v="Self"/>
    <n v="286"/>
    <s v="8.2.3.3"/>
    <n v="26"/>
    <s v="Section 8.2.3.3 line 26 says that coordinator generates Association Response command as described in 7.5.3, but looking at the parameters, I think it can also generate DSME Association Response command as defined in 7.5.13. This text needs to explain that too."/>
    <s v="As specified in comment"/>
    <x v="0"/>
    <s v="No"/>
    <x v="2"/>
    <s v="Update the sentence on page 286  line 26-28 to &quot;If DsmeAssociation parameter is FALSE and when the MLME of a coordinator receives the MLME-ASSOCIATE.response primitive, it generates an Association Response command, as described in 7.5.3, and attempts to send it to the device requesting association, as described in 6.4.1. If DsmeAssociation parameter is TRUE and when the MLME of a coordinator receives the MLME-ASSOCIATE.response primitive, it generates an DSME Association Response command, as described in 7.5.13, and attempts to send it to the device requesting association, as described in 6.4.1.&quot;"/>
    <x v="2"/>
    <x v="5"/>
    <m/>
  </r>
  <r>
    <n v="257"/>
    <s v="Tero Kivinen"/>
    <s v="Self"/>
    <n v="286"/>
    <s v="8.2.3.3"/>
    <n v="29"/>
    <s v="Section 8.2.3.3 line 29 talks about Status field, as it is talking about the Status parameter stored in the Association Status field. Change the Status to AssocationStatus to make clear what field/parameter is talked here."/>
    <s v="As specified in comment"/>
    <x v="0"/>
    <s v="No"/>
    <x v="2"/>
    <s v="Change “If the Status field of MLME-ASSOCIATE.response...” to “If the AssocationStatus parameter of MLME-ASSOCIATE.response...”"/>
    <x v="2"/>
    <x v="3"/>
    <m/>
  </r>
  <r>
    <n v="258"/>
    <s v="Tero Kivinen"/>
    <s v="Self"/>
    <n v="286"/>
    <s v="8.2.3.2"/>
    <s v="Table 8-53"/>
    <s v="Section 8.2.3.2 Table 8-5 parameter Direction refers to table 8-53, but has Type of Integer and Valid Range of 0x00-0x01, where Table 8-53 has type of Enumeration and Valid range of TX, RX. Change Type and Valid range to be &quot;Enumeration&quot;, and &quot;TX, RX&quot;. "/>
    <s v="As specified in comment"/>
    <x v="0"/>
    <s v="No"/>
    <x v="0"/>
    <m/>
    <x v="2"/>
    <x v="1"/>
    <m/>
  </r>
  <r>
    <n v="259"/>
    <s v="Tero Kivinen"/>
    <s v="Self"/>
    <n v="287"/>
    <s v="8.2.3.4"/>
    <n v="7"/>
    <s v="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
    <s v="As specified in comment"/>
    <x v="0"/>
    <s v="No"/>
    <x v="0"/>
    <s v="i.e., add AssociationStatus parameter to this primitive immediately after the AssocShortAddress paramater."/>
    <x v="2"/>
    <x v="3"/>
    <m/>
  </r>
  <r>
    <n v="260"/>
    <s v="Tero Kivinen"/>
    <s v="Self"/>
    <n v="287"/>
    <s v="8.2.3.3"/>
    <s v="Table 7-55"/>
    <s v="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quot;As defined in Table 7-55&quot;, and change Description to &quot;The association status of the association attempt as defined in 7.5.3&quot;."/>
    <s v="As specified in comment"/>
    <x v="0"/>
    <s v="No"/>
    <x v="2"/>
    <s v="In Table 8-6 rename Status to AssociationStatus, change Valid range to &quot;As defined in Table 7-55&quot;, and change Description to &quot;The association status of the association attempt as defined in 7.5.3&quot;."/>
    <x v="2"/>
    <x v="3"/>
    <m/>
  </r>
  <r>
    <n v="261"/>
    <s v="Tero Kivinen"/>
    <s v="Self"/>
    <n v="288"/>
    <s v="8.2.3.4"/>
    <s v="Table 7-55"/>
    <s v="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0"/>
    <s v="i.e.,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x v="2"/>
    <x v="3"/>
    <m/>
  </r>
  <r>
    <n v="262"/>
    <s v="Tero Kivinen"/>
    <s v="Self"/>
    <n v="288"/>
    <s v="8.2.3.4"/>
    <s v="Table 7-55"/>
    <s v="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0"/>
    <s v="i.e., duplicate of accepted CID-261."/>
    <x v="2"/>
    <x v="3"/>
    <m/>
  </r>
  <r>
    <n v="263"/>
    <s v="Tero Kivinen"/>
    <s v="Self"/>
    <n v="289"/>
    <s v="8.2.3.4"/>
    <n v="2"/>
    <s v="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
    <s v="As specified in comment"/>
    <x v="0"/>
    <s v="No"/>
    <x v="2"/>
    <s v="Change text “set to SUCCESS” with “set to SUCCESS, and the AssocationStatus parameter will indicate status of the assocation”. And remove sentence “Otherwise, the Status parameter will be set to indicate the type of failure.”"/>
    <x v="2"/>
    <x v="3"/>
    <m/>
  </r>
  <r>
    <n v="264"/>
    <s v="Benjamin A. Rolfe"/>
    <s v="Blind Creek Associates"/>
    <n v="292"/>
    <s v="8.2.5"/>
    <n v="6"/>
    <s v="&quot;may send&quot; is wrong.   Also this SAP defines more than sending, it also include notification (as stated in the second paragraph)."/>
    <s v="Change &quot;may send&quot; to &quot;sends&quot;, deletge &quot;or&quot;, add at the end of the sentence &quot;and notifies the upper layer of beacon reception&quot;"/>
    <x v="0"/>
    <s v="Yes"/>
    <x v="2"/>
    <s v="PAN sends a beacon, an enhanced beacon, or responds to beacon/enhanced beacon requests, and notifies the upper layer of beacon reception."/>
    <x v="2"/>
    <x v="0"/>
    <m/>
  </r>
  <r>
    <n v="265"/>
    <s v="Billy Verso"/>
    <s v="Decawave Ltd"/>
    <n v="294"/>
    <s v="8.2.5.1"/>
    <n v="27"/>
    <s v="For the TimeStamp parameter, I notice it sets &quot;The precision of this value shall be a minimum of 20-bits, with the lowest four bits being the least significant.&quo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
    <s v="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
    <x v="0"/>
    <s v="Yes"/>
    <x v="2"/>
    <s v="Change symbols to symbol periods.  Change last sentence to read:  &quot;This value shall be accurate to 16 symbol periods&quot;.    Also, make these same changes to the tables containing &quot;Timestamp&quot; on pages 359, 363, 383, 387, 869, 873"/>
    <x v="2"/>
    <x v="1"/>
    <m/>
  </r>
  <r>
    <n v="266"/>
    <s v="Don Sturek"/>
    <s v="Itron"/>
    <n v="297"/>
    <s v="8.2.5.2"/>
    <n v="14"/>
    <s v="For IMPROPER_IE_SECURITY, it should be possible for the upper layer to accept ALL or NONE of the IE's in the frame.   It should not be a requirement that in frames where some IE's pass security processing and some fail, the upper layer must process the IE's that pass security."/>
    <s v="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
    <x v="0"/>
    <s v="Y"/>
    <x v="1"/>
    <m/>
    <x v="2"/>
    <x v="1"/>
    <m/>
  </r>
  <r>
    <n v="267"/>
    <s v="Don Sturek"/>
    <s v="Itron"/>
    <n v="300"/>
    <s v="8.2.6.1"/>
    <n v="3"/>
    <s v="Add an &quot;a&quot; between &quot;matches&quot; and &quot;given&quot;"/>
    <s v="See comment"/>
    <x v="1"/>
    <s v="N"/>
    <x v="0"/>
    <m/>
    <x v="1"/>
    <x v="1"/>
    <m/>
  </r>
  <r>
    <n v="268"/>
    <s v="Benjamin A. Rolfe"/>
    <s v="Blind Creek Associates"/>
    <n v="301"/>
    <s v="8.2.6.3"/>
    <n v="15"/>
    <s v="&quot;may be required&quot; is incorrect. The sentence is stating a fact - in some cases it will be required, but the interface is out of scope of this standard."/>
    <s v="change &quot;may be&quot; to &quot;will be&quot;."/>
    <x v="0"/>
    <s v="Yes"/>
    <x v="0"/>
    <m/>
    <x v="2"/>
    <x v="0"/>
    <m/>
  </r>
  <r>
    <n v="269"/>
    <s v="Don Sturek"/>
    <s v="Itron"/>
    <n v="301"/>
    <s v="8.2.6.3"/>
    <n v="18"/>
    <s v="Add an &quot;a&quot; between &quot;matches&quot; and &quot;given&quot;"/>
    <s v="See comment"/>
    <x v="1"/>
    <s v="N"/>
    <x v="0"/>
    <m/>
    <x v="1"/>
    <x v="1"/>
    <m/>
  </r>
  <r>
    <n v="270"/>
    <s v="Tero Kivinen"/>
    <s v="Self"/>
    <n v="302"/>
    <s v="8.2.6.4"/>
    <n v="7"/>
    <s v="Section 8.2.6.4 table 8-19 Status parameter has value if INVALID_INDEX, which is not described anywhere what it means. Add text after line 7 explaining that &quot;INVALID_INDEX - The index inside the hierarchical values in PIBAttribute is out of range.&quot;."/>
    <s v="As specified in comment"/>
    <x v="0"/>
    <s v="No"/>
    <x v="0"/>
    <s v="i.e., Add text “– INVALID_INDEX– The index inside the hierarchical values in PIBAttribute is out of range.” after line about INVALID_PARAMETER."/>
    <x v="2"/>
    <x v="3"/>
    <m/>
  </r>
  <r>
    <n v="271"/>
    <s v="Benjamin A. Rolfe"/>
    <s v="Blind Creek Associates"/>
    <n v="309"/>
    <s v="8.2.10.1"/>
    <n v="4"/>
    <s v="&quot;This primitive may also be generated to cancel a previously generated request to enable the receiver&quot; is wrong."/>
    <s v="change to &quot;This primitive is also generated to cancel a previously generated request to enable the receiver&quot;"/>
    <x v="0"/>
    <s v="Yes"/>
    <x v="0"/>
    <m/>
    <x v="2"/>
    <x v="0"/>
    <m/>
  </r>
  <r>
    <n v="272"/>
    <s v="Tero Kivinen"/>
    <s v="Self"/>
    <n v="314"/>
    <s v="8.2.11.2"/>
    <s v="Table 8-30"/>
    <s v="Section 8.2.11.2 Table 8-30 has Status code of BAD_CHANNEL, but there is no text explainin when it is returned. Add text explaining when this error can be returned."/>
    <s v="As specified in comment"/>
    <x v="0"/>
    <s v="No"/>
    <x v="2"/>
    <s v="Add paragraph before line 5 on the page 314 saying: “If the MLME receives the MLME-SCAN.request primitive with invalid or incorrect bits set in the ScanChannels bitmap, it will not perform the scan and the Status parameter will be set to BAD_CHANNEL”"/>
    <x v="2"/>
    <x v="3"/>
    <m/>
  </r>
  <r>
    <n v="273"/>
    <s v="Billy Verso"/>
    <s v="Decawave Ltd"/>
    <n v="316"/>
    <s v="8.2.12.1"/>
    <n v="42"/>
    <s v="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
    <s v="Review and fix all cross reference hyperlinks."/>
    <x v="1"/>
    <s v="Yes"/>
    <x v="1"/>
    <s v="All the tables, figures and clause cross refereces will be fixed before the publication of the  standard."/>
    <x v="1"/>
    <x v="1"/>
    <m/>
  </r>
  <r>
    <n v="274"/>
    <s v="Benjamin A. Rolfe"/>
    <s v="Blind Creek Associates"/>
    <n v="324"/>
    <s v="8.2.15.1"/>
    <n v="11"/>
    <s v="Another erroneous &quot;may&quot;. &quot;This primitive may also be generated to cancel a previously generated request&quot; is stating a possibility, not a requirement."/>
    <s v="change &quot;may&quot; to &quot;can&quot;.  "/>
    <x v="0"/>
    <s v="Yes"/>
    <x v="0"/>
    <m/>
    <x v="2"/>
    <x v="0"/>
    <m/>
  </r>
  <r>
    <n v="275"/>
    <s v="Tero Kivinen"/>
    <s v="Self"/>
    <n v="325"/>
    <s v="8.2.16.2"/>
    <n v="24"/>
    <s v="Section 8.2.16.2 line 24 uses MLME-CHANNEL.confirm but there is no MLME-CHANNEL.confirm primitive at all. I assume it should be MLME-SOUNDING.confirm, i.e., replace &quot;MLME-CHANNEL.confirm&quot; with &quot;MLME-SOUNDING-confirm&quot;. "/>
    <s v="As specified in comment"/>
    <x v="0"/>
    <s v="No"/>
    <x v="0"/>
    <m/>
    <x v="2"/>
    <x v="1"/>
    <m/>
  </r>
  <r>
    <n v="276"/>
    <s v="Tero Kivinen"/>
    <s v="Self"/>
    <n v="326"/>
    <s v="8.2.16.2"/>
    <s v="Table 8-39"/>
    <s v="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
    <s v="As specified in comment"/>
    <x v="0"/>
    <s v="No"/>
    <x v="0"/>
    <m/>
    <x v="2"/>
    <x v="3"/>
    <m/>
  </r>
  <r>
    <n v="277"/>
    <s v="Tero Kivinen"/>
    <s v="Self"/>
    <n v="326"/>
    <s v="8.2.16.2"/>
    <s v="Table 8-39"/>
    <s v="Section 8.2.16.2 table 8-39 has Status value of SOUNDING_NOT_SUPPORTED. This is not explained in the text unless the text on lines 12-13 should refer to SOUNDING_NOT_SUPPORTED instead of UNSUPPORTED_ATTRIBUTE."/>
    <s v="As specified in comment"/>
    <x v="0"/>
    <s v="No"/>
    <x v="1"/>
    <s v="Covered by resolution to CID 276"/>
    <x v="2"/>
    <x v="3"/>
    <m/>
  </r>
  <r>
    <n v="278"/>
    <s v="Tero Kivinen"/>
    <s v="Self"/>
    <n v="327"/>
    <s v="8.2.17.2"/>
    <s v="Table 8-41"/>
    <s v="Section 8.2.16.2 Table 8-41 has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1"/>
    <s v="UNSUPPORTED_ATTRIBUTE is quite acceptable error for case where calibrate is not supported. The same error is used also for MLME-SOUNDING. There is no need to add separate error saying SOUNDING_NOT_SUPPORTED. "/>
    <x v="2"/>
    <x v="3"/>
    <m/>
  </r>
  <r>
    <n v="279"/>
    <s v="Tero Kivinen"/>
    <s v="Self"/>
    <n v="328"/>
    <s v="8.2.17.2"/>
    <n v="9"/>
    <s v="Section 8.2.17.2 line 9 talks about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1"/>
    <s v="UNSUPPORTED_ATTRIBUTE is quite acceptable error for case where calibrate is not supported. The same error is used also for MLME-SOUNDING. There is no need to add separate error saying SOUNDING_NOT_SUPPORTED"/>
    <x v="2"/>
    <x v="3"/>
    <m/>
  </r>
  <r>
    <n v="280"/>
    <s v="Tero Kivinen"/>
    <s v="Self"/>
    <n v="329"/>
    <s v="8.2.18.1"/>
    <s v="Table 8-42"/>
    <s v="Section 8.2.18.1 Table 8-42 DstAddrMode entry uses Valid Range of NO_ADDRESS instead of NONE like we use in all other places. Replace &quot;NO_ADDRESS&quot; with &quot;NONE&quot;. The SrcAddrMode few lines above do use correct range."/>
    <s v="As specified in comment"/>
    <x v="0"/>
    <s v="No"/>
    <x v="0"/>
    <m/>
    <x v="2"/>
    <x v="1"/>
    <m/>
  </r>
  <r>
    <n v="281"/>
    <s v="Benjamin A. Rolfe"/>
    <s v="Blind Creek Associates"/>
    <n v="330"/>
    <s v="8.2.18.1"/>
    <n v="1"/>
    <s v="&quot;may be generated by a higher layer&quot; is incorrect use of &quot;may&quot; which describes an optional behavior within the scope of the standard, while higher layer is clearly out of scope of the standard. "/>
    <s v="change to &quot;can be generated by a higher layer&quot;"/>
    <x v="0"/>
    <s v="Yes"/>
    <x v="0"/>
    <m/>
    <x v="2"/>
    <x v="0"/>
    <m/>
  </r>
  <r>
    <n v="282"/>
    <s v="Benjamin A. Rolfe"/>
    <s v="Blind Creek Associates"/>
    <n v="332"/>
    <s v="8.2.18.3"/>
    <n v="5"/>
    <s v="&quot;A higher layer may use the information contained&quot; is clearly stating a possible action of the higher layer, not an optional behavior within the scope of this standard."/>
    <s v="change &quot;may&quot; to &quot;can&quot;.  "/>
    <x v="0"/>
    <s v="Yes"/>
    <x v="0"/>
    <m/>
    <x v="2"/>
    <x v="0"/>
    <m/>
  </r>
  <r>
    <n v="283"/>
    <s v="Tero Kivinen"/>
    <s v="Self"/>
    <n v="332"/>
    <s v="8.2.18.3"/>
    <s v="Table 8-44"/>
    <s v="Section 8.2.18.3 Table 8-44 SrcAddrMode entry uses Valid Range of NO_ADDRESS instead of NONE like we use in all other places. Replace &quot;NO_ADDRESS&quot; with &quot;NONE&quot;."/>
    <s v="As specified in comment"/>
    <x v="0"/>
    <s v="No"/>
    <x v="0"/>
    <m/>
    <x v="2"/>
    <x v="1"/>
    <m/>
  </r>
  <r>
    <n v="284"/>
    <s v="Benjamin A. Rolfe"/>
    <s v="Blind Creek Associates"/>
    <n v="333"/>
    <s v="8.2.19.1"/>
    <n v="2"/>
    <s v="&quot;may be used by a higher layer&quot; is incorrect use of &quot;may&quot;. "/>
    <m/>
    <x v="0"/>
    <m/>
    <x v="2"/>
    <s v="Replace &quot;may&quot; with &quot;can&quot;"/>
    <x v="2"/>
    <x v="0"/>
    <m/>
  </r>
  <r>
    <n v="285"/>
    <s v="Benjamin A. Rolfe"/>
    <s v="Blind Creek Associates"/>
    <n v="334"/>
    <s v="8.2.19.3"/>
    <n v="26"/>
    <s v="&quot;may be used by the device management layer&quot; is stating a requirement on a higher layer (out of scope of this standard)"/>
    <s v="change &quot;may&quot; to &quot;can&quot;.  "/>
    <x v="0"/>
    <s v="Yes"/>
    <x v="0"/>
    <m/>
    <x v="2"/>
    <x v="0"/>
    <m/>
  </r>
  <r>
    <n v="286"/>
    <s v="Tero Kivinen"/>
    <s v="Self"/>
    <n v="343"/>
    <s v="8.2.20.4."/>
    <n v="24"/>
    <s v="Section 8.2.20.4. This is not normal MLME Status, rename it to DsmeGtsStatus. "/>
    <s v="As specified in comment"/>
    <x v="0"/>
    <s v="No"/>
    <x v="2"/>
    <s v="The section of the comment number is wrong, it should be 8.2.20.3 instead of 8.2.20.4. Change “Status” to “DsmeGtsStatus” on section 8.2.20.3 page 343 line 24. This is upper layer sending status of dsme operation to MAC, which then encodes it to DSME GTS response command."/>
    <x v="2"/>
    <x v="3"/>
    <m/>
  </r>
  <r>
    <n v="287"/>
    <s v="Tero Kivinen"/>
    <s v="Self"/>
    <n v="344"/>
    <s v="8.2.20.4"/>
    <n v="23"/>
    <s v="Section 8.2.20.4, line 23, the Status here combines both status codes, and the actual status from the DSME GTS response command. Make those two separate. Add DsmeGtsStatus parameter to primitive in the location where Status now, and move the Status to the end."/>
    <s v="As specified in comment"/>
    <x v="0"/>
    <s v="No"/>
    <x v="0"/>
    <s v="I.e., Add DsmeGtsStatus parameter to primitive in the location where Status now, and move the Status to the end."/>
    <x v="2"/>
    <x v="3"/>
    <m/>
  </r>
  <r>
    <n v="288"/>
    <s v="Tero Kivinen"/>
    <s v="Self"/>
    <n v="344"/>
    <s v="8.2.20.3"/>
    <s v="Table 7-58"/>
    <s v="Section 8.2.20.3 Table 8-56. This is not normal status, this is GtsStatus, and should be renamed to such. Rename the Name from &quot;Status&quot; to &quot;GtsStatus&quot;, change type from Enumeration to Integer, change Valid range to &quot;As specified in Table 7-58&quot;. "/>
    <s v="As specified in comment"/>
    <x v="0"/>
    <s v="No"/>
    <x v="2"/>
    <s v="In Table 8-56 rename “Status” to “DsmeGtsStatus”, change type from Enumeration to Integer, and change Valid range to “As specified in Table 7-58”. "/>
    <x v="2"/>
    <x v="3"/>
    <m/>
  </r>
  <r>
    <n v="289"/>
    <s v="Tero Kivinen"/>
    <s v="Self"/>
    <n v="344"/>
    <s v="8.2.20.3"/>
    <s v="Table 8-56"/>
    <s v="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s v="As specified in comment"/>
    <x v="0"/>
    <s v="No"/>
    <x v="0"/>
    <s v="i.e.,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x v="2"/>
    <x v="3"/>
    <m/>
  </r>
  <r>
    <n v="290"/>
    <s v="Tero Kivinen"/>
    <s v="Self"/>
    <n v="344"/>
    <s v="8.2.20.4"/>
    <s v="Table 8-56"/>
    <s v="Section 8.2.20.4 table 8-56 rename Status to DsmeGtsStatus, change the Valid range to say &quot;APPROVED, DISAPPROVED_LACK_OF_AVAILABILITY, DISAPPROVED_UNKNOWN_GTS&quot;, and Description to say DsmeGtsStatus field of the DSME-GTS response to send out."/>
    <s v="As specified in comment"/>
    <x v="0"/>
    <s v="No"/>
    <x v="2"/>
    <s v="This is already taken care of by change done in CID-288: In Table 8-56 rename “Status” to “DsmeGtsStatus”, change type from Enumeration to Integer, and change Valid range to “As specified in Table 7-58”. "/>
    <x v="2"/>
    <x v="3"/>
    <m/>
  </r>
  <r>
    <n v="291"/>
    <s v="Tero Kivinen"/>
    <s v="Self"/>
    <n v="345"/>
    <s v="8.2.20.4"/>
    <n v="2"/>
    <s v="Section 8.2.20.4 line 2 the text &quot;If the value of the Status field in the command is zero (SUCCESS)&quot; assumes the type of Status is integer, and assumes the status is mapped to integer. Change the text to say &quot;If the value of the Status parameter is SUCCESS and the Dsme Gts Status field of the DSME Response command is zero (APPROVED),&quot;."/>
    <s v="As specified in comment"/>
    <x v="0"/>
    <s v="No"/>
    <x v="2"/>
    <s v="Change “If the value of Status field in the command is zero (SUCCESS)” to “If the value of the Status parameter is SUCCESS and the DsmGtsStatus parameter is zero (APPROVED)”."/>
    <x v="2"/>
    <x v="3"/>
    <m/>
  </r>
  <r>
    <n v="292"/>
    <s v="Tero Kivinen"/>
    <s v="Self"/>
    <n v="345"/>
    <s v="8.2.20.4"/>
    <n v="2"/>
    <s v="Section 8.2.20.4 line 2, the text &quot;check the Status field of the command&quot; is not something higher layer can do, as it does not see the command. It can check the &quot;Status and DsmeGtsStatus parameters of the confirm&quot;. On the other hand if this is describing what device does automatically, then that is already described in the 6.11.5.1. Perhaps some of this text can be removed."/>
    <s v="As specified in comment"/>
    <x v="0"/>
    <s v="No"/>
    <x v="2"/>
    <s v="Change text “the device shall check the Status field of the command” with “the device shall check the Status and DsmeGtsStatus parameters”."/>
    <x v="2"/>
    <x v="3"/>
    <m/>
  </r>
  <r>
    <n v="293"/>
    <s v="Tero Kivinen"/>
    <s v="Self"/>
    <n v="345"/>
    <s v="8.2.20.4"/>
    <n v="3"/>
    <s v="Section 8.2.20.4 line 3. The &quot;as described in .&quot; is missing the reference to the section 6.11.5.1. Change &quot;as described in .&quot; to &quot;as described in 6.11.5.1&quot;."/>
    <s v="As specified in comment"/>
    <x v="0"/>
    <s v="No"/>
    <x v="0"/>
    <m/>
    <x v="2"/>
    <x v="1"/>
    <m/>
  </r>
  <r>
    <n v="294"/>
    <s v="Tero Kivinen"/>
    <s v="Self"/>
    <n v="345"/>
    <s v="8.2.20.4"/>
    <s v="6-8"/>
    <s v="Section 8.2.20.4 line 6-8 contains text explaining how to set Status field based on the status parameter.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s v="As specified in comment"/>
    <x v="0"/>
    <s v="No"/>
    <x v="0"/>
    <s v="i.e.,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x v="2"/>
    <x v="3"/>
    <m/>
  </r>
  <r>
    <n v="295"/>
    <s v="Tero Kivinen"/>
    <s v="Self"/>
    <n v="345"/>
    <s v="8.2.20.4"/>
    <s v="Table 7-58"/>
    <s v="Section 8.2.20.4 table 8-57 Status parameter has value of DENIED, which is not normal status, but is actually the DsmeGtsStatus from the DSME GTS Response Command. Separate this out, by adding new DsmeGtsStatus, with type of integer, valid range &quot;as specified in Table 7-58&quot;, and with description of &quot;The status of DSME-GTS request&quot;. Change the Description of &quot;Status&quot; to &quot;The status of the request.&quot;"/>
    <s v="As specified in comment"/>
    <x v="0"/>
    <s v="No"/>
    <x v="2"/>
    <s v="Add DsmeGtsStatus, with type of integer, valid range “as specified in Table 7-58”, and with description of “The Dsme Gts Status field of DSME GTS Response command”. Change the Description of “Status” to “The status of the request”. Remove DENIED and INVALID_PARAMETER from the list of Valid Range of Status."/>
    <x v="2"/>
    <x v="3"/>
    <m/>
  </r>
  <r>
    <n v="296"/>
    <s v="Tero Kivinen"/>
    <s v="Self"/>
    <n v="345"/>
    <s v="8.2.20.4"/>
    <s v="Table 8-57"/>
    <s v="Section 8.2.20.4 table 8-57 has Status value of FAILURE, but there is no text explaining how and when that status value is returned. Remove the value FAILURE from valid range of Status."/>
    <s v="As specified in comment"/>
    <x v="0"/>
    <s v="No"/>
    <x v="2"/>
    <s v="Remove newline between “CHANNEL_ACCESS_” and “FAILURE”. After that remove it completely as we are removing generic errors in Status lists…"/>
    <x v="2"/>
    <x v="3"/>
    <m/>
  </r>
  <r>
    <n v="297"/>
    <s v="Tero Kivinen"/>
    <s v="Self"/>
    <n v="345"/>
    <s v="8.2.20.4"/>
    <m/>
    <s v="Section 8.2.20.4 lines 11-14. Th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is not tied to anything in and is very confusing. Also it mixes Status parameter with DsmeGtsStatus from the DSME GTS Response. Remove the text."/>
    <s v="As specified in comment"/>
    <x v="0"/>
    <s v="No"/>
    <x v="0"/>
    <s v="i.e.,  Remov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x v="2"/>
    <x v="3"/>
    <m/>
  </r>
  <r>
    <n v="298"/>
    <s v="Tero Kivinen"/>
    <s v="Self"/>
    <n v="356"/>
    <s v="8.2.23.4"/>
    <s v="Table 8-67"/>
    <s v="Section 8.2.23.4 table 8-67 does not explain how the Status type of DENIED can be known from the DBS respond command. Add text explaining that."/>
    <s v="As specified in comment"/>
    <x v="0"/>
    <s v="No"/>
    <x v="2"/>
    <s v="Remove DENIED from table 8-67 as part of the valid range for Status parameter."/>
    <x v="2"/>
    <x v="4"/>
    <m/>
  </r>
  <r>
    <n v="299"/>
    <s v="Tero Kivinen"/>
    <s v="Self"/>
    <n v="364"/>
    <s v="8.2.26.1.1"/>
    <n v="14"/>
    <s v="Section 8.2.26.1.1 line 14 There should be separate SrmToken parameter here between ScopeId and StartTime. Add it here."/>
    <s v="As specified in comment"/>
    <x v="0"/>
    <s v="No"/>
    <x v="2"/>
    <s v="On page 364, line 14, add “SrmToken after :ScopeId” in subclause 8.2.26.1.1."/>
    <x v="2"/>
    <x v="2"/>
    <m/>
  </r>
  <r>
    <n v="300"/>
    <s v="Tero Kivinen"/>
    <s v="Self"/>
    <n v="364"/>
    <s v="8.2.26.1.1"/>
    <n v="18"/>
    <s v="Section 8.2.26.1.1 line 18 There is no LinkHandle parameter here, should there be one, as there is field for it in the SRM Report command?"/>
    <s v="As specified in comment"/>
    <x v="0"/>
    <s v="No"/>
    <x v="2"/>
    <s v="On page 364, line 14, add “Linkhandle” after “ChannelNumber” in subclause 8.2.26.1.1._x000a_Add new row in Table 8-75 below “ChannelNumber” as, parameter: LinkHandle, Type: &quot;Integer&quot;, Valid range: &quot;0x0000-0xffff&quot;, Description: &quot;The identifier of Link specified by macLinkHandle in Table 8-98. If Link is not used, LinkHandle shall be set to 0xffff."/>
    <x v="2"/>
    <x v="2"/>
    <m/>
  </r>
  <r>
    <n v="301"/>
    <s v="Tero Kivinen"/>
    <s v="Self"/>
    <n v="365"/>
    <s v="8.2.26.1.2"/>
    <n v="6"/>
    <s v="Section 8.2.26.1.2 line 6 Replace &quot;SRM Report MAC Command frame&quot; with &quot;SRM Report Command frame&quot;."/>
    <s v="As specified in comment"/>
    <x v="0"/>
    <s v="No"/>
    <x v="0"/>
    <m/>
    <x v="2"/>
    <x v="2"/>
    <m/>
  </r>
  <r>
    <n v="302"/>
    <s v="Tero Kivinen"/>
    <s v="Self"/>
    <n v="365"/>
    <s v="8.2.26.1.2"/>
    <n v="7"/>
    <s v="Section 8.2.26.1.2 line 7, replace &quot;Enh-ACK&quot; with &quot;Enh-Ack&quot;. "/>
    <s v="As specified in comment"/>
    <x v="1"/>
    <s v="No"/>
    <x v="0"/>
    <m/>
    <x v="1"/>
    <x v="1"/>
    <m/>
  </r>
  <r>
    <n v="303"/>
    <s v="Tero Kivinen"/>
    <s v="Self"/>
    <n v="365"/>
    <s v="8.2.26.1.1"/>
    <s v="Table 8-75"/>
    <s v="Section 8.2.26.1.1 Table 8-75 There should be separate SrmToken parameter here between ScopeId and StartTime. Add it here with type if Integer, and Valid Range of 0x01-0xff, and description &quot;Srm Token when sending SRM Report command&quot;. "/>
    <s v="As specified in comment"/>
    <x v="0"/>
    <s v="No"/>
    <x v="2"/>
    <s v="In Table 8-75 add SrmToken parameter between ScopeId and StartTime. The type will be Integer, Valid Range “0x01-0xff”, and Description of “SrmToken when sending SRM Report command.&quot;"/>
    <x v="2"/>
    <x v="2"/>
    <m/>
  </r>
  <r>
    <n v="304"/>
    <s v="Tero Kivinen"/>
    <s v="Self"/>
    <n v="365"/>
    <s v="8.2.26.1.1"/>
    <s v="Table 8-75"/>
    <s v="Section 8.2.26.1.1 Table 8-75 StartTime field can be omitted from the SRM Report command. Which value of StartTime parameter indicates that this parameter is omitted? Value 0? This applies also to other SRM MLME calls."/>
    <s v="As specified in comment"/>
    <x v="0"/>
    <s v="No"/>
    <x v="2"/>
    <s v="In Table 8-75 on page 364 add a new sentence at the end of &quot;StartTime&quot; parameter description as, &quot;If start time is not used, this parameter shall be set to 0xff.&quot;"/>
    <x v="2"/>
    <x v="2"/>
    <m/>
  </r>
  <r>
    <n v="305"/>
    <s v="Tero Kivinen"/>
    <s v="Self"/>
    <n v="365"/>
    <s v="8.2.26.1.1"/>
    <s v="Table 8-75"/>
    <s v="Section 8.2.26.1.1 Table 8-75 Duration field can be omitted from the SRM Report command. Which value of Duration parameter indicates that this parameter is omitted? Value 0? This applies also to other SRM MLME calls."/>
    <s v="As specified in comment"/>
    <x v="0"/>
    <s v="No"/>
    <x v="2"/>
    <s v="In Table 8-75 on page 364 add a new sentence at the end of &quot;Duration&quot; parameter description as, &quot;If duration is not used, this parameter shall be set to 0xffff.&quot;"/>
    <x v="2"/>
    <x v="2"/>
    <m/>
  </r>
  <r>
    <n v="306"/>
    <s v="Tero Kivinen"/>
    <s v="Self"/>
    <n v="365"/>
    <s v="8.2.26.1.1"/>
    <s v="Table 8-75"/>
    <s v="Section 8.2.26.1.1 Table 8-75 Channel Page field can be omitted from the SRM Report command. Which value of ChannelPage parameter indicates that this parameter is omitted? This applies also to other SRM MLME calls."/>
    <s v="As specified in comment"/>
    <x v="0"/>
    <s v="No"/>
    <x v="2"/>
    <s v="On page 364, table 8-75, add a setence at the end of ChannelPage parameter to, &quot;If channel page is not used, this parameter shall be set to 0xff.&quot;_x000a_In Table 8-75, update the valid range for ChannelPage to, &quot;0x00-0xff&quot;."/>
    <x v="2"/>
    <x v="2"/>
    <m/>
  </r>
  <r>
    <n v="307"/>
    <s v="Tero Kivinen"/>
    <s v="Self"/>
    <n v="365"/>
    <s v="8.2.26.1.1"/>
    <s v="Table 8-75"/>
    <s v="Section 8.2.26.1.1 Table 8-75 Channel Number field can be omitted from the SRM Report command. Which value of ChannelNumber parameter indicates that this parameter is omitted? This applies also to other SRM MLME calls."/>
    <s v="As specified in comment"/>
    <x v="0"/>
    <s v="No"/>
    <x v="2"/>
    <s v="On page 364, table 8-75, update the description for ChannelNumber parameter to, &quot;If channel number is not used, this parameter shall be set to 0xffff.&quot;_x000a_In Table 8-75, update the valid range for ChannelNumber to, &quot;0x0000-0xffff&quot;."/>
    <x v="2"/>
    <x v="2"/>
    <m/>
  </r>
  <r>
    <n v="308"/>
    <s v="Tero Kivinen"/>
    <s v="Self"/>
    <n v="365"/>
    <s v="8.2.26.1.1"/>
    <s v="Table 8-75"/>
    <s v="Section 8.2.26.1.1 Table 8-75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2"/>
    <s v="On page 365, line 3-4, update the sentence to &quot;The MAC then gets the measurement value indicated by SrmMetricId, and generates SRM Report command and attempts to send it to the specified destination device as DeviceAddress.&quot;_x000a_"/>
    <x v="2"/>
    <x v="2"/>
    <m/>
  </r>
  <r>
    <n v="309"/>
    <s v="Shoichi Kitazawa"/>
    <s v="Muroran IT"/>
    <n v="365"/>
    <s v="8.2.26"/>
    <m/>
    <s v="Most of the Subclause and Table number described in the Table 8-75 to Table 8-86 does not jump to the subclause or table.  _x000a_e.g &quot;The SrmMetricId as defined in7.5.29&quot; does not jump to 7.5.29"/>
    <m/>
    <x v="1"/>
    <s v="No"/>
    <x v="1"/>
    <s v="All the tables, figures and clause cross refereces will be fixed before the publication of the  standard."/>
    <x v="1"/>
    <x v="1"/>
    <m/>
  </r>
  <r>
    <n v="310"/>
    <s v="Shoichi Kitazawa"/>
    <s v="Muroran IT"/>
    <n v="365"/>
    <s v="8.2.26.1.1"/>
    <m/>
    <s v="Location of period is incorrect at SrmMetricId and ScopeId._x000a_There is no link to &quot;7.5.29&quot; at  SrmMetricId and ScopeId."/>
    <m/>
    <x v="1"/>
    <s v="No"/>
    <x v="0"/>
    <m/>
    <x v="1"/>
    <x v="1"/>
    <m/>
  </r>
  <r>
    <n v="311"/>
    <s v="Tero Kivinen"/>
    <s v="Self"/>
    <n v="366"/>
    <s v="8.2.26.1.2"/>
    <n v="7"/>
    <s v="Section 8.2.26.1.2 line 7 There should be separate SrmToken parameter here between ScopeId and StartTime. Add it here."/>
    <s v="As specified in comment"/>
    <x v="0"/>
    <s v="No"/>
    <x v="2"/>
    <s v="On page 366, line 1, add “SrmToken” after “ScopeId” in subclause 8.2.26.1.2."/>
    <x v="2"/>
    <x v="2"/>
    <m/>
  </r>
  <r>
    <n v="312"/>
    <s v="Tero Kivinen"/>
    <s v="Self"/>
    <n v="366"/>
    <s v="8.2.26.1.2"/>
    <n v="11"/>
    <s v="Section 8.2.26.1.2 line 11 There is no LinkHandle parameter here, should there be one, as there is field for it in the SRM Report command? Also we do not have parameter for Attribute Value from the incoming command should we have it?"/>
    <s v="As specified in comment"/>
    <x v="0"/>
    <s v="No"/>
    <x v="2"/>
    <s v="Add &quot;LinkHandle&quot; parameter in Table 8-76 below “ChannelNumber” line, with type as &quot;Integer&quot;, valid range as &quot;0x0000-0xffff&quot; and the description as &quot;The identifier of Link specified by macLinkHandle in Table 8-98. If Link is not used, LinkHandle shall be set to 0xffff.&quot;"/>
    <x v="2"/>
    <x v="2"/>
    <m/>
  </r>
  <r>
    <n v="313"/>
    <s v="Tero Kivinen"/>
    <s v="Self"/>
    <n v="366"/>
    <s v="8.2.26.1.2"/>
    <n v="17"/>
    <s v="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
    <s v="As specified in comment"/>
    <x v="0"/>
    <s v="No"/>
    <x v="0"/>
    <m/>
    <x v="2"/>
    <x v="2"/>
    <m/>
  </r>
  <r>
    <n v="314"/>
    <s v="Tero Kivinen"/>
    <s v="Self"/>
    <n v="366"/>
    <s v="8.2.26.1.2"/>
    <s v="Table 8-76"/>
    <s v="Section 8.2.26.1.2 Table 8-76 There should be separate SrmToken parameter here between ScopeId and StartTime. Add it here with type if Integer, and Valid Range of 0x01-0xffm and description &quot;Srm Token of the received SRM Report command&quot;. "/>
    <s v="As specified in comment"/>
    <x v="0"/>
    <s v="No"/>
    <x v="2"/>
    <s v="In Table 8-76 on page 366, add SrmToken parameter in between ScopeId and StartTime. The type will be &quot;Integer&quot;, Valid Range “0x01-0xff&quot;, and Description “Srm Token field of the received SRM Report command.”"/>
    <x v="2"/>
    <x v="2"/>
    <m/>
  </r>
  <r>
    <n v="315"/>
    <s v="Tero Kivinen"/>
    <s v="Self"/>
    <n v="366"/>
    <s v="8.2.26.1.2"/>
    <s v="Table 8-76"/>
    <s v="Section 8.2.26.1.2 Table 8-76 If the Start Time field is missing from the SRM Report, what value is used for StartTime parameter?"/>
    <s v="As specified in comment"/>
    <x v="0"/>
    <s v="No"/>
    <x v="2"/>
    <s v="In Table 8-76 on page 366 add a new sentence at the end of &quot;StartTime&quot; parameter description as, &quot;If start time is not used, this parameter is set to 0xff.&quot;"/>
    <x v="2"/>
    <x v="2"/>
    <m/>
  </r>
  <r>
    <n v="316"/>
    <s v="Tero Kivinen"/>
    <s v="Self"/>
    <n v="366"/>
    <s v="8.2.26.1.2"/>
    <s v="Table 8-76"/>
    <s v="Section 8.2.26.1.2 Table 8-76 If the SRM Duration field is missing from the SRM Report, what value is used for Duration parameter?"/>
    <s v="As specified in comment"/>
    <x v="0"/>
    <s v="No"/>
    <x v="2"/>
    <s v="In Table 8-76 on page 366 add a new sentence at the end of &quot;Duration&quot; parameter description as, &quot;If duration is not used, this parameter is set to 0xffff.&quot;"/>
    <x v="2"/>
    <x v="2"/>
    <m/>
  </r>
  <r>
    <n v="317"/>
    <s v="Tero Kivinen"/>
    <s v="Self"/>
    <n v="366"/>
    <s v="8.2.26.1.2"/>
    <s v="Table 8-76"/>
    <s v="Section 8.2.26.1.2 Table 8-76 If the Channel Page field is missing from the SRM Report, what value is used for ChannelPage parameter?"/>
    <s v="As specified in comment"/>
    <x v="0"/>
    <s v="No"/>
    <x v="2"/>
    <s v="On page 366, table 8-76, add a setence at the end of ChannelPage parameter to, &quot;If channel page is not used, this parameter is set to 0xff.&quot;_x000a_In Table 8-76, update the valid range for ChannelPage to, &quot;0x00-0xff&quot;."/>
    <x v="2"/>
    <x v="2"/>
    <m/>
  </r>
  <r>
    <n v="318"/>
    <s v="Tero Kivinen"/>
    <s v="Self"/>
    <n v="367"/>
    <s v="8.2.26.1.2"/>
    <s v="Table 8-76"/>
    <s v="Section 8.2.26.1.2 Table 8-76 If the Channel Number field is missing from the SRM Report, what value is used for ChannelNumber parameter?"/>
    <s v="As specified in comment"/>
    <x v="0"/>
    <s v="No"/>
    <x v="2"/>
    <s v="On page 366, table 8-76, update the description for ChannelNumber parameter to, &quot;If channel number is not used, this parameter is set to 0xffff.&quot;_x000a_In Table 8-76, update the valid range for ChannelNumber to, &quot;0x0000-0xffff&quot;."/>
    <x v="2"/>
    <x v="2"/>
    <m/>
  </r>
  <r>
    <n v="319"/>
    <s v="Tero Kivinen"/>
    <s v="Self"/>
    <n v="368"/>
    <s v="8.2.26.2.1"/>
    <n v="8"/>
    <s v="Section 8.2.26.2.1 line 8 There should be separate SrmToken parameter here between ScopeId and StartTime. Add it here."/>
    <s v="As specified in comment"/>
    <x v="0"/>
    <s v="No"/>
    <x v="2"/>
    <s v="Add &quot;SrmToken&quot; parameter between ScopeId and StartTime. _x000a_Also “In Table 8-78 on page 369, add SrmToken parameter between ScopeId and StartTime. The type will be Integer, Valid Range “0x01-0xff”, and Description of “SrmToken when sending SRM Information command.”."/>
    <x v="2"/>
    <x v="2"/>
    <m/>
  </r>
  <r>
    <n v="320"/>
    <s v="Tero Kivinen"/>
    <s v="Self"/>
    <n v="368"/>
    <s v="8.2.26.2.1"/>
    <n v="12"/>
    <s v="Section 8.2.26.2.1 line 12 There is no LinkHandle parameter here, should there be one, as there is field for it in the SRM Information command?"/>
    <s v="As specified in comment"/>
    <x v="0"/>
    <s v="No"/>
    <x v="2"/>
    <s v="Add &quot;LinkHandle&quot; parameter in Table 8-78 below “ChannelNumber” line, with type as &quot;Integer&quot;, valid range as &quot;0x0000-0xffff&quot; and the description as &quot;The identifier of Link specified by macLinkHandle in Table 8-98. If Link is not used, LinkHandle shall be set to 0xffff.&quot;"/>
    <x v="2"/>
    <x v="2"/>
    <m/>
  </r>
  <r>
    <n v="321"/>
    <s v="Tero Kivinen"/>
    <s v="Self"/>
    <n v="368"/>
    <s v="8.2.26.2.1"/>
    <s v="Table 8-78"/>
    <s v="Section 8.2.26.2.1 Table 8-78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2"/>
    <s v="Add a sentence at the beginning of paragraph on page 369, before line 1 as, &quot;The MAC gets the measurement value indicated by SrmMetricId, and generates SRM Information command.&quot;"/>
    <x v="2"/>
    <x v="2"/>
    <m/>
  </r>
  <r>
    <n v="322"/>
    <s v="Tero Kivinen"/>
    <s v="Self"/>
    <n v="369"/>
    <s v="8.2.26.2.2"/>
    <n v="12"/>
    <s v="Section 8.2.26.2.2 line 12 Why does not the .indication contain all the information from the SRM Information command, i.e., SRM Metric ID, Scope ID, SRM Token, Measurement Information and Attribute value?"/>
    <s v="As specified in comment"/>
    <x v="0"/>
    <s v="No"/>
    <x v="2"/>
    <s v="Add the following sentence below Table 8-79, “SRM IE, which contains the SRM Metric ID, the Scope ID and the Content, shall be included in PayloadIeList.”"/>
    <x v="2"/>
    <x v="2"/>
    <m/>
  </r>
  <r>
    <n v="323"/>
    <s v="Tero Kivinen"/>
    <s v="Self"/>
    <n v="370"/>
    <s v="8.2.26.3"/>
    <n v="19"/>
    <s v="Section 8.2.26.3 line 19 Change &quot;MLME-SRM.request&quot; to &quot;MLME-SRM-REQ.request&quot;."/>
    <s v="As specified in comment"/>
    <x v="0"/>
    <s v="No"/>
    <x v="0"/>
    <m/>
    <x v="2"/>
    <x v="2"/>
    <m/>
  </r>
  <r>
    <n v="324"/>
    <s v="Tero Kivinen"/>
    <s v="Self"/>
    <n v="370"/>
    <s v="8.2.26.3"/>
    <n v="18"/>
    <s v="Section 8.2.26.3 line 18 I think this should be MLME-SRM-REQ.request not MLME-SRM.request. At least Figure 6-85 assumes so.  Change &quot;MLME-SRM.request&quot; to &quot;MLME-SRM-REQ.request&quot;. Also add new &quot;8.2.26.3 MLME-SRM-REQ&quot;, and move 8.2.26.3.1 MLME-SRM-REQ.request (old 8.2.26.3 MLME-SRM.request), 8.2.26.3.2 MLME-SRM-REQ.indication (old 8.2.26.4 MLME-SRM.indication) and 8.2.26.3.3 MLME-SRM-REQ.confirm (old 8.2.26.6 MLME-SRM-REQ.confirm) under it."/>
    <s v="As specified in comment"/>
    <x v="0"/>
    <s v="No"/>
    <x v="2"/>
    <s v="Update in 8.2.26.3 clause from &quot;MLME-SRM.request&quot; to &quot;MLME-SRM-REQ.request&quot;._x000a_Update in 8.2.26.4 clause from &quot;MLME-SRM.indication&quot; to &quot;MLME-SRM-REQ.indication&quot;_x000a_Move clause 8.2.26.3, 8.2.26.4 and 8.2.26.6 under a new clause. The title for the new clause would be MLME-SRM-REQ._x000a_Also 8.2.26.5 should be &quot;MLME-SRM-RES&quot; as a new clause and clause 8.2.26.5, 8.2.26.5.1 and 8.2.26.5.2 shall go under 8.2.26.5._x000a_Also update the cross references accordingly in Table 8-1."/>
    <x v="2"/>
    <x v="2"/>
    <m/>
  </r>
  <r>
    <n v="325"/>
    <s v="Tero Kivinen"/>
    <s v="Self"/>
    <n v="371"/>
    <s v="8.2.26.3"/>
    <n v="1"/>
    <s v="Section 8.2.26.3 line 1 Change &quot;MLME-SRM.request&quot; to &quot;MLME-SRM-REQ.request&quot;."/>
    <s v="As specified in comment"/>
    <x v="0"/>
    <s v="No"/>
    <x v="0"/>
    <m/>
    <x v="2"/>
    <x v="2"/>
    <m/>
  </r>
  <r>
    <n v="326"/>
    <s v="Tero Kivinen"/>
    <s v="Self"/>
    <n v="371"/>
    <s v="8.2.26.3"/>
    <n v="8"/>
    <s v="Section 8.2.26.3 line 8 There should be separate SrmToken parameter here between ScopeId and StartTime. Add it here."/>
    <s v="As specified in comment"/>
    <x v="0"/>
    <s v="No"/>
    <x v="2"/>
    <s v="Add SrmToken parameter between ScopeId and StartTime."/>
    <x v="2"/>
    <x v="2"/>
    <m/>
  </r>
  <r>
    <n v="327"/>
    <s v="Tero Kivinen"/>
    <s v="Self"/>
    <n v="371"/>
    <s v="8.2.26.3"/>
    <n v="21"/>
    <s v="Section 8.2.26.3 line 21 Change &quot;MLME-SRM.request&quot; to &quot;MLME-SRM-REQ.request&quot;."/>
    <s v="As specified in comment"/>
    <x v="0"/>
    <s v="No"/>
    <x v="0"/>
    <m/>
    <x v="2"/>
    <x v="2"/>
    <m/>
  </r>
  <r>
    <n v="328"/>
    <s v="Tero Kivinen"/>
    <s v="Self"/>
    <n v="372"/>
    <s v="8.2.26.3"/>
    <n v="1"/>
    <s v="Section 8.2.26.3 line 1 Change &quot;MLME-SRM.request&quot; to &quot;MLME-SRM-REQ.request&quot;."/>
    <s v="As specified in comment"/>
    <x v="0"/>
    <s v="No"/>
    <x v="0"/>
    <m/>
    <x v="2"/>
    <x v="2"/>
    <m/>
  </r>
  <r>
    <n v="329"/>
    <s v="Tero Kivinen"/>
    <s v="Self"/>
    <n v="372"/>
    <s v="8.2.26.4"/>
    <n v="4"/>
    <s v="Section 8.2.26.4 line 4 Change &quot;MLME-SRM.indication&quot; to &quot;MLME-SRM-REQ.indication&quot;."/>
    <s v="As specified in comment"/>
    <x v="0"/>
    <s v="No"/>
    <x v="0"/>
    <m/>
    <x v="2"/>
    <x v="2"/>
    <m/>
  </r>
  <r>
    <n v="330"/>
    <s v="Tero Kivinen"/>
    <s v="Self"/>
    <n v="372"/>
    <s v="8.2.26.4"/>
    <n v="5"/>
    <s v="Section 8.2.26.4 line 5 Change &quot;MLME-SRM.indication&quot; to &quot;MLME-SRM-REQ.indication&quot;."/>
    <s v="As specified in comment"/>
    <x v="0"/>
    <s v="No"/>
    <x v="0"/>
    <m/>
    <x v="2"/>
    <x v="2"/>
    <m/>
  </r>
  <r>
    <n v="331"/>
    <s v="Tero Kivinen"/>
    <s v="Self"/>
    <n v="372"/>
    <s v="8.2.26.4"/>
    <n v="7"/>
    <s v="Section 8.2.26.4 line 7 Change &quot;MLME-SRM.indication&quot; to &quot;MLME-SRM-REQ.indication&quot;."/>
    <s v="As specified in comment"/>
    <x v="0"/>
    <s v="No"/>
    <x v="0"/>
    <m/>
    <x v="2"/>
    <x v="2"/>
    <m/>
  </r>
  <r>
    <n v="332"/>
    <s v="Tero Kivinen"/>
    <s v="Self"/>
    <n v="372"/>
    <s v="8.2.26.4"/>
    <n v="8"/>
    <s v="Section 8.2.26.4 line 8 There is no corresponding response primitive, so SrmHandle is no longer useful, remove it."/>
    <s v="As specified in comment"/>
    <x v="0"/>
    <s v="No"/>
    <x v="2"/>
    <s v="Remove SrmHandle from line 8."/>
    <x v="2"/>
    <x v="2"/>
    <m/>
  </r>
  <r>
    <n v="333"/>
    <s v="Tero Kivinen"/>
    <s v="Self"/>
    <n v="372"/>
    <s v="8.2.26.4"/>
    <n v="11"/>
    <s v="Section 8.2.26.4 line 11 There should be separate SrmToken parameter here between ScopeId and StartTime. Add it here."/>
    <s v="As specified in comment"/>
    <x v="0"/>
    <s v="No"/>
    <x v="2"/>
    <s v="Add SrmToken parameter before StartTime. Also add SrmToken to Table 8-82 with Type of Integer, Valid Range of “0x01-0xff”, and Description of “SrmToken of the incoming SRM Report command.”"/>
    <x v="2"/>
    <x v="2"/>
    <m/>
  </r>
  <r>
    <n v="334"/>
    <s v="Tero Kivinen"/>
    <s v="Self"/>
    <n v="372"/>
    <s v="8.2.26.4"/>
    <n v="23"/>
    <s v="Section 8.2.26.4 line 23 The parameters are not same, as others are for the sending and others for receiving. Remove line 23."/>
    <s v="As specified in comment"/>
    <x v="0"/>
    <s v="No"/>
    <x v="0"/>
    <m/>
    <x v="2"/>
    <x v="1"/>
    <m/>
  </r>
  <r>
    <n v="335"/>
    <s v="Tero Kivinen"/>
    <s v="Self"/>
    <n v="372"/>
    <s v="8.2.26.3"/>
    <s v="Table 8-81"/>
    <s v="Section 8.2.26.3 Table 8-81 There should be separate SrmToken parameter here between ScopeId and StartTime. Add it here with type if Integer, and Valid Range of 0x01-0xff, and description &quot;Srm Token when sending SRM Report command&quot;. "/>
    <s v="As specified in comment"/>
    <x v="0"/>
    <s v="No"/>
    <x v="2"/>
    <s v="In Table 8-81 add SrmToken parameter between ScopeId and StartTime. The type will be Integer, Valid Range “0x01-0xff”, and Description to &quot;A unique number to identify the SRM request element between the sender and the receiver.&quot;"/>
    <x v="2"/>
    <x v="2"/>
    <m/>
  </r>
  <r>
    <n v="336"/>
    <s v="Tero Kivinen"/>
    <s v="Self"/>
    <n v="373"/>
    <s v="8.2.26.4"/>
    <n v="2"/>
    <s v="Section 8.2.26.4 line 2 Change &quot;MLME-SRM.indication&quot; to &quot;MLME-SRM-REQ.indication&quot;."/>
    <s v="As specified in comment"/>
    <x v="0"/>
    <s v="No"/>
    <x v="0"/>
    <m/>
    <x v="2"/>
    <x v="2"/>
    <m/>
  </r>
  <r>
    <n v="337"/>
    <s v="Tero Kivinen"/>
    <s v="Self"/>
    <n v="373"/>
    <s v="8.2.26.4"/>
    <n v="3"/>
    <s v="Section 8.2.26.4 line 3 Change &quot;MLME-SRM.indication&quot; to &quot;MLME-SRM-REQ.indication&quot;."/>
    <s v="As specified in comment"/>
    <x v="0"/>
    <s v="No"/>
    <x v="0"/>
    <m/>
    <x v="2"/>
    <x v="2"/>
    <m/>
  </r>
  <r>
    <n v="338"/>
    <s v="Tero Kivinen"/>
    <s v="Self"/>
    <n v="373"/>
    <s v="8.2.26.4"/>
    <n v="5"/>
    <s v="Section 8.2.26.4 line 5 There is no longer corresponding Response, so SrmHandle is not useful at all for matching them. Use SrmToken for that instead along with the addresses."/>
    <s v="As specified in comment"/>
    <x v="0"/>
    <s v="No"/>
    <x v="2"/>
    <s v="Change “SrmHandle” to “SrmToken” on line 5.”"/>
    <x v="2"/>
    <x v="2"/>
    <m/>
  </r>
  <r>
    <n v="339"/>
    <s v="Tero Kivinen"/>
    <s v="Self"/>
    <n v="373"/>
    <s v="8.2.26.4"/>
    <s v="Table 8-82"/>
    <s v="Section 8.2.26.4 Table 8-82 There is no corresponding response primitive, so SrmHandle is no longer useful, remove it."/>
    <s v="As specified in comment"/>
    <x v="0"/>
    <s v="No"/>
    <x v="2"/>
    <s v="Remove SrmHandle from the Table 8-82."/>
    <x v="2"/>
    <x v="2"/>
    <m/>
  </r>
  <r>
    <n v="340"/>
    <s v="Tero Kivinen"/>
    <s v="Self"/>
    <n v="374"/>
    <s v="8.2.26.5"/>
    <n v="1"/>
    <s v="Section 8.2.26.5 line 1 Add new 8,2,26,4 MLME-SRM-RES (after 8.2.26.4 is moved under 8.2.26.3) and move MLME-SRM-RES.request under it as 8.2.26.4.1 MLME-SRM-RES.request. Move 8.2.26.5.1 MLME-SRM-RES.indication there as 8.2.26.4.2 MLME-SRM-RES.indication, and 8.2.26.5.2 MLME-SRM-RES.confirm as 8.2.26.4.3 MLME-SRM-RES.confirm."/>
    <s v="As specified in comment"/>
    <x v="0"/>
    <s v="No"/>
    <x v="0"/>
    <m/>
    <x v="2"/>
    <x v="2"/>
    <m/>
  </r>
  <r>
    <n v="341"/>
    <s v="Tero Kivinen"/>
    <s v="Self"/>
    <n v="374"/>
    <s v="8.2.26.5"/>
    <n v="11"/>
    <s v="Section 8.2.26.5 line 11 We do not have parameter for Attribute Value to be used when sending response. Should we have it, or do we automatically fetch it based on the SrmMetricId?"/>
    <s v="As specified in comment"/>
    <x v="0"/>
    <s v="No"/>
    <x v="2"/>
    <s v="Update the sentence on page 375, line 1 as, &quot;When the MLME-SRM-RES.request is received by the MAC, then it gets the measurement value indicated by SrmMetricId, and SRM Response command defined in 7.5.27 is generated and sent to the originated device.&quot;"/>
    <x v="2"/>
    <x v="2"/>
    <m/>
  </r>
  <r>
    <n v="342"/>
    <s v="Tero Kivinen"/>
    <s v="Self"/>
    <n v="374"/>
    <s v="8.2.26.5"/>
    <n v="12"/>
    <s v="Section 8.2.26.5 line 12 Rename Status to SrmStatus, as this is Srm Status field value sent inside the command."/>
    <s v="As specified in comment"/>
    <x v="0"/>
    <s v="No"/>
    <x v="0"/>
    <m/>
    <x v="2"/>
    <x v="2"/>
    <m/>
  </r>
  <r>
    <n v="343"/>
    <s v="Tero Kivinen"/>
    <s v="Self"/>
    <n v="374"/>
    <s v="8.2.26.5"/>
    <n v="20"/>
    <s v="Section 8.2.26.5 line 20 Change &quot;MLME-SRM.response&quot; to &quot;MLME-SRM-RES.request&quot;."/>
    <s v="As specified in comment"/>
    <x v="0"/>
    <s v="No"/>
    <x v="0"/>
    <m/>
    <x v="2"/>
    <x v="2"/>
    <m/>
  </r>
  <r>
    <n v="344"/>
    <s v="Don Sturek"/>
    <s v="Itron"/>
    <n v="374"/>
    <s v="8.2.26.5"/>
    <n v="24"/>
    <s v="The caption Table 8-83 should read &quot;MLME-SRM.request parameters"/>
    <s v="See comment"/>
    <x v="0"/>
    <s v="N"/>
    <x v="2"/>
    <s v="Change to MLME-SRM-RES.request"/>
    <x v="2"/>
    <x v="2"/>
    <m/>
  </r>
  <r>
    <n v="345"/>
    <s v="Tero Kivinen"/>
    <s v="Self"/>
    <n v="374"/>
    <s v="8.2.26.5"/>
    <s v="Table 8-83"/>
    <s v="Section 8.2.26.5 line 10 There should be all parameters from needed for SRM Response command, i.e., add SrmMetricId, ScopeId, SrmToken, SrmStatus, StartTime, Duration, ChannelPage, ChannelNumber and LinkHandle. Also add them to the Table 8-83."/>
    <s v="As specified in comment"/>
    <x v="0"/>
    <s v="No"/>
    <x v="2"/>
    <s v="Add the following parameters in the MLEM-SRM-RES.request on page 374 after PayloadIeList: &quot;SrmMetricId, ScopeId, StartTime, Duration, ChannelPage, ChannelNumber, LinkHandle&quot;_x000a_Copy details for &quot;SrmMetricId, ScopeId, StartTime, Duration, ChannelPage, ChannelNumber, LinkHandle&quot; parameters in 8-83 after PayloadIeList from Table 8-75."/>
    <x v="2"/>
    <x v="2"/>
    <m/>
  </r>
  <r>
    <n v="346"/>
    <s v="Tero Kivinen"/>
    <s v="Self"/>
    <n v="374"/>
    <s v="8.2.26.5"/>
    <s v="Table 8-83"/>
    <s v="Section 8.2.26.5 Table 8-83 Description of the SrmHandle is wrong. It is not used to match SRM Response with the corresponding SRM Response, but it is used to match the MLME-SRM-RES.request with corresponding MLME-SRM-RES.confirm."/>
    <s v="As specified in comment"/>
    <x v="0"/>
    <s v="No"/>
    <x v="2"/>
    <s v="change the description for SrmHandle in table 8-83 from “used to match an SRM Response with the corresponding SRM response.” to “used to match an MLME-SRM-RES.request with corresponding MLME-SRM-RES.confirm.”_x000a_Also add SrmToken after “PayloadIeList” on page 374 line 9, and add SrmToken to the Table 8-83 with Type Integer, Valid Range of “0x01-0xff”, and Description of “An identifier used to match the SRM request with the corresponding SRM response.”"/>
    <x v="2"/>
    <x v="2"/>
    <m/>
  </r>
  <r>
    <n v="347"/>
    <s v="Tero Kivinen"/>
    <s v="Self"/>
    <n v="374"/>
    <s v="8.2.26.5"/>
    <s v="Table 8-83"/>
    <s v="Section 8.2.26.5 Table 8-83 Rename Status to SrmStatus, as this is Srm Status field value sent inside the command."/>
    <s v="As specified in comment"/>
    <x v="0"/>
    <s v="No"/>
    <x v="0"/>
    <m/>
    <x v="2"/>
    <x v="2"/>
    <m/>
  </r>
  <r>
    <n v="348"/>
    <s v="Tero Kivinen"/>
    <s v="Self"/>
    <n v="375"/>
    <s v="8.2.26.5.1"/>
    <n v="4"/>
    <s v="Section 8.2.26.5.1 line 4 Change &quot;reception of and MLME-SRM-Response command&quot; with &quot;SRM Response command&quot;."/>
    <s v="As specified in comment"/>
    <x v="0"/>
    <s v="No"/>
    <x v="0"/>
    <m/>
    <x v="2"/>
    <x v="2"/>
    <m/>
  </r>
  <r>
    <n v="349"/>
    <s v="Tero Kivinen"/>
    <s v="Self"/>
    <n v="375"/>
    <s v="8.2.26.5.1"/>
    <s v="Table 8-84"/>
    <s v="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
    <s v="As specified in comment"/>
    <x v="0"/>
    <s v="No"/>
    <x v="2"/>
    <s v="On page 375, on line 8 change &quot;SrmHandle&quot; to &quot;SrmToken&quot;._x000a_ Add the following parameters in the MLEM-SRM-RES.indication on page 375 after PayloadIeList: &quot;&quot;SrmMetricId, ScopeId, StartTime, Duration, ChannelPage, ChannelNumber, LinkHandle&quot;&quot;_x000a_Copy details for &quot;&quot;SrmMetricId, ScopeId, StartTime, Duration, ChannelPage, ChannelNumber, LinkHandle&quot;&quot; parameters in 8-83 after PayloadIeList from Table 8-75.&quot;"/>
    <x v="2"/>
    <x v="2"/>
    <m/>
  </r>
  <r>
    <n v="350"/>
    <s v="Tero Kivinen"/>
    <s v="Self"/>
    <n v="376"/>
    <s v="8.2.26.5.2"/>
    <s v="Table 8-85"/>
    <s v="Section 8.2.26.5.2 line 6 There is no need for DeviceAddrMode or DeviceAddress as SrmHandle will uniquely specify the corresponding response, as SrmToken is separated to its own field. Remove DeviceAddrMode and DeviceAddress from here, and also from Table 8-85."/>
    <s v="As specified in comment"/>
    <x v="0"/>
    <s v="No"/>
    <x v="2"/>
    <s v="Remove DeviceAddrMode, and DeviceAddress on line 6 and 7 of page 376 and also remove DeviceAddrMode and DeviceAddress from table 8-85."/>
    <x v="2"/>
    <x v="2"/>
    <m/>
  </r>
  <r>
    <n v="351"/>
    <s v="Shoichi Kitazawa"/>
    <s v="Muroran IT"/>
    <n v="377"/>
    <s v="8.2.26.6"/>
    <n v="13"/>
    <s v="Blank row in Table 8-86"/>
    <m/>
    <x v="1"/>
    <m/>
    <x v="0"/>
    <m/>
    <x v="1"/>
    <x v="1"/>
    <m/>
  </r>
  <r>
    <n v="352"/>
    <s v="Tero Kivinen"/>
    <s v="Self"/>
    <n v="377"/>
    <s v="8.2.26.6"/>
    <s v="Table 8-86"/>
    <s v="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
    <s v="As specified in comment"/>
    <x v="0"/>
    <s v="No"/>
    <x v="2"/>
    <s v="Remove DeviceAddrMode and DeviceAddress on lines 7 and 8 of page 377. Remove DeviceAddrMode and DeviceAddress from Table 8-86."/>
    <x v="2"/>
    <x v="2"/>
    <m/>
  </r>
  <r>
    <n v="353"/>
    <s v="Billy Verso"/>
    <s v="Decawave Ltd"/>
    <n v="389"/>
    <s v="8.3.3."/>
    <n v="6"/>
    <s v="In table 8-90 MCPS-DATA.indication parameters, the Rssi parameter description incorrectly says that the RX level is measured during the PHR, when it is clear from the original 4f 2012 standard text  that it is &quot;measured during the frame Preamble and locked when valid SFD is detected.&quot;"/>
    <s v="Change PHR to SHR"/>
    <x v="0"/>
    <s v="Yes"/>
    <x v="2"/>
    <s v="Replacee the description for RSSI parameter in table 8-90 to &quot;at the input of_x000a_the transceiver measured during the SHR and is valid after the SFD is detected&quot;._x000a_Update the sentence on page 168 line 15-17 to &quot;The minimum and maximum_x000a_values are 0x00 and 0xff, and the values in between shall be uniformly distributed.&quot;"/>
    <x v="2"/>
    <x v="1"/>
    <m/>
  </r>
  <r>
    <n v="354"/>
    <s v="Tero Kivinen"/>
    <s v="Self"/>
    <n v="383"/>
    <s v="8.3.2"/>
    <s v="Table 8-89"/>
    <s v="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
    <s v="As specified in comment"/>
    <x v="0"/>
    <s v="No"/>
    <x v="2"/>
    <s v="In table 8-89, add HeaderIeList and PayloadIeList paramters as per table 8-90. _x000a_Update the description for HeaderIeList to &quot;The header IEs, excluding Termination IEs, that were included in the Enh-Ack frame, if present.&quot;_x000a_Update the description for PayloadIeList to &quot;The payload IEs, excluding Termination IEs, that were included in the Enh-Ack frame, if present.&quot;_x000a_On page 383, line 13, add HeaderIeList, PayloadIeList after NumBackoffs._x000a_On page 386, update line 1-2 to &quot;If an acknowledgment is received that contains user data encapsulated in IEs or included in the Payload field, the received AckPayload, HeaderIeList, PayloadIeList will contain the received data.&quot;"/>
    <x v="2"/>
    <x v="1"/>
    <m/>
  </r>
  <r>
    <n v="355"/>
    <s v="Tero Kivinen"/>
    <s v="Self"/>
    <n v="385"/>
    <s v="8.3.2"/>
    <n v="5"/>
    <s v="Section 8.3.2, line 5, description uses &quot;NO_ADDRESS&quot;, instead of &quot;NONE&quot;. Change the &quot;... are set to NO_ADDRESS in MCSP-DATA.request primitive ...&quot; to &quot;... are set to NONE in MCSP-DATA.request primitive ...&quot;. "/>
    <s v="As specified in comment"/>
    <x v="0"/>
    <s v="No"/>
    <x v="0"/>
    <m/>
    <x v="2"/>
    <x v="1"/>
    <m/>
  </r>
  <r>
    <n v="356"/>
    <s v="Tero Kivinen"/>
    <s v="Self"/>
    <n v="385"/>
    <s v="8.3.2"/>
    <s v="Table 8-89"/>
    <s v="Section 8.3.2 table 8-89 has UNSUPPORTED_DATARATE Status value, but there is no description when it can be returned. Add text to explain when it is returned."/>
    <s v="As specified in comment"/>
    <x v="0"/>
    <s v="No"/>
    <x v="2"/>
    <s v="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57"/>
    <s v="Tero Kivinen"/>
    <s v="Self"/>
    <n v="385"/>
    <s v="8.3.2"/>
    <s v="Table 8-89"/>
    <s v="Section 8.3.2 table 8-89 has UNSUPPORTED_LEIP Status value, but there is no description when it can be returned. Add text to explain when it is returned."/>
    <s v="As specified in comment"/>
    <x v="0"/>
    <s v="No"/>
    <x v="2"/>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58"/>
    <s v="Tero Kivinen"/>
    <s v="Self"/>
    <n v="385"/>
    <s v="8.3.2"/>
    <s v="Table 8-89"/>
    <s v="Section 8.3.2 table 8-89 has UNSUPPORTED_PRF Status value, but there is no description when it can be returned. Add text to explain when it is returned."/>
    <s v="As specified in comment"/>
    <x v="0"/>
    <s v="No"/>
    <x v="2"/>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59"/>
    <s v="Tero Kivinen"/>
    <s v="Self"/>
    <n v="385"/>
    <s v="8.3.2"/>
    <s v="Table 8-89"/>
    <s v="Section 8.3.2 table 8-89 has UNSUPPORTED_PSR Status value, but there is no description when it can be returned. Add text to explain when it is returned."/>
    <s v="As specified in comment"/>
    <x v="0"/>
    <s v="No"/>
    <x v="2"/>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60"/>
    <s v="Tero Kivinen"/>
    <s v="Self"/>
    <n v="385"/>
    <s v="8.3.2"/>
    <s v="Table 8-89"/>
    <s v="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
    <s v="As specified in comment"/>
    <x v="0"/>
    <s v="No"/>
    <x v="2"/>
    <s v="Add new item on page 386,_x000a_- RANGING_NOT_SUPPORTED - The Ranging is not supported."/>
    <x v="2"/>
    <x v="3"/>
    <m/>
  </r>
  <r>
    <n v="361"/>
    <s v="Tero Kivinen"/>
    <s v="Self"/>
    <n v="390"/>
    <s v="8.4.1"/>
    <s v="Table 8-93"/>
    <s v="Section 8.4.1 Table 8-93 The aBaseSuperframeDuration field description refers to aNumSuperframeSlots, but the aNumSuperframeSlots constant is not in italics. Change it to be in italics."/>
    <s v="As specified in comment"/>
    <x v="1"/>
    <s v="No"/>
    <x v="0"/>
    <m/>
    <x v="1"/>
    <x v="1"/>
    <m/>
  </r>
  <r>
    <n v="362"/>
    <s v="Billy Verso"/>
    <s v="Decawave Ltd"/>
    <n v="398"/>
    <s v="8.4.2.1"/>
    <n v="10"/>
    <s v="Table 8-95 contains a number of parameters that I reckon should be marked with the dagger (†) as read only.  These are: macTschCapable, macDsmeCapable, macLeCapable, macHoppingCapable, and macMetricsCapable"/>
    <s v="Add the read only dagger (†) mark to these parameters"/>
    <x v="0"/>
    <s v="Yes"/>
    <x v="0"/>
    <m/>
    <x v="2"/>
    <x v="1"/>
    <m/>
  </r>
  <r>
    <n v="363"/>
    <s v="Billy Verso"/>
    <s v="Decawave Ltd"/>
    <n v="412"/>
    <s v="8.4.2.9"/>
    <n v="7"/>
    <s v="&quot;Table 8-108—SRM specific MAC PIB attributes&quot; title is alone on the page before the table starts."/>
    <s v="Keep table caption with the table,"/>
    <x v="1"/>
    <s v="Yes"/>
    <x v="0"/>
    <m/>
    <x v="1"/>
    <x v="1"/>
    <m/>
  </r>
  <r>
    <n v="364"/>
    <s v="Billy Verso"/>
    <s v="Decawave Ltd"/>
    <n v="414"/>
    <s v="8.4.2.9"/>
    <n v="1"/>
    <s v="Table 8-108 continues onto multiple pages, but column headers are not present in the continuation"/>
    <s v="Repeat the column header row on each additional page"/>
    <x v="1"/>
    <s v="Yes"/>
    <x v="0"/>
    <m/>
    <x v="1"/>
    <x v="1"/>
    <m/>
  </r>
  <r>
    <n v="365"/>
    <s v="Billy Verso"/>
    <s v="Decawave Ltd"/>
    <n v="414"/>
    <s v="8.4.2.9"/>
    <n v="5"/>
    <s v="&quot;Table 8-108 parameter macTxSuccessCount, description contains the reference &quot;88.4.2.6&quot; but there no clause 88"/>
    <s v="change to &quot;8.4.2.6&quot;"/>
    <x v="1"/>
    <s v="Yes"/>
    <x v="0"/>
    <m/>
    <x v="1"/>
    <x v="1"/>
    <m/>
  </r>
  <r>
    <n v="366"/>
    <s v="Hidetoshi Yokota"/>
    <s v="Landis+Gyr"/>
    <n v="415"/>
    <s v="8.4.2.9"/>
    <n v="1"/>
    <s v="pp. 416-424 are unnecessarily blank "/>
    <s v="Remove all the blank pages"/>
    <x v="1"/>
    <s v="Yes"/>
    <x v="0"/>
    <m/>
    <x v="1"/>
    <x v="1"/>
    <m/>
  </r>
  <r>
    <n v="367"/>
    <s v="Don Sturek"/>
    <s v="Itron"/>
    <n v="416"/>
    <s v="8.4.2.9"/>
    <n v="1"/>
    <s v="Pages 416-424 are blank"/>
    <s v="Remove the blank pages"/>
    <x v="1"/>
    <s v="N"/>
    <x v="0"/>
    <m/>
    <x v="1"/>
    <x v="1"/>
    <m/>
  </r>
  <r>
    <n v="368"/>
    <s v="Tero Kivinen"/>
    <s v="Self"/>
    <n v="416"/>
    <s v="8.4.2.9"/>
    <n v="1"/>
    <s v="Section 8.4.2.9 line 1 Pages 416-424 are empty. Most likely because section 9 has specific page number start or something in document. "/>
    <s v="As specified in comment"/>
    <x v="1"/>
    <s v="No"/>
    <x v="0"/>
    <m/>
    <x v="1"/>
    <x v="1"/>
    <m/>
  </r>
  <r>
    <n v="369"/>
    <s v="Tero Kivinen"/>
    <s v="Self"/>
    <n v="425"/>
    <n v="9.1"/>
    <n v="10"/>
    <s v="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
    <s v="As specified in comment"/>
    <x v="0"/>
    <s v="Yes"/>
    <x v="2"/>
    <s v="On page 425, after line 10, add &quot;When TSCH mode is enabled, devices shall use only one security level per key. For additional details, see Annex B.4.3.&quot;"/>
    <x v="2"/>
    <x v="1"/>
    <m/>
  </r>
  <r>
    <n v="370"/>
    <s v="Don Sturek"/>
    <s v="Itron"/>
    <n v="425"/>
    <s v="9.2.1"/>
    <n v="22"/>
    <s v="Add an &quot;the&quot; between &quot;gives&quot; and &quot;SecurtyLevel&quot;"/>
    <s v="See comment"/>
    <x v="1"/>
    <s v="N"/>
    <x v="0"/>
    <m/>
    <x v="1"/>
    <x v="1"/>
    <m/>
  </r>
  <r>
    <n v="371"/>
    <s v="Tero Kivinen"/>
    <s v="Self"/>
    <n v="433"/>
    <n v="9.3000000000000007"/>
    <n v="5"/>
    <s v="Section 9.3, line 5, this is first use of AEAD, expand, i.e., change &quot;AEAD&quot; with &quot;authenticated encryption with associated data (AEAD)&quot;. "/>
    <s v="As specified in comment"/>
    <x v="1"/>
    <s v="No"/>
    <x v="0"/>
    <m/>
    <x v="1"/>
    <x v="1"/>
    <m/>
  </r>
  <r>
    <n v="372"/>
    <s v="Tero Kivinen"/>
    <s v="Self"/>
    <n v="434"/>
    <s v="9.3.2.3"/>
    <n v="9"/>
    <s v="Section 9.3.2.3 line 9, replace &quot;The CCM* nonce for Fragment frames&quot; with &quot;The nonce for Fragment frames&quot;."/>
    <s v="As specified in comment"/>
    <x v="1"/>
    <s v="No"/>
    <x v="0"/>
    <m/>
    <x v="1"/>
    <x v="1"/>
    <m/>
  </r>
  <r>
    <n v="373"/>
    <s v="Tero Kivinen"/>
    <s v="Self"/>
    <n v="438"/>
    <s v="9.4.1.1"/>
    <n v="4"/>
    <s v="Section 9.4.1.1, line 4 this is the first use of CCM, so expand it here, replace &quot;CCM&quot;, with &quot;counter mode encryption and cipher block chaining message authentication code (CCM)&quot;."/>
    <s v="As specified in comment"/>
    <x v="1"/>
    <s v="No"/>
    <x v="0"/>
    <m/>
    <x v="1"/>
    <x v="1"/>
    <m/>
  </r>
  <r>
    <n v="374"/>
    <s v="Tero Kivinen"/>
    <s v="Self"/>
    <n v="438"/>
    <s v="9.4.1.1"/>
    <s v="Table 9-6"/>
    <s v="Section 9.4.1.1 Table 9-6 This is first use of MIC, expand here."/>
    <s v="As specified in comment"/>
    <x v="1"/>
    <s v="No"/>
    <x v="0"/>
    <m/>
    <x v="1"/>
    <x v="1"/>
    <m/>
  </r>
  <r>
    <n v="375"/>
    <s v="Don Sturek"/>
    <s v="Itron"/>
    <n v="446"/>
    <n v="9.5"/>
    <n v="1"/>
    <s v="Several blank pages at 446-447"/>
    <s v="Remove the blank pages"/>
    <x v="1"/>
    <s v="N"/>
    <x v="0"/>
    <m/>
    <x v="1"/>
    <x v="1"/>
    <m/>
  </r>
  <r>
    <n v="376"/>
    <s v="Tero Kivinen"/>
    <s v="Self"/>
    <n v="448"/>
    <n v="10.1"/>
    <n v="6"/>
    <s v="Section 10.1 line 6, this is not first use of ED, do not expand here."/>
    <s v="As specified in comment"/>
    <x v="1"/>
    <s v="No"/>
    <x v="0"/>
    <m/>
    <x v="1"/>
    <x v="1"/>
    <m/>
  </r>
  <r>
    <n v="377"/>
    <s v="Tero Kivinen"/>
    <s v="Self"/>
    <n v="448"/>
    <n v="10.1"/>
    <n v="7"/>
    <s v="Section 10.1 line 7 This is not first use of LQI, do not expand here."/>
    <s v="As specified in comment"/>
    <x v="1"/>
    <s v="No"/>
    <x v="0"/>
    <m/>
    <x v="1"/>
    <x v="1"/>
    <m/>
  </r>
  <r>
    <n v="378"/>
    <s v="Tero Kivinen"/>
    <s v="Self"/>
    <n v="448"/>
    <n v="10"/>
    <n v="8"/>
    <s v="Section 10 line 8 this is not first use of CSMA-CA, so do not expand here, replace &quot;carrier sense multiple access with collision avoidance (CSMA-CA)&quot; with &quot;CSMA-CA&quot;."/>
    <s v="As specified in comment"/>
    <x v="1"/>
    <s v="No"/>
    <x v="0"/>
    <m/>
    <x v="1"/>
    <x v="1"/>
    <m/>
  </r>
  <r>
    <n v="379"/>
    <s v="Tero Kivinen"/>
    <s v="Self"/>
    <n v="448"/>
    <n v="10.1"/>
    <n v="8"/>
    <s v="Section 10.1 line 8 this is first use of CCA, so not expand it here, change &quot;Clear channel assessment (CCA)&quot; to &quot;CCA&quot;."/>
    <s v="As specified in comment"/>
    <x v="1"/>
    <s v="No"/>
    <x v="0"/>
    <m/>
    <x v="1"/>
    <x v="1"/>
    <m/>
  </r>
  <r>
    <n v="380"/>
    <s v="Tero Kivinen"/>
    <s v="Self"/>
    <n v="448"/>
    <n v="10.1"/>
    <n v="12"/>
    <s v="Section 10.1 line 12 This is not first use of UWB, do not expand it here."/>
    <s v="As specified in comment"/>
    <x v="1"/>
    <s v="No"/>
    <x v="0"/>
    <m/>
    <x v="1"/>
    <x v="1"/>
    <m/>
  </r>
  <r>
    <n v="381"/>
    <s v="Tero Kivinen"/>
    <s v="Self"/>
    <n v="448"/>
    <n v="10.1"/>
    <n v="14"/>
    <s v="Section 10.1, line 14 this is not first use of DSSS, do not expand here."/>
    <s v="As specified in comment"/>
    <x v="1"/>
    <s v="No"/>
    <x v="0"/>
    <m/>
    <x v="1"/>
    <x v="1"/>
    <m/>
  </r>
  <r>
    <n v="382"/>
    <s v="Tero Kivinen"/>
    <s v="Self"/>
    <n v="448"/>
    <n v="10.1"/>
    <n v="14"/>
    <s v="Section 10.1 line 14 This is not first use of O-QPSK do not expand here."/>
    <s v="As specified in comment"/>
    <x v="1"/>
    <s v="No"/>
    <x v="0"/>
    <m/>
    <x v="1"/>
    <x v="1"/>
    <m/>
  </r>
  <r>
    <n v="383"/>
    <s v="Tero Kivinen"/>
    <s v="Self"/>
    <n v="448"/>
    <n v="10.1"/>
    <n v="17"/>
    <s v="Section 10.1 line 17, this is not first use of binary phase-shift keying so replace &quot;binary phase-shift keying (BPSK)&quot; with &quot;BPSK&quot;."/>
    <s v="As specified in comment"/>
    <x v="1"/>
    <s v="No"/>
    <x v="0"/>
    <m/>
    <x v="1"/>
    <x v="1"/>
    <m/>
  </r>
  <r>
    <n v="384"/>
    <s v="Tero Kivinen"/>
    <s v="Self"/>
    <n v="448"/>
    <n v="10.1"/>
    <n v="22"/>
    <s v="Section 10.1 line 22, this is not first use of CSS so replace &quot;chirp spread spectrum (CSS)&quot; with &quot;CSS&quot;."/>
    <s v="As specified in comment"/>
    <x v="1"/>
    <s v="No"/>
    <x v="0"/>
    <m/>
    <x v="1"/>
    <x v="1"/>
    <m/>
  </r>
  <r>
    <n v="385"/>
    <s v="Tero Kivinen"/>
    <s v="Self"/>
    <n v="448"/>
    <n v="10.1"/>
    <n v="30"/>
    <s v="Section 10.1 line 30 This is not first use of MSK do not expand here."/>
    <s v="As specified in comment"/>
    <x v="1"/>
    <s v="No"/>
    <x v="0"/>
    <m/>
    <x v="1"/>
    <x v="1"/>
    <m/>
  </r>
  <r>
    <n v="386"/>
    <s v="Tero Kivinen"/>
    <s v="Self"/>
    <n v="449"/>
    <n v="10.1"/>
    <n v="7"/>
    <s v="Section 10.1 line 7 This is not first use of the RCC, do not expand here."/>
    <s v="As specified in comment"/>
    <x v="1"/>
    <s v="No"/>
    <x v="0"/>
    <m/>
    <x v="1"/>
    <x v="1"/>
    <m/>
  </r>
  <r>
    <n v="387"/>
    <s v="Tero Kivinen"/>
    <s v="Self"/>
    <n v="449"/>
    <s v="10.1."/>
    <n v="9"/>
    <s v="Section 10.1. line 9, this is not first use of DQPSK, do not expand here."/>
    <s v="As specified in comment"/>
    <x v="1"/>
    <s v="No"/>
    <x v="0"/>
    <m/>
    <x v="1"/>
    <x v="1"/>
    <m/>
  </r>
  <r>
    <n v="388"/>
    <s v="Henk de Ruijter"/>
    <s v="Silicon Labs"/>
    <n v="454"/>
    <s v="10.1.1"/>
    <n v="3"/>
    <s v="Reference and table missing"/>
    <s v="Include table (see 4q amendment, Table 10-4c) and add reference in line 3/4"/>
    <x v="0"/>
    <s v="Y"/>
    <x v="2"/>
    <s v="Add table per Table 10-4c (per 15.4q) after line 23 on page 251 and remove frequency bands column from that table. "/>
    <x v="2"/>
    <x v="1"/>
    <m/>
  </r>
  <r>
    <n v="389"/>
    <s v="Don Sturek"/>
    <s v="Itron"/>
    <n v="454"/>
    <s v="10.1.1"/>
    <n v="4"/>
    <s v="Missing text"/>
    <s v="Add in the missing reference"/>
    <x v="0"/>
    <s v="N"/>
    <x v="2"/>
    <s v="Remove the empty column."/>
    <x v="2"/>
    <x v="1"/>
    <m/>
  </r>
  <r>
    <n v="390"/>
    <s v="Tero Kivinen"/>
    <s v="Self"/>
    <n v="480"/>
    <s v="10.1.3"/>
    <n v="1"/>
    <s v="Section 10.1.3 line 1 This is first use of PRF, expand it here."/>
    <s v="As specified in comment"/>
    <x v="1"/>
    <s v="No"/>
    <x v="0"/>
    <m/>
    <x v="1"/>
    <x v="1"/>
    <m/>
  </r>
  <r>
    <n v="391"/>
    <s v="Tero Kivinen"/>
    <s v="Self"/>
    <n v="480"/>
    <s v="10.1.4"/>
    <n v="11"/>
    <s v="Section 10.1.4 line 11, this is not first use of EIRP, do not expand here."/>
    <s v="As specified in comment"/>
    <x v="1"/>
    <s v="No"/>
    <x v="0"/>
    <m/>
    <x v="1"/>
    <x v="1"/>
    <m/>
  </r>
  <r>
    <n v="392"/>
    <s v="Tero Kivinen"/>
    <s v="Self"/>
    <n v="481"/>
    <s v="10.1.8"/>
    <n v="2"/>
    <s v="Section 10.1.8 line 2 This is not first use of MPM, do not expand here."/>
    <s v="As specified in comment"/>
    <x v="1"/>
    <s v="No"/>
    <x v="0"/>
    <m/>
    <x v="1"/>
    <x v="1"/>
    <m/>
  </r>
  <r>
    <n v="393"/>
    <s v="Ruben Salazar Cardozo"/>
    <s v="Landis+Gyr"/>
    <n v="482"/>
    <s v="10.2.4"/>
    <n v="13"/>
    <s v="Document says: &quot;The receiver maximum input level is the maximum power level of the desired signal present at the input of the receiver for which the error rate criterion in 10.1.7 is met.&quo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
    <s v="Document should say: &quot;The receiver maximum input level is the lowest power level of the desired signal, above sensitivity, present at the input of the receiver, for which the error rate criterion in 10.1.7 is met.&quot; or similar."/>
    <x v="0"/>
    <m/>
    <x v="1"/>
    <s v="What the commenter states is the sensitivity.   The maximum input level is the maximum power that the radio has normal operation."/>
    <x v="2"/>
    <x v="1"/>
    <m/>
  </r>
  <r>
    <n v="394"/>
    <s v="Tero Kivinen"/>
    <s v="Self"/>
    <n v="484"/>
    <n v="11.1"/>
    <n v="6"/>
    <s v="Section 11.1 pdf page 474 footer page 484 line 6 This is first use of PLME, expand it here "/>
    <s v="As specified in comment"/>
    <x v="1"/>
    <s v="No"/>
    <x v="0"/>
    <m/>
    <x v="1"/>
    <x v="1"/>
    <m/>
  </r>
  <r>
    <n v="395"/>
    <s v="Tero Kivinen"/>
    <s v="Self"/>
    <n v="484"/>
    <n v="11.1"/>
    <n v="11"/>
    <s v="Section 11.1 pdf page 474 footer page 484 line 11 This is first use of PLME-SAP (outside figures), expand it here "/>
    <s v="As specified in comment"/>
    <x v="1"/>
    <s v="No"/>
    <x v="0"/>
    <m/>
    <x v="1"/>
    <x v="1"/>
    <m/>
  </r>
  <r>
    <n v="396"/>
    <s v="Tero Kivinen"/>
    <s v="Self"/>
    <n v="485"/>
    <n v="11.3"/>
    <s v="Table 11-2"/>
    <s v="Section 11.3 pdf page 475 footer page 485 Table 11-2 The phyCurrentChannel Range field is missing the reference, it says &quot;As defined in&quot;, and the actual clause number is missing. Fill in the correct clause number."/>
    <s v="As specified in comment"/>
    <x v="0"/>
    <s v="No"/>
    <x v="2"/>
    <s v="On page 485, update the Range for PhyCurrentPage in Table 11-2 to &quot;As defined in 11-3.&quot;"/>
    <x v="2"/>
    <x v="1"/>
    <m/>
  </r>
  <r>
    <n v="397"/>
    <s v="Tero Kivinen"/>
    <s v="Self"/>
    <n v="486"/>
    <n v="11"/>
    <m/>
    <s v="Section 11 2nd page with page number of 484, pdf page 474. Page numbers at the bottom of page jump backwards by two pages. The previous page was 485, but this page says 484 at the end..."/>
    <s v="As specified in comment"/>
    <x v="1"/>
    <s v="No"/>
    <x v="0"/>
    <m/>
    <x v="1"/>
    <x v="1"/>
    <m/>
  </r>
  <r>
    <n v="398"/>
    <s v="Ruben Salazar Cardozo"/>
    <s v="Landis+Gyr"/>
    <n v="490"/>
    <n v="11.3"/>
    <n v="1"/>
    <s v="Table 11-2 in this page contains entries that are not used anywhere else in the document and should be removed. There may be other elements in the Table 11-2 in the previous pages that need revisiting."/>
    <s v="Remove at least phyNomTxPower, phyCapableTxPower, phyMinSnr and phyMinLinkMargin from Table 11-2, they are not used anywhere else in the document."/>
    <x v="0"/>
    <m/>
    <x v="0"/>
    <m/>
    <x v="2"/>
    <x v="0"/>
    <m/>
  </r>
  <r>
    <n v="399"/>
    <s v="Henk de Ruijter"/>
    <s v="Silicon Labs"/>
    <n v="490"/>
    <n v="11.3"/>
    <s v="na"/>
    <s v="Wrong reference in phyRsGfskShortPhrEnabled attribute: &quot;It indicates whether the device is using_x000a_Short PHR in its transmission as described in_x000a_32.1.4.&quot;"/>
    <s v="change &quot;32.1.4&quot; to &quot;31.1.4&quot;"/>
    <x v="1"/>
    <s v="Y"/>
    <x v="0"/>
    <m/>
    <x v="1"/>
    <x v="1"/>
    <m/>
  </r>
  <r>
    <n v="400"/>
    <s v="Henk de Ruijter"/>
    <s v="Silicon Labs"/>
    <n v="490"/>
    <n v="11.3"/>
    <s v="na"/>
    <s v="Wrong reference in phyRsGfskPreambleLength attribute: &quot;It is the number of repetitions of 1-octet_x000a_patterns, as described in 32.1.1&quot;"/>
    <s v="change &quot;32.1.1&quot; to &quot;31.1.1&quot;"/>
    <x v="1"/>
    <s v="Y"/>
    <x v="0"/>
    <m/>
    <x v="1"/>
    <x v="1"/>
    <m/>
  </r>
  <r>
    <n v="401"/>
    <s v="Henk de Ruijter"/>
    <s v="Silicon Labs"/>
    <n v="490"/>
    <n v="11.3"/>
    <s v="na"/>
    <s v="Inconsistent naming &quot;differential precoding&quot;"/>
    <s v="change to &quot;differential encoding&quot;"/>
    <x v="1"/>
    <s v="Y"/>
    <x v="0"/>
    <m/>
    <x v="1"/>
    <x v="1"/>
    <m/>
  </r>
  <r>
    <n v="402"/>
    <s v="Henk de Ruijter"/>
    <s v="Silicon Labs"/>
    <n v="490"/>
    <n v="11.3"/>
    <s v="na"/>
    <s v="Wrong reference in phyRsGfskPrecode attribute: &quot;If TRUE, differential precoding, as_x000a_described in 32.2.2&quot;"/>
    <s v="change &quot;32.2.2&quot; to &quot;31.2.2&quot;"/>
    <x v="1"/>
    <s v="Y"/>
    <x v="0"/>
    <m/>
    <x v="1"/>
    <x v="1"/>
    <m/>
  </r>
  <r>
    <n v="403"/>
    <s v="Henk de Ruijter"/>
    <s v="Silicon Labs"/>
    <n v="490"/>
    <n v="11.3"/>
    <s v="na"/>
    <s v="Wrong reference in phyRsGfskSfd attribute &quot;as described in Table 32-1.&quot;"/>
    <s v="Change &quot;32-1&quot; to &quot;31-1&quot;"/>
    <x v="1"/>
    <s v="Y"/>
    <x v="0"/>
    <m/>
    <x v="1"/>
    <x v="1"/>
    <m/>
  </r>
  <r>
    <n v="404"/>
    <s v="Tero Kivinen"/>
    <s v="Self"/>
    <n v="492"/>
    <n v="11.3"/>
    <s v="Table 11-2"/>
    <s v="Section 11.3, Table 11-2. The phyPsduFragmentationEanbled Description text &quot;See 5.4&quot; refers to original 802.15.4k MSDU Fragmentation section. This should be changed to point current MSDU fragmentation section which is in 23.3. Change &quot;see 5.4&quot; to be &quot;See 23.3&quot; and fix reference."/>
    <s v="As specified in comment"/>
    <x v="1"/>
    <s v="No"/>
    <x v="0"/>
    <m/>
    <x v="1"/>
    <x v="1"/>
    <m/>
  </r>
  <r>
    <n v="405"/>
    <s v="Tero Kivinen"/>
    <s v="Self"/>
    <n v="501"/>
    <n v="13.2"/>
    <n v="5"/>
    <s v="Section 13.2 pdf page 491 footer page 501, line 5 this is not first use of DSSS, do not expand here."/>
    <s v="As specified in comment"/>
    <x v="1"/>
    <s v="No"/>
    <x v="0"/>
    <m/>
    <x v="1"/>
    <x v="1"/>
    <m/>
  </r>
  <r>
    <n v="406"/>
    <s v="Huan-Bang Li"/>
    <s v="NICT"/>
    <n v="507"/>
    <n v="14.1"/>
    <n v="3"/>
    <s v="While the Clause number is N (N=14, 15, …,31 ), numbers of figures and tables shown as N+1. Is there a reason to use figure and table numbling as the of the number of Clause plus one?"/>
    <s v="Use the same number as the clause if there is no reason to use N+1."/>
    <x v="1"/>
    <s v="Yes"/>
    <x v="0"/>
    <m/>
    <x v="1"/>
    <x v="1"/>
    <m/>
  </r>
  <r>
    <n v="407"/>
    <s v="Tero Kivinen"/>
    <s v="Self"/>
    <n v="507"/>
    <s v="14.1.2"/>
    <n v="13"/>
    <s v="Section 14.1.2 pdf page 497 footer page 507 line 13 This is first use of QPSK, expand it here."/>
    <s v="As specified in comment"/>
    <x v="1"/>
    <s v="No"/>
    <x v="0"/>
    <m/>
    <x v="1"/>
    <x v="1"/>
    <m/>
  </r>
  <r>
    <n v="408"/>
    <s v="Tero Kivinen"/>
    <s v="Self"/>
    <n v="508"/>
    <s v="14.2."/>
    <n v="9"/>
    <s v="Section 14.2. pdf 498 footer page 508 line 9, this is not first use of DQPSK, do not expand here."/>
    <s v="As specified in comment"/>
    <x v="1"/>
    <s v="No"/>
    <x v="0"/>
    <m/>
    <x v="1"/>
    <x v="1"/>
    <m/>
  </r>
  <r>
    <n v="409"/>
    <s v="Tero Kivinen"/>
    <s v="Self"/>
    <n v="525"/>
    <n v="15.1"/>
    <n v="14"/>
    <s v="Section 15.1 pdf page 515 footer page 525 line 14 this is not first use of BPM, so replace &quot;burst position modulation (BPM)&quot; with &quot;BPM&quot;."/>
    <s v="As specified in comment"/>
    <x v="1"/>
    <s v="No"/>
    <x v="0"/>
    <m/>
    <x v="1"/>
    <x v="1"/>
    <m/>
  </r>
  <r>
    <n v="410"/>
    <s v="Tero Kivinen"/>
    <s v="Self"/>
    <n v="525"/>
    <n v="15.1"/>
    <n v="14"/>
    <s v="Section 15.1 pdf page 515 footer page 525 line 14, this is not first use of BPSK, so replace &quot;binary phase-shift-keying (BPSK)&quot; with &quot;BPSK&quot;."/>
    <s v="As specified in comment"/>
    <x v="1"/>
    <s v="No"/>
    <x v="0"/>
    <m/>
    <x v="1"/>
    <x v="1"/>
    <m/>
  </r>
  <r>
    <n v="411"/>
    <s v="Tero Kivinen"/>
    <s v="Self"/>
    <n v="539"/>
    <s v="15.3.2"/>
    <n v="6"/>
    <s v="Section 15.3.2 pdf page 529 footer page 539 line 6 This is not first use of LFSR, do not expand here."/>
    <s v="As specified in comment"/>
    <x v="1"/>
    <s v="No"/>
    <x v="0"/>
    <m/>
    <x v="1"/>
    <x v="1"/>
    <m/>
  </r>
  <r>
    <n v="412"/>
    <s v="Huan-Bang Li"/>
    <s v="NICT"/>
    <n v="543"/>
    <s v="15.4.4"/>
    <n v="13"/>
    <s v="Is there a reason to have 'from 0 °C to 40 °C'?  'from -10 °C to 40 °C' is better in practical."/>
    <s v="prefer to have 'from -10 °C to 40 °C' ."/>
    <x v="0"/>
    <s v="Yes"/>
    <x v="2"/>
    <s v="Delete section 15.4.4"/>
    <x v="2"/>
    <x v="1"/>
    <m/>
  </r>
  <r>
    <n v="413"/>
    <s v="Tero Kivinen"/>
    <s v="Self"/>
    <n v="551"/>
    <n v="15.7"/>
    <n v="6"/>
    <s v="Section 15.7 pdf page 541 footer page 551 line 6 This is not first use of RDEV, do not expand here."/>
    <s v="As specified in comment"/>
    <x v="1"/>
    <s v="No"/>
    <x v="0"/>
    <m/>
    <x v="1"/>
    <x v="1"/>
    <m/>
  </r>
  <r>
    <n v="414"/>
    <s v="Henk de Ruijter"/>
    <s v="Silicon Labs"/>
    <n v="560"/>
    <s v="17.5.2"/>
    <n v="6"/>
    <s v="Wrong reference"/>
    <s v="Change &quot;17.2.3&quot; to &quot;16.2.3&quot;"/>
    <x v="1"/>
    <s v="Y"/>
    <x v="0"/>
    <m/>
    <x v="1"/>
    <x v="1"/>
    <m/>
  </r>
  <r>
    <n v="415"/>
    <s v="Tero Kivinen"/>
    <s v="Self"/>
    <n v="565"/>
    <n v="18.100000000000001"/>
    <n v="15"/>
    <s v="Section 18.1 pdf page 555 footer page 565 line 15 This is not first use of the RFD-RX, do not expand here."/>
    <s v="As specified in comment"/>
    <x v="1"/>
    <s v="No"/>
    <x v="0"/>
    <m/>
    <x v="1"/>
    <x v="1"/>
    <m/>
  </r>
  <r>
    <n v="416"/>
    <s v="Tero Kivinen"/>
    <s v="Self"/>
    <n v="565"/>
    <n v="18.100000000000001"/>
    <n v="15"/>
    <s v="Section 18.1 pdf page 555 footer page 565 line 15 This is not first use of the RFD-TX, do not expand here."/>
    <s v="As specified in comment"/>
    <x v="1"/>
    <s v="No"/>
    <x v="0"/>
    <m/>
    <x v="1"/>
    <x v="1"/>
    <m/>
  </r>
  <r>
    <n v="417"/>
    <s v="Tero Kivinen"/>
    <s v="Self"/>
    <n v="571"/>
    <s v="18.4.5"/>
    <n v="14"/>
    <s v="Section 18.4.5 pdf page 561 footer page 571 line 14 This is first use of LEIP, expand here."/>
    <s v="As specified in comment"/>
    <x v="1"/>
    <s v="No"/>
    <x v="0"/>
    <m/>
    <x v="1"/>
    <x v="1"/>
    <m/>
  </r>
  <r>
    <n v="418"/>
    <s v="Huan-Bang Li"/>
    <s v="NICT"/>
    <n v="574"/>
    <s v="18.7.3"/>
    <s v="Fig. 19.7"/>
    <s v="The three minimum masks are wrongly depicted at -10dBr."/>
    <s v="Change them to 0dBr."/>
    <x v="0"/>
    <s v="Yes"/>
    <x v="2"/>
    <s v="Delete figure 19-7 and text on line 9 page 573 (… and shown in figure 19-7)"/>
    <x v="2"/>
    <x v="1"/>
    <m/>
  </r>
  <r>
    <n v="419"/>
    <s v="Kunal Shah"/>
    <s v="Itron Inc."/>
    <n v="579"/>
    <s v="19.2.2"/>
    <n v="2"/>
    <s v="As mode swiitch is deprecated. Change the &quot;mode switch&quot; field to &quot;reserved&quot;."/>
    <s v="Change as suggested."/>
    <x v="0"/>
    <m/>
    <x v="2"/>
    <s v="See doc 15-19-0380-04-04md."/>
    <x v="2"/>
    <x v="6"/>
    <m/>
  </r>
  <r>
    <n v="420"/>
    <s v="Kunal Shah"/>
    <s v="Itron Inc."/>
    <n v="579"/>
    <s v="19.2.2"/>
    <n v="3"/>
    <s v="Remove the text for mode switch."/>
    <s v="Change as suggested."/>
    <x v="0"/>
    <m/>
    <x v="2"/>
    <s v="See doc 15-19-0380-04-04md."/>
    <x v="2"/>
    <x v="6"/>
    <m/>
  </r>
  <r>
    <n v="421"/>
    <s v="Kunal Shah"/>
    <s v="Itron Inc."/>
    <n v="579"/>
    <s v="19.2.3"/>
    <n v="11"/>
    <s v="Mode switch feature should be deprecated."/>
    <s v="Remove any section or details related to mode switch throughout the standard."/>
    <x v="0"/>
    <s v="No"/>
    <x v="2"/>
    <s v="See doc 15-19-0380-04-04md."/>
    <x v="2"/>
    <x v="6"/>
    <m/>
  </r>
  <r>
    <n v="422"/>
    <s v="Don Sturek"/>
    <s v="Itron"/>
    <n v="580"/>
    <s v="19.2.3"/>
    <n v="17"/>
    <s v="How are Operation Modes #1a and #1b handled with the mode switch?  We should either say this feature is not supported for these operating modes or define how #1a and #1b are handled."/>
    <s v="Remove any section or details related to mode switch throughout the standard."/>
    <x v="0"/>
    <s v="Y"/>
    <x v="2"/>
    <s v="See doc 15-19-0380-04-04md."/>
    <x v="2"/>
    <x v="6"/>
    <m/>
  </r>
  <r>
    <n v="423"/>
    <s v="Kunal Shah"/>
    <s v="Itron Inc."/>
    <n v="581"/>
    <n v="19.3"/>
    <n v="27"/>
    <s v="Remove the extra column from Table 20-6"/>
    <m/>
    <x v="1"/>
    <m/>
    <x v="0"/>
    <m/>
    <x v="1"/>
    <x v="1"/>
    <m/>
  </r>
  <r>
    <n v="424"/>
    <s v="Kunal Shah"/>
    <s v="Itron Inc."/>
    <n v="583"/>
    <n v="19.3"/>
    <n v="4"/>
    <s v="Remove the extra column from Table 20-7"/>
    <m/>
    <x v="1"/>
    <m/>
    <x v="0"/>
    <m/>
    <x v="1"/>
    <x v="1"/>
    <m/>
  </r>
  <r>
    <n v="425"/>
    <s v="Ruben Salazar Cardozo"/>
    <s v="Landis+Gyr"/>
    <n v="586"/>
    <n v="19.3"/>
    <n v="1"/>
    <s v="Document says: &quot;... may support an SUN FSK …&quot;"/>
    <s v="Document should say :&quot;... may support a SUN FSK …&quot;"/>
    <x v="1"/>
    <m/>
    <x v="0"/>
    <m/>
    <x v="1"/>
    <x v="1"/>
    <m/>
  </r>
  <r>
    <n v="426"/>
    <s v="Ruben Salazar Cardozo"/>
    <s v="Landis+Gyr"/>
    <n v="586"/>
    <s v="19.3.1"/>
    <n v="6"/>
    <s v="Document says: &quot;... diagram of the reference modulator in Figure 20-7 is provided as a reference for …&quot;. It is a onfusing contruction."/>
    <s v="Document should say:&quot;... diagram in Figure 20-7 is provided as a reference modulator for …&quot;"/>
    <x v="1"/>
    <m/>
    <x v="2"/>
    <s v="Udpate to &quot;&quot;... diagram of the reference modulator as shown in Figure 20-7 is provided as a reference for …&quot;"/>
    <x v="1"/>
    <x v="1"/>
    <m/>
  </r>
  <r>
    <n v="427"/>
    <s v="Tero Kivinen"/>
    <s v="Self"/>
    <n v="587"/>
    <s v="19.3.4"/>
    <n v="19"/>
    <s v="Section 19.3.4 pdf page 577 footer page 587 line 19 This is not first use of NRNSC do not expand here."/>
    <s v="As specified in comment"/>
    <x v="1"/>
    <s v="No"/>
    <x v="0"/>
    <m/>
    <x v="1"/>
    <x v="1"/>
    <m/>
  </r>
  <r>
    <n v="428"/>
    <s v="Tero Kivinen"/>
    <s v="Self"/>
    <n v="587"/>
    <s v="19.3.4"/>
    <n v="19"/>
    <s v="Section 19.3.4 pdf page 577 footer page 587 line 19 This is not first use of RSC do not expand here."/>
    <s v="As specified in comment"/>
    <x v="1"/>
    <s v="No"/>
    <x v="0"/>
    <m/>
    <x v="1"/>
    <x v="1"/>
    <m/>
  </r>
  <r>
    <n v="429"/>
    <s v="Billy Verso"/>
    <s v="Decawave Ltd"/>
    <n v="594"/>
    <n v="19.5"/>
    <n v="1"/>
    <s v="This sentence references subclauses 5.1.1.1.1 and 5.1.1.1.2, neither of which exist."/>
    <s v="I don't know what should be reference here sorry."/>
    <x v="0"/>
    <s v="Yes"/>
    <x v="2"/>
    <s v="Update the sentence on page 594, line 1-2 to &quot;Devices employing the mode switch mechanism shall meet the MAC timing requirementsas specified in Table 20-1, using the symbol period of the PHY mode prior to the mode switch.&quot;"/>
    <x v="2"/>
    <x v="1"/>
    <m/>
  </r>
  <r>
    <n v="430"/>
    <s v="Don Sturek"/>
    <s v="Itron"/>
    <n v="599"/>
    <s v="19.6.14"/>
    <n v="1"/>
    <s v="Several blank pages at 599-600"/>
    <s v="Remove the blank pages"/>
    <x v="1"/>
    <s v="N"/>
    <x v="0"/>
    <m/>
    <x v="1"/>
    <x v="1"/>
    <m/>
  </r>
  <r>
    <n v="431"/>
    <s v="Ruben Salazar Cardozo"/>
    <s v="Landis+Gyr"/>
    <n v="601"/>
    <n v="20.100000000000001"/>
    <n v="3"/>
    <s v="The document says: &quot;The SUN OFDM PHY supports data rates ranging from 50kb/s to 800kb/s&quot; This is inconsistent with Table 21-9 "/>
    <s v="The document should say: &quot;The SUN OFDM PHY supports data rates ranging from 12.5kb/s to 2400kb/s&quot; This is inconsistent with Table 21-9 "/>
    <x v="0"/>
    <m/>
    <x v="0"/>
    <m/>
    <x v="2"/>
    <x v="1"/>
    <m/>
  </r>
  <r>
    <n v="432"/>
    <s v="Tero Kivinen"/>
    <s v="Self"/>
    <n v="604"/>
    <s v="20.2.1.2"/>
    <n v="13"/>
    <s v="Section 20.2.1.2 pdf page 594 footer page 604, line 13, this is first use of CP, so expand it here, change &quot;CP&quot; to &quot;cyclic prefix (CP)&quot;."/>
    <s v="As specified in comment"/>
    <x v="1"/>
    <s v="No"/>
    <x v="0"/>
    <m/>
    <x v="1"/>
    <x v="1"/>
    <m/>
  </r>
  <r>
    <n v="433"/>
    <s v="Tero Kivinen"/>
    <s v="Self"/>
    <n v="604"/>
    <s v="20.2.1.2"/>
    <m/>
    <s v="Section 20.2.1.2 pdf page 594, footer page 604, this is first use of DFT, expand here."/>
    <s v="As specified in comment"/>
    <x v="1"/>
    <s v="No"/>
    <x v="0"/>
    <m/>
    <x v="1"/>
    <x v="1"/>
    <m/>
  </r>
  <r>
    <n v="434"/>
    <s v="Tero Kivinen"/>
    <s v="Self"/>
    <n v="609"/>
    <s v="20.2.3"/>
    <n v="6"/>
    <s v="Section 20.2.3 pdf page 599 footer page 609 line 6 This is not first use of MCS, do not expand here."/>
    <s v="As specified in comment"/>
    <x v="1"/>
    <s v="No"/>
    <x v="0"/>
    <m/>
    <x v="1"/>
    <x v="1"/>
    <m/>
  </r>
  <r>
    <n v="435"/>
    <s v="Tero Kivinen"/>
    <s v="Self"/>
    <n v="609"/>
    <n v="20.3"/>
    <n v="31"/>
    <s v="Section 20.3 pdf page 599 footer page 609 line 31 This is not first use of MCS, do not expand here."/>
    <s v="As specified in comment"/>
    <x v="1"/>
    <s v="No"/>
    <x v="0"/>
    <m/>
    <x v="1"/>
    <x v="1"/>
    <m/>
  </r>
  <r>
    <n v="436"/>
    <s v="Ruben Salazar Cardozo"/>
    <s v="Landis+Gyr"/>
    <n v="609"/>
    <n v="20.3"/>
    <n v="32"/>
    <s v="Document says: &quot; All 16 quadrature amplitude modulation (QAM) MCS levels are optional.&quot;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
    <s v="The document should at least say, replacing the existing sentence :&quot;Quadrature amplitude modulation (QAM) MCS levels are mandatory for Options 2,3 and 4&quot; This statament would make the specification consistent with the current SUN OFDM FAN requirement in WiSUN."/>
    <x v="0"/>
    <m/>
    <x v="1"/>
    <s v="An industry alliance can mandate features even if they are specified optional in the Standard."/>
    <x v="2"/>
    <x v="1"/>
    <m/>
  </r>
  <r>
    <n v="437"/>
    <s v="Don Sturek"/>
    <s v="Itron"/>
    <n v="625"/>
    <s v="20.5.13"/>
    <n v="1"/>
    <s v="Several blank pages at 625-626"/>
    <s v="Remove the blank pages"/>
    <x v="1"/>
    <s v="N"/>
    <x v="0"/>
    <m/>
    <x v="1"/>
    <x v="1"/>
    <m/>
  </r>
  <r>
    <n v="438"/>
    <s v="Tero Kivinen"/>
    <s v="Self"/>
    <n v="627"/>
    <n v="21.1"/>
    <n v="5"/>
    <s v="Section 21.1 pdf page 617 footer page 627, line 5 this is not first use of DSSS, do not expand here."/>
    <s v="As specified in comment"/>
    <x v="1"/>
    <s v="No"/>
    <x v="0"/>
    <m/>
    <x v="1"/>
    <x v="1"/>
    <m/>
  </r>
  <r>
    <n v="439"/>
    <s v="Kunal Shah"/>
    <s v="Itron Inc."/>
    <n v="630"/>
    <s v="21.3.2"/>
    <n v="8"/>
    <s v="Remove extra column in table 22-2, 22-3, 22-4, "/>
    <m/>
    <x v="1"/>
    <m/>
    <x v="0"/>
    <m/>
    <x v="1"/>
    <x v="1"/>
    <m/>
  </r>
  <r>
    <n v="440"/>
    <s v="Tero Kivinen"/>
    <s v="Self"/>
    <n v="655"/>
    <s v="22.2.6.1"/>
    <n v="14"/>
    <s v="Section 22.2.6.1 pdf page 655 footer page 655 line 14 This is not first use of LFSR, do not expand here."/>
    <s v="As specified in comment"/>
    <x v="1"/>
    <s v="No"/>
    <x v="0"/>
    <m/>
    <x v="1"/>
    <x v="1"/>
    <m/>
  </r>
  <r>
    <n v="441"/>
    <s v="Joerg ROBERT"/>
    <s v="FAU Erlangen-Nuernberg"/>
    <n v="662"/>
    <s v="22.2.3"/>
    <m/>
    <s v="The text and the figure define the convolutional code. However, this should only be described at one position, i.e. in the figure."/>
    <s v="Remove polynomials"/>
    <x v="0"/>
    <s v="No"/>
    <x v="2"/>
    <s v="Update the sentence to &quot;FEC shall employ rate 1/2 convolutional coding with constraint length k = 7.&quot; Remove the rest of the sentence from &quot;using the following generator&quot; and two equations on line 8 and 9 of page 662._x000a_polynomials:"/>
    <x v="2"/>
    <x v="1"/>
    <m/>
  </r>
  <r>
    <n v="442"/>
    <s v="Tero Kivinen"/>
    <s v="Self"/>
    <n v="669"/>
    <s v="22.2.7.1"/>
    <n v="3"/>
    <s v="Section 22.2.7.1 pdf page 659 footer page 669 line 3, this is not first use of &quot;Binary phase-shift keying&quot;, so replace &quot;Binary phase-shift keying (BPSK)&quot; with &quot;BPSK&quot;."/>
    <s v="As specified in comment"/>
    <x v="1"/>
    <s v="No"/>
    <x v="0"/>
    <m/>
    <x v="1"/>
    <x v="1"/>
    <m/>
  </r>
  <r>
    <n v="443"/>
    <s v="Tero Kivinen"/>
    <s v="Self"/>
    <n v="671"/>
    <s v="22.3.4"/>
    <n v="29"/>
    <s v="Section 22.3.4 pdf page 661 footer page 671 line 29, replace &quot;secured fragment according to the CCM* transformation process defined in 9.3.4&quot; with &quot;secured fragment according to the AEAD transformation process defined in 9.3.4&quot;."/>
    <s v="As specified in comment"/>
    <x v="0"/>
    <s v="No"/>
    <x v="0"/>
    <m/>
    <x v="2"/>
    <x v="1"/>
    <m/>
  </r>
  <r>
    <n v="444"/>
    <s v="Don Sturek"/>
    <s v="Itron"/>
    <n v="677"/>
    <s v="22.4.8"/>
    <n v="1"/>
    <s v="Several blank pages at 677-678"/>
    <s v="Remove the blank pages"/>
    <x v="1"/>
    <s v="N"/>
    <x v="0"/>
    <m/>
    <x v="1"/>
    <x v="1"/>
    <m/>
  </r>
  <r>
    <n v="445"/>
    <s v="Joerg ROBERT"/>
    <s v="FAU Erlangen-Nuernberg"/>
    <n v="682"/>
    <s v="23.3.3.2"/>
    <n v="7"/>
    <s v="Reference points to itself without any meaning"/>
    <m/>
    <x v="0"/>
    <s v="Yes"/>
    <x v="2"/>
    <s v="Update the reference to 19.3.3.2"/>
    <x v="2"/>
    <x v="1"/>
    <m/>
  </r>
  <r>
    <n v="446"/>
    <s v="Joerg ROBERT"/>
    <s v="FAU Erlangen-Nuernberg"/>
    <n v="682"/>
    <s v="23.3.4"/>
    <m/>
    <s v="The text and the figure define the convolutional code. However, this should only be described at one position, i.e. in the figure."/>
    <s v="Remove polynomials"/>
    <x v="0"/>
    <s v="No"/>
    <x v="2"/>
    <s v="Update the sentence to &quot;FEC shall employ rate 1/2 convolutional coding with constraint length k = 7.&quot; Remove the rest of the sentence from &quot;using the following generator&quot; and two equations on line 14 and 15 of page 682."/>
    <x v="2"/>
    <x v="1"/>
    <m/>
  </r>
  <r>
    <n v="447"/>
    <s v="Tero Kivinen"/>
    <s v="Self"/>
    <n v="684"/>
    <s v="23.3.6"/>
    <n v="14"/>
    <s v="Section 23.3.6 pdf page 647 footer page 684 line 14 This is not first use of SF, do no expand here."/>
    <s v="As specified in comment"/>
    <x v="1"/>
    <s v="No"/>
    <x v="0"/>
    <m/>
    <x v="1"/>
    <x v="1"/>
    <m/>
  </r>
  <r>
    <n v="448"/>
    <s v="Joerg ROBERT"/>
    <s v="FAU Erlangen-Nuernberg"/>
    <n v="686"/>
    <d v="2001-05-23T00:00:00"/>
    <s v="10-12"/>
    <s v="Reference is corrupted"/>
    <s v="Correct reference"/>
    <x v="1"/>
    <s v="Yes"/>
    <x v="1"/>
    <s v="All the tables, figures and clause cross refereces will be fixed before the publication of the  standard."/>
    <x v="1"/>
    <x v="1"/>
    <m/>
  </r>
  <r>
    <n v="449"/>
    <s v="Don Sturek"/>
    <s v="Itron"/>
    <n v="693"/>
    <s v="24.3.9"/>
    <n v="1"/>
    <s v="Several blank pages at 693-694"/>
    <s v="Remove the blank pages"/>
    <x v="1"/>
    <s v="N"/>
    <x v="0"/>
    <m/>
    <x v="1"/>
    <x v="1"/>
    <m/>
  </r>
  <r>
    <n v="450"/>
    <s v="Tero Kivinen"/>
    <s v="Self"/>
    <n v="696"/>
    <s v="25.2.1.2"/>
    <n v="2"/>
    <s v="Section 25.2.1.2 pdf page 686 footer page 696 line 2, this is not first use of DFT, do not expand here."/>
    <s v="As specified in comment"/>
    <x v="1"/>
    <s v="No"/>
    <x v="0"/>
    <m/>
    <x v="1"/>
    <x v="1"/>
    <m/>
  </r>
  <r>
    <n v="451"/>
    <s v="Tero Kivinen"/>
    <s v="Self"/>
    <n v="699"/>
    <s v="25.2.3"/>
    <n v="4"/>
    <s v="Section 25.2.3 pdf page 689 footer page 699 line 4 This is not first use of MCS, do not expand here."/>
    <s v="As specified in comment"/>
    <x v="1"/>
    <s v="No"/>
    <x v="0"/>
    <m/>
    <x v="1"/>
    <x v="1"/>
    <m/>
  </r>
  <r>
    <n v="452"/>
    <s v="Don Sturek"/>
    <s v="Itron"/>
    <n v="709"/>
    <s v="25.5.8"/>
    <n v="1"/>
    <s v="Several blank pages at 709-710"/>
    <s v="Remove the blank pages.  Also, the end of each PHY section has the same problem.  Please fix these as well.  Annex C has many blank pages at the end.  Please fix."/>
    <x v="1"/>
    <s v="N"/>
    <x v="0"/>
    <m/>
    <x v="1"/>
    <x v="1"/>
    <m/>
  </r>
  <r>
    <n v="453"/>
    <s v="Tero Kivinen"/>
    <s v="Self"/>
    <n v="759"/>
    <n v="30.1"/>
    <n v="3"/>
    <s v="Section 30.1 pdf page 749 footer page 759 line 3 This is not first use of TASK, do not expand here."/>
    <s v="As specified in comment"/>
    <x v="1"/>
    <s v="No"/>
    <x v="0"/>
    <m/>
    <x v="1"/>
    <x v="1"/>
    <m/>
  </r>
  <r>
    <n v="454"/>
    <s v="Tero Kivinen"/>
    <s v="Self"/>
    <n v="765"/>
    <n v="30.4"/>
    <n v="7"/>
    <s v="Section 30.4 pdf page 755 footer page 765 line 7 This is first use of SiPC, expand it here."/>
    <s v="As specified in comment"/>
    <x v="1"/>
    <s v="No"/>
    <x v="0"/>
    <m/>
    <x v="1"/>
    <x v="1"/>
    <m/>
  </r>
  <r>
    <n v="455"/>
    <s v="Tero Kivinen"/>
    <s v="Self"/>
    <n v="778"/>
    <s v="30.8.11"/>
    <n v="22"/>
    <s v="Section 30.8.11 pdf page 768 footer page 778 line 22, This is first use of SNR expand here."/>
    <s v="As specified in comment"/>
    <x v="1"/>
    <s v="No"/>
    <x v="0"/>
    <m/>
    <x v="1"/>
    <x v="1"/>
    <m/>
  </r>
  <r>
    <n v="456"/>
    <s v="Clint Powell"/>
    <s v="PWC"/>
    <n v="781"/>
    <n v="31"/>
    <n v="1"/>
    <s v="Figure and table numbering in Clause 31 is all wrong."/>
    <s v="Correct figure and table numbering."/>
    <x v="1"/>
    <s v="Yes"/>
    <x v="0"/>
    <m/>
    <x v="1"/>
    <x v="1"/>
    <m/>
  </r>
  <r>
    <n v="457"/>
    <s v="Clint Powell"/>
    <s v="PWC"/>
    <n v="781"/>
    <n v="31"/>
    <n v="1"/>
    <s v="Nearly all refeferences to cluse outside are broken and incorrect."/>
    <s v="Correct references and links."/>
    <x v="1"/>
    <s v="Yes"/>
    <x v="1"/>
    <s v="All the tables, figures and clause cross refereces will be fixed before the publication of the  standard."/>
    <x v="1"/>
    <x v="1"/>
    <m/>
  </r>
  <r>
    <n v="458"/>
    <s v="Henk de Ruijter"/>
    <s v="Silicon Labs"/>
    <n v="781"/>
    <n v="31"/>
    <s v="na"/>
    <s v="All Tables and Figures numbers in clause 31 start with 32"/>
    <s v="Change Tables, Figure and reference numbers to start with 31."/>
    <x v="1"/>
    <s v="Y"/>
    <x v="0"/>
    <m/>
    <x v="1"/>
    <x v="1"/>
    <m/>
  </r>
  <r>
    <n v="459"/>
    <s v="Henk de Ruijter"/>
    <s v="Silicon Labs"/>
    <n v="784"/>
    <s v="31.2.3"/>
    <n v="11"/>
    <s v="Wrong reference"/>
    <s v="Change &quot;20.3.2&quot; to &quot;19.3.2&quot;"/>
    <x v="1"/>
    <s v="Y"/>
    <x v="0"/>
    <m/>
    <x v="1"/>
    <x v="1"/>
    <m/>
  </r>
  <r>
    <n v="460"/>
    <s v="Henk de Ruijter"/>
    <s v="Silicon Labs"/>
    <n v="785"/>
    <s v="31.2.5"/>
    <n v="2"/>
    <s v="Wrong reference"/>
    <s v="Change &quot;20.3.3.1&quot; to &quot;19.3.3.1&quot;"/>
    <x v="1"/>
    <s v="Y"/>
    <x v="0"/>
    <m/>
    <x v="1"/>
    <x v="1"/>
    <m/>
  </r>
  <r>
    <n v="461"/>
    <s v="Clint Powell"/>
    <s v="PWC"/>
    <n v="786"/>
    <s v="31.2.6"/>
    <n v="2"/>
    <s v="All references to other sections in 31.2.6 and beyond are broken and many refer to incorrect section."/>
    <s v="Correct references and links."/>
    <x v="1"/>
    <s v="Yes"/>
    <x v="0"/>
    <m/>
    <x v="1"/>
    <x v="1"/>
    <m/>
  </r>
  <r>
    <n v="462"/>
    <s v="Henk de Ruijter"/>
    <s v="Silicon Labs"/>
    <n v="786"/>
    <s v="31.2.6"/>
    <n v="2"/>
    <s v="Wrong reference"/>
    <s v="Change &quot;20.3.3.2&quot; to &quot;19.3.3.2&quot;"/>
    <x v="1"/>
    <s v="Y"/>
    <x v="0"/>
    <m/>
    <x v="1"/>
    <x v="1"/>
    <m/>
  </r>
  <r>
    <n v="463"/>
    <s v="Henk de Ruijter"/>
    <s v="Silicon Labs"/>
    <n v="786"/>
    <s v="31.2.7"/>
    <n v="15"/>
    <s v="Wrong reference"/>
    <s v="Change &quot;24-6&quot; to &quot;24-7&quot;"/>
    <x v="1"/>
    <s v="Y"/>
    <x v="0"/>
    <m/>
    <x v="1"/>
    <x v="1"/>
    <m/>
  </r>
  <r>
    <n v="464"/>
    <s v="Henk de Ruijter"/>
    <s v="Silicon Labs"/>
    <n v="786"/>
    <s v="31.2.8"/>
    <n v="18"/>
    <s v="Wrong reference"/>
    <s v="Change &quot;20.3.5&quot; to &quot;19.3.5&quot;"/>
    <x v="1"/>
    <s v="Y"/>
    <x v="0"/>
    <m/>
    <x v="1"/>
    <x v="1"/>
    <m/>
  </r>
  <r>
    <n v="465"/>
    <s v="Henk de Ruijter"/>
    <s v="Silicon Labs"/>
    <n v="786"/>
    <s v="31.2.9"/>
    <n v="22"/>
    <s v="Wrong reference"/>
    <s v="Change &quot;17.2.3&quot; to &quot;16.2.3&quot;"/>
    <x v="1"/>
    <s v="Y"/>
    <x v="0"/>
    <m/>
    <x v="1"/>
    <x v="1"/>
    <m/>
  </r>
  <r>
    <n v="466"/>
    <s v="Clint Powell"/>
    <s v="PWC"/>
    <n v="787"/>
    <s v="31.4.4"/>
    <n v="26"/>
    <s v="Broken reference."/>
    <s v="Correct reference to 19.6.8."/>
    <x v="1"/>
    <s v="Yes"/>
    <x v="0"/>
    <m/>
    <x v="1"/>
    <x v="1"/>
    <m/>
  </r>
  <r>
    <n v="467"/>
    <s v="Rick Alfvin"/>
    <s v="Linespeed"/>
    <n v="787"/>
    <s v="31.4.4"/>
    <n v="26"/>
    <s v="Reference to &quot;20.6.8&quot; does not exist"/>
    <s v="correct the reference"/>
    <x v="1"/>
    <s v="Yes"/>
    <x v="0"/>
    <m/>
    <x v="1"/>
    <x v="1"/>
    <m/>
  </r>
  <r>
    <n v="468"/>
    <s v="Henk de Ruijter"/>
    <s v="Silicon Labs"/>
    <n v="787"/>
    <s v="31.4.4"/>
    <n v="26"/>
    <s v="Wrong reference"/>
    <s v="Change &quot;20.6.8&quot; to &quot;19.6.8&quot;"/>
    <x v="1"/>
    <s v="Y"/>
    <x v="0"/>
    <m/>
    <x v="1"/>
    <x v="1"/>
    <m/>
  </r>
  <r>
    <n v="469"/>
    <s v="Tero Kivinen"/>
    <s v="Self"/>
    <n v="796"/>
    <s v="B.3.2"/>
    <n v="8"/>
    <s v="Annex B.3.2 pdf page 786 footer page 796 line 8. Value 0 is no longer valid for parameter M, as we do not support encrypt only mode anymore. Replace &quot;0, 4, 8, or 16&quot; with &quot;4, 8, or 16&quot;."/>
    <s v="As specified in comment"/>
    <x v="0"/>
    <s v="No"/>
    <x v="0"/>
    <m/>
    <x v="2"/>
    <x v="1"/>
    <m/>
  </r>
  <r>
    <n v="470"/>
    <s v="Tero Kivinen"/>
    <s v="Self"/>
    <n v="796"/>
    <s v="B.4"/>
    <n v="12"/>
    <s v="Annex B.4 pdf page 786 footer page 796 line 12 invalid use of shall. Replace &quot;function E shall have been chosen&quot;, with &quot;function E was chosen&quot;. "/>
    <s v="As specified in comment"/>
    <x v="0"/>
    <s v="No"/>
    <x v="0"/>
    <m/>
    <x v="2"/>
    <x v="1"/>
    <m/>
  </r>
  <r>
    <n v="471"/>
    <s v="Tero Kivinen"/>
    <s v="Self"/>
    <n v="796"/>
    <s v="B.4"/>
    <n v="14"/>
    <s v="Annex B.4 pdf page 786 footer page 796 line 14 invalid use of shall. Replace &quot;as octet strings shall have been chosen&quot;, with &quot;as octet strhings was chosen&quot;. "/>
    <s v="As specified in comment"/>
    <x v="0"/>
    <s v="No"/>
    <x v="0"/>
    <m/>
    <x v="2"/>
    <x v="1"/>
    <m/>
  </r>
  <r>
    <n v="472"/>
    <s v="Tero Kivinen"/>
    <s v="Self"/>
    <n v="796"/>
    <s v="B.4"/>
    <n v="16"/>
    <s v="Annex B.4 pdf page 786 footer page 796 line 16 invalid use of shall. Replace &quot;as binary strings shall have been chosen&quot;, with &quot;as binary strings was chosen&quot;. "/>
    <s v="As specified in comment"/>
    <x v="0"/>
    <s v="No"/>
    <x v="0"/>
    <m/>
    <x v="2"/>
    <x v="1"/>
    <m/>
  </r>
  <r>
    <n v="473"/>
    <s v="Tero Kivinen"/>
    <s v="Self"/>
    <n v="796"/>
    <s v="B.4"/>
    <n v="18"/>
    <s v="Annex B.4 pdf page 786 footer page 796 line 18 invalid use of shall. Replace &quot;Length field, in octets, shall have been chosen&quot;, with &quot;Length field, in octets, was chosen&quot;. "/>
    <s v="As specified in comment"/>
    <x v="0"/>
    <s v="No"/>
    <x v="0"/>
    <m/>
    <x v="2"/>
    <x v="1"/>
    <m/>
  </r>
  <r>
    <n v="474"/>
    <s v="Tero Kivinen"/>
    <s v="Self"/>
    <n v="796"/>
    <s v="B.4"/>
    <n v="20"/>
    <s v="Annex B.4 pdf page 786 footer page 796 line 20 invalid use of shall. Replace &quot;Authentication field, in octets, shall have been chosen&quot;, with &quot;Authentication field, in octets, was chosen&quot;. "/>
    <s v="As specified in comment"/>
    <x v="0"/>
    <s v="No"/>
    <x v="0"/>
    <m/>
    <x v="2"/>
    <x v="1"/>
    <m/>
  </r>
  <r>
    <n v="475"/>
    <s v="Tero Kivinen"/>
    <s v="Self"/>
    <n v="796"/>
    <s v="B.4"/>
    <n v="21"/>
    <s v="Annex B.4 pdf page 786 footer page 796 line 21 the value 0 is not valid for M of the Authentication field anymore, so we do not need to include it here in this list (it is not in the list for generic CCM, it was only this list for CCM*). Replace the &quot;integers 0, 4, 6, 8&quot; with &quot;integers 4, 6, 8&quot;. Also remove the following sentence as we do not allow encrypt only mode anymore: &quot;(the value M = 0 corresponds to disabling authenticity because the Authentication field is the empty string)&quot;."/>
    <s v="As specified in comment"/>
    <x v="0"/>
    <s v="No"/>
    <x v="0"/>
    <m/>
    <x v="2"/>
    <x v="1"/>
    <m/>
  </r>
  <r>
    <n v="476"/>
    <s v="Tero Kivinen"/>
    <s v="Self"/>
    <n v="796"/>
    <s v="B.4.1"/>
    <n v="32"/>
    <s v="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
    <s v="As specified in comment"/>
    <x v="0"/>
    <s v="No"/>
    <x v="2"/>
    <s v="Update the sentence on page line 32-33, to &quot;When TSCH mode is not enabled, the nonce N shall encode the potential values for M so that the actual value of M can be uniquely determined from N. When TSCH mode is enabled, the nonce generation does not include the value of M, meaning using the same key with different values of M might not be secure.&quot; _x000a_(note to editor: italized M)"/>
    <x v="2"/>
    <x v="1"/>
    <m/>
  </r>
  <r>
    <n v="477"/>
    <s v="Tero Kivinen"/>
    <s v="Self"/>
    <n v="797"/>
    <s v="B.4.1.2"/>
    <n v="30"/>
    <s v="Annex B.4.1.2 pdf page 787 footer page 797 line 30. The text &quot;if M &gt; 0 and of the integer 0 if M = 0,&quot; is no longer needed, as M is always &gt; 0, i.e., remove that text so that text will be &quot;The M field is the 3-bit representation of the integer (M - 2)/2 in most-significant-bit-first order.&quot;"/>
    <s v="As specified in comment"/>
    <x v="0"/>
    <s v="No"/>
    <x v="0"/>
    <m/>
    <x v="2"/>
    <x v="1"/>
    <m/>
  </r>
  <r>
    <n v="478"/>
    <s v="Tero Kivinen"/>
    <s v="Self"/>
    <n v="799"/>
    <s v="B.4.3"/>
    <n v="31"/>
    <s v="Annex B.4.3 pdf page 789 footer page 799 line 31 The text &quot;, but also offers support for messages that require only encryption.&quot; is not needed, as we do not use this feature anymore. Remove the text."/>
    <s v="As specified in comment"/>
    <x v="0"/>
    <s v="No"/>
    <x v="0"/>
    <m/>
    <x v="2"/>
    <x v="1"/>
    <m/>
  </r>
  <r>
    <n v="479"/>
    <s v="Tero Kivinen"/>
    <s v="Self"/>
    <n v="799"/>
    <s v="B.4.3"/>
    <n v="40"/>
    <s v="Annex B.4.3 pdf page 789 footer page 799 line 40 the text &quot;and the value M = 0 is not allowed,&quot; is no longer needed. Remove it."/>
    <s v="As specified in comment"/>
    <x v="0"/>
    <s v="No"/>
    <x v="1"/>
    <s v="The text provides useful information for backward compatibility with CCM*."/>
    <x v="2"/>
    <x v="1"/>
    <m/>
  </r>
  <r>
    <n v="480"/>
    <s v="Tero Kivinen"/>
    <s v="Self"/>
    <n v="799"/>
    <s v="B.4.3"/>
    <s v="36-37"/>
    <s v="Annex B.4.3 pdf page 789 footer page 799 line 36-37 are no longer needed, as we do not allow M to be zero anymore, so we do not need this change from the standard CCM. Remove lines 36 and 36."/>
    <s v="As specified in comment"/>
    <x v="0"/>
    <s v="No"/>
    <x v="0"/>
    <m/>
    <x v="2"/>
    <x v="1"/>
    <m/>
  </r>
  <r>
    <n v="481"/>
    <s v="Tero Kivinen"/>
    <s v="Self"/>
    <n v="800"/>
    <s v="B.4.3"/>
    <n v="3"/>
    <s v="Annex B.4.3 pdf page 790 footer page 800 line 3, the text here is not true for TSCH mode. Change &quot;the vulnerabilities that do apply to the original CCM mode&quot; to &quot;the vulnerabilities that do apply to the original CCM when non-TSCH mode is used. When TSCH mode is used then devices shall use fixed-length authentication tags, and variable-length authentication tags shall not be allowed for same key.&quot;"/>
    <s v="As specified in comment"/>
    <x v="0"/>
    <s v="No"/>
    <x v="0"/>
    <m/>
    <x v="2"/>
    <x v="1"/>
    <m/>
  </r>
  <r>
    <n v="482"/>
    <s v="Tero Kivinen"/>
    <s v="Self"/>
    <n v="800"/>
    <s v="B.4.3"/>
    <n v="5"/>
    <s v="Annex B.4.3 pdf page 790, footer page 800, line 5 remove text &quot;(also for M = 0)&quot;."/>
    <s v="As specified in comment"/>
    <x v="0"/>
    <s v="No"/>
    <x v="0"/>
    <m/>
    <x v="2"/>
    <x v="1"/>
    <m/>
  </r>
  <r>
    <n v="483"/>
    <s v="Tero Kivinen"/>
    <s v="Self"/>
    <n v="800"/>
    <s v="B.4.3"/>
    <n v="20"/>
    <s v="Annex B.4.3 pdf page 790, footer page 800, line 20 replace &quot;The CCM* mode avoids these attacks altogether by requiring&quot;, with &quot;The CCM* mode avoids these attacks when used in non-TSCH mode by requiring&quot;."/>
    <s v="As specified in comment"/>
    <x v="0"/>
    <s v="No"/>
    <x v="0"/>
    <m/>
    <x v="2"/>
    <x v="1"/>
    <m/>
  </r>
  <r>
    <n v="484"/>
    <s v="Tero Kivinen"/>
    <s v="Self"/>
    <n v="800"/>
    <s v="B.4.3"/>
    <n v="25"/>
    <s v="Annex B.4.3 pdf page 790, footer page 800, line 25 remove &quot;and where the value M = 0 (encrypt-only) is not allowed.&quot;."/>
    <s v="As specified in comment"/>
    <x v="0"/>
    <s v="No"/>
    <x v="0"/>
    <m/>
    <x v="2"/>
    <x v="1"/>
    <m/>
  </r>
  <r>
    <n v="485"/>
    <s v="Tero Kivinen"/>
    <s v="Self"/>
    <n v="800"/>
    <s v="B.4.3"/>
    <s v="16-17"/>
    <s v="Annex B.4.3 pdf page 790, footer page 800, line 16-17 remove text &quot;Obviously, if M = 0, then no data authenticity is provided by the CCM* mode itself (but may be provided by an external mechanism).&quot;"/>
    <s v="As specified in comment"/>
    <x v="0"/>
    <s v="No"/>
    <x v="0"/>
    <m/>
    <x v="2"/>
    <x v="0"/>
    <m/>
  </r>
  <r>
    <n v="486"/>
    <s v="Tero Kivinen"/>
    <s v="Self"/>
    <n v="812"/>
    <s v="C.3"/>
    <n v="3"/>
    <s v="Annex C.3 pdf page 802, footer page 812, add text after line 3 saying that examples C.3.1 and C.3.2 are same as C.2.1 and C.2.2. "/>
    <s v="As specified in comment"/>
    <x v="0"/>
    <s v="No"/>
    <x v="2"/>
    <s v="Replace entire Annex C.3 as specified in Doc#60-01._x000a_"/>
    <x v="2"/>
    <x v="1"/>
    <m/>
  </r>
  <r>
    <n v="487"/>
    <s v="Tero Kivinen"/>
    <s v="Self"/>
    <n v="814"/>
    <s v="C.3.5"/>
    <n v="7"/>
    <s v="Annex C.3.5 pdf page 804, footer page 814 line 7 the nonce must be wrong as the last byte is 07, and it should be last byte of ASN. My code generating this example is wrong, I need to fix it and provide this example again."/>
    <s v="As specified in comment"/>
    <x v="0"/>
    <s v="Yes"/>
    <x v="2"/>
    <s v="Replace entire Annex C.3 as specified in Doc#60-01._x000a_"/>
    <x v="2"/>
    <x v="1"/>
    <m/>
  </r>
  <r>
    <n v="488"/>
    <s v="Kunal Shah"/>
    <s v="Itron Inc."/>
    <n v="831"/>
    <s v="Table D.3"/>
    <n v="1"/>
    <s v="Mandatory and optional operating modes should align with Table 20-6 and Table 20-7"/>
    <s v="Align the RF for SUN FSK operating modes with Table 20-6 and Table 20-7"/>
    <x v="0"/>
    <m/>
    <x v="2"/>
    <s v="Update all the changes as specified in doc#428rev00, except, add RF11.2 as a new entry at the end of RF11."/>
    <x v="2"/>
    <x v="1"/>
    <m/>
  </r>
  <r>
    <n v="489"/>
    <s v="Tero Kivinen"/>
    <s v="Self"/>
    <n v="847"/>
    <s v="E.5.1"/>
    <n v="12"/>
    <s v="Annex E.5.1 pdf page 837 footer page 847 line 12, this is not first use of EIRP, do not expand here, and why is the expansion different than in the terminology section?"/>
    <s v="As specified in comment"/>
    <x v="1"/>
    <s v="No"/>
    <x v="0"/>
    <m/>
    <x v="1"/>
    <x v="1"/>
    <m/>
  </r>
  <r>
    <n v="490"/>
    <s v="Shoichi Kitazawa"/>
    <s v="Muroran IT"/>
    <s v="165_x000a_166"/>
    <s v="6.17.1.3"/>
    <s v="14, 17"/>
    <s v="Underline at &quot;Figure 6-80&quot; and &quot;Figure 7-143&quot; and tere is no link to  &quot;Figure 6-80&quot; and &quot;Figure 7-143"/>
    <s v="Delete underline and link to exact figure.."/>
    <x v="1"/>
    <s v="No"/>
    <x v="0"/>
    <m/>
    <x v="1"/>
    <x v="1"/>
    <m/>
  </r>
  <r>
    <n v="491"/>
    <s v="Niewczas Jaroslaw"/>
    <s v="Decawave"/>
    <s v="16-onwards"/>
    <m/>
    <m/>
    <s v="Table of contects: lots of editing errors, _x000a_lack of spaces, indentation issues. Problems  with conversion from Word to PDF?"/>
    <m/>
    <x v="1"/>
    <s v="N"/>
    <x v="0"/>
    <m/>
    <x v="1"/>
    <x v="1"/>
    <m/>
  </r>
  <r>
    <n v="492"/>
    <s v="Henk de Ruijter"/>
    <s v="Silicon Labs"/>
    <s v="17-31"/>
    <s v="na"/>
    <m/>
    <s v="page numbers are appended to the clause titles"/>
    <s v="remove page numbers from the clause titles"/>
    <x v="1"/>
    <s v="Y"/>
    <x v="0"/>
    <m/>
    <x v="1"/>
    <x v="1"/>
    <m/>
  </r>
  <r>
    <n v="493"/>
    <s v="Huan-Bang Li"/>
    <s v="NICT"/>
    <s v="17-31"/>
    <s v="TOC"/>
    <m/>
    <s v="Page numbers from clause 5 through clause 31 show at 'wrong' locations."/>
    <s v="modify."/>
    <x v="1"/>
    <s v="Yes"/>
    <x v="0"/>
    <m/>
    <x v="1"/>
    <x v="1"/>
    <m/>
  </r>
  <r>
    <n v="494"/>
    <s v="Shoichi Kitazawa"/>
    <s v="Muroran IT"/>
    <s v="214_x000a_215"/>
    <s v="7.4.4.1"/>
    <m/>
    <s v="In Table 7-19, thick borderline between 0x25 and 0x26 and row of &quot;0x46 SRM&quot; is not collect."/>
    <s v="Line width between 0x25 and 0x26 become thick to  normal._x000a_Correct Format subclause and Use description at SRM IE raw."/>
    <x v="0"/>
    <s v="No"/>
    <x v="2"/>
    <s v="Update the line width"/>
    <x v="2"/>
    <x v="2"/>
    <m/>
  </r>
  <r>
    <n v="495"/>
    <s v="Shoichi Kitazawa"/>
    <s v="Muroran IT"/>
    <s v="274-277"/>
    <s v="7.4.26_x000a_7.4.27_x000a_7.4.28_x000a_7.4.29"/>
    <m/>
    <s v="In this subclause, some Figure and Table in the sentence are underlline. _x000a_And some Figure, Table and Subclause does not link to exact  Figure, Table and Subclause."/>
    <m/>
    <x v="1"/>
    <s v="No"/>
    <x v="0"/>
    <m/>
    <x v="1"/>
    <x v="1"/>
    <m/>
  </r>
  <r>
    <n v="496"/>
    <s v="Huan-Bang Li"/>
    <s v="NICT"/>
    <s v="416-424"/>
    <s v="8.4.2"/>
    <m/>
    <s v="Vacant pages"/>
    <s v="remove these pages."/>
    <x v="1"/>
    <s v="Yes"/>
    <x v="0"/>
    <m/>
    <x v="1"/>
    <x v="1"/>
    <m/>
  </r>
  <r>
    <n v="497"/>
    <s v="Joerg ROBERT"/>
    <s v="FAU Erlangen-Nuernberg"/>
    <s v="630 and following"/>
    <s v="21.3.2"/>
    <m/>
    <s v="Some tables in this section have bold lines that should propabily not be there"/>
    <s v="Remove bold lines"/>
    <x v="1"/>
    <s v="No"/>
    <x v="0"/>
    <m/>
    <x v="1"/>
    <x v="1"/>
    <m/>
  </r>
  <r>
    <n v="498"/>
    <s v="Huan-Bang Li"/>
    <s v="NICT"/>
    <s v="816-823"/>
    <s v="Annex C"/>
    <m/>
    <s v="Vacant pages."/>
    <s v="remove these pages."/>
    <x v="1"/>
    <s v="Yes"/>
    <x v="0"/>
    <m/>
    <x v="1"/>
    <x v="1"/>
    <m/>
  </r>
  <r>
    <n v="499"/>
    <s v="Shoichi Kitazawa"/>
    <s v="Muroran IT"/>
    <m/>
    <m/>
    <n v="24"/>
    <s v=".No link at &quot;inTable 8-81&quot;  and no space &quot;in&quot; and &quot;Table 8-81&quot;"/>
    <m/>
    <x v="1"/>
    <s v="No"/>
    <x v="0"/>
    <m/>
    <x v="1"/>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DataPilot1" cacheId="0" applyNumberFormats="0" applyBorderFormats="0" applyFontFormats="0" applyPatternFormats="0" applyAlignmentFormats="0" applyWidthHeightFormats="0" dataCaption="Values" updatedVersion="6" itemPrintTitles="1" indent="0" compact="0" compactData="0">
  <location ref="E3:K18" firstHeaderRow="1" firstDataRow="2" firstDataCol="3"/>
  <pivotFields count="15">
    <pivotField dataField="1" compact="0" outline="0" showAll="0"/>
    <pivotField compact="0" showAll="0"/>
    <pivotField compact="0" showAll="0"/>
    <pivotField compact="0" showAll="0"/>
    <pivotField compact="0" showAll="0"/>
    <pivotField compact="0" showAll="0"/>
    <pivotField compact="0" showAll="0"/>
    <pivotField compact="0" showAll="0"/>
    <pivotField axis="axisRow" compact="0" outline="0" showAll="0" defaultSubtotal="0">
      <items count="2">
        <item x="1"/>
        <item x="0"/>
      </items>
    </pivotField>
    <pivotField compact="0" showAll="0"/>
    <pivotField axis="axisCol" compact="0" outline="0" showAll="0" defaultSubtotal="0">
      <items count="5">
        <item x="0"/>
        <item x="1"/>
        <item x="2"/>
        <item m="1" x="3"/>
        <item m="1" x="4"/>
      </items>
    </pivotField>
    <pivotField compact="0" showAll="0"/>
    <pivotField axis="axisRow" compact="0" outline="0" showAll="0" defaultSubtotal="0">
      <items count="12">
        <item x="3"/>
        <item x="0"/>
        <item m="1" x="7"/>
        <item x="1"/>
        <item m="1" x="10"/>
        <item m="1" x="11"/>
        <item m="1" x="9"/>
        <item m="1" x="5"/>
        <item x="2"/>
        <item m="1" x="4"/>
        <item m="1" x="8"/>
        <item m="1" x="6"/>
      </items>
    </pivotField>
    <pivotField axis="axisRow" compact="0" outline="0" showAll="0" defaultSubtotal="0">
      <items count="7">
        <item x="4"/>
        <item x="5"/>
        <item x="0"/>
        <item x="2"/>
        <item x="3"/>
        <item x="1"/>
        <item x="6"/>
      </items>
    </pivotField>
    <pivotField compact="0" showAll="0"/>
  </pivotFields>
  <rowFields count="3">
    <field x="8"/>
    <field x="13"/>
    <field x="12"/>
  </rowFields>
  <rowItems count="14">
    <i>
      <x/>
      <x v="5"/>
      <x v="3"/>
    </i>
    <i r="2">
      <x v="8"/>
    </i>
    <i>
      <x v="1"/>
      <x/>
      <x/>
    </i>
    <i r="2">
      <x v="8"/>
    </i>
    <i r="1">
      <x v="1"/>
      <x v="8"/>
    </i>
    <i r="1">
      <x v="2"/>
      <x v="1"/>
    </i>
    <i r="2">
      <x v="8"/>
    </i>
    <i r="1">
      <x v="3"/>
      <x/>
    </i>
    <i r="2">
      <x v="8"/>
    </i>
    <i r="1">
      <x v="4"/>
      <x v="8"/>
    </i>
    <i r="1">
      <x v="5"/>
      <x/>
    </i>
    <i r="2">
      <x v="8"/>
    </i>
    <i r="1">
      <x v="6"/>
      <x v="8"/>
    </i>
    <i t="grand">
      <x/>
    </i>
  </rowItems>
  <colFields count="1">
    <field x="10"/>
  </colFields>
  <colItems count="4">
    <i>
      <x/>
    </i>
    <i>
      <x v="1"/>
    </i>
    <i>
      <x v="2"/>
    </i>
    <i t="grand">
      <x/>
    </i>
  </colItems>
  <dataFields count="1">
    <dataField name=""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zoomScaleNormal="100" workbookViewId="0">
      <selection activeCell="C16" sqref="C16:D16"/>
    </sheetView>
  </sheetViews>
  <sheetFormatPr baseColWidth="10" defaultColWidth="8.83203125" defaultRowHeight="13" x14ac:dyDescent="0.15"/>
  <cols>
    <col min="1" max="1" width="9.1640625" style="1" customWidth="1"/>
    <col min="2" max="2" width="15.5" style="1" customWidth="1"/>
    <col min="3" max="3" width="48.1640625" style="1" customWidth="1"/>
    <col min="4" max="4" width="43.6640625" style="1" customWidth="1"/>
    <col min="5" max="1025" width="9.1640625" style="1" customWidth="1"/>
  </cols>
  <sheetData>
    <row r="1" spans="2:4" ht="25" x14ac:dyDescent="0.25">
      <c r="B1" s="2" t="s">
        <v>592</v>
      </c>
      <c r="C1" s="3"/>
      <c r="D1" s="4" t="s">
        <v>593</v>
      </c>
    </row>
    <row r="3" spans="2:4" ht="18" x14ac:dyDescent="0.2">
      <c r="C3" s="5" t="s">
        <v>0</v>
      </c>
    </row>
    <row r="4" spans="2:4" ht="18" x14ac:dyDescent="0.2">
      <c r="C4" s="5" t="s">
        <v>1</v>
      </c>
    </row>
    <row r="5" spans="2:4" ht="18" x14ac:dyDescent="0.2">
      <c r="B5" s="5"/>
    </row>
    <row r="6" spans="2:4" ht="14.75" customHeight="1" x14ac:dyDescent="0.15">
      <c r="B6" s="6" t="s">
        <v>2</v>
      </c>
      <c r="C6" s="54" t="s">
        <v>3</v>
      </c>
      <c r="D6" s="54"/>
    </row>
    <row r="7" spans="2:4" ht="17.25" customHeight="1" x14ac:dyDescent="0.15">
      <c r="B7" s="6" t="s">
        <v>4</v>
      </c>
      <c r="C7" s="55" t="s">
        <v>5</v>
      </c>
      <c r="D7" s="55"/>
    </row>
    <row r="8" spans="2:4" ht="17" x14ac:dyDescent="0.15">
      <c r="B8" s="6" t="s">
        <v>6</v>
      </c>
      <c r="C8" s="56">
        <v>43836</v>
      </c>
      <c r="D8" s="56"/>
    </row>
    <row r="9" spans="2:4" ht="14.75" customHeight="1" x14ac:dyDescent="0.15">
      <c r="B9" s="54" t="s">
        <v>7</v>
      </c>
      <c r="C9" s="6" t="s">
        <v>8</v>
      </c>
      <c r="D9" s="6" t="s">
        <v>9</v>
      </c>
    </row>
    <row r="10" spans="2:4" ht="17" x14ac:dyDescent="0.15">
      <c r="B10" s="54"/>
      <c r="C10" s="8" t="s">
        <v>10</v>
      </c>
      <c r="D10" s="8"/>
    </row>
    <row r="11" spans="2:4" ht="17" x14ac:dyDescent="0.15">
      <c r="B11" s="54"/>
      <c r="C11" s="8" t="s">
        <v>11</v>
      </c>
      <c r="D11" s="8" t="s">
        <v>12</v>
      </c>
    </row>
    <row r="12" spans="2:4" ht="16" x14ac:dyDescent="0.15">
      <c r="B12" s="54"/>
      <c r="C12" s="9"/>
      <c r="D12" s="10"/>
    </row>
    <row r="13" spans="2:4" ht="14.75" customHeight="1" x14ac:dyDescent="0.2">
      <c r="B13" s="54" t="s">
        <v>13</v>
      </c>
      <c r="C13" s="11"/>
      <c r="D13" s="6"/>
    </row>
    <row r="14" spans="2:4" ht="16" x14ac:dyDescent="0.2">
      <c r="B14" s="54"/>
      <c r="C14" s="12"/>
    </row>
    <row r="15" spans="2:4" ht="14.75" customHeight="1" x14ac:dyDescent="0.15">
      <c r="B15" s="6" t="s">
        <v>14</v>
      </c>
      <c r="C15" s="54" t="s">
        <v>594</v>
      </c>
      <c r="D15" s="54"/>
    </row>
    <row r="16" spans="2:4" s="13" customFormat="1" ht="20.25" customHeight="1" x14ac:dyDescent="0.15">
      <c r="B16" s="6" t="s">
        <v>15</v>
      </c>
      <c r="C16" s="54" t="s">
        <v>16</v>
      </c>
      <c r="D16" s="54"/>
    </row>
    <row r="17" spans="2:4" s="13" customFormat="1" ht="84" customHeight="1" x14ac:dyDescent="0.15">
      <c r="B17" s="7" t="s">
        <v>17</v>
      </c>
      <c r="C17" s="54" t="s">
        <v>18</v>
      </c>
      <c r="D17" s="54"/>
    </row>
    <row r="18" spans="2:4" s="13" customFormat="1" ht="36.75" customHeight="1" x14ac:dyDescent="0.15">
      <c r="B18" s="9" t="s">
        <v>19</v>
      </c>
      <c r="C18" s="54" t="s">
        <v>20</v>
      </c>
      <c r="D18" s="54"/>
    </row>
  </sheetData>
  <mergeCells count="9">
    <mergeCell ref="C18:D18"/>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500"/>
  <sheetViews>
    <sheetView tabSelected="1" zoomScale="110" zoomScaleNormal="110" workbookViewId="0">
      <pane xSplit="1" ySplit="1" topLeftCell="D2" activePane="bottomRight" state="frozen"/>
      <selection activeCell="A2" sqref="A2"/>
      <selection pane="topRight" activeCell="B2" sqref="B2"/>
      <selection pane="bottomLeft" activeCell="A3" sqref="A3"/>
      <selection pane="bottomRight" activeCell="G2" sqref="G2"/>
    </sheetView>
  </sheetViews>
  <sheetFormatPr baseColWidth="10" defaultColWidth="8.83203125" defaultRowHeight="13" x14ac:dyDescent="0.15"/>
  <cols>
    <col min="1" max="1" width="8.83203125" style="62" customWidth="1"/>
    <col min="2" max="2" width="23.1640625" style="62" customWidth="1"/>
    <col min="3" max="3" width="20.83203125" style="62" customWidth="1"/>
    <col min="4" max="6" width="10.83203125" style="74"/>
    <col min="7" max="7" width="81.6640625" style="60" customWidth="1"/>
    <col min="8" max="8" width="51.5" style="60" customWidth="1"/>
    <col min="9" max="10" width="10.83203125" style="59"/>
    <col min="11" max="11" width="15.5" style="62" customWidth="1"/>
    <col min="12" max="12" width="69.6640625" style="66" customWidth="1"/>
    <col min="13" max="13" width="17.83203125" style="66" customWidth="1"/>
    <col min="14" max="14" width="12" style="62" customWidth="1"/>
    <col min="15" max="15" width="13" style="62" customWidth="1"/>
    <col min="16" max="16" width="8.83203125" style="59" customWidth="1"/>
    <col min="17" max="1025" width="8.83203125" style="62" customWidth="1"/>
    <col min="1026" max="16384" width="8.83203125" style="59"/>
  </cols>
  <sheetData>
    <row r="1" spans="1:16" s="75" customFormat="1" ht="53" customHeight="1" x14ac:dyDescent="0.15">
      <c r="A1" s="75" t="s">
        <v>21</v>
      </c>
      <c r="B1" s="75" t="s">
        <v>22</v>
      </c>
      <c r="C1" s="75" t="s">
        <v>23</v>
      </c>
      <c r="D1" s="61" t="s">
        <v>24</v>
      </c>
      <c r="E1" s="61" t="s">
        <v>25</v>
      </c>
      <c r="F1" s="61" t="s">
        <v>26</v>
      </c>
      <c r="G1" s="75" t="s">
        <v>27</v>
      </c>
      <c r="H1" s="75" t="s">
        <v>28</v>
      </c>
      <c r="I1" s="61" t="s">
        <v>29</v>
      </c>
      <c r="J1" s="75" t="s">
        <v>585</v>
      </c>
      <c r="K1" s="75" t="s">
        <v>31</v>
      </c>
      <c r="L1" s="75" t="s">
        <v>32</v>
      </c>
      <c r="M1" s="75" t="s">
        <v>33</v>
      </c>
      <c r="N1" s="75" t="s">
        <v>34</v>
      </c>
      <c r="O1" s="75" t="s">
        <v>35</v>
      </c>
    </row>
    <row r="2" spans="1:16" s="63" customFormat="1" ht="84" x14ac:dyDescent="0.15">
      <c r="A2" s="63">
        <v>26</v>
      </c>
      <c r="B2" s="59" t="s">
        <v>144</v>
      </c>
      <c r="C2" s="59" t="s">
        <v>156</v>
      </c>
      <c r="D2" s="74">
        <v>0</v>
      </c>
      <c r="E2" s="74">
        <v>0</v>
      </c>
      <c r="F2" s="74">
        <v>0</v>
      </c>
      <c r="G2" s="60" t="s">
        <v>295</v>
      </c>
      <c r="H2" s="60" t="s">
        <v>443</v>
      </c>
      <c r="I2" s="59" t="s">
        <v>584</v>
      </c>
      <c r="J2" s="59" t="s">
        <v>45</v>
      </c>
      <c r="P2" s="65"/>
    </row>
    <row r="3" spans="1:16" s="63" customFormat="1" ht="70" x14ac:dyDescent="0.15">
      <c r="A3" s="63">
        <v>32</v>
      </c>
      <c r="B3" s="59" t="s">
        <v>144</v>
      </c>
      <c r="C3" s="59" t="s">
        <v>156</v>
      </c>
      <c r="D3" s="74">
        <v>0</v>
      </c>
      <c r="E3" s="74">
        <v>0</v>
      </c>
      <c r="F3" s="74">
        <v>0</v>
      </c>
      <c r="G3" s="60" t="s">
        <v>301</v>
      </c>
      <c r="H3" s="60" t="s">
        <v>448</v>
      </c>
      <c r="I3" s="59" t="s">
        <v>583</v>
      </c>
      <c r="J3" s="59" t="s">
        <v>45</v>
      </c>
      <c r="L3" s="64"/>
      <c r="P3" s="65"/>
    </row>
    <row r="4" spans="1:16" s="63" customFormat="1" ht="140" x14ac:dyDescent="0.15">
      <c r="A4" s="63">
        <v>33</v>
      </c>
      <c r="B4" s="59" t="s">
        <v>144</v>
      </c>
      <c r="C4" s="59" t="s">
        <v>156</v>
      </c>
      <c r="D4" s="74">
        <v>0</v>
      </c>
      <c r="E4" s="74">
        <v>0</v>
      </c>
      <c r="F4" s="74">
        <v>0</v>
      </c>
      <c r="G4" s="60" t="s">
        <v>302</v>
      </c>
      <c r="H4" s="60" t="s">
        <v>449</v>
      </c>
      <c r="I4" s="59" t="s">
        <v>583</v>
      </c>
      <c r="J4" s="59" t="s">
        <v>45</v>
      </c>
      <c r="P4" s="65"/>
    </row>
    <row r="5" spans="1:16" s="63" customFormat="1" ht="28" x14ac:dyDescent="0.15">
      <c r="A5" s="63">
        <v>215</v>
      </c>
      <c r="B5" s="59" t="s">
        <v>144</v>
      </c>
      <c r="C5" s="59" t="s">
        <v>156</v>
      </c>
      <c r="D5" s="74">
        <v>15</v>
      </c>
      <c r="E5" s="74">
        <v>0</v>
      </c>
      <c r="F5" s="74">
        <v>4</v>
      </c>
      <c r="G5" s="60" t="s">
        <v>349</v>
      </c>
      <c r="H5" s="60" t="s">
        <v>500</v>
      </c>
      <c r="I5" s="59" t="s">
        <v>583</v>
      </c>
      <c r="J5" s="59" t="s">
        <v>38</v>
      </c>
      <c r="L5" s="64"/>
      <c r="P5" s="65"/>
    </row>
    <row r="6" spans="1:16" s="63" customFormat="1" ht="14" x14ac:dyDescent="0.15">
      <c r="A6" s="63">
        <v>29</v>
      </c>
      <c r="B6" s="59" t="s">
        <v>144</v>
      </c>
      <c r="C6" s="59" t="s">
        <v>156</v>
      </c>
      <c r="D6" s="74">
        <v>17</v>
      </c>
      <c r="E6" s="74">
        <v>1</v>
      </c>
      <c r="F6" s="74">
        <v>0</v>
      </c>
      <c r="G6" s="60" t="s">
        <v>298</v>
      </c>
      <c r="H6" s="60" t="s">
        <v>446</v>
      </c>
      <c r="I6" s="59" t="s">
        <v>584</v>
      </c>
      <c r="J6" s="59" t="s">
        <v>45</v>
      </c>
      <c r="P6" s="65"/>
    </row>
    <row r="7" spans="1:16" s="63" customFormat="1" ht="42" x14ac:dyDescent="0.15">
      <c r="A7" s="63">
        <v>27</v>
      </c>
      <c r="B7" s="59" t="s">
        <v>144</v>
      </c>
      <c r="C7" s="59" t="s">
        <v>156</v>
      </c>
      <c r="D7" s="74">
        <v>19</v>
      </c>
      <c r="E7" s="74" t="s">
        <v>46</v>
      </c>
      <c r="F7" s="74">
        <v>0</v>
      </c>
      <c r="G7" s="60" t="s">
        <v>296</v>
      </c>
      <c r="H7" s="60" t="s">
        <v>444</v>
      </c>
      <c r="I7" s="59" t="s">
        <v>584</v>
      </c>
      <c r="J7" s="59" t="s">
        <v>38</v>
      </c>
      <c r="P7" s="65"/>
    </row>
    <row r="8" spans="1:16" s="63" customFormat="1" ht="14" x14ac:dyDescent="0.15">
      <c r="A8" s="63">
        <v>28</v>
      </c>
      <c r="B8" s="59" t="s">
        <v>144</v>
      </c>
      <c r="C8" s="59" t="s">
        <v>156</v>
      </c>
      <c r="D8" s="74">
        <v>19</v>
      </c>
      <c r="E8" s="74" t="s">
        <v>46</v>
      </c>
      <c r="F8" s="74">
        <v>0</v>
      </c>
      <c r="G8" s="60" t="s">
        <v>297</v>
      </c>
      <c r="H8" s="60" t="s">
        <v>445</v>
      </c>
      <c r="I8" s="59" t="s">
        <v>584</v>
      </c>
      <c r="J8" s="59" t="s">
        <v>38</v>
      </c>
      <c r="P8" s="65"/>
    </row>
    <row r="9" spans="1:16" s="63" customFormat="1" ht="28" x14ac:dyDescent="0.15">
      <c r="A9" s="63">
        <v>299</v>
      </c>
      <c r="B9" s="59" t="s">
        <v>154</v>
      </c>
      <c r="C9" s="59" t="s">
        <v>36</v>
      </c>
      <c r="D9" s="74">
        <v>37</v>
      </c>
      <c r="E9" s="74">
        <v>3.2</v>
      </c>
      <c r="F9" s="74">
        <v>1</v>
      </c>
      <c r="G9" s="60" t="s">
        <v>433</v>
      </c>
      <c r="H9" s="60" t="s">
        <v>582</v>
      </c>
      <c r="I9" s="59" t="s">
        <v>584</v>
      </c>
      <c r="J9" s="59" t="s">
        <v>45</v>
      </c>
      <c r="L9" s="67"/>
      <c r="P9" s="65"/>
    </row>
    <row r="10" spans="1:16" s="63" customFormat="1" ht="14" x14ac:dyDescent="0.15">
      <c r="A10" s="63">
        <v>214</v>
      </c>
      <c r="B10" s="59" t="s">
        <v>144</v>
      </c>
      <c r="C10" s="59" t="s">
        <v>156</v>
      </c>
      <c r="D10" s="74">
        <v>40</v>
      </c>
      <c r="E10" s="74">
        <v>3.2</v>
      </c>
      <c r="F10" s="74">
        <v>18</v>
      </c>
      <c r="G10" s="60" t="s">
        <v>348</v>
      </c>
      <c r="H10" s="60" t="s">
        <v>499</v>
      </c>
      <c r="I10" s="59" t="s">
        <v>584</v>
      </c>
      <c r="J10" s="59" t="s">
        <v>45</v>
      </c>
      <c r="L10" s="64"/>
      <c r="P10" s="65"/>
    </row>
    <row r="11" spans="1:16" s="63" customFormat="1" ht="14" x14ac:dyDescent="0.15">
      <c r="A11" s="63">
        <v>37</v>
      </c>
      <c r="B11" s="59" t="s">
        <v>144</v>
      </c>
      <c r="C11" s="59" t="s">
        <v>156</v>
      </c>
      <c r="D11" s="74">
        <v>43</v>
      </c>
      <c r="E11" s="74">
        <v>4.5</v>
      </c>
      <c r="F11" s="74">
        <v>21</v>
      </c>
      <c r="G11" s="60" t="s">
        <v>304</v>
      </c>
      <c r="H11" s="60" t="s">
        <v>451</v>
      </c>
      <c r="I11" s="59" t="s">
        <v>584</v>
      </c>
      <c r="J11" s="59" t="s">
        <v>45</v>
      </c>
      <c r="P11" s="65"/>
    </row>
    <row r="12" spans="1:16" s="63" customFormat="1" ht="14" x14ac:dyDescent="0.15">
      <c r="A12" s="63">
        <v>36</v>
      </c>
      <c r="B12" s="59" t="s">
        <v>144</v>
      </c>
      <c r="C12" s="59" t="s">
        <v>156</v>
      </c>
      <c r="D12" s="74">
        <v>45</v>
      </c>
      <c r="E12" s="74">
        <v>5.2</v>
      </c>
      <c r="F12" s="74">
        <v>17</v>
      </c>
      <c r="G12" s="60" t="s">
        <v>304</v>
      </c>
      <c r="H12" s="60" t="s">
        <v>451</v>
      </c>
      <c r="I12" s="59" t="s">
        <v>584</v>
      </c>
      <c r="J12" s="59" t="s">
        <v>45</v>
      </c>
      <c r="P12" s="65"/>
    </row>
    <row r="13" spans="1:16" s="63" customFormat="1" ht="14" x14ac:dyDescent="0.15">
      <c r="A13" s="63">
        <v>35</v>
      </c>
      <c r="B13" s="59" t="s">
        <v>144</v>
      </c>
      <c r="C13" s="59" t="s">
        <v>156</v>
      </c>
      <c r="D13" s="74">
        <v>47</v>
      </c>
      <c r="E13" s="74">
        <v>5.5</v>
      </c>
      <c r="F13" s="74">
        <v>11</v>
      </c>
      <c r="G13" s="60" t="s">
        <v>304</v>
      </c>
      <c r="H13" s="60" t="s">
        <v>451</v>
      </c>
      <c r="I13" s="59" t="s">
        <v>584</v>
      </c>
      <c r="J13" s="59" t="s">
        <v>45</v>
      </c>
      <c r="P13" s="65"/>
    </row>
    <row r="14" spans="1:16" s="63" customFormat="1" ht="84" x14ac:dyDescent="0.15">
      <c r="A14" s="63">
        <v>254</v>
      </c>
      <c r="B14" s="59" t="s">
        <v>150</v>
      </c>
      <c r="C14" s="59" t="s">
        <v>161</v>
      </c>
      <c r="D14" s="74">
        <v>48</v>
      </c>
      <c r="E14" s="74" t="s">
        <v>51</v>
      </c>
      <c r="F14" s="74">
        <v>40</v>
      </c>
      <c r="G14" s="60" t="s">
        <v>388</v>
      </c>
      <c r="H14" s="60" t="s">
        <v>537</v>
      </c>
      <c r="I14" s="59" t="s">
        <v>583</v>
      </c>
      <c r="J14" s="59" t="s">
        <v>45</v>
      </c>
      <c r="L14" s="64"/>
      <c r="P14" s="65"/>
    </row>
    <row r="15" spans="1:16" s="63" customFormat="1" ht="56" x14ac:dyDescent="0.15">
      <c r="A15" s="63">
        <v>255</v>
      </c>
      <c r="B15" s="59" t="s">
        <v>150</v>
      </c>
      <c r="C15" s="59" t="s">
        <v>161</v>
      </c>
      <c r="D15" s="74">
        <v>48</v>
      </c>
      <c r="E15" s="74" t="s">
        <v>51</v>
      </c>
      <c r="F15" s="74">
        <v>30</v>
      </c>
      <c r="G15" s="60" t="s">
        <v>389</v>
      </c>
      <c r="H15" s="60" t="s">
        <v>538</v>
      </c>
      <c r="I15" s="59" t="s">
        <v>583</v>
      </c>
      <c r="J15" s="59" t="s">
        <v>45</v>
      </c>
      <c r="L15" s="71"/>
      <c r="P15" s="65"/>
    </row>
    <row r="16" spans="1:16" s="63" customFormat="1" ht="168" x14ac:dyDescent="0.15">
      <c r="A16" s="63">
        <v>256</v>
      </c>
      <c r="B16" s="59" t="s">
        <v>150</v>
      </c>
      <c r="C16" s="59" t="s">
        <v>161</v>
      </c>
      <c r="D16" s="74">
        <v>48</v>
      </c>
      <c r="E16" s="74" t="s">
        <v>50</v>
      </c>
      <c r="F16" s="74">
        <v>8</v>
      </c>
      <c r="G16" s="60" t="s">
        <v>390</v>
      </c>
      <c r="H16" s="60" t="s">
        <v>539</v>
      </c>
      <c r="I16" s="59" t="s">
        <v>583</v>
      </c>
      <c r="J16" s="59" t="s">
        <v>45</v>
      </c>
      <c r="L16" s="64"/>
      <c r="P16" s="65"/>
    </row>
    <row r="17" spans="1:16" s="63" customFormat="1" ht="70" x14ac:dyDescent="0.15">
      <c r="A17" s="63">
        <v>298</v>
      </c>
      <c r="B17" s="59" t="s">
        <v>148</v>
      </c>
      <c r="C17" s="59" t="s">
        <v>159</v>
      </c>
      <c r="D17" s="74">
        <v>48</v>
      </c>
      <c r="E17" s="74" t="s">
        <v>50</v>
      </c>
      <c r="F17" s="74">
        <v>11</v>
      </c>
      <c r="G17" s="60" t="s">
        <v>432</v>
      </c>
      <c r="H17" s="60" t="s">
        <v>581</v>
      </c>
      <c r="I17" s="59" t="s">
        <v>584</v>
      </c>
      <c r="J17" s="59" t="s">
        <v>45</v>
      </c>
      <c r="L17" s="64"/>
      <c r="P17" s="65"/>
    </row>
    <row r="18" spans="1:16" s="63" customFormat="1" ht="14" x14ac:dyDescent="0.15">
      <c r="A18" s="63">
        <v>163</v>
      </c>
      <c r="B18" s="59" t="s">
        <v>144</v>
      </c>
      <c r="C18" s="59" t="s">
        <v>156</v>
      </c>
      <c r="D18" s="74">
        <v>49</v>
      </c>
      <c r="E18" s="74">
        <v>5.6</v>
      </c>
      <c r="F18" s="74">
        <v>14</v>
      </c>
      <c r="G18" s="60" t="s">
        <v>304</v>
      </c>
      <c r="H18" s="60" t="s">
        <v>451</v>
      </c>
      <c r="I18" s="59" t="s">
        <v>584</v>
      </c>
      <c r="J18" s="59" t="s">
        <v>45</v>
      </c>
      <c r="P18" s="65"/>
    </row>
    <row r="19" spans="1:16" s="63" customFormat="1" ht="126" x14ac:dyDescent="0.15">
      <c r="A19" s="63">
        <v>297</v>
      </c>
      <c r="B19" s="59" t="s">
        <v>148</v>
      </c>
      <c r="C19" s="59" t="s">
        <v>159</v>
      </c>
      <c r="D19" s="74">
        <v>51</v>
      </c>
      <c r="E19" s="74" t="s">
        <v>269</v>
      </c>
      <c r="F19" s="74">
        <v>14</v>
      </c>
      <c r="G19" s="60" t="s">
        <v>431</v>
      </c>
      <c r="H19" s="60" t="s">
        <v>580</v>
      </c>
      <c r="I19" s="59" t="s">
        <v>123</v>
      </c>
      <c r="J19" s="59" t="s">
        <v>45</v>
      </c>
      <c r="L19" s="64"/>
      <c r="P19" s="65"/>
    </row>
    <row r="20" spans="1:16" s="63" customFormat="1" ht="84" x14ac:dyDescent="0.15">
      <c r="A20" s="63">
        <v>296</v>
      </c>
      <c r="B20" s="59" t="s">
        <v>148</v>
      </c>
      <c r="C20" s="59" t="s">
        <v>159</v>
      </c>
      <c r="D20" s="74">
        <v>52</v>
      </c>
      <c r="E20" s="74" t="s">
        <v>53</v>
      </c>
      <c r="F20" s="74">
        <v>2</v>
      </c>
      <c r="G20" s="60" t="s">
        <v>430</v>
      </c>
      <c r="H20" s="60" t="s">
        <v>579</v>
      </c>
      <c r="I20" s="59" t="s">
        <v>123</v>
      </c>
      <c r="J20" s="59" t="s">
        <v>45</v>
      </c>
      <c r="L20" s="64"/>
      <c r="P20" s="65"/>
    </row>
    <row r="21" spans="1:16" s="63" customFormat="1" ht="98" x14ac:dyDescent="0.15">
      <c r="A21" s="63">
        <v>294</v>
      </c>
      <c r="B21" s="59" t="s">
        <v>148</v>
      </c>
      <c r="C21" s="59" t="s">
        <v>159</v>
      </c>
      <c r="D21" s="74">
        <v>54</v>
      </c>
      <c r="E21" s="74" t="s">
        <v>268</v>
      </c>
      <c r="F21" s="74">
        <v>20</v>
      </c>
      <c r="G21" s="60" t="s">
        <v>428</v>
      </c>
      <c r="H21" s="60" t="s">
        <v>577</v>
      </c>
      <c r="I21" s="59" t="s">
        <v>584</v>
      </c>
      <c r="J21" s="59" t="s">
        <v>45</v>
      </c>
      <c r="L21" s="64"/>
      <c r="P21" s="65"/>
    </row>
    <row r="22" spans="1:16" s="63" customFormat="1" ht="56" x14ac:dyDescent="0.15">
      <c r="A22" s="63">
        <v>295</v>
      </c>
      <c r="B22" s="59" t="s">
        <v>148</v>
      </c>
      <c r="C22" s="59" t="s">
        <v>159</v>
      </c>
      <c r="D22" s="74">
        <v>54</v>
      </c>
      <c r="E22" s="74" t="s">
        <v>57</v>
      </c>
      <c r="F22" s="74">
        <v>8</v>
      </c>
      <c r="G22" s="60" t="s">
        <v>429</v>
      </c>
      <c r="H22" s="60" t="s">
        <v>578</v>
      </c>
      <c r="I22" s="59" t="s">
        <v>123</v>
      </c>
      <c r="J22" s="59" t="s">
        <v>45</v>
      </c>
      <c r="L22" s="64"/>
      <c r="P22" s="65"/>
    </row>
    <row r="23" spans="1:16" s="63" customFormat="1" ht="14" x14ac:dyDescent="0.15">
      <c r="A23" s="63">
        <v>161</v>
      </c>
      <c r="B23" s="59" t="s">
        <v>144</v>
      </c>
      <c r="C23" s="59" t="s">
        <v>156</v>
      </c>
      <c r="D23" s="74">
        <v>55</v>
      </c>
      <c r="E23" s="74" t="s">
        <v>61</v>
      </c>
      <c r="F23" s="74">
        <v>32</v>
      </c>
      <c r="G23" s="60" t="s">
        <v>304</v>
      </c>
      <c r="H23" s="60" t="s">
        <v>451</v>
      </c>
      <c r="I23" s="59" t="s">
        <v>584</v>
      </c>
      <c r="J23" s="59" t="s">
        <v>45</v>
      </c>
      <c r="P23" s="65"/>
    </row>
    <row r="24" spans="1:16" s="63" customFormat="1" ht="14" x14ac:dyDescent="0.15">
      <c r="A24" s="63">
        <v>162</v>
      </c>
      <c r="B24" s="59" t="s">
        <v>144</v>
      </c>
      <c r="C24" s="59" t="s">
        <v>156</v>
      </c>
      <c r="D24" s="74">
        <v>55</v>
      </c>
      <c r="E24" s="74" t="s">
        <v>60</v>
      </c>
      <c r="F24" s="74">
        <v>4</v>
      </c>
      <c r="G24" s="60" t="s">
        <v>304</v>
      </c>
      <c r="H24" s="60" t="s">
        <v>451</v>
      </c>
      <c r="I24" s="59" t="s">
        <v>584</v>
      </c>
      <c r="J24" s="59" t="s">
        <v>45</v>
      </c>
      <c r="L24" s="64"/>
      <c r="P24" s="65"/>
    </row>
    <row r="25" spans="1:16" s="63" customFormat="1" ht="42" x14ac:dyDescent="0.15">
      <c r="A25" s="63">
        <v>292</v>
      </c>
      <c r="B25" s="59" t="s">
        <v>148</v>
      </c>
      <c r="C25" s="59" t="s">
        <v>159</v>
      </c>
      <c r="D25" s="74">
        <v>55</v>
      </c>
      <c r="E25" s="74" t="s">
        <v>60</v>
      </c>
      <c r="F25" s="74">
        <v>10</v>
      </c>
      <c r="G25" s="60" t="s">
        <v>426</v>
      </c>
      <c r="H25" s="60" t="s">
        <v>575</v>
      </c>
      <c r="I25" s="59" t="s">
        <v>584</v>
      </c>
      <c r="J25" s="59" t="s">
        <v>45</v>
      </c>
      <c r="L25" s="64"/>
      <c r="P25" s="65"/>
    </row>
    <row r="26" spans="1:16" s="63" customFormat="1" ht="154" x14ac:dyDescent="0.15">
      <c r="A26" s="63">
        <v>293</v>
      </c>
      <c r="B26" s="59" t="s">
        <v>148</v>
      </c>
      <c r="C26" s="59" t="s">
        <v>159</v>
      </c>
      <c r="D26" s="74">
        <v>55</v>
      </c>
      <c r="E26" s="74" t="s">
        <v>59</v>
      </c>
      <c r="F26" s="74">
        <v>1</v>
      </c>
      <c r="G26" s="60" t="s">
        <v>427</v>
      </c>
      <c r="H26" s="60" t="s">
        <v>576</v>
      </c>
      <c r="I26" s="59" t="s">
        <v>123</v>
      </c>
      <c r="J26" s="59" t="s">
        <v>45</v>
      </c>
      <c r="L26" s="64"/>
      <c r="P26" s="65"/>
    </row>
    <row r="27" spans="1:16" s="63" customFormat="1" ht="42" x14ac:dyDescent="0.15">
      <c r="A27" s="63">
        <v>291</v>
      </c>
      <c r="B27" s="59" t="s">
        <v>148</v>
      </c>
      <c r="C27" s="59" t="s">
        <v>159</v>
      </c>
      <c r="D27" s="74">
        <v>56</v>
      </c>
      <c r="E27" s="74" t="s">
        <v>62</v>
      </c>
      <c r="F27" s="74">
        <v>34</v>
      </c>
      <c r="G27" s="60" t="s">
        <v>425</v>
      </c>
      <c r="H27" s="60" t="s">
        <v>574</v>
      </c>
      <c r="I27" s="59" t="s">
        <v>123</v>
      </c>
      <c r="J27" s="59" t="s">
        <v>45</v>
      </c>
      <c r="L27" s="64"/>
      <c r="P27" s="65"/>
    </row>
    <row r="28" spans="1:16" s="63" customFormat="1" ht="14" x14ac:dyDescent="0.15">
      <c r="A28" s="63">
        <v>24</v>
      </c>
      <c r="B28" s="59" t="s">
        <v>142</v>
      </c>
      <c r="C28" s="59" t="s">
        <v>56</v>
      </c>
      <c r="D28" s="74">
        <v>57</v>
      </c>
      <c r="E28" s="74" t="s">
        <v>63</v>
      </c>
      <c r="F28" s="74">
        <v>18</v>
      </c>
      <c r="G28" s="60" t="s">
        <v>293</v>
      </c>
      <c r="H28" s="60" t="s">
        <v>44</v>
      </c>
      <c r="I28" s="59" t="s">
        <v>584</v>
      </c>
      <c r="J28" s="59" t="s">
        <v>45</v>
      </c>
      <c r="P28" s="65"/>
    </row>
    <row r="29" spans="1:16" s="63" customFormat="1" ht="14" x14ac:dyDescent="0.15">
      <c r="A29" s="63">
        <v>213</v>
      </c>
      <c r="B29" s="59" t="s">
        <v>144</v>
      </c>
      <c r="C29" s="59" t="s">
        <v>156</v>
      </c>
      <c r="D29" s="74">
        <v>57</v>
      </c>
      <c r="E29" s="74" t="s">
        <v>63</v>
      </c>
      <c r="F29" s="74">
        <v>48</v>
      </c>
      <c r="G29" s="60" t="s">
        <v>347</v>
      </c>
      <c r="H29" s="60" t="s">
        <v>498</v>
      </c>
      <c r="I29" s="59" t="s">
        <v>584</v>
      </c>
      <c r="J29" s="59" t="s">
        <v>45</v>
      </c>
      <c r="L29" s="64"/>
      <c r="P29" s="65"/>
    </row>
    <row r="30" spans="1:16" s="63" customFormat="1" ht="28" x14ac:dyDescent="0.15">
      <c r="A30" s="63">
        <v>253</v>
      </c>
      <c r="B30" s="59" t="s">
        <v>150</v>
      </c>
      <c r="C30" s="59" t="s">
        <v>161</v>
      </c>
      <c r="D30" s="74">
        <v>57</v>
      </c>
      <c r="E30" s="74" t="s">
        <v>63</v>
      </c>
      <c r="F30" s="74">
        <v>48</v>
      </c>
      <c r="G30" s="60" t="s">
        <v>387</v>
      </c>
      <c r="H30" s="60" t="s">
        <v>536</v>
      </c>
      <c r="I30" s="59" t="s">
        <v>584</v>
      </c>
      <c r="J30" s="59" t="s">
        <v>45</v>
      </c>
      <c r="L30" s="64"/>
      <c r="P30" s="65"/>
    </row>
    <row r="31" spans="1:16" s="63" customFormat="1" ht="14" x14ac:dyDescent="0.15">
      <c r="A31" s="63">
        <v>23</v>
      </c>
      <c r="B31" s="59" t="s">
        <v>142</v>
      </c>
      <c r="C31" s="59" t="s">
        <v>56</v>
      </c>
      <c r="D31" s="74">
        <v>58</v>
      </c>
      <c r="E31" s="74" t="s">
        <v>63</v>
      </c>
      <c r="F31" s="74">
        <v>1</v>
      </c>
      <c r="G31" s="60" t="s">
        <v>292</v>
      </c>
      <c r="H31" s="60" t="s">
        <v>44</v>
      </c>
      <c r="I31" s="59" t="s">
        <v>583</v>
      </c>
      <c r="J31" s="59" t="s">
        <v>45</v>
      </c>
      <c r="P31" s="65"/>
    </row>
    <row r="32" spans="1:16" s="63" customFormat="1" ht="14" x14ac:dyDescent="0.15">
      <c r="A32" s="63">
        <v>14</v>
      </c>
      <c r="B32" s="59" t="s">
        <v>141</v>
      </c>
      <c r="C32" s="59" t="s">
        <v>49</v>
      </c>
      <c r="D32" s="74">
        <v>59</v>
      </c>
      <c r="E32" s="74">
        <v>5.8</v>
      </c>
      <c r="F32" s="74">
        <v>12</v>
      </c>
      <c r="G32" s="60" t="s">
        <v>283</v>
      </c>
      <c r="H32" s="60" t="s">
        <v>435</v>
      </c>
      <c r="I32" s="59" t="s">
        <v>584</v>
      </c>
      <c r="J32" s="59" t="s">
        <v>45</v>
      </c>
      <c r="P32" s="65"/>
    </row>
    <row r="33" spans="1:16" s="63" customFormat="1" ht="14" x14ac:dyDescent="0.15">
      <c r="A33" s="63">
        <v>160</v>
      </c>
      <c r="B33" s="59" t="s">
        <v>144</v>
      </c>
      <c r="C33" s="59" t="s">
        <v>156</v>
      </c>
      <c r="D33" s="74">
        <v>60</v>
      </c>
      <c r="E33" s="74" t="s">
        <v>241</v>
      </c>
      <c r="F33" s="74">
        <v>22</v>
      </c>
      <c r="G33" s="60" t="s">
        <v>304</v>
      </c>
      <c r="H33" s="60" t="s">
        <v>451</v>
      </c>
      <c r="I33" s="59" t="s">
        <v>584</v>
      </c>
      <c r="J33" s="59" t="s">
        <v>45</v>
      </c>
      <c r="L33" s="64"/>
      <c r="P33" s="65"/>
    </row>
    <row r="34" spans="1:16" s="63" customFormat="1" ht="42" x14ac:dyDescent="0.15">
      <c r="A34" s="63">
        <v>290</v>
      </c>
      <c r="B34" s="59" t="s">
        <v>148</v>
      </c>
      <c r="C34" s="59" t="s">
        <v>159</v>
      </c>
      <c r="D34" s="74">
        <v>65</v>
      </c>
      <c r="E34" s="74" t="s">
        <v>65</v>
      </c>
      <c r="F34" s="74">
        <v>19</v>
      </c>
      <c r="G34" s="60" t="s">
        <v>424</v>
      </c>
      <c r="H34" s="60" t="s">
        <v>573</v>
      </c>
      <c r="I34" s="59" t="s">
        <v>123</v>
      </c>
      <c r="J34" s="59" t="s">
        <v>45</v>
      </c>
      <c r="L34" s="64"/>
      <c r="P34" s="65"/>
    </row>
    <row r="35" spans="1:16" s="63" customFormat="1" ht="42" x14ac:dyDescent="0.15">
      <c r="A35" s="63">
        <v>287</v>
      </c>
      <c r="B35" s="59" t="s">
        <v>148</v>
      </c>
      <c r="C35" s="59" t="s">
        <v>159</v>
      </c>
      <c r="D35" s="74">
        <v>77</v>
      </c>
      <c r="E35" s="74" t="s">
        <v>267</v>
      </c>
      <c r="F35" s="74">
        <v>3</v>
      </c>
      <c r="G35" s="60" t="s">
        <v>421</v>
      </c>
      <c r="H35" s="60" t="s">
        <v>570</v>
      </c>
      <c r="I35" s="59" t="s">
        <v>584</v>
      </c>
      <c r="J35" s="59" t="s">
        <v>45</v>
      </c>
      <c r="L35" s="64"/>
      <c r="P35" s="65"/>
    </row>
    <row r="36" spans="1:16" s="63" customFormat="1" ht="14" x14ac:dyDescent="0.15">
      <c r="A36" s="63">
        <v>159</v>
      </c>
      <c r="B36" s="59" t="s">
        <v>144</v>
      </c>
      <c r="C36" s="59" t="s">
        <v>156</v>
      </c>
      <c r="D36" s="74">
        <v>78</v>
      </c>
      <c r="E36" s="74" t="s">
        <v>66</v>
      </c>
      <c r="F36" s="74">
        <v>12</v>
      </c>
      <c r="G36" s="60" t="s">
        <v>304</v>
      </c>
      <c r="H36" s="60" t="s">
        <v>451</v>
      </c>
      <c r="I36" s="59" t="s">
        <v>584</v>
      </c>
      <c r="J36" s="59" t="s">
        <v>45</v>
      </c>
      <c r="P36" s="65"/>
    </row>
    <row r="37" spans="1:16" s="63" customFormat="1" ht="42" x14ac:dyDescent="0.15">
      <c r="A37" s="63">
        <v>286</v>
      </c>
      <c r="B37" s="59" t="s">
        <v>148</v>
      </c>
      <c r="C37" s="59" t="s">
        <v>159</v>
      </c>
      <c r="D37" s="74">
        <v>78</v>
      </c>
      <c r="E37" s="74" t="s">
        <v>266</v>
      </c>
      <c r="F37" s="74">
        <v>33</v>
      </c>
      <c r="G37" s="60" t="s">
        <v>420</v>
      </c>
      <c r="H37" s="60" t="s">
        <v>569</v>
      </c>
      <c r="I37" s="59" t="s">
        <v>123</v>
      </c>
      <c r="J37" s="59" t="s">
        <v>45</v>
      </c>
      <c r="L37" s="64"/>
      <c r="P37" s="65"/>
    </row>
    <row r="38" spans="1:16" s="63" customFormat="1" ht="14" x14ac:dyDescent="0.15">
      <c r="A38" s="63">
        <v>158</v>
      </c>
      <c r="B38" s="59" t="s">
        <v>144</v>
      </c>
      <c r="C38" s="59" t="s">
        <v>156</v>
      </c>
      <c r="D38" s="74">
        <v>84</v>
      </c>
      <c r="E38" s="74" t="s">
        <v>240</v>
      </c>
      <c r="F38" s="74">
        <v>1</v>
      </c>
      <c r="G38" s="60" t="s">
        <v>304</v>
      </c>
      <c r="H38" s="60" t="s">
        <v>451</v>
      </c>
      <c r="I38" s="59" t="s">
        <v>584</v>
      </c>
      <c r="J38" s="59" t="s">
        <v>45</v>
      </c>
      <c r="P38" s="65"/>
    </row>
    <row r="39" spans="1:16" s="63" customFormat="1" ht="56" x14ac:dyDescent="0.15">
      <c r="A39" s="63">
        <v>285</v>
      </c>
      <c r="B39" s="59" t="s">
        <v>148</v>
      </c>
      <c r="C39" s="59" t="s">
        <v>159</v>
      </c>
      <c r="D39" s="74">
        <v>84</v>
      </c>
      <c r="E39" s="74" t="s">
        <v>67</v>
      </c>
      <c r="F39" s="74">
        <v>15</v>
      </c>
      <c r="G39" s="60" t="s">
        <v>419</v>
      </c>
      <c r="H39" s="60" t="s">
        <v>568</v>
      </c>
      <c r="I39" s="59" t="s">
        <v>584</v>
      </c>
      <c r="J39" s="59" t="s">
        <v>45</v>
      </c>
      <c r="L39" s="64"/>
      <c r="P39" s="65"/>
    </row>
    <row r="40" spans="1:16" s="63" customFormat="1" ht="14" x14ac:dyDescent="0.15">
      <c r="A40" s="63">
        <v>157</v>
      </c>
      <c r="B40" s="59" t="s">
        <v>144</v>
      </c>
      <c r="C40" s="59" t="s">
        <v>156</v>
      </c>
      <c r="D40" s="74">
        <v>85</v>
      </c>
      <c r="E40" s="74" t="s">
        <v>239</v>
      </c>
      <c r="F40" s="74">
        <v>15</v>
      </c>
      <c r="G40" s="60" t="s">
        <v>304</v>
      </c>
      <c r="H40" s="60" t="s">
        <v>451</v>
      </c>
      <c r="I40" s="59" t="s">
        <v>584</v>
      </c>
      <c r="J40" s="59" t="s">
        <v>45</v>
      </c>
      <c r="P40" s="65"/>
    </row>
    <row r="41" spans="1:16" s="63" customFormat="1" ht="70" x14ac:dyDescent="0.15">
      <c r="A41" s="63">
        <v>284</v>
      </c>
      <c r="B41" s="59" t="s">
        <v>148</v>
      </c>
      <c r="C41" s="59" t="s">
        <v>159</v>
      </c>
      <c r="D41" s="74">
        <v>85</v>
      </c>
      <c r="E41" s="74" t="s">
        <v>265</v>
      </c>
      <c r="F41" s="74">
        <v>10</v>
      </c>
      <c r="G41" s="60" t="s">
        <v>418</v>
      </c>
      <c r="H41" s="60" t="s">
        <v>567</v>
      </c>
      <c r="I41" s="59" t="s">
        <v>123</v>
      </c>
      <c r="J41" s="59" t="s">
        <v>45</v>
      </c>
      <c r="L41" s="64"/>
      <c r="P41" s="65"/>
    </row>
    <row r="42" spans="1:16" s="63" customFormat="1" ht="84" x14ac:dyDescent="0.15">
      <c r="A42" s="63">
        <v>283</v>
      </c>
      <c r="B42" s="59" t="s">
        <v>148</v>
      </c>
      <c r="C42" s="59" t="s">
        <v>159</v>
      </c>
      <c r="D42" s="74">
        <v>87</v>
      </c>
      <c r="E42" s="74" t="s">
        <v>68</v>
      </c>
      <c r="F42" s="74">
        <v>45</v>
      </c>
      <c r="G42" s="60" t="s">
        <v>417</v>
      </c>
      <c r="H42" s="60" t="s">
        <v>566</v>
      </c>
      <c r="I42" s="59" t="s">
        <v>123</v>
      </c>
      <c r="J42" s="59" t="s">
        <v>45</v>
      </c>
      <c r="L42" s="64"/>
      <c r="P42" s="65"/>
    </row>
    <row r="43" spans="1:16" s="63" customFormat="1" ht="70" x14ac:dyDescent="0.15">
      <c r="A43" s="63">
        <v>282</v>
      </c>
      <c r="B43" s="59" t="s">
        <v>148</v>
      </c>
      <c r="C43" s="59" t="s">
        <v>159</v>
      </c>
      <c r="D43" s="74">
        <v>89</v>
      </c>
      <c r="E43" s="74" t="s">
        <v>69</v>
      </c>
      <c r="F43" s="74">
        <v>42</v>
      </c>
      <c r="G43" s="60" t="s">
        <v>416</v>
      </c>
      <c r="H43" s="60" t="s">
        <v>565</v>
      </c>
      <c r="I43" s="59" t="s">
        <v>123</v>
      </c>
      <c r="J43" s="59" t="s">
        <v>45</v>
      </c>
      <c r="L43" s="64"/>
      <c r="P43" s="65"/>
    </row>
    <row r="44" spans="1:16" s="63" customFormat="1" ht="98" x14ac:dyDescent="0.15">
      <c r="A44" s="63">
        <v>281</v>
      </c>
      <c r="B44" s="59" t="s">
        <v>148</v>
      </c>
      <c r="C44" s="59" t="s">
        <v>159</v>
      </c>
      <c r="D44" s="74">
        <v>94</v>
      </c>
      <c r="E44" s="74" t="s">
        <v>71</v>
      </c>
      <c r="F44" s="74">
        <v>27</v>
      </c>
      <c r="G44" s="60" t="s">
        <v>415</v>
      </c>
      <c r="H44" s="60" t="s">
        <v>564</v>
      </c>
      <c r="I44" s="59" t="s">
        <v>123</v>
      </c>
      <c r="J44" s="59" t="s">
        <v>45</v>
      </c>
      <c r="L44" s="64"/>
      <c r="P44" s="65"/>
    </row>
    <row r="45" spans="1:16" s="63" customFormat="1" ht="70" x14ac:dyDescent="0.15">
      <c r="A45" s="63">
        <v>280</v>
      </c>
      <c r="B45" s="59" t="s">
        <v>148</v>
      </c>
      <c r="C45" s="59" t="s">
        <v>159</v>
      </c>
      <c r="D45" s="74">
        <v>95</v>
      </c>
      <c r="E45" s="74" t="s">
        <v>72</v>
      </c>
      <c r="F45" s="74">
        <v>19</v>
      </c>
      <c r="G45" s="60" t="s">
        <v>414</v>
      </c>
      <c r="H45" s="60" t="s">
        <v>563</v>
      </c>
      <c r="I45" s="59" t="s">
        <v>584</v>
      </c>
      <c r="J45" s="59" t="s">
        <v>45</v>
      </c>
      <c r="L45" s="64"/>
      <c r="P45" s="65"/>
    </row>
    <row r="46" spans="1:16" s="63" customFormat="1" ht="56" x14ac:dyDescent="0.15">
      <c r="A46" s="63">
        <v>279</v>
      </c>
      <c r="B46" s="59" t="s">
        <v>148</v>
      </c>
      <c r="C46" s="59" t="s">
        <v>159</v>
      </c>
      <c r="D46" s="74">
        <v>96</v>
      </c>
      <c r="E46" s="74" t="s">
        <v>73</v>
      </c>
      <c r="F46" s="74">
        <v>28</v>
      </c>
      <c r="G46" s="60" t="s">
        <v>413</v>
      </c>
      <c r="H46" s="60" t="s">
        <v>562</v>
      </c>
      <c r="I46" s="59" t="s">
        <v>584</v>
      </c>
      <c r="J46" s="59" t="s">
        <v>45</v>
      </c>
      <c r="L46" s="64"/>
      <c r="P46" s="65"/>
    </row>
    <row r="47" spans="1:16" s="63" customFormat="1" ht="14" x14ac:dyDescent="0.15">
      <c r="A47" s="63">
        <v>156</v>
      </c>
      <c r="B47" s="59" t="s">
        <v>144</v>
      </c>
      <c r="C47" s="59" t="s">
        <v>156</v>
      </c>
      <c r="D47" s="74">
        <v>98</v>
      </c>
      <c r="E47" s="74" t="s">
        <v>238</v>
      </c>
      <c r="F47" s="74">
        <v>11</v>
      </c>
      <c r="G47" s="60" t="s">
        <v>304</v>
      </c>
      <c r="H47" s="60" t="s">
        <v>451</v>
      </c>
      <c r="I47" s="59" t="s">
        <v>584</v>
      </c>
      <c r="J47" s="59" t="s">
        <v>45</v>
      </c>
      <c r="P47" s="65"/>
    </row>
    <row r="48" spans="1:16" s="63" customFormat="1" ht="84" x14ac:dyDescent="0.15">
      <c r="A48" s="63">
        <v>278</v>
      </c>
      <c r="B48" s="59" t="s">
        <v>148</v>
      </c>
      <c r="C48" s="59" t="s">
        <v>159</v>
      </c>
      <c r="D48" s="74">
        <v>99</v>
      </c>
      <c r="E48" s="74" t="s">
        <v>238</v>
      </c>
      <c r="F48" s="74">
        <v>2</v>
      </c>
      <c r="G48" s="60" t="s">
        <v>412</v>
      </c>
      <c r="H48" s="60" t="s">
        <v>561</v>
      </c>
      <c r="I48" s="59" t="s">
        <v>123</v>
      </c>
      <c r="J48" s="59" t="s">
        <v>45</v>
      </c>
      <c r="L48" s="64"/>
      <c r="P48" s="65"/>
    </row>
    <row r="49" spans="1:16" s="63" customFormat="1" ht="56" x14ac:dyDescent="0.15">
      <c r="A49" s="63">
        <v>276</v>
      </c>
      <c r="B49" s="59" t="s">
        <v>148</v>
      </c>
      <c r="C49" s="59" t="s">
        <v>159</v>
      </c>
      <c r="D49" s="74">
        <v>100</v>
      </c>
      <c r="E49" s="74" t="s">
        <v>264</v>
      </c>
      <c r="F49" s="74">
        <v>34</v>
      </c>
      <c r="G49" s="60" t="s">
        <v>410</v>
      </c>
      <c r="H49" s="60" t="s">
        <v>559</v>
      </c>
      <c r="I49" s="59" t="s">
        <v>584</v>
      </c>
      <c r="J49" s="59" t="s">
        <v>45</v>
      </c>
      <c r="L49" s="64"/>
      <c r="P49" s="65"/>
    </row>
    <row r="50" spans="1:16" s="63" customFormat="1" ht="84" x14ac:dyDescent="0.15">
      <c r="A50" s="63">
        <v>277</v>
      </c>
      <c r="B50" s="59" t="s">
        <v>148</v>
      </c>
      <c r="C50" s="59" t="s">
        <v>159</v>
      </c>
      <c r="D50" s="74">
        <v>100</v>
      </c>
      <c r="E50" s="74" t="s">
        <v>264</v>
      </c>
      <c r="F50" s="74">
        <v>30</v>
      </c>
      <c r="G50" s="60" t="s">
        <v>411</v>
      </c>
      <c r="H50" s="60" t="s">
        <v>560</v>
      </c>
      <c r="I50" s="59" t="s">
        <v>123</v>
      </c>
      <c r="J50" s="59" t="s">
        <v>45</v>
      </c>
      <c r="L50" s="64"/>
      <c r="P50" s="65"/>
    </row>
    <row r="51" spans="1:16" s="63" customFormat="1" ht="182" x14ac:dyDescent="0.15">
      <c r="A51" s="63">
        <v>252</v>
      </c>
      <c r="B51" s="59" t="s">
        <v>150</v>
      </c>
      <c r="C51" s="59" t="s">
        <v>161</v>
      </c>
      <c r="D51" s="74">
        <v>101</v>
      </c>
      <c r="E51" s="74" t="s">
        <v>256</v>
      </c>
      <c r="F51" s="74">
        <v>4</v>
      </c>
      <c r="G51" s="60" t="s">
        <v>386</v>
      </c>
      <c r="H51" s="60" t="s">
        <v>535</v>
      </c>
      <c r="I51" s="59" t="s">
        <v>583</v>
      </c>
      <c r="J51" s="59" t="s">
        <v>45</v>
      </c>
      <c r="L51" s="64"/>
      <c r="P51" s="65"/>
    </row>
    <row r="52" spans="1:16" s="63" customFormat="1" ht="84" x14ac:dyDescent="0.15">
      <c r="A52" s="63">
        <v>275</v>
      </c>
      <c r="B52" s="59" t="s">
        <v>148</v>
      </c>
      <c r="C52" s="59" t="s">
        <v>159</v>
      </c>
      <c r="D52" s="74">
        <v>101</v>
      </c>
      <c r="E52" s="74" t="s">
        <v>256</v>
      </c>
      <c r="F52" s="74">
        <v>5</v>
      </c>
      <c r="G52" s="60" t="s">
        <v>409</v>
      </c>
      <c r="H52" s="60" t="s">
        <v>558</v>
      </c>
      <c r="I52" s="59" t="s">
        <v>123</v>
      </c>
      <c r="J52" s="59" t="s">
        <v>45</v>
      </c>
      <c r="L52" s="64"/>
      <c r="P52" s="65"/>
    </row>
    <row r="53" spans="1:16" s="63" customFormat="1" ht="112" x14ac:dyDescent="0.15">
      <c r="A53" s="63">
        <v>273</v>
      </c>
      <c r="B53" s="59" t="s">
        <v>148</v>
      </c>
      <c r="C53" s="59" t="s">
        <v>159</v>
      </c>
      <c r="D53" s="74">
        <v>102</v>
      </c>
      <c r="E53" s="74" t="s">
        <v>263</v>
      </c>
      <c r="F53" s="74">
        <v>34</v>
      </c>
      <c r="G53" s="60" t="s">
        <v>407</v>
      </c>
      <c r="H53" s="60" t="s">
        <v>556</v>
      </c>
      <c r="I53" s="59" t="s">
        <v>123</v>
      </c>
      <c r="J53" s="59" t="s">
        <v>45</v>
      </c>
      <c r="K53" s="62"/>
      <c r="L53" s="66"/>
      <c r="P53" s="65"/>
    </row>
    <row r="54" spans="1:16" s="63" customFormat="1" ht="98" x14ac:dyDescent="0.15">
      <c r="A54" s="63">
        <v>272</v>
      </c>
      <c r="B54" s="59" t="s">
        <v>148</v>
      </c>
      <c r="C54" s="59" t="s">
        <v>159</v>
      </c>
      <c r="D54" s="74">
        <v>103</v>
      </c>
      <c r="E54" s="74" t="s">
        <v>263</v>
      </c>
      <c r="F54" s="74">
        <v>13</v>
      </c>
      <c r="G54" s="60" t="s">
        <v>406</v>
      </c>
      <c r="H54" s="60" t="s">
        <v>555</v>
      </c>
      <c r="I54" s="59" t="s">
        <v>123</v>
      </c>
      <c r="J54" s="59" t="s">
        <v>45</v>
      </c>
      <c r="L54" s="64"/>
      <c r="P54" s="65"/>
    </row>
    <row r="55" spans="1:16" s="63" customFormat="1" ht="56" x14ac:dyDescent="0.15">
      <c r="A55" s="63">
        <v>269</v>
      </c>
      <c r="B55" s="59" t="s">
        <v>148</v>
      </c>
      <c r="C55" s="59" t="s">
        <v>159</v>
      </c>
      <c r="D55" s="74">
        <v>104</v>
      </c>
      <c r="E55" s="74" t="s">
        <v>75</v>
      </c>
      <c r="F55" s="74">
        <v>31</v>
      </c>
      <c r="G55" s="60" t="s">
        <v>403</v>
      </c>
      <c r="H55" s="60" t="s">
        <v>552</v>
      </c>
      <c r="I55" s="59" t="s">
        <v>123</v>
      </c>
      <c r="J55" s="59" t="s">
        <v>45</v>
      </c>
      <c r="P55" s="65"/>
    </row>
    <row r="56" spans="1:16" s="63" customFormat="1" ht="42" x14ac:dyDescent="0.15">
      <c r="A56" s="63">
        <v>270</v>
      </c>
      <c r="B56" s="59" t="s">
        <v>148</v>
      </c>
      <c r="C56" s="59" t="s">
        <v>159</v>
      </c>
      <c r="D56" s="74">
        <v>104</v>
      </c>
      <c r="E56" s="74" t="s">
        <v>75</v>
      </c>
      <c r="F56" s="74">
        <v>29</v>
      </c>
      <c r="G56" s="60" t="s">
        <v>404</v>
      </c>
      <c r="H56" s="60" t="s">
        <v>553</v>
      </c>
      <c r="I56" s="59" t="s">
        <v>123</v>
      </c>
      <c r="J56" s="59" t="s">
        <v>45</v>
      </c>
      <c r="L56" s="64"/>
      <c r="P56" s="65"/>
    </row>
    <row r="57" spans="1:16" s="63" customFormat="1" ht="70" x14ac:dyDescent="0.15">
      <c r="A57" s="63">
        <v>271</v>
      </c>
      <c r="B57" s="59" t="s">
        <v>148</v>
      </c>
      <c r="C57" s="59" t="s">
        <v>159</v>
      </c>
      <c r="D57" s="74">
        <v>104</v>
      </c>
      <c r="E57" s="74" t="s">
        <v>75</v>
      </c>
      <c r="F57" s="74">
        <v>9</v>
      </c>
      <c r="G57" s="60" t="s">
        <v>405</v>
      </c>
      <c r="H57" s="60" t="s">
        <v>554</v>
      </c>
      <c r="I57" s="59" t="s">
        <v>123</v>
      </c>
      <c r="J57" s="59" t="s">
        <v>45</v>
      </c>
      <c r="L57" s="64"/>
      <c r="P57" s="65"/>
    </row>
    <row r="58" spans="1:16" s="63" customFormat="1" ht="84" x14ac:dyDescent="0.15">
      <c r="A58" s="63">
        <v>268</v>
      </c>
      <c r="B58" s="59" t="s">
        <v>148</v>
      </c>
      <c r="C58" s="59" t="s">
        <v>159</v>
      </c>
      <c r="D58" s="74">
        <v>105</v>
      </c>
      <c r="E58" s="74" t="s">
        <v>75</v>
      </c>
      <c r="F58" s="74">
        <v>15</v>
      </c>
      <c r="G58" s="60" t="s">
        <v>402</v>
      </c>
      <c r="H58" s="60" t="s">
        <v>551</v>
      </c>
      <c r="I58" s="59" t="s">
        <v>583</v>
      </c>
      <c r="J58" s="59" t="s">
        <v>45</v>
      </c>
      <c r="L58" s="64"/>
      <c r="P58" s="65"/>
    </row>
    <row r="59" spans="1:16" s="63" customFormat="1" ht="14" x14ac:dyDescent="0.15">
      <c r="A59" s="63">
        <v>155</v>
      </c>
      <c r="B59" s="59" t="s">
        <v>144</v>
      </c>
      <c r="C59" s="59" t="s">
        <v>156</v>
      </c>
      <c r="D59" s="74">
        <v>107</v>
      </c>
      <c r="E59" s="74" t="s">
        <v>237</v>
      </c>
      <c r="F59" s="74">
        <v>13</v>
      </c>
      <c r="G59" s="60" t="s">
        <v>304</v>
      </c>
      <c r="H59" s="60" t="s">
        <v>451</v>
      </c>
      <c r="I59" s="59" t="s">
        <v>584</v>
      </c>
      <c r="J59" s="59" t="s">
        <v>45</v>
      </c>
      <c r="P59" s="65"/>
    </row>
    <row r="60" spans="1:16" s="63" customFormat="1" ht="56" x14ac:dyDescent="0.15">
      <c r="A60" s="63">
        <v>267</v>
      </c>
      <c r="B60" s="59" t="s">
        <v>148</v>
      </c>
      <c r="C60" s="59" t="s">
        <v>159</v>
      </c>
      <c r="D60" s="74">
        <v>108</v>
      </c>
      <c r="E60" s="74" t="s">
        <v>262</v>
      </c>
      <c r="F60" s="74">
        <v>10</v>
      </c>
      <c r="G60" s="60" t="s">
        <v>401</v>
      </c>
      <c r="H60" s="60" t="s">
        <v>550</v>
      </c>
      <c r="I60" s="59" t="s">
        <v>123</v>
      </c>
      <c r="J60" s="59" t="s">
        <v>45</v>
      </c>
      <c r="P60" s="65"/>
    </row>
    <row r="61" spans="1:16" s="63" customFormat="1" ht="42" x14ac:dyDescent="0.15">
      <c r="A61" s="63">
        <v>265</v>
      </c>
      <c r="B61" s="59" t="s">
        <v>148</v>
      </c>
      <c r="C61" s="59" t="s">
        <v>159</v>
      </c>
      <c r="D61" s="74">
        <v>114</v>
      </c>
      <c r="E61" s="74" t="s">
        <v>260</v>
      </c>
      <c r="F61" s="74">
        <v>12</v>
      </c>
      <c r="G61" s="60" t="s">
        <v>399</v>
      </c>
      <c r="H61" s="60" t="s">
        <v>548</v>
      </c>
      <c r="I61" s="59" t="s">
        <v>584</v>
      </c>
      <c r="J61" s="59" t="s">
        <v>45</v>
      </c>
      <c r="L61" s="64"/>
      <c r="P61" s="65"/>
    </row>
    <row r="62" spans="1:16" s="63" customFormat="1" ht="98" x14ac:dyDescent="0.15">
      <c r="A62" s="63">
        <v>264</v>
      </c>
      <c r="B62" s="59" t="s">
        <v>148</v>
      </c>
      <c r="C62" s="59" t="s">
        <v>159</v>
      </c>
      <c r="D62" s="74">
        <v>117</v>
      </c>
      <c r="E62" s="74" t="s">
        <v>259</v>
      </c>
      <c r="F62" s="74">
        <v>13</v>
      </c>
      <c r="G62" s="60" t="s">
        <v>398</v>
      </c>
      <c r="H62" s="60" t="s">
        <v>547</v>
      </c>
      <c r="I62" s="59" t="s">
        <v>123</v>
      </c>
      <c r="J62" s="59" t="s">
        <v>45</v>
      </c>
      <c r="L62" s="64"/>
      <c r="P62" s="65"/>
    </row>
    <row r="63" spans="1:16" s="63" customFormat="1" ht="28" x14ac:dyDescent="0.15">
      <c r="A63" s="63">
        <v>251</v>
      </c>
      <c r="B63" s="59" t="s">
        <v>150</v>
      </c>
      <c r="C63" s="59" t="s">
        <v>161</v>
      </c>
      <c r="D63" s="74">
        <v>120</v>
      </c>
      <c r="E63" s="74">
        <v>6.9</v>
      </c>
      <c r="F63" s="74">
        <v>19</v>
      </c>
      <c r="G63" s="60" t="s">
        <v>385</v>
      </c>
      <c r="H63" s="60" t="s">
        <v>534</v>
      </c>
      <c r="I63" s="59" t="s">
        <v>123</v>
      </c>
      <c r="J63" s="59" t="s">
        <v>45</v>
      </c>
      <c r="L63" s="64"/>
      <c r="P63" s="65"/>
    </row>
    <row r="64" spans="1:16" s="63" customFormat="1" ht="56" x14ac:dyDescent="0.15">
      <c r="A64" s="63">
        <v>263</v>
      </c>
      <c r="B64" s="59" t="s">
        <v>148</v>
      </c>
      <c r="C64" s="59" t="s">
        <v>159</v>
      </c>
      <c r="D64" s="74">
        <v>122</v>
      </c>
      <c r="E64" s="74" t="s">
        <v>258</v>
      </c>
      <c r="F64" s="74">
        <v>2</v>
      </c>
      <c r="G64" s="60" t="s">
        <v>397</v>
      </c>
      <c r="H64" s="60" t="s">
        <v>546</v>
      </c>
      <c r="I64" s="59" t="s">
        <v>123</v>
      </c>
      <c r="J64" s="59" t="s">
        <v>45</v>
      </c>
      <c r="L64" s="64"/>
      <c r="P64" s="65"/>
    </row>
    <row r="65" spans="1:16" s="63" customFormat="1" ht="14" x14ac:dyDescent="0.15">
      <c r="A65" s="63">
        <v>154</v>
      </c>
      <c r="B65" s="59" t="s">
        <v>144</v>
      </c>
      <c r="C65" s="59" t="s">
        <v>156</v>
      </c>
      <c r="D65" s="74">
        <v>125</v>
      </c>
      <c r="E65" s="74" t="s">
        <v>236</v>
      </c>
      <c r="F65" s="74">
        <v>37</v>
      </c>
      <c r="G65" s="60" t="s">
        <v>304</v>
      </c>
      <c r="H65" s="60" t="s">
        <v>451</v>
      </c>
      <c r="I65" s="59" t="s">
        <v>584</v>
      </c>
      <c r="J65" s="59" t="s">
        <v>45</v>
      </c>
      <c r="P65" s="65"/>
    </row>
    <row r="66" spans="1:16" s="63" customFormat="1" ht="56" x14ac:dyDescent="0.15">
      <c r="A66" s="63">
        <v>216</v>
      </c>
      <c r="B66" s="59" t="s">
        <v>145</v>
      </c>
      <c r="C66" s="59" t="s">
        <v>157</v>
      </c>
      <c r="D66" s="74">
        <v>126</v>
      </c>
      <c r="E66" s="74" t="s">
        <v>76</v>
      </c>
      <c r="F66" s="74">
        <v>15</v>
      </c>
      <c r="G66" s="60" t="s">
        <v>350</v>
      </c>
      <c r="H66" s="60" t="s">
        <v>501</v>
      </c>
      <c r="I66" s="59" t="s">
        <v>584</v>
      </c>
      <c r="J66" s="59" t="s">
        <v>45</v>
      </c>
      <c r="P66" s="65"/>
    </row>
    <row r="67" spans="1:16" s="63" customFormat="1" ht="14" x14ac:dyDescent="0.15">
      <c r="A67" s="63">
        <v>153</v>
      </c>
      <c r="B67" s="59" t="s">
        <v>144</v>
      </c>
      <c r="C67" s="59" t="s">
        <v>156</v>
      </c>
      <c r="D67" s="74">
        <v>129</v>
      </c>
      <c r="E67" s="74" t="s">
        <v>235</v>
      </c>
      <c r="F67" s="74">
        <v>13</v>
      </c>
      <c r="G67" s="60" t="s">
        <v>304</v>
      </c>
      <c r="H67" s="60" t="s">
        <v>451</v>
      </c>
      <c r="I67" s="59" t="s">
        <v>584</v>
      </c>
      <c r="J67" s="59" t="s">
        <v>45</v>
      </c>
      <c r="L67" s="64"/>
      <c r="P67" s="65"/>
    </row>
    <row r="68" spans="1:16" s="63" customFormat="1" ht="42" x14ac:dyDescent="0.15">
      <c r="A68" s="63">
        <v>262</v>
      </c>
      <c r="B68" s="59" t="s">
        <v>148</v>
      </c>
      <c r="C68" s="59" t="s">
        <v>159</v>
      </c>
      <c r="D68" s="74">
        <v>138</v>
      </c>
      <c r="E68" s="74" t="s">
        <v>257</v>
      </c>
      <c r="F68" s="74">
        <v>18</v>
      </c>
      <c r="G68" s="60" t="s">
        <v>396</v>
      </c>
      <c r="H68" s="60" t="s">
        <v>545</v>
      </c>
      <c r="I68" s="59" t="s">
        <v>123</v>
      </c>
      <c r="J68" s="59" t="s">
        <v>45</v>
      </c>
      <c r="L68" s="64"/>
      <c r="P68" s="65"/>
    </row>
    <row r="69" spans="1:16" s="63" customFormat="1" ht="14" x14ac:dyDescent="0.15">
      <c r="A69" s="63">
        <v>152</v>
      </c>
      <c r="B69" s="59" t="s">
        <v>144</v>
      </c>
      <c r="C69" s="59" t="s">
        <v>156</v>
      </c>
      <c r="D69" s="74">
        <v>139</v>
      </c>
      <c r="E69" s="74" t="s">
        <v>234</v>
      </c>
      <c r="F69" s="74">
        <v>1</v>
      </c>
      <c r="G69" s="60" t="s">
        <v>304</v>
      </c>
      <c r="H69" s="60" t="s">
        <v>451</v>
      </c>
      <c r="I69" s="59" t="s">
        <v>584</v>
      </c>
      <c r="J69" s="59" t="s">
        <v>45</v>
      </c>
      <c r="L69" s="64"/>
      <c r="P69" s="65"/>
    </row>
    <row r="70" spans="1:16" s="63" customFormat="1" ht="14" x14ac:dyDescent="0.15">
      <c r="A70" s="63">
        <v>212</v>
      </c>
      <c r="B70" s="59" t="s">
        <v>144</v>
      </c>
      <c r="C70" s="59" t="s">
        <v>156</v>
      </c>
      <c r="D70" s="74">
        <v>146</v>
      </c>
      <c r="E70" s="74" t="s">
        <v>248</v>
      </c>
      <c r="F70" s="74">
        <v>1</v>
      </c>
      <c r="G70" s="60" t="s">
        <v>346</v>
      </c>
      <c r="H70" s="60" t="s">
        <v>497</v>
      </c>
      <c r="I70" s="59" t="s">
        <v>584</v>
      </c>
      <c r="J70" s="59" t="s">
        <v>45</v>
      </c>
      <c r="L70" s="64"/>
      <c r="P70" s="65"/>
    </row>
    <row r="71" spans="1:16" s="63" customFormat="1" ht="28" x14ac:dyDescent="0.15">
      <c r="A71" s="63">
        <v>217</v>
      </c>
      <c r="B71" s="59" t="s">
        <v>145</v>
      </c>
      <c r="C71" s="59" t="s">
        <v>157</v>
      </c>
      <c r="D71" s="74">
        <v>146</v>
      </c>
      <c r="E71" s="74" t="s">
        <v>248</v>
      </c>
      <c r="F71" s="74">
        <v>1</v>
      </c>
      <c r="G71" s="60" t="s">
        <v>351</v>
      </c>
      <c r="H71" s="60" t="s">
        <v>502</v>
      </c>
      <c r="I71" s="59" t="s">
        <v>584</v>
      </c>
      <c r="J71" s="59" t="s">
        <v>45</v>
      </c>
      <c r="L71" s="69"/>
      <c r="P71" s="65"/>
    </row>
    <row r="72" spans="1:16" s="63" customFormat="1" ht="98" x14ac:dyDescent="0.15">
      <c r="A72" s="63">
        <v>257</v>
      </c>
      <c r="B72" s="59" t="s">
        <v>150</v>
      </c>
      <c r="C72" s="59" t="s">
        <v>161</v>
      </c>
      <c r="D72" s="74">
        <v>146</v>
      </c>
      <c r="E72" s="74">
        <v>6.13</v>
      </c>
      <c r="F72" s="74">
        <v>3</v>
      </c>
      <c r="G72" s="60" t="s">
        <v>391</v>
      </c>
      <c r="H72" s="60" t="s">
        <v>540</v>
      </c>
      <c r="I72" s="59" t="s">
        <v>583</v>
      </c>
      <c r="J72" s="59" t="s">
        <v>45</v>
      </c>
      <c r="L72" s="64"/>
      <c r="P72" s="65"/>
    </row>
    <row r="73" spans="1:16" s="63" customFormat="1" ht="42" x14ac:dyDescent="0.15">
      <c r="A73" s="63">
        <v>259</v>
      </c>
      <c r="B73" s="59" t="s">
        <v>148</v>
      </c>
      <c r="C73" s="59" t="s">
        <v>159</v>
      </c>
      <c r="D73" s="74">
        <v>146</v>
      </c>
      <c r="E73" s="74" t="s">
        <v>248</v>
      </c>
      <c r="F73" s="74">
        <v>1</v>
      </c>
      <c r="G73" s="60" t="s">
        <v>393</v>
      </c>
      <c r="H73" s="60" t="s">
        <v>542</v>
      </c>
      <c r="I73" s="59" t="s">
        <v>584</v>
      </c>
      <c r="J73" s="59" t="s">
        <v>45</v>
      </c>
      <c r="L73" s="71"/>
      <c r="P73" s="65"/>
    </row>
    <row r="74" spans="1:16" s="63" customFormat="1" ht="28" x14ac:dyDescent="0.15">
      <c r="A74" s="63">
        <v>249</v>
      </c>
      <c r="B74" s="59" t="s">
        <v>148</v>
      </c>
      <c r="C74" s="59" t="s">
        <v>159</v>
      </c>
      <c r="D74" s="74">
        <v>152</v>
      </c>
      <c r="E74" s="74">
        <v>6.16</v>
      </c>
      <c r="F74" s="74">
        <v>26</v>
      </c>
      <c r="G74" s="60" t="s">
        <v>383</v>
      </c>
      <c r="H74" s="60" t="s">
        <v>532</v>
      </c>
      <c r="I74" s="59" t="s">
        <v>123</v>
      </c>
      <c r="J74" s="59" t="s">
        <v>45</v>
      </c>
      <c r="P74" s="65"/>
    </row>
    <row r="75" spans="1:16" s="63" customFormat="1" ht="14" x14ac:dyDescent="0.15">
      <c r="A75" s="63">
        <v>151</v>
      </c>
      <c r="B75" s="59" t="s">
        <v>144</v>
      </c>
      <c r="C75" s="59" t="s">
        <v>156</v>
      </c>
      <c r="D75" s="74">
        <v>153</v>
      </c>
      <c r="E75" s="74">
        <v>6.17</v>
      </c>
      <c r="F75" s="74">
        <v>10</v>
      </c>
      <c r="G75" s="60" t="s">
        <v>304</v>
      </c>
      <c r="H75" s="60" t="s">
        <v>451</v>
      </c>
      <c r="I75" s="59" t="s">
        <v>584</v>
      </c>
      <c r="J75" s="59" t="s">
        <v>45</v>
      </c>
      <c r="P75" s="65"/>
    </row>
    <row r="76" spans="1:16" s="63" customFormat="1" ht="42" x14ac:dyDescent="0.15">
      <c r="A76" s="63">
        <v>248</v>
      </c>
      <c r="B76" s="59" t="s">
        <v>148</v>
      </c>
      <c r="C76" s="59" t="s">
        <v>159</v>
      </c>
      <c r="D76" s="74">
        <v>153</v>
      </c>
      <c r="E76" s="74" t="s">
        <v>77</v>
      </c>
      <c r="F76" s="74">
        <v>21</v>
      </c>
      <c r="G76" s="60" t="s">
        <v>382</v>
      </c>
      <c r="H76" s="60" t="s">
        <v>531</v>
      </c>
      <c r="I76" s="59" t="s">
        <v>584</v>
      </c>
      <c r="J76" s="59" t="s">
        <v>45</v>
      </c>
      <c r="L76" s="64"/>
      <c r="P76" s="65"/>
    </row>
    <row r="77" spans="1:16" s="63" customFormat="1" ht="14" x14ac:dyDescent="0.15">
      <c r="A77" s="63">
        <v>22</v>
      </c>
      <c r="B77" s="59" t="s">
        <v>142</v>
      </c>
      <c r="C77" s="59" t="s">
        <v>56</v>
      </c>
      <c r="D77" s="74">
        <v>155</v>
      </c>
      <c r="E77" s="74" t="s">
        <v>79</v>
      </c>
      <c r="F77" s="74">
        <v>9</v>
      </c>
      <c r="G77" s="60" t="s">
        <v>291</v>
      </c>
      <c r="H77" s="60" t="s">
        <v>44</v>
      </c>
      <c r="I77" s="59" t="s">
        <v>584</v>
      </c>
      <c r="J77" s="59" t="s">
        <v>45</v>
      </c>
      <c r="L77" s="64"/>
      <c r="P77" s="65"/>
    </row>
    <row r="78" spans="1:16" s="63" customFormat="1" ht="14" x14ac:dyDescent="0.15">
      <c r="A78" s="63">
        <v>211</v>
      </c>
      <c r="B78" s="59" t="s">
        <v>144</v>
      </c>
      <c r="C78" s="59" t="s">
        <v>156</v>
      </c>
      <c r="D78" s="74">
        <v>155</v>
      </c>
      <c r="E78" s="74" t="s">
        <v>79</v>
      </c>
      <c r="F78" s="74">
        <v>9</v>
      </c>
      <c r="G78" s="60" t="s">
        <v>345</v>
      </c>
      <c r="H78" s="60" t="s">
        <v>496</v>
      </c>
      <c r="I78" s="59" t="s">
        <v>584</v>
      </c>
      <c r="J78" s="59" t="s">
        <v>45</v>
      </c>
      <c r="P78" s="65"/>
    </row>
    <row r="79" spans="1:16" s="63" customFormat="1" ht="28" x14ac:dyDescent="0.15">
      <c r="A79" s="63">
        <v>231</v>
      </c>
      <c r="B79" s="59" t="s">
        <v>146</v>
      </c>
      <c r="C79" s="59" t="s">
        <v>49</v>
      </c>
      <c r="D79" s="74">
        <v>155</v>
      </c>
      <c r="E79" s="74" t="s">
        <v>79</v>
      </c>
      <c r="F79" s="74">
        <v>9</v>
      </c>
      <c r="G79" s="60" t="s">
        <v>365</v>
      </c>
      <c r="H79" s="60" t="s">
        <v>514</v>
      </c>
      <c r="I79" s="59" t="s">
        <v>584</v>
      </c>
      <c r="J79" s="59" t="s">
        <v>45</v>
      </c>
      <c r="L79" s="64"/>
      <c r="P79" s="65"/>
    </row>
    <row r="80" spans="1:16" s="63" customFormat="1" ht="56" x14ac:dyDescent="0.15">
      <c r="A80" s="63">
        <v>242</v>
      </c>
      <c r="B80" s="59" t="s">
        <v>148</v>
      </c>
      <c r="C80" s="59" t="s">
        <v>159</v>
      </c>
      <c r="D80" s="74">
        <v>155</v>
      </c>
      <c r="E80" s="74" t="s">
        <v>79</v>
      </c>
      <c r="F80" s="74">
        <v>7</v>
      </c>
      <c r="G80" s="60" t="s">
        <v>376</v>
      </c>
      <c r="H80" s="60" t="s">
        <v>525</v>
      </c>
      <c r="I80" s="59" t="s">
        <v>123</v>
      </c>
      <c r="J80" s="59" t="s">
        <v>45</v>
      </c>
      <c r="L80" s="64"/>
      <c r="P80" s="65"/>
    </row>
    <row r="81" spans="1:16" s="63" customFormat="1" ht="70" x14ac:dyDescent="0.15">
      <c r="A81" s="63">
        <v>243</v>
      </c>
      <c r="B81" s="59" t="s">
        <v>148</v>
      </c>
      <c r="C81" s="59" t="s">
        <v>159</v>
      </c>
      <c r="D81" s="74">
        <v>155</v>
      </c>
      <c r="E81" s="74" t="s">
        <v>79</v>
      </c>
      <c r="F81" s="74">
        <v>9</v>
      </c>
      <c r="G81" s="60" t="s">
        <v>377</v>
      </c>
      <c r="H81" s="60" t="s">
        <v>526</v>
      </c>
      <c r="I81" s="59" t="s">
        <v>123</v>
      </c>
      <c r="J81" s="59" t="s">
        <v>45</v>
      </c>
      <c r="P81" s="65"/>
    </row>
    <row r="82" spans="1:16" s="63" customFormat="1" ht="14" x14ac:dyDescent="0.15">
      <c r="A82" s="63">
        <v>210</v>
      </c>
      <c r="B82" s="59" t="s">
        <v>144</v>
      </c>
      <c r="C82" s="59" t="s">
        <v>156</v>
      </c>
      <c r="D82" s="74">
        <v>156</v>
      </c>
      <c r="E82" s="74" t="s">
        <v>80</v>
      </c>
      <c r="F82" s="74">
        <v>22</v>
      </c>
      <c r="G82" s="60" t="s">
        <v>344</v>
      </c>
      <c r="H82" s="60" t="s">
        <v>495</v>
      </c>
      <c r="I82" s="59" t="s">
        <v>584</v>
      </c>
      <c r="J82" s="59" t="s">
        <v>45</v>
      </c>
      <c r="K82" s="62"/>
      <c r="L82" s="66"/>
      <c r="P82" s="65"/>
    </row>
    <row r="83" spans="1:16" s="63" customFormat="1" ht="42" x14ac:dyDescent="0.15">
      <c r="A83" s="63">
        <v>240</v>
      </c>
      <c r="B83" s="59" t="s">
        <v>148</v>
      </c>
      <c r="C83" s="59" t="s">
        <v>159</v>
      </c>
      <c r="D83" s="74">
        <v>156</v>
      </c>
      <c r="E83" s="74" t="s">
        <v>80</v>
      </c>
      <c r="F83" s="74">
        <v>20</v>
      </c>
      <c r="G83" s="60" t="s">
        <v>374</v>
      </c>
      <c r="H83" s="60" t="s">
        <v>523</v>
      </c>
      <c r="I83" s="59" t="s">
        <v>123</v>
      </c>
      <c r="J83" s="59" t="s">
        <v>45</v>
      </c>
      <c r="L83" s="64"/>
      <c r="P83" s="65"/>
    </row>
    <row r="84" spans="1:16" s="63" customFormat="1" ht="56" x14ac:dyDescent="0.15">
      <c r="A84" s="63">
        <v>241</v>
      </c>
      <c r="B84" s="59" t="s">
        <v>148</v>
      </c>
      <c r="C84" s="59" t="s">
        <v>159</v>
      </c>
      <c r="D84" s="74">
        <v>156</v>
      </c>
      <c r="E84" s="74" t="s">
        <v>78</v>
      </c>
      <c r="F84" s="74">
        <v>2</v>
      </c>
      <c r="G84" s="60" t="s">
        <v>375</v>
      </c>
      <c r="H84" s="60" t="s">
        <v>524</v>
      </c>
      <c r="I84" s="59" t="s">
        <v>584</v>
      </c>
      <c r="J84" s="59" t="s">
        <v>45</v>
      </c>
      <c r="L84" s="64"/>
      <c r="P84" s="65"/>
    </row>
    <row r="85" spans="1:16" s="63" customFormat="1" ht="42" x14ac:dyDescent="0.15">
      <c r="A85" s="63">
        <v>239</v>
      </c>
      <c r="B85" s="59" t="s">
        <v>148</v>
      </c>
      <c r="C85" s="59" t="s">
        <v>159</v>
      </c>
      <c r="D85" s="74">
        <v>158</v>
      </c>
      <c r="E85" s="74" t="s">
        <v>252</v>
      </c>
      <c r="F85" s="74">
        <v>1</v>
      </c>
      <c r="G85" s="60" t="s">
        <v>373</v>
      </c>
      <c r="H85" s="60" t="s">
        <v>522</v>
      </c>
      <c r="I85" s="59" t="s">
        <v>123</v>
      </c>
      <c r="J85" s="59" t="s">
        <v>45</v>
      </c>
      <c r="L85" s="64"/>
      <c r="P85" s="65"/>
    </row>
    <row r="86" spans="1:16" s="63" customFormat="1" ht="14" x14ac:dyDescent="0.15">
      <c r="A86" s="63">
        <v>16</v>
      </c>
      <c r="B86" s="59" t="s">
        <v>142</v>
      </c>
      <c r="C86" s="59" t="s">
        <v>56</v>
      </c>
      <c r="D86" s="74">
        <v>159</v>
      </c>
      <c r="E86" s="74" t="s">
        <v>82</v>
      </c>
      <c r="F86" s="74">
        <v>24</v>
      </c>
      <c r="G86" s="60" t="s">
        <v>285</v>
      </c>
      <c r="H86" s="60" t="s">
        <v>441</v>
      </c>
      <c r="I86" s="59" t="s">
        <v>584</v>
      </c>
      <c r="J86" s="59" t="s">
        <v>45</v>
      </c>
      <c r="P86" s="65"/>
    </row>
    <row r="87" spans="1:16" s="63" customFormat="1" ht="14" x14ac:dyDescent="0.15">
      <c r="A87" s="63">
        <v>150</v>
      </c>
      <c r="B87" s="59" t="s">
        <v>144</v>
      </c>
      <c r="C87" s="59" t="s">
        <v>156</v>
      </c>
      <c r="D87" s="74">
        <v>159</v>
      </c>
      <c r="E87" s="74" t="s">
        <v>233</v>
      </c>
      <c r="F87" s="74">
        <v>20</v>
      </c>
      <c r="G87" s="60" t="s">
        <v>304</v>
      </c>
      <c r="H87" s="60" t="s">
        <v>451</v>
      </c>
      <c r="I87" s="59" t="s">
        <v>584</v>
      </c>
      <c r="J87" s="59" t="s">
        <v>45</v>
      </c>
      <c r="P87" s="65"/>
    </row>
    <row r="88" spans="1:16" s="63" customFormat="1" ht="70" x14ac:dyDescent="0.15">
      <c r="A88" s="63">
        <v>237</v>
      </c>
      <c r="B88" s="59" t="s">
        <v>148</v>
      </c>
      <c r="C88" s="59" t="s">
        <v>159</v>
      </c>
      <c r="D88" s="74">
        <v>160</v>
      </c>
      <c r="E88" s="74" t="s">
        <v>83</v>
      </c>
      <c r="F88" s="74">
        <v>10</v>
      </c>
      <c r="G88" s="60" t="s">
        <v>371</v>
      </c>
      <c r="H88" s="60" t="s">
        <v>520</v>
      </c>
      <c r="I88" s="59" t="s">
        <v>123</v>
      </c>
      <c r="J88" s="59" t="s">
        <v>45</v>
      </c>
      <c r="L88" s="64"/>
      <c r="P88" s="65"/>
    </row>
    <row r="89" spans="1:16" s="63" customFormat="1" ht="42" x14ac:dyDescent="0.15">
      <c r="A89" s="63">
        <v>238</v>
      </c>
      <c r="B89" s="59" t="s">
        <v>148</v>
      </c>
      <c r="C89" s="59" t="s">
        <v>159</v>
      </c>
      <c r="D89" s="74">
        <v>160</v>
      </c>
      <c r="E89" s="74" t="s">
        <v>83</v>
      </c>
      <c r="F89" s="74">
        <v>10</v>
      </c>
      <c r="G89" s="60" t="s">
        <v>372</v>
      </c>
      <c r="H89" s="60" t="s">
        <v>521</v>
      </c>
      <c r="I89" s="59" t="s">
        <v>584</v>
      </c>
      <c r="J89" s="59" t="s">
        <v>45</v>
      </c>
      <c r="L89" s="64"/>
      <c r="P89" s="65"/>
    </row>
    <row r="90" spans="1:16" s="63" customFormat="1" ht="14" x14ac:dyDescent="0.15">
      <c r="A90" s="63">
        <v>15</v>
      </c>
      <c r="B90" s="59" t="s">
        <v>142</v>
      </c>
      <c r="C90" s="59" t="s">
        <v>56</v>
      </c>
      <c r="D90" s="74">
        <v>161</v>
      </c>
      <c r="E90" s="74" t="s">
        <v>84</v>
      </c>
      <c r="F90" s="74">
        <v>1</v>
      </c>
      <c r="G90" s="60" t="s">
        <v>284</v>
      </c>
      <c r="H90" s="60"/>
      <c r="I90" s="59" t="s">
        <v>584</v>
      </c>
      <c r="J90" s="59" t="s">
        <v>45</v>
      </c>
      <c r="P90" s="65"/>
    </row>
    <row r="91" spans="1:16" s="63" customFormat="1" ht="28" x14ac:dyDescent="0.15">
      <c r="A91" s="63">
        <v>20</v>
      </c>
      <c r="B91" s="59" t="s">
        <v>142</v>
      </c>
      <c r="C91" s="59" t="s">
        <v>56</v>
      </c>
      <c r="D91" s="74">
        <v>161</v>
      </c>
      <c r="E91" s="74" t="s">
        <v>81</v>
      </c>
      <c r="F91" s="74">
        <v>5</v>
      </c>
      <c r="G91" s="60" t="s">
        <v>289</v>
      </c>
      <c r="H91" s="60"/>
      <c r="I91" s="59" t="s">
        <v>584</v>
      </c>
      <c r="J91" s="59" t="s">
        <v>45</v>
      </c>
      <c r="P91" s="65"/>
    </row>
    <row r="92" spans="1:16" s="63" customFormat="1" ht="14" x14ac:dyDescent="0.15">
      <c r="A92" s="63">
        <v>21</v>
      </c>
      <c r="B92" s="59" t="s">
        <v>142</v>
      </c>
      <c r="C92" s="59" t="s">
        <v>56</v>
      </c>
      <c r="D92" s="74">
        <v>161</v>
      </c>
      <c r="E92" s="74" t="s">
        <v>81</v>
      </c>
      <c r="F92" s="74">
        <v>5</v>
      </c>
      <c r="G92" s="60" t="s">
        <v>290</v>
      </c>
      <c r="H92" s="60"/>
      <c r="I92" s="59" t="s">
        <v>584</v>
      </c>
      <c r="J92" s="59" t="s">
        <v>45</v>
      </c>
      <c r="P92" s="65"/>
    </row>
    <row r="93" spans="1:16" s="63" customFormat="1" ht="28" x14ac:dyDescent="0.15">
      <c r="A93" s="63">
        <v>209</v>
      </c>
      <c r="B93" s="59" t="s">
        <v>144</v>
      </c>
      <c r="C93" s="59" t="s">
        <v>156</v>
      </c>
      <c r="D93" s="74">
        <v>161</v>
      </c>
      <c r="E93" s="74" t="s">
        <v>247</v>
      </c>
      <c r="F93" s="74">
        <v>1</v>
      </c>
      <c r="G93" s="60" t="s">
        <v>343</v>
      </c>
      <c r="H93" s="60" t="s">
        <v>494</v>
      </c>
      <c r="I93" s="59" t="s">
        <v>583</v>
      </c>
      <c r="J93" s="59" t="s">
        <v>38</v>
      </c>
      <c r="P93" s="65"/>
    </row>
    <row r="94" spans="1:16" s="63" customFormat="1" ht="70" x14ac:dyDescent="0.15">
      <c r="A94" s="63">
        <v>233</v>
      </c>
      <c r="B94" s="59" t="s">
        <v>148</v>
      </c>
      <c r="C94" s="59" t="s">
        <v>159</v>
      </c>
      <c r="D94" s="74">
        <v>162</v>
      </c>
      <c r="E94" s="74">
        <v>6.18</v>
      </c>
      <c r="F94" s="74">
        <v>12</v>
      </c>
      <c r="G94" s="60" t="s">
        <v>367</v>
      </c>
      <c r="H94" s="60" t="s">
        <v>516</v>
      </c>
      <c r="I94" s="59" t="s">
        <v>123</v>
      </c>
      <c r="J94" s="59" t="s">
        <v>45</v>
      </c>
      <c r="L94" s="64"/>
      <c r="P94" s="65"/>
    </row>
    <row r="95" spans="1:16" s="63" customFormat="1" ht="56" x14ac:dyDescent="0.15">
      <c r="A95" s="63">
        <v>234</v>
      </c>
      <c r="B95" s="59" t="s">
        <v>148</v>
      </c>
      <c r="C95" s="59" t="s">
        <v>159</v>
      </c>
      <c r="D95" s="74">
        <v>162</v>
      </c>
      <c r="E95" s="74" t="s">
        <v>251</v>
      </c>
      <c r="F95" s="74">
        <v>7</v>
      </c>
      <c r="G95" s="60" t="s">
        <v>368</v>
      </c>
      <c r="H95" s="60" t="s">
        <v>517</v>
      </c>
      <c r="I95" s="59" t="s">
        <v>123</v>
      </c>
      <c r="J95" s="59" t="s">
        <v>45</v>
      </c>
      <c r="L95" s="64"/>
      <c r="P95" s="65"/>
    </row>
    <row r="96" spans="1:16" s="63" customFormat="1" ht="28" x14ac:dyDescent="0.15">
      <c r="A96" s="63">
        <v>235</v>
      </c>
      <c r="B96" s="59" t="s">
        <v>148</v>
      </c>
      <c r="C96" s="59" t="s">
        <v>159</v>
      </c>
      <c r="D96" s="74">
        <v>162</v>
      </c>
      <c r="E96" s="74" t="s">
        <v>251</v>
      </c>
      <c r="F96" s="74">
        <v>5</v>
      </c>
      <c r="G96" s="60" t="s">
        <v>369</v>
      </c>
      <c r="H96" s="60" t="s">
        <v>518</v>
      </c>
      <c r="I96" s="59" t="s">
        <v>123</v>
      </c>
      <c r="J96" s="59" t="s">
        <v>45</v>
      </c>
      <c r="L96" s="64"/>
      <c r="P96" s="65"/>
    </row>
    <row r="97" spans="1:16" s="63" customFormat="1" ht="14" x14ac:dyDescent="0.15">
      <c r="A97" s="63">
        <v>236</v>
      </c>
      <c r="B97" s="59" t="s">
        <v>148</v>
      </c>
      <c r="C97" s="59" t="s">
        <v>159</v>
      </c>
      <c r="D97" s="74">
        <v>162</v>
      </c>
      <c r="E97" s="74" t="s">
        <v>251</v>
      </c>
      <c r="F97" s="74">
        <v>2</v>
      </c>
      <c r="G97" s="60" t="s">
        <v>370</v>
      </c>
      <c r="H97" s="60" t="s">
        <v>519</v>
      </c>
      <c r="I97" s="59" t="s">
        <v>584</v>
      </c>
      <c r="J97" s="59" t="s">
        <v>45</v>
      </c>
      <c r="L97" s="64"/>
      <c r="P97" s="65"/>
    </row>
    <row r="98" spans="1:16" s="63" customFormat="1" ht="14" x14ac:dyDescent="0.15">
      <c r="A98" s="63">
        <v>149</v>
      </c>
      <c r="B98" s="59" t="s">
        <v>144</v>
      </c>
      <c r="C98" s="59" t="s">
        <v>156</v>
      </c>
      <c r="D98" s="74">
        <v>163</v>
      </c>
      <c r="E98" s="74">
        <v>7.2</v>
      </c>
      <c r="F98" s="74">
        <v>6</v>
      </c>
      <c r="G98" s="60" t="s">
        <v>304</v>
      </c>
      <c r="H98" s="60" t="s">
        <v>451</v>
      </c>
      <c r="I98" s="59" t="s">
        <v>584</v>
      </c>
      <c r="J98" s="59" t="s">
        <v>45</v>
      </c>
      <c r="L98" s="64"/>
      <c r="O98" s="64"/>
      <c r="P98" s="65"/>
    </row>
    <row r="99" spans="1:16" s="63" customFormat="1" ht="14" x14ac:dyDescent="0.15">
      <c r="A99" s="63">
        <v>148</v>
      </c>
      <c r="B99" s="59" t="s">
        <v>144</v>
      </c>
      <c r="C99" s="59" t="s">
        <v>156</v>
      </c>
      <c r="D99" s="74">
        <v>164</v>
      </c>
      <c r="E99" s="74" t="s">
        <v>232</v>
      </c>
      <c r="F99" s="74">
        <v>1</v>
      </c>
      <c r="G99" s="60" t="s">
        <v>304</v>
      </c>
      <c r="H99" s="60" t="s">
        <v>451</v>
      </c>
      <c r="I99" s="59" t="s">
        <v>584</v>
      </c>
      <c r="J99" s="59" t="s">
        <v>45</v>
      </c>
      <c r="K99" s="62"/>
      <c r="L99" s="62"/>
      <c r="P99" s="65"/>
    </row>
    <row r="100" spans="1:16" s="63" customFormat="1" ht="14" x14ac:dyDescent="0.15">
      <c r="A100" s="63">
        <v>147</v>
      </c>
      <c r="B100" s="59" t="s">
        <v>144</v>
      </c>
      <c r="C100" s="59" t="s">
        <v>156</v>
      </c>
      <c r="D100" s="74">
        <v>171</v>
      </c>
      <c r="E100" s="74" t="s">
        <v>231</v>
      </c>
      <c r="F100" s="74">
        <v>5</v>
      </c>
      <c r="G100" s="60" t="s">
        <v>304</v>
      </c>
      <c r="H100" s="60" t="s">
        <v>451</v>
      </c>
      <c r="I100" s="59" t="s">
        <v>584</v>
      </c>
      <c r="J100" s="59" t="s">
        <v>45</v>
      </c>
      <c r="P100" s="65"/>
    </row>
    <row r="101" spans="1:16" s="63" customFormat="1" ht="28" x14ac:dyDescent="0.15">
      <c r="A101" s="63">
        <v>208</v>
      </c>
      <c r="B101" s="59" t="s">
        <v>144</v>
      </c>
      <c r="C101" s="59" t="s">
        <v>156</v>
      </c>
      <c r="D101" s="74">
        <v>173</v>
      </c>
      <c r="E101" s="74" t="s">
        <v>86</v>
      </c>
      <c r="F101" s="74">
        <v>2</v>
      </c>
      <c r="G101" s="60" t="s">
        <v>342</v>
      </c>
      <c r="H101" s="60" t="s">
        <v>493</v>
      </c>
      <c r="I101" s="59" t="s">
        <v>584</v>
      </c>
      <c r="J101" s="59" t="s">
        <v>45</v>
      </c>
      <c r="P101" s="65"/>
    </row>
    <row r="102" spans="1:16" s="63" customFormat="1" ht="14" x14ac:dyDescent="0.15">
      <c r="A102" s="63">
        <v>146</v>
      </c>
      <c r="B102" s="59" t="s">
        <v>144</v>
      </c>
      <c r="C102" s="59" t="s">
        <v>156</v>
      </c>
      <c r="D102" s="74">
        <v>175</v>
      </c>
      <c r="E102" s="74" t="s">
        <v>230</v>
      </c>
      <c r="F102" s="74">
        <v>16</v>
      </c>
      <c r="G102" s="60" t="s">
        <v>304</v>
      </c>
      <c r="H102" s="60" t="s">
        <v>451</v>
      </c>
      <c r="I102" s="59" t="s">
        <v>584</v>
      </c>
      <c r="J102" s="59" t="s">
        <v>45</v>
      </c>
      <c r="P102" s="65"/>
    </row>
    <row r="103" spans="1:16" s="63" customFormat="1" ht="84" x14ac:dyDescent="0.15">
      <c r="A103" s="63">
        <v>289</v>
      </c>
      <c r="B103" s="59" t="s">
        <v>153</v>
      </c>
      <c r="C103" s="59" t="s">
        <v>163</v>
      </c>
      <c r="D103" s="74">
        <v>176</v>
      </c>
      <c r="E103" s="74" t="s">
        <v>87</v>
      </c>
      <c r="F103" s="74">
        <v>16</v>
      </c>
      <c r="G103" s="60" t="s">
        <v>423</v>
      </c>
      <c r="H103" s="60" t="s">
        <v>572</v>
      </c>
      <c r="I103" s="59" t="s">
        <v>583</v>
      </c>
      <c r="J103" s="59" t="s">
        <v>38</v>
      </c>
      <c r="L103" s="64"/>
      <c r="P103" s="65"/>
    </row>
    <row r="104" spans="1:16" s="63" customFormat="1" ht="14" x14ac:dyDescent="0.15">
      <c r="A104" s="63">
        <v>145</v>
      </c>
      <c r="B104" s="59" t="s">
        <v>144</v>
      </c>
      <c r="C104" s="59" t="s">
        <v>156</v>
      </c>
      <c r="D104" s="74">
        <v>177</v>
      </c>
      <c r="E104" s="74" t="s">
        <v>229</v>
      </c>
      <c r="F104" s="74">
        <v>20</v>
      </c>
      <c r="G104" s="60" t="s">
        <v>304</v>
      </c>
      <c r="H104" s="60" t="s">
        <v>451</v>
      </c>
      <c r="I104" s="59" t="s">
        <v>584</v>
      </c>
      <c r="J104" s="59" t="s">
        <v>45</v>
      </c>
      <c r="P104" s="65"/>
    </row>
    <row r="105" spans="1:16" s="63" customFormat="1" ht="14" x14ac:dyDescent="0.15">
      <c r="A105" s="63">
        <v>144</v>
      </c>
      <c r="B105" s="59" t="s">
        <v>144</v>
      </c>
      <c r="C105" s="59" t="s">
        <v>156</v>
      </c>
      <c r="D105" s="74">
        <v>178</v>
      </c>
      <c r="E105" s="74" t="s">
        <v>88</v>
      </c>
      <c r="F105" s="74">
        <v>11</v>
      </c>
      <c r="G105" s="60" t="s">
        <v>304</v>
      </c>
      <c r="H105" s="60" t="s">
        <v>451</v>
      </c>
      <c r="I105" s="59" t="s">
        <v>584</v>
      </c>
      <c r="J105" s="59" t="s">
        <v>45</v>
      </c>
      <c r="P105" s="65"/>
    </row>
    <row r="106" spans="1:16" s="63" customFormat="1" ht="14" x14ac:dyDescent="0.15">
      <c r="A106" s="63">
        <v>230</v>
      </c>
      <c r="B106" s="59" t="s">
        <v>146</v>
      </c>
      <c r="C106" s="59" t="s">
        <v>49</v>
      </c>
      <c r="D106" s="74">
        <v>183</v>
      </c>
      <c r="E106" s="74" t="s">
        <v>250</v>
      </c>
      <c r="F106" s="74">
        <v>1</v>
      </c>
      <c r="G106" s="60" t="s">
        <v>364</v>
      </c>
      <c r="H106" s="60" t="s">
        <v>513</v>
      </c>
      <c r="I106" s="59" t="s">
        <v>583</v>
      </c>
      <c r="J106" s="59" t="s">
        <v>45</v>
      </c>
      <c r="L106" s="64"/>
      <c r="P106" s="65"/>
    </row>
    <row r="107" spans="1:16" s="63" customFormat="1" ht="14" x14ac:dyDescent="0.15">
      <c r="A107" s="63">
        <v>207</v>
      </c>
      <c r="B107" s="59" t="s">
        <v>144</v>
      </c>
      <c r="C107" s="59" t="s">
        <v>156</v>
      </c>
      <c r="D107" s="74">
        <v>189</v>
      </c>
      <c r="E107" s="74" t="s">
        <v>89</v>
      </c>
      <c r="F107" s="74">
        <v>12</v>
      </c>
      <c r="G107" s="60" t="s">
        <v>341</v>
      </c>
      <c r="H107" s="60" t="s">
        <v>492</v>
      </c>
      <c r="I107" s="59" t="s">
        <v>584</v>
      </c>
      <c r="J107" s="59" t="s">
        <v>45</v>
      </c>
      <c r="P107" s="65"/>
    </row>
    <row r="108" spans="1:16" s="63" customFormat="1" ht="14" x14ac:dyDescent="0.15">
      <c r="A108" s="63">
        <v>19</v>
      </c>
      <c r="B108" s="59" t="s">
        <v>142</v>
      </c>
      <c r="C108" s="59" t="s">
        <v>56</v>
      </c>
      <c r="D108" s="74">
        <v>199</v>
      </c>
      <c r="E108" s="74" t="s">
        <v>166</v>
      </c>
      <c r="F108" s="74">
        <v>11</v>
      </c>
      <c r="G108" s="60" t="s">
        <v>288</v>
      </c>
      <c r="H108" s="60" t="s">
        <v>44</v>
      </c>
      <c r="I108" s="59" t="s">
        <v>584</v>
      </c>
      <c r="J108" s="59" t="s">
        <v>45</v>
      </c>
      <c r="L108" s="64"/>
      <c r="P108" s="65"/>
    </row>
    <row r="109" spans="1:16" s="63" customFormat="1" ht="56" x14ac:dyDescent="0.15">
      <c r="A109" s="63">
        <v>205</v>
      </c>
      <c r="B109" s="59" t="s">
        <v>144</v>
      </c>
      <c r="C109" s="59" t="s">
        <v>156</v>
      </c>
      <c r="D109" s="74">
        <v>199</v>
      </c>
      <c r="E109" s="74" t="s">
        <v>246</v>
      </c>
      <c r="F109" s="74">
        <v>4</v>
      </c>
      <c r="G109" s="60" t="s">
        <v>339</v>
      </c>
      <c r="H109" s="60" t="s">
        <v>490</v>
      </c>
      <c r="I109" s="59" t="s">
        <v>583</v>
      </c>
      <c r="J109" s="59" t="s">
        <v>38</v>
      </c>
      <c r="L109" s="64"/>
      <c r="P109" s="65"/>
    </row>
    <row r="110" spans="1:16" s="63" customFormat="1" ht="42" x14ac:dyDescent="0.15">
      <c r="A110" s="63">
        <v>206</v>
      </c>
      <c r="B110" s="59" t="s">
        <v>144</v>
      </c>
      <c r="C110" s="59" t="s">
        <v>156</v>
      </c>
      <c r="D110" s="74">
        <v>199</v>
      </c>
      <c r="E110" s="74" t="s">
        <v>166</v>
      </c>
      <c r="F110" s="74">
        <v>11</v>
      </c>
      <c r="G110" s="60" t="s">
        <v>340</v>
      </c>
      <c r="H110" s="60" t="s">
        <v>491</v>
      </c>
      <c r="I110" s="59" t="s">
        <v>584</v>
      </c>
      <c r="J110" s="59" t="s">
        <v>45</v>
      </c>
      <c r="P110" s="65"/>
    </row>
    <row r="111" spans="1:16" s="63" customFormat="1" ht="42" x14ac:dyDescent="0.15">
      <c r="A111" s="63">
        <v>228</v>
      </c>
      <c r="B111" s="59" t="s">
        <v>146</v>
      </c>
      <c r="C111" s="59" t="s">
        <v>49</v>
      </c>
      <c r="D111" s="74">
        <v>199</v>
      </c>
      <c r="E111" s="74" t="s">
        <v>166</v>
      </c>
      <c r="F111" s="74">
        <v>11</v>
      </c>
      <c r="G111" s="60" t="s">
        <v>362</v>
      </c>
      <c r="H111" s="60" t="s">
        <v>511</v>
      </c>
      <c r="I111" s="59" t="s">
        <v>583</v>
      </c>
      <c r="J111" s="59" t="s">
        <v>45</v>
      </c>
      <c r="P111" s="65"/>
    </row>
    <row r="112" spans="1:16" s="63" customFormat="1" ht="14" x14ac:dyDescent="0.15">
      <c r="A112" s="63">
        <v>229</v>
      </c>
      <c r="B112" s="59" t="s">
        <v>146</v>
      </c>
      <c r="C112" s="59" t="s">
        <v>49</v>
      </c>
      <c r="D112" s="74">
        <v>199</v>
      </c>
      <c r="E112" s="74" t="s">
        <v>166</v>
      </c>
      <c r="F112" s="74">
        <v>11</v>
      </c>
      <c r="G112" s="60" t="s">
        <v>363</v>
      </c>
      <c r="H112" s="60" t="s">
        <v>512</v>
      </c>
      <c r="I112" s="59" t="s">
        <v>583</v>
      </c>
      <c r="J112" s="59" t="s">
        <v>45</v>
      </c>
      <c r="K112" s="62"/>
      <c r="L112" s="66"/>
      <c r="P112" s="65"/>
    </row>
    <row r="113" spans="1:16" s="63" customFormat="1" ht="14" x14ac:dyDescent="0.15">
      <c r="A113" s="63">
        <v>18</v>
      </c>
      <c r="B113" s="59" t="s">
        <v>142</v>
      </c>
      <c r="C113" s="59" t="s">
        <v>56</v>
      </c>
      <c r="D113" s="74">
        <v>200</v>
      </c>
      <c r="E113" s="74" t="s">
        <v>90</v>
      </c>
      <c r="F113" s="74">
        <v>1</v>
      </c>
      <c r="G113" s="60" t="s">
        <v>287</v>
      </c>
      <c r="H113" s="60" t="s">
        <v>44</v>
      </c>
      <c r="I113" s="59" t="s">
        <v>584</v>
      </c>
      <c r="J113" s="59" t="s">
        <v>45</v>
      </c>
      <c r="K113" s="62"/>
      <c r="L113" s="62"/>
      <c r="P113" s="65"/>
    </row>
    <row r="114" spans="1:16" s="63" customFormat="1" ht="14" x14ac:dyDescent="0.15">
      <c r="A114" s="63">
        <v>143</v>
      </c>
      <c r="B114" s="59" t="s">
        <v>144</v>
      </c>
      <c r="C114" s="59" t="s">
        <v>156</v>
      </c>
      <c r="D114" s="74">
        <v>200</v>
      </c>
      <c r="E114" s="74" t="s">
        <v>228</v>
      </c>
      <c r="F114" s="74">
        <v>3</v>
      </c>
      <c r="G114" s="60" t="s">
        <v>304</v>
      </c>
      <c r="H114" s="60" t="s">
        <v>451</v>
      </c>
      <c r="I114" s="59" t="s">
        <v>584</v>
      </c>
      <c r="J114" s="59" t="s">
        <v>45</v>
      </c>
      <c r="P114" s="65"/>
    </row>
    <row r="115" spans="1:16" s="63" customFormat="1" ht="28" x14ac:dyDescent="0.15">
      <c r="A115" s="63">
        <v>227</v>
      </c>
      <c r="B115" s="59" t="s">
        <v>146</v>
      </c>
      <c r="C115" s="59" t="s">
        <v>49</v>
      </c>
      <c r="D115" s="74">
        <v>200</v>
      </c>
      <c r="E115" s="74" t="s">
        <v>90</v>
      </c>
      <c r="F115" s="74">
        <v>1</v>
      </c>
      <c r="G115" s="60" t="s">
        <v>361</v>
      </c>
      <c r="H115" s="60" t="s">
        <v>510</v>
      </c>
      <c r="I115" s="59" t="s">
        <v>583</v>
      </c>
      <c r="J115" s="59" t="s">
        <v>45</v>
      </c>
      <c r="L115" s="64"/>
      <c r="P115" s="65"/>
    </row>
    <row r="116" spans="1:16" s="63" customFormat="1" ht="14" x14ac:dyDescent="0.15">
      <c r="A116" s="63">
        <v>17</v>
      </c>
      <c r="B116" s="59" t="s">
        <v>142</v>
      </c>
      <c r="C116" s="59" t="s">
        <v>56</v>
      </c>
      <c r="D116" s="74">
        <v>204</v>
      </c>
      <c r="E116" s="74" t="s">
        <v>91</v>
      </c>
      <c r="F116" s="74">
        <v>1</v>
      </c>
      <c r="G116" s="60" t="s">
        <v>286</v>
      </c>
      <c r="H116" s="60"/>
      <c r="I116" s="59" t="s">
        <v>583</v>
      </c>
      <c r="J116" s="59" t="s">
        <v>45</v>
      </c>
      <c r="L116" s="64"/>
      <c r="P116" s="65"/>
    </row>
    <row r="117" spans="1:16" s="63" customFormat="1" ht="70" x14ac:dyDescent="0.15">
      <c r="A117" s="63">
        <v>204</v>
      </c>
      <c r="B117" s="59" t="s">
        <v>144</v>
      </c>
      <c r="C117" s="59" t="s">
        <v>156</v>
      </c>
      <c r="D117" s="74">
        <v>227</v>
      </c>
      <c r="E117" s="74" t="s">
        <v>92</v>
      </c>
      <c r="F117" s="74">
        <v>7</v>
      </c>
      <c r="G117" s="60" t="s">
        <v>338</v>
      </c>
      <c r="H117" s="60" t="s">
        <v>489</v>
      </c>
      <c r="I117" s="59" t="s">
        <v>583</v>
      </c>
      <c r="J117" s="59" t="s">
        <v>38</v>
      </c>
      <c r="P117" s="65"/>
    </row>
    <row r="118" spans="1:16" s="63" customFormat="1" ht="42" x14ac:dyDescent="0.15">
      <c r="A118" s="63">
        <v>250</v>
      </c>
      <c r="B118" s="59" t="s">
        <v>148</v>
      </c>
      <c r="C118" s="59" t="s">
        <v>159</v>
      </c>
      <c r="D118" s="74">
        <v>236</v>
      </c>
      <c r="E118" s="74" t="s">
        <v>255</v>
      </c>
      <c r="F118" s="74">
        <v>8</v>
      </c>
      <c r="G118" s="60" t="s">
        <v>384</v>
      </c>
      <c r="H118" s="60" t="s">
        <v>533</v>
      </c>
      <c r="I118" s="59" t="s">
        <v>584</v>
      </c>
      <c r="J118" s="59" t="s">
        <v>45</v>
      </c>
      <c r="L118" s="64"/>
      <c r="P118" s="65"/>
    </row>
    <row r="119" spans="1:16" s="63" customFormat="1" ht="28" x14ac:dyDescent="0.15">
      <c r="A119" s="63">
        <v>226</v>
      </c>
      <c r="B119" s="59" t="s">
        <v>146</v>
      </c>
      <c r="C119" s="59" t="s">
        <v>49</v>
      </c>
      <c r="D119" s="74">
        <v>242</v>
      </c>
      <c r="E119" s="74" t="s">
        <v>249</v>
      </c>
      <c r="F119" s="74">
        <v>1</v>
      </c>
      <c r="G119" s="60" t="s">
        <v>360</v>
      </c>
      <c r="H119" s="60" t="s">
        <v>509</v>
      </c>
      <c r="I119" s="59" t="s">
        <v>584</v>
      </c>
      <c r="J119" s="59" t="s">
        <v>45</v>
      </c>
      <c r="L119" s="64"/>
      <c r="P119" s="65"/>
    </row>
    <row r="120" spans="1:16" s="63" customFormat="1" ht="14" x14ac:dyDescent="0.15">
      <c r="A120" s="63">
        <v>203</v>
      </c>
      <c r="B120" s="59" t="s">
        <v>144</v>
      </c>
      <c r="C120" s="59" t="s">
        <v>156</v>
      </c>
      <c r="D120" s="74">
        <v>265</v>
      </c>
      <c r="E120" s="74" t="s">
        <v>93</v>
      </c>
      <c r="F120" s="74">
        <v>1</v>
      </c>
      <c r="G120" s="60" t="s">
        <v>337</v>
      </c>
      <c r="H120" s="60" t="s">
        <v>488</v>
      </c>
      <c r="I120" s="59" t="s">
        <v>583</v>
      </c>
      <c r="J120" s="59" t="s">
        <v>38</v>
      </c>
      <c r="P120" s="65"/>
    </row>
    <row r="121" spans="1:16" s="63" customFormat="1" ht="14" x14ac:dyDescent="0.15">
      <c r="A121" s="63">
        <v>223</v>
      </c>
      <c r="B121" s="59" t="s">
        <v>146</v>
      </c>
      <c r="C121" s="59" t="s">
        <v>49</v>
      </c>
      <c r="D121" s="74">
        <v>265</v>
      </c>
      <c r="E121" s="74" t="s">
        <v>93</v>
      </c>
      <c r="F121" s="74">
        <v>26</v>
      </c>
      <c r="G121" s="60" t="s">
        <v>357</v>
      </c>
      <c r="H121" s="60" t="s">
        <v>507</v>
      </c>
      <c r="I121" s="59" t="s">
        <v>584</v>
      </c>
      <c r="J121" s="59" t="s">
        <v>45</v>
      </c>
      <c r="L121" s="64"/>
      <c r="P121" s="65"/>
    </row>
    <row r="122" spans="1:16" s="63" customFormat="1" ht="14" x14ac:dyDescent="0.15">
      <c r="A122" s="63">
        <v>224</v>
      </c>
      <c r="B122" s="59" t="s">
        <v>146</v>
      </c>
      <c r="C122" s="59" t="s">
        <v>49</v>
      </c>
      <c r="D122" s="74">
        <v>265</v>
      </c>
      <c r="E122" s="74" t="s">
        <v>93</v>
      </c>
      <c r="F122" s="74">
        <v>12</v>
      </c>
      <c r="G122" s="60" t="s">
        <v>358</v>
      </c>
      <c r="H122" s="60" t="s">
        <v>508</v>
      </c>
      <c r="I122" s="59" t="s">
        <v>584</v>
      </c>
      <c r="J122" s="59" t="s">
        <v>45</v>
      </c>
      <c r="L122" s="64"/>
      <c r="P122" s="65"/>
    </row>
    <row r="123" spans="1:16" s="63" customFormat="1" ht="14" x14ac:dyDescent="0.15">
      <c r="A123" s="63">
        <v>225</v>
      </c>
      <c r="B123" s="59" t="s">
        <v>146</v>
      </c>
      <c r="C123" s="59" t="s">
        <v>49</v>
      </c>
      <c r="D123" s="74">
        <v>265</v>
      </c>
      <c r="E123" s="74" t="s">
        <v>93</v>
      </c>
      <c r="F123" s="74">
        <v>5</v>
      </c>
      <c r="G123" s="60" t="s">
        <v>359</v>
      </c>
      <c r="H123" s="60" t="s">
        <v>508</v>
      </c>
      <c r="I123" s="59" t="s">
        <v>584</v>
      </c>
      <c r="J123" s="59" t="s">
        <v>45</v>
      </c>
      <c r="L123" s="64"/>
      <c r="P123" s="65"/>
    </row>
    <row r="124" spans="1:16" s="63" customFormat="1" ht="14" x14ac:dyDescent="0.15">
      <c r="A124" s="63">
        <v>202</v>
      </c>
      <c r="B124" s="59" t="s">
        <v>144</v>
      </c>
      <c r="C124" s="59" t="s">
        <v>156</v>
      </c>
      <c r="D124" s="74">
        <v>270</v>
      </c>
      <c r="E124" s="74" t="s">
        <v>94</v>
      </c>
      <c r="F124" s="74">
        <v>30</v>
      </c>
      <c r="G124" s="60" t="s">
        <v>336</v>
      </c>
      <c r="H124" s="60" t="s">
        <v>487</v>
      </c>
      <c r="I124" s="59" t="s">
        <v>583</v>
      </c>
      <c r="J124" s="59" t="s">
        <v>38</v>
      </c>
      <c r="P124" s="65"/>
    </row>
    <row r="125" spans="1:16" s="63" customFormat="1" ht="14" x14ac:dyDescent="0.15">
      <c r="A125" s="63">
        <v>142</v>
      </c>
      <c r="B125" s="59" t="s">
        <v>144</v>
      </c>
      <c r="C125" s="59" t="s">
        <v>156</v>
      </c>
      <c r="D125" s="74">
        <v>272</v>
      </c>
      <c r="E125" s="74" t="s">
        <v>227</v>
      </c>
      <c r="F125" s="74">
        <v>37</v>
      </c>
      <c r="G125" s="60" t="s">
        <v>304</v>
      </c>
      <c r="H125" s="60" t="s">
        <v>451</v>
      </c>
      <c r="I125" s="59" t="s">
        <v>584</v>
      </c>
      <c r="J125" s="59" t="s">
        <v>45</v>
      </c>
      <c r="L125" s="64"/>
      <c r="P125" s="65"/>
    </row>
    <row r="126" spans="1:16" s="63" customFormat="1" ht="14" x14ac:dyDescent="0.15">
      <c r="A126" s="63">
        <v>222</v>
      </c>
      <c r="B126" s="59" t="s">
        <v>146</v>
      </c>
      <c r="C126" s="59" t="s">
        <v>49</v>
      </c>
      <c r="D126" s="74">
        <v>272</v>
      </c>
      <c r="E126" s="74" t="s">
        <v>95</v>
      </c>
      <c r="F126" s="74">
        <v>30</v>
      </c>
      <c r="G126" s="60" t="s">
        <v>356</v>
      </c>
      <c r="H126" s="60" t="s">
        <v>506</v>
      </c>
      <c r="I126" s="59" t="s">
        <v>584</v>
      </c>
      <c r="J126" s="59" t="s">
        <v>45</v>
      </c>
      <c r="L126" s="34"/>
      <c r="P126" s="65"/>
    </row>
    <row r="127" spans="1:16" s="63" customFormat="1" ht="14" x14ac:dyDescent="0.15">
      <c r="A127" s="63">
        <v>141</v>
      </c>
      <c r="B127" s="59" t="s">
        <v>144</v>
      </c>
      <c r="C127" s="59" t="s">
        <v>156</v>
      </c>
      <c r="D127" s="74">
        <v>279</v>
      </c>
      <c r="E127" s="74" t="s">
        <v>226</v>
      </c>
      <c r="F127" s="74">
        <v>3</v>
      </c>
      <c r="G127" s="60" t="s">
        <v>304</v>
      </c>
      <c r="H127" s="60" t="s">
        <v>451</v>
      </c>
      <c r="I127" s="59" t="s">
        <v>584</v>
      </c>
      <c r="J127" s="59" t="s">
        <v>45</v>
      </c>
      <c r="L127" s="64"/>
      <c r="P127" s="65"/>
    </row>
    <row r="128" spans="1:16" s="63" customFormat="1" ht="14" x14ac:dyDescent="0.15">
      <c r="A128" s="63">
        <v>140</v>
      </c>
      <c r="B128" s="59" t="s">
        <v>144</v>
      </c>
      <c r="C128" s="59" t="s">
        <v>156</v>
      </c>
      <c r="D128" s="74">
        <v>282</v>
      </c>
      <c r="E128" s="74" t="s">
        <v>97</v>
      </c>
      <c r="F128" s="74">
        <v>13</v>
      </c>
      <c r="G128" s="60" t="s">
        <v>304</v>
      </c>
      <c r="H128" s="60" t="s">
        <v>451</v>
      </c>
      <c r="I128" s="59" t="s">
        <v>584</v>
      </c>
      <c r="J128" s="59" t="s">
        <v>45</v>
      </c>
      <c r="P128" s="65"/>
    </row>
    <row r="129" spans="1:16" s="63" customFormat="1" ht="42" x14ac:dyDescent="0.15">
      <c r="A129" s="63">
        <v>34</v>
      </c>
      <c r="B129" s="59" t="s">
        <v>144</v>
      </c>
      <c r="C129" s="59" t="s">
        <v>156</v>
      </c>
      <c r="D129" s="74">
        <v>285</v>
      </c>
      <c r="E129" s="74" t="s">
        <v>98</v>
      </c>
      <c r="F129" s="74">
        <v>14</v>
      </c>
      <c r="G129" s="60" t="s">
        <v>303</v>
      </c>
      <c r="H129" s="60" t="s">
        <v>450</v>
      </c>
      <c r="I129" s="59" t="s">
        <v>583</v>
      </c>
      <c r="J129" s="59" t="s">
        <v>45</v>
      </c>
      <c r="P129" s="65"/>
    </row>
    <row r="130" spans="1:16" s="63" customFormat="1" ht="14" x14ac:dyDescent="0.15">
      <c r="A130" s="63">
        <v>139</v>
      </c>
      <c r="B130" s="59" t="s">
        <v>144</v>
      </c>
      <c r="C130" s="59" t="s">
        <v>156</v>
      </c>
      <c r="D130" s="74">
        <v>289</v>
      </c>
      <c r="E130" s="74" t="s">
        <v>225</v>
      </c>
      <c r="F130" s="74">
        <v>9</v>
      </c>
      <c r="G130" s="60" t="s">
        <v>304</v>
      </c>
      <c r="H130" s="60" t="s">
        <v>451</v>
      </c>
      <c r="I130" s="59" t="s">
        <v>584</v>
      </c>
      <c r="J130" s="59" t="s">
        <v>45</v>
      </c>
      <c r="L130" s="64"/>
      <c r="P130" s="65"/>
    </row>
    <row r="131" spans="1:16" s="63" customFormat="1" ht="14" x14ac:dyDescent="0.15">
      <c r="A131" s="63">
        <v>138</v>
      </c>
      <c r="B131" s="59" t="s">
        <v>144</v>
      </c>
      <c r="C131" s="59" t="s">
        <v>156</v>
      </c>
      <c r="D131" s="74">
        <v>292</v>
      </c>
      <c r="E131" s="74" t="s">
        <v>224</v>
      </c>
      <c r="F131" s="74">
        <v>23</v>
      </c>
      <c r="G131" s="60" t="s">
        <v>304</v>
      </c>
      <c r="H131" s="60" t="s">
        <v>451</v>
      </c>
      <c r="I131" s="59" t="s">
        <v>584</v>
      </c>
      <c r="J131" s="59" t="s">
        <v>45</v>
      </c>
      <c r="L131" s="64"/>
      <c r="P131" s="65"/>
    </row>
    <row r="132" spans="1:16" s="63" customFormat="1" ht="14" x14ac:dyDescent="0.15">
      <c r="A132" s="63">
        <v>137</v>
      </c>
      <c r="B132" s="59" t="s">
        <v>144</v>
      </c>
      <c r="C132" s="59" t="s">
        <v>156</v>
      </c>
      <c r="D132" s="74">
        <v>295</v>
      </c>
      <c r="E132" s="74" t="s">
        <v>223</v>
      </c>
      <c r="F132" s="74">
        <v>3</v>
      </c>
      <c r="G132" s="60" t="s">
        <v>304</v>
      </c>
      <c r="H132" s="60" t="s">
        <v>451</v>
      </c>
      <c r="I132" s="59" t="s">
        <v>584</v>
      </c>
      <c r="J132" s="59" t="s">
        <v>45</v>
      </c>
      <c r="P132" s="65"/>
    </row>
    <row r="133" spans="1:16" s="63" customFormat="1" ht="14" x14ac:dyDescent="0.15">
      <c r="A133" s="63">
        <v>136</v>
      </c>
      <c r="B133" s="59" t="s">
        <v>144</v>
      </c>
      <c r="C133" s="59" t="s">
        <v>156</v>
      </c>
      <c r="D133" s="74">
        <v>297</v>
      </c>
      <c r="E133" s="74" t="s">
        <v>222</v>
      </c>
      <c r="F133" s="74">
        <v>10</v>
      </c>
      <c r="G133" s="60" t="s">
        <v>304</v>
      </c>
      <c r="H133" s="60" t="s">
        <v>451</v>
      </c>
      <c r="I133" s="59" t="s">
        <v>584</v>
      </c>
      <c r="J133" s="59" t="s">
        <v>45</v>
      </c>
      <c r="L133" s="64"/>
      <c r="P133" s="65"/>
    </row>
    <row r="134" spans="1:16" s="63" customFormat="1" ht="14" x14ac:dyDescent="0.15">
      <c r="A134" s="63">
        <v>135</v>
      </c>
      <c r="B134" s="59" t="s">
        <v>144</v>
      </c>
      <c r="C134" s="59" t="s">
        <v>156</v>
      </c>
      <c r="D134" s="74">
        <v>298</v>
      </c>
      <c r="E134" s="74" t="s">
        <v>221</v>
      </c>
      <c r="F134" s="74">
        <v>2</v>
      </c>
      <c r="G134" s="60" t="s">
        <v>304</v>
      </c>
      <c r="H134" s="60" t="s">
        <v>451</v>
      </c>
      <c r="I134" s="59" t="s">
        <v>584</v>
      </c>
      <c r="J134" s="59" t="s">
        <v>45</v>
      </c>
      <c r="L134" s="64"/>
      <c r="P134" s="65"/>
    </row>
    <row r="135" spans="1:16" s="63" customFormat="1" ht="14" x14ac:dyDescent="0.15">
      <c r="A135" s="63">
        <v>134</v>
      </c>
      <c r="B135" s="59" t="s">
        <v>144</v>
      </c>
      <c r="C135" s="59" t="s">
        <v>156</v>
      </c>
      <c r="D135" s="74">
        <v>300</v>
      </c>
      <c r="E135" s="74" t="s">
        <v>220</v>
      </c>
      <c r="F135" s="74">
        <v>10</v>
      </c>
      <c r="G135" s="60" t="s">
        <v>304</v>
      </c>
      <c r="H135" s="60" t="s">
        <v>451</v>
      </c>
      <c r="I135" s="59" t="s">
        <v>584</v>
      </c>
      <c r="J135" s="59" t="s">
        <v>45</v>
      </c>
      <c r="K135" s="62"/>
      <c r="L135" s="66"/>
      <c r="P135" s="65"/>
    </row>
    <row r="136" spans="1:16" s="63" customFormat="1" ht="14" x14ac:dyDescent="0.15">
      <c r="A136" s="63">
        <v>133</v>
      </c>
      <c r="B136" s="59" t="s">
        <v>144</v>
      </c>
      <c r="C136" s="59" t="s">
        <v>156</v>
      </c>
      <c r="D136" s="74">
        <v>306</v>
      </c>
      <c r="E136" s="74" t="s">
        <v>219</v>
      </c>
      <c r="F136" s="74">
        <v>1</v>
      </c>
      <c r="G136" s="60" t="s">
        <v>304</v>
      </c>
      <c r="H136" s="60" t="s">
        <v>451</v>
      </c>
      <c r="I136" s="59" t="s">
        <v>584</v>
      </c>
      <c r="J136" s="59" t="s">
        <v>45</v>
      </c>
      <c r="K136" s="62"/>
      <c r="L136" s="66"/>
      <c r="P136" s="65"/>
    </row>
    <row r="137" spans="1:16" s="63" customFormat="1" ht="14" x14ac:dyDescent="0.15">
      <c r="A137" s="63">
        <v>132</v>
      </c>
      <c r="B137" s="59" t="s">
        <v>144</v>
      </c>
      <c r="C137" s="59" t="s">
        <v>156</v>
      </c>
      <c r="D137" s="74">
        <v>310</v>
      </c>
      <c r="E137" s="74" t="s">
        <v>218</v>
      </c>
      <c r="F137" s="74">
        <v>8</v>
      </c>
      <c r="G137" s="60" t="s">
        <v>304</v>
      </c>
      <c r="H137" s="60" t="s">
        <v>451</v>
      </c>
      <c r="I137" s="59" t="s">
        <v>584</v>
      </c>
      <c r="J137" s="59" t="s">
        <v>45</v>
      </c>
      <c r="L137" s="69"/>
      <c r="P137" s="65"/>
    </row>
    <row r="138" spans="1:16" s="63" customFormat="1" ht="84" customHeight="1" x14ac:dyDescent="0.15">
      <c r="A138" s="63">
        <v>131</v>
      </c>
      <c r="B138" s="59" t="s">
        <v>144</v>
      </c>
      <c r="C138" s="59" t="s">
        <v>156</v>
      </c>
      <c r="D138" s="74">
        <v>312</v>
      </c>
      <c r="E138" s="74" t="s">
        <v>217</v>
      </c>
      <c r="F138" s="74">
        <v>17</v>
      </c>
      <c r="G138" s="60" t="s">
        <v>304</v>
      </c>
      <c r="H138" s="60" t="s">
        <v>451</v>
      </c>
      <c r="I138" s="59" t="s">
        <v>584</v>
      </c>
      <c r="J138" s="59" t="s">
        <v>45</v>
      </c>
      <c r="L138" s="64"/>
      <c r="O138" s="64"/>
      <c r="P138" s="65"/>
    </row>
    <row r="139" spans="1:16" s="63" customFormat="1" ht="14" x14ac:dyDescent="0.15">
      <c r="A139" s="63">
        <v>130</v>
      </c>
      <c r="B139" s="59" t="s">
        <v>144</v>
      </c>
      <c r="C139" s="59" t="s">
        <v>156</v>
      </c>
      <c r="D139" s="74">
        <v>314</v>
      </c>
      <c r="E139" s="74" t="s">
        <v>216</v>
      </c>
      <c r="F139" s="74">
        <v>15</v>
      </c>
      <c r="G139" s="60" t="s">
        <v>304</v>
      </c>
      <c r="H139" s="60" t="s">
        <v>451</v>
      </c>
      <c r="I139" s="59" t="s">
        <v>584</v>
      </c>
      <c r="J139" s="59" t="s">
        <v>45</v>
      </c>
      <c r="P139" s="65"/>
    </row>
    <row r="140" spans="1:16" s="63" customFormat="1" ht="14" x14ac:dyDescent="0.15">
      <c r="A140" s="63">
        <v>129</v>
      </c>
      <c r="B140" s="59" t="s">
        <v>144</v>
      </c>
      <c r="C140" s="59" t="s">
        <v>156</v>
      </c>
      <c r="D140" s="74">
        <v>316</v>
      </c>
      <c r="E140" s="74" t="s">
        <v>215</v>
      </c>
      <c r="F140" s="74">
        <v>5</v>
      </c>
      <c r="G140" s="60" t="s">
        <v>304</v>
      </c>
      <c r="H140" s="60" t="s">
        <v>451</v>
      </c>
      <c r="I140" s="59" t="s">
        <v>584</v>
      </c>
      <c r="J140" s="59" t="s">
        <v>45</v>
      </c>
      <c r="L140" s="64"/>
      <c r="P140" s="65"/>
    </row>
    <row r="141" spans="1:16" s="63" customFormat="1" ht="14" x14ac:dyDescent="0.15">
      <c r="A141" s="63">
        <v>128</v>
      </c>
      <c r="B141" s="59" t="s">
        <v>144</v>
      </c>
      <c r="C141" s="59" t="s">
        <v>156</v>
      </c>
      <c r="D141" s="74">
        <v>317</v>
      </c>
      <c r="E141" s="74" t="s">
        <v>214</v>
      </c>
      <c r="F141" s="74">
        <v>7</v>
      </c>
      <c r="G141" s="60" t="s">
        <v>304</v>
      </c>
      <c r="H141" s="60" t="s">
        <v>451</v>
      </c>
      <c r="I141" s="59" t="s">
        <v>584</v>
      </c>
      <c r="J141" s="59" t="s">
        <v>45</v>
      </c>
      <c r="L141" s="64"/>
      <c r="P141" s="65"/>
    </row>
    <row r="142" spans="1:16" s="63" customFormat="1" ht="14" x14ac:dyDescent="0.15">
      <c r="A142" s="63">
        <v>127</v>
      </c>
      <c r="B142" s="59" t="s">
        <v>144</v>
      </c>
      <c r="C142" s="59" t="s">
        <v>156</v>
      </c>
      <c r="D142" s="74">
        <v>329</v>
      </c>
      <c r="E142" s="74" t="s">
        <v>213</v>
      </c>
      <c r="F142" s="74">
        <v>13</v>
      </c>
      <c r="G142" s="60" t="s">
        <v>304</v>
      </c>
      <c r="H142" s="60" t="s">
        <v>451</v>
      </c>
      <c r="I142" s="59" t="s">
        <v>584</v>
      </c>
      <c r="J142" s="59" t="s">
        <v>45</v>
      </c>
      <c r="L142" s="64"/>
      <c r="P142" s="65"/>
    </row>
    <row r="143" spans="1:16" s="63" customFormat="1" ht="14" x14ac:dyDescent="0.15">
      <c r="A143" s="63">
        <v>126</v>
      </c>
      <c r="B143" s="59" t="s">
        <v>144</v>
      </c>
      <c r="C143" s="59" t="s">
        <v>156</v>
      </c>
      <c r="D143" s="74">
        <v>338</v>
      </c>
      <c r="E143" s="74" t="s">
        <v>212</v>
      </c>
      <c r="F143" s="74">
        <v>14</v>
      </c>
      <c r="G143" s="60" t="s">
        <v>304</v>
      </c>
      <c r="H143" s="60" t="s">
        <v>451</v>
      </c>
      <c r="I143" s="59" t="s">
        <v>584</v>
      </c>
      <c r="J143" s="59" t="s">
        <v>45</v>
      </c>
      <c r="L143" s="64"/>
      <c r="P143" s="65"/>
    </row>
    <row r="144" spans="1:16" s="63" customFormat="1" ht="14" x14ac:dyDescent="0.15">
      <c r="A144" s="63">
        <v>125</v>
      </c>
      <c r="B144" s="59" t="s">
        <v>144</v>
      </c>
      <c r="C144" s="59" t="s">
        <v>156</v>
      </c>
      <c r="D144" s="74">
        <v>355</v>
      </c>
      <c r="E144" s="74" t="s">
        <v>99</v>
      </c>
      <c r="F144" s="74">
        <v>2</v>
      </c>
      <c r="G144" s="60" t="s">
        <v>304</v>
      </c>
      <c r="H144" s="60" t="s">
        <v>451</v>
      </c>
      <c r="I144" s="59" t="s">
        <v>584</v>
      </c>
      <c r="J144" s="59" t="s">
        <v>45</v>
      </c>
      <c r="L144" s="64"/>
      <c r="P144" s="65"/>
    </row>
    <row r="145" spans="1:16" s="63" customFormat="1" ht="14" x14ac:dyDescent="0.15">
      <c r="A145" s="63">
        <v>201</v>
      </c>
      <c r="B145" s="59" t="s">
        <v>144</v>
      </c>
      <c r="C145" s="59" t="s">
        <v>156</v>
      </c>
      <c r="D145" s="74">
        <v>359</v>
      </c>
      <c r="E145" s="74" t="s">
        <v>100</v>
      </c>
      <c r="F145" s="74">
        <v>3</v>
      </c>
      <c r="G145" s="60" t="s">
        <v>335</v>
      </c>
      <c r="H145" s="60" t="s">
        <v>486</v>
      </c>
      <c r="I145" s="59" t="s">
        <v>584</v>
      </c>
      <c r="J145" s="59" t="s">
        <v>45</v>
      </c>
      <c r="P145" s="65"/>
    </row>
    <row r="146" spans="1:16" s="63" customFormat="1" ht="14" x14ac:dyDescent="0.15">
      <c r="A146" s="63">
        <v>124</v>
      </c>
      <c r="B146" s="59" t="s">
        <v>144</v>
      </c>
      <c r="C146" s="59" t="s">
        <v>156</v>
      </c>
      <c r="D146" s="74">
        <v>372</v>
      </c>
      <c r="E146" s="74">
        <v>8.3000000000000007</v>
      </c>
      <c r="F146" s="74">
        <v>1</v>
      </c>
      <c r="G146" s="60" t="s">
        <v>304</v>
      </c>
      <c r="H146" s="60" t="s">
        <v>451</v>
      </c>
      <c r="I146" s="59" t="s">
        <v>584</v>
      </c>
      <c r="J146" s="59" t="s">
        <v>45</v>
      </c>
      <c r="L146" s="64"/>
      <c r="P146" s="65"/>
    </row>
    <row r="147" spans="1:16" s="63" customFormat="1" ht="14" x14ac:dyDescent="0.15">
      <c r="A147" s="63">
        <v>123</v>
      </c>
      <c r="B147" s="59" t="s">
        <v>144</v>
      </c>
      <c r="C147" s="59" t="s">
        <v>156</v>
      </c>
      <c r="D147" s="74">
        <v>384</v>
      </c>
      <c r="E147" s="74">
        <v>8.4</v>
      </c>
      <c r="F147" s="74">
        <v>5</v>
      </c>
      <c r="G147" s="60" t="s">
        <v>304</v>
      </c>
      <c r="H147" s="60" t="s">
        <v>451</v>
      </c>
      <c r="I147" s="59" t="s">
        <v>584</v>
      </c>
      <c r="J147" s="59" t="s">
        <v>45</v>
      </c>
      <c r="L147" s="64"/>
      <c r="P147" s="65"/>
    </row>
    <row r="148" spans="1:16" s="63" customFormat="1" ht="14" x14ac:dyDescent="0.15">
      <c r="A148" s="63">
        <v>122</v>
      </c>
      <c r="B148" s="59" t="s">
        <v>144</v>
      </c>
      <c r="C148" s="59" t="s">
        <v>156</v>
      </c>
      <c r="D148" s="74">
        <v>385</v>
      </c>
      <c r="E148" s="74" t="s">
        <v>122</v>
      </c>
      <c r="F148" s="74">
        <v>1</v>
      </c>
      <c r="G148" s="60" t="s">
        <v>304</v>
      </c>
      <c r="H148" s="60" t="s">
        <v>451</v>
      </c>
      <c r="I148" s="59" t="s">
        <v>584</v>
      </c>
      <c r="J148" s="59" t="s">
        <v>45</v>
      </c>
      <c r="L148" s="64"/>
      <c r="P148" s="65"/>
    </row>
    <row r="149" spans="1:16" s="63" customFormat="1" ht="14" x14ac:dyDescent="0.15">
      <c r="A149" s="63">
        <v>121</v>
      </c>
      <c r="B149" s="59" t="s">
        <v>144</v>
      </c>
      <c r="C149" s="59" t="s">
        <v>156</v>
      </c>
      <c r="D149" s="74">
        <v>394</v>
      </c>
      <c r="E149" s="74" t="s">
        <v>211</v>
      </c>
      <c r="F149" s="74">
        <v>1</v>
      </c>
      <c r="G149" s="60" t="s">
        <v>304</v>
      </c>
      <c r="H149" s="60" t="s">
        <v>451</v>
      </c>
      <c r="I149" s="59" t="s">
        <v>584</v>
      </c>
      <c r="J149" s="59" t="s">
        <v>45</v>
      </c>
      <c r="L149" s="64"/>
      <c r="P149" s="65"/>
    </row>
    <row r="150" spans="1:16" s="63" customFormat="1" ht="14" x14ac:dyDescent="0.15">
      <c r="A150" s="63">
        <v>120</v>
      </c>
      <c r="B150" s="59" t="s">
        <v>144</v>
      </c>
      <c r="C150" s="59" t="s">
        <v>156</v>
      </c>
      <c r="D150" s="74">
        <v>409</v>
      </c>
      <c r="E150" s="74">
        <v>9.1999999999999993</v>
      </c>
      <c r="F150" s="74">
        <v>12</v>
      </c>
      <c r="G150" s="60" t="s">
        <v>304</v>
      </c>
      <c r="H150" s="60" t="s">
        <v>451</v>
      </c>
      <c r="I150" s="59" t="s">
        <v>584</v>
      </c>
      <c r="J150" s="59" t="s">
        <v>45</v>
      </c>
      <c r="L150" s="64"/>
      <c r="P150" s="65"/>
    </row>
    <row r="151" spans="1:16" s="63" customFormat="1" ht="14" x14ac:dyDescent="0.15">
      <c r="A151" s="63">
        <v>119</v>
      </c>
      <c r="B151" s="59" t="s">
        <v>144</v>
      </c>
      <c r="C151" s="59" t="s">
        <v>156</v>
      </c>
      <c r="D151" s="74">
        <v>417</v>
      </c>
      <c r="E151" s="74">
        <v>9.3000000000000007</v>
      </c>
      <c r="F151" s="74">
        <v>4</v>
      </c>
      <c r="G151" s="60" t="s">
        <v>304</v>
      </c>
      <c r="H151" s="60" t="s">
        <v>451</v>
      </c>
      <c r="I151" s="59" t="s">
        <v>584</v>
      </c>
      <c r="J151" s="59" t="s">
        <v>45</v>
      </c>
      <c r="P151" s="65"/>
    </row>
    <row r="152" spans="1:16" s="63" customFormat="1" ht="28" x14ac:dyDescent="0.15">
      <c r="A152" s="63">
        <v>200</v>
      </c>
      <c r="B152" s="59" t="s">
        <v>144</v>
      </c>
      <c r="C152" s="59" t="s">
        <v>156</v>
      </c>
      <c r="D152" s="74">
        <v>417</v>
      </c>
      <c r="E152" s="74">
        <v>9.3000000000000007</v>
      </c>
      <c r="F152" s="74">
        <v>5</v>
      </c>
      <c r="G152" s="60" t="s">
        <v>334</v>
      </c>
      <c r="H152" s="60" t="s">
        <v>485</v>
      </c>
      <c r="I152" s="59" t="s">
        <v>584</v>
      </c>
      <c r="J152" s="59" t="s">
        <v>45</v>
      </c>
      <c r="L152" s="64"/>
      <c r="P152" s="65"/>
    </row>
    <row r="153" spans="1:16" s="63" customFormat="1" ht="28" x14ac:dyDescent="0.15">
      <c r="A153" s="63">
        <v>199</v>
      </c>
      <c r="B153" s="59" t="s">
        <v>144</v>
      </c>
      <c r="C153" s="59" t="s">
        <v>156</v>
      </c>
      <c r="D153" s="74">
        <v>418</v>
      </c>
      <c r="E153" s="74" t="s">
        <v>102</v>
      </c>
      <c r="F153" s="74">
        <v>9</v>
      </c>
      <c r="G153" s="60" t="s">
        <v>333</v>
      </c>
      <c r="H153" s="60" t="s">
        <v>484</v>
      </c>
      <c r="I153" s="59" t="s">
        <v>584</v>
      </c>
      <c r="J153" s="59" t="s">
        <v>45</v>
      </c>
      <c r="L153" s="64"/>
      <c r="P153" s="65"/>
    </row>
    <row r="154" spans="1:16" s="63" customFormat="1" ht="14" x14ac:dyDescent="0.15">
      <c r="A154" s="63">
        <v>118</v>
      </c>
      <c r="B154" s="59" t="s">
        <v>144</v>
      </c>
      <c r="C154" s="59" t="s">
        <v>156</v>
      </c>
      <c r="D154" s="74">
        <v>419</v>
      </c>
      <c r="E154" s="74" t="s">
        <v>210</v>
      </c>
      <c r="F154" s="74">
        <v>1</v>
      </c>
      <c r="G154" s="60" t="s">
        <v>304</v>
      </c>
      <c r="H154" s="60" t="s">
        <v>451</v>
      </c>
      <c r="I154" s="59" t="s">
        <v>584</v>
      </c>
      <c r="J154" s="59" t="s">
        <v>45</v>
      </c>
      <c r="P154" s="65"/>
    </row>
    <row r="155" spans="1:16" s="63" customFormat="1" ht="14" x14ac:dyDescent="0.15">
      <c r="A155" s="63">
        <v>117</v>
      </c>
      <c r="B155" s="59" t="s">
        <v>144</v>
      </c>
      <c r="C155" s="59" t="s">
        <v>156</v>
      </c>
      <c r="D155" s="74">
        <v>420</v>
      </c>
      <c r="E155" s="74" t="s">
        <v>209</v>
      </c>
      <c r="F155" s="74">
        <v>1</v>
      </c>
      <c r="G155" s="60" t="s">
        <v>304</v>
      </c>
      <c r="H155" s="60" t="s">
        <v>451</v>
      </c>
      <c r="I155" s="59" t="s">
        <v>584</v>
      </c>
      <c r="J155" s="59" t="s">
        <v>45</v>
      </c>
      <c r="P155" s="65"/>
    </row>
    <row r="156" spans="1:16" s="63" customFormat="1" ht="14" x14ac:dyDescent="0.15">
      <c r="A156" s="63">
        <v>115</v>
      </c>
      <c r="B156" s="59" t="s">
        <v>144</v>
      </c>
      <c r="C156" s="59" t="s">
        <v>156</v>
      </c>
      <c r="D156" s="74">
        <v>421</v>
      </c>
      <c r="E156" s="74" t="s">
        <v>208</v>
      </c>
      <c r="F156" s="74">
        <v>12</v>
      </c>
      <c r="G156" s="60" t="s">
        <v>304</v>
      </c>
      <c r="H156" s="60" t="s">
        <v>451</v>
      </c>
      <c r="I156" s="59" t="s">
        <v>584</v>
      </c>
      <c r="J156" s="59" t="s">
        <v>45</v>
      </c>
      <c r="P156" s="65"/>
    </row>
    <row r="157" spans="1:16" s="63" customFormat="1" ht="14" x14ac:dyDescent="0.15">
      <c r="A157" s="63">
        <v>116</v>
      </c>
      <c r="B157" s="59" t="s">
        <v>144</v>
      </c>
      <c r="C157" s="59" t="s">
        <v>156</v>
      </c>
      <c r="D157" s="74">
        <v>421</v>
      </c>
      <c r="E157" s="74">
        <v>9.4</v>
      </c>
      <c r="F157" s="74">
        <v>6</v>
      </c>
      <c r="G157" s="60" t="s">
        <v>304</v>
      </c>
      <c r="H157" s="60" t="s">
        <v>451</v>
      </c>
      <c r="I157" s="59" t="s">
        <v>584</v>
      </c>
      <c r="J157" s="59" t="s">
        <v>45</v>
      </c>
      <c r="P157" s="65"/>
    </row>
    <row r="158" spans="1:16" s="63" customFormat="1" ht="28" x14ac:dyDescent="0.15">
      <c r="A158" s="63">
        <v>198</v>
      </c>
      <c r="B158" s="59" t="s">
        <v>144</v>
      </c>
      <c r="C158" s="59" t="s">
        <v>156</v>
      </c>
      <c r="D158" s="74">
        <v>422</v>
      </c>
      <c r="E158" s="74" t="s">
        <v>103</v>
      </c>
      <c r="F158" s="74">
        <v>4</v>
      </c>
      <c r="G158" s="60" t="s">
        <v>332</v>
      </c>
      <c r="H158" s="60" t="s">
        <v>483</v>
      </c>
      <c r="I158" s="59" t="s">
        <v>584</v>
      </c>
      <c r="J158" s="59" t="s">
        <v>45</v>
      </c>
      <c r="P158" s="65"/>
    </row>
    <row r="159" spans="1:16" s="63" customFormat="1" ht="14" x14ac:dyDescent="0.15">
      <c r="A159" s="63">
        <v>114</v>
      </c>
      <c r="B159" s="59" t="s">
        <v>144</v>
      </c>
      <c r="C159" s="59" t="s">
        <v>156</v>
      </c>
      <c r="D159" s="74">
        <v>424</v>
      </c>
      <c r="E159" s="74" t="s">
        <v>207</v>
      </c>
      <c r="F159" s="74">
        <v>1</v>
      </c>
      <c r="G159" s="60" t="s">
        <v>304</v>
      </c>
      <c r="H159" s="60" t="s">
        <v>451</v>
      </c>
      <c r="I159" s="59" t="s">
        <v>584</v>
      </c>
      <c r="J159" s="59" t="s">
        <v>45</v>
      </c>
      <c r="P159" s="65"/>
    </row>
    <row r="160" spans="1:16" s="63" customFormat="1" ht="14" x14ac:dyDescent="0.15">
      <c r="A160" s="63">
        <v>12</v>
      </c>
      <c r="B160" s="59" t="s">
        <v>141</v>
      </c>
      <c r="C160" s="59" t="s">
        <v>49</v>
      </c>
      <c r="D160" s="74">
        <v>430</v>
      </c>
      <c r="E160" s="74">
        <v>10.1</v>
      </c>
      <c r="F160" s="74">
        <v>18</v>
      </c>
      <c r="G160" s="60" t="s">
        <v>281</v>
      </c>
      <c r="H160" s="60" t="s">
        <v>440</v>
      </c>
      <c r="I160" s="59" t="s">
        <v>584</v>
      </c>
      <c r="J160" s="59" t="s">
        <v>45</v>
      </c>
      <c r="L160" s="64"/>
      <c r="P160" s="65"/>
    </row>
    <row r="161" spans="1:16" s="63" customFormat="1" ht="14" x14ac:dyDescent="0.15">
      <c r="A161" s="63">
        <v>13</v>
      </c>
      <c r="B161" s="59" t="s">
        <v>141</v>
      </c>
      <c r="C161" s="59" t="s">
        <v>49</v>
      </c>
      <c r="D161" s="74">
        <v>430</v>
      </c>
      <c r="E161" s="74">
        <v>10.1</v>
      </c>
      <c r="F161" s="74">
        <v>17</v>
      </c>
      <c r="G161" s="60" t="s">
        <v>282</v>
      </c>
      <c r="H161" s="60" t="s">
        <v>435</v>
      </c>
      <c r="I161" s="59" t="s">
        <v>584</v>
      </c>
      <c r="J161" s="59" t="s">
        <v>45</v>
      </c>
      <c r="P161" s="65"/>
    </row>
    <row r="162" spans="1:16" s="63" customFormat="1" ht="14" x14ac:dyDescent="0.15">
      <c r="A162" s="63">
        <v>113</v>
      </c>
      <c r="B162" s="59" t="s">
        <v>144</v>
      </c>
      <c r="C162" s="59" t="s">
        <v>156</v>
      </c>
      <c r="D162" s="74">
        <v>430</v>
      </c>
      <c r="E162" s="74">
        <v>10.1</v>
      </c>
      <c r="F162" s="74">
        <v>2</v>
      </c>
      <c r="G162" s="60" t="s">
        <v>304</v>
      </c>
      <c r="H162" s="60" t="s">
        <v>451</v>
      </c>
      <c r="I162" s="59" t="s">
        <v>584</v>
      </c>
      <c r="J162" s="59" t="s">
        <v>45</v>
      </c>
      <c r="P162" s="65"/>
    </row>
    <row r="163" spans="1:16" s="63" customFormat="1" ht="14" x14ac:dyDescent="0.15">
      <c r="A163" s="63">
        <v>221</v>
      </c>
      <c r="B163" s="59" t="s">
        <v>146</v>
      </c>
      <c r="C163" s="59" t="s">
        <v>49</v>
      </c>
      <c r="D163" s="74">
        <v>430</v>
      </c>
      <c r="E163" s="74">
        <v>10.1</v>
      </c>
      <c r="F163" s="74">
        <v>17</v>
      </c>
      <c r="G163" s="60" t="s">
        <v>355</v>
      </c>
      <c r="H163" s="60" t="s">
        <v>505</v>
      </c>
      <c r="I163" s="59" t="s">
        <v>584</v>
      </c>
      <c r="J163" s="59" t="s">
        <v>45</v>
      </c>
      <c r="L163" s="70"/>
      <c r="P163" s="65"/>
    </row>
    <row r="164" spans="1:16" s="63" customFormat="1" ht="14" x14ac:dyDescent="0.15">
      <c r="A164" s="63">
        <v>11</v>
      </c>
      <c r="B164" s="59" t="s">
        <v>141</v>
      </c>
      <c r="C164" s="59" t="s">
        <v>49</v>
      </c>
      <c r="D164" s="74">
        <v>433</v>
      </c>
      <c r="E164" s="74" t="s">
        <v>104</v>
      </c>
      <c r="F164" s="74">
        <v>1</v>
      </c>
      <c r="G164" s="60" t="s">
        <v>280</v>
      </c>
      <c r="H164" s="60"/>
      <c r="I164" s="59" t="s">
        <v>584</v>
      </c>
      <c r="J164" s="59" t="s">
        <v>45</v>
      </c>
      <c r="L164" s="64"/>
      <c r="P164" s="65"/>
    </row>
    <row r="165" spans="1:16" s="63" customFormat="1" ht="14" x14ac:dyDescent="0.15">
      <c r="A165" s="63">
        <v>112</v>
      </c>
      <c r="B165" s="59" t="s">
        <v>144</v>
      </c>
      <c r="C165" s="59" t="s">
        <v>156</v>
      </c>
      <c r="D165" s="74">
        <v>438</v>
      </c>
      <c r="E165" s="74" t="s">
        <v>206</v>
      </c>
      <c r="F165" s="74">
        <v>1</v>
      </c>
      <c r="G165" s="60" t="s">
        <v>304</v>
      </c>
      <c r="H165" s="60" t="s">
        <v>451</v>
      </c>
      <c r="I165" s="59" t="s">
        <v>584</v>
      </c>
      <c r="J165" s="59" t="s">
        <v>45</v>
      </c>
      <c r="P165" s="65"/>
    </row>
    <row r="166" spans="1:16" s="63" customFormat="1" ht="14" x14ac:dyDescent="0.15">
      <c r="A166" s="63">
        <v>111</v>
      </c>
      <c r="B166" s="59" t="s">
        <v>144</v>
      </c>
      <c r="C166" s="59" t="s">
        <v>156</v>
      </c>
      <c r="D166" s="74">
        <v>456</v>
      </c>
      <c r="E166" s="74" t="s">
        <v>205</v>
      </c>
      <c r="F166" s="74">
        <v>16</v>
      </c>
      <c r="G166" s="60" t="s">
        <v>304</v>
      </c>
      <c r="H166" s="60" t="s">
        <v>451</v>
      </c>
      <c r="I166" s="59" t="s">
        <v>584</v>
      </c>
      <c r="J166" s="59" t="s">
        <v>45</v>
      </c>
      <c r="P166" s="65"/>
    </row>
    <row r="167" spans="1:16" s="63" customFormat="1" ht="14" x14ac:dyDescent="0.15">
      <c r="A167" s="63">
        <v>110</v>
      </c>
      <c r="B167" s="59" t="s">
        <v>144</v>
      </c>
      <c r="C167" s="59" t="s">
        <v>156</v>
      </c>
      <c r="D167" s="74">
        <v>458</v>
      </c>
      <c r="E167" s="74" t="s">
        <v>204</v>
      </c>
      <c r="F167" s="74">
        <v>8</v>
      </c>
      <c r="G167" s="60" t="s">
        <v>304</v>
      </c>
      <c r="H167" s="60" t="s">
        <v>451</v>
      </c>
      <c r="I167" s="59" t="s">
        <v>584</v>
      </c>
      <c r="J167" s="59" t="s">
        <v>45</v>
      </c>
      <c r="P167" s="65"/>
    </row>
    <row r="168" spans="1:16" s="63" customFormat="1" ht="14" x14ac:dyDescent="0.15">
      <c r="A168" s="63">
        <v>109</v>
      </c>
      <c r="B168" s="59" t="s">
        <v>144</v>
      </c>
      <c r="C168" s="59" t="s">
        <v>156</v>
      </c>
      <c r="D168" s="74">
        <v>464</v>
      </c>
      <c r="E168" s="74">
        <v>10.199999999999999</v>
      </c>
      <c r="F168" s="74">
        <v>3</v>
      </c>
      <c r="G168" s="60" t="s">
        <v>304</v>
      </c>
      <c r="H168" s="60" t="s">
        <v>451</v>
      </c>
      <c r="I168" s="59" t="s">
        <v>584</v>
      </c>
      <c r="J168" s="59" t="s">
        <v>45</v>
      </c>
      <c r="L168" s="64"/>
      <c r="P168" s="65"/>
    </row>
    <row r="169" spans="1:16" s="63" customFormat="1" ht="28" x14ac:dyDescent="0.15">
      <c r="A169" s="63">
        <v>197</v>
      </c>
      <c r="B169" s="59" t="s">
        <v>144</v>
      </c>
      <c r="C169" s="59" t="s">
        <v>156</v>
      </c>
      <c r="D169" s="74">
        <v>469</v>
      </c>
      <c r="E169" s="74">
        <v>11.3</v>
      </c>
      <c r="F169" s="74">
        <v>1</v>
      </c>
      <c r="G169" s="60" t="s">
        <v>331</v>
      </c>
      <c r="H169" s="60" t="s">
        <v>482</v>
      </c>
      <c r="I169" s="59" t="s">
        <v>584</v>
      </c>
      <c r="J169" s="59" t="s">
        <v>45</v>
      </c>
      <c r="P169" s="65"/>
    </row>
    <row r="170" spans="1:16" s="63" customFormat="1" ht="14" x14ac:dyDescent="0.15">
      <c r="A170" s="63">
        <v>10</v>
      </c>
      <c r="B170" s="59" t="s">
        <v>141</v>
      </c>
      <c r="C170" s="59" t="s">
        <v>49</v>
      </c>
      <c r="D170" s="74">
        <v>471</v>
      </c>
      <c r="E170" s="74">
        <v>11.3</v>
      </c>
      <c r="F170" s="74">
        <v>1</v>
      </c>
      <c r="G170" s="60" t="s">
        <v>279</v>
      </c>
      <c r="H170" s="60"/>
      <c r="I170" s="59" t="s">
        <v>584</v>
      </c>
      <c r="J170" s="59" t="s">
        <v>45</v>
      </c>
      <c r="L170" s="64"/>
      <c r="P170" s="65"/>
    </row>
    <row r="171" spans="1:16" s="63" customFormat="1" ht="14" x14ac:dyDescent="0.15">
      <c r="A171" s="63">
        <v>8</v>
      </c>
      <c r="B171" s="59" t="s">
        <v>141</v>
      </c>
      <c r="C171" s="59" t="s">
        <v>49</v>
      </c>
      <c r="D171" s="74">
        <v>475</v>
      </c>
      <c r="E171" s="74">
        <v>11.3</v>
      </c>
      <c r="F171" s="74">
        <v>1</v>
      </c>
      <c r="G171" s="60" t="s">
        <v>277</v>
      </c>
      <c r="H171" s="60"/>
      <c r="I171" s="59" t="s">
        <v>583</v>
      </c>
      <c r="J171" s="59" t="s">
        <v>45</v>
      </c>
      <c r="L171" s="64"/>
      <c r="P171" s="65"/>
    </row>
    <row r="172" spans="1:16" s="63" customFormat="1" ht="14" x14ac:dyDescent="0.15">
      <c r="A172" s="63">
        <v>9</v>
      </c>
      <c r="B172" s="59" t="s">
        <v>141</v>
      </c>
      <c r="C172" s="59" t="s">
        <v>49</v>
      </c>
      <c r="D172" s="74">
        <v>475</v>
      </c>
      <c r="E172" s="74">
        <v>11.3</v>
      </c>
      <c r="F172" s="74">
        <v>1</v>
      </c>
      <c r="G172" s="60" t="s">
        <v>278</v>
      </c>
      <c r="H172" s="60" t="s">
        <v>439</v>
      </c>
      <c r="I172" s="59" t="s">
        <v>583</v>
      </c>
      <c r="J172" s="59" t="s">
        <v>45</v>
      </c>
      <c r="L172" s="64"/>
      <c r="P172" s="65"/>
    </row>
    <row r="173" spans="1:16" s="63" customFormat="1" ht="14" x14ac:dyDescent="0.15">
      <c r="A173" s="63">
        <v>106</v>
      </c>
      <c r="B173" s="59" t="s">
        <v>144</v>
      </c>
      <c r="C173" s="59" t="s">
        <v>156</v>
      </c>
      <c r="D173" s="74">
        <v>476</v>
      </c>
      <c r="E173" s="74" t="s">
        <v>202</v>
      </c>
      <c r="F173" s="74">
        <v>12</v>
      </c>
      <c r="G173" s="60" t="s">
        <v>304</v>
      </c>
      <c r="H173" s="60" t="s">
        <v>451</v>
      </c>
      <c r="I173" s="59" t="s">
        <v>584</v>
      </c>
      <c r="J173" s="59" t="s">
        <v>45</v>
      </c>
      <c r="L173" s="64"/>
      <c r="P173" s="65"/>
    </row>
    <row r="174" spans="1:16" s="63" customFormat="1" ht="14" x14ac:dyDescent="0.15">
      <c r="A174" s="63">
        <v>107</v>
      </c>
      <c r="B174" s="59" t="s">
        <v>144</v>
      </c>
      <c r="C174" s="59" t="s">
        <v>156</v>
      </c>
      <c r="D174" s="74">
        <v>476</v>
      </c>
      <c r="E174" s="74" t="s">
        <v>203</v>
      </c>
      <c r="F174" s="74">
        <v>4</v>
      </c>
      <c r="G174" s="60" t="s">
        <v>304</v>
      </c>
      <c r="H174" s="60" t="s">
        <v>451</v>
      </c>
      <c r="I174" s="59" t="s">
        <v>584</v>
      </c>
      <c r="J174" s="59" t="s">
        <v>45</v>
      </c>
      <c r="L174" s="64"/>
      <c r="P174" s="65"/>
    </row>
    <row r="175" spans="1:16" s="63" customFormat="1" ht="14" x14ac:dyDescent="0.15">
      <c r="A175" s="63">
        <v>108</v>
      </c>
      <c r="B175" s="59" t="s">
        <v>144</v>
      </c>
      <c r="C175" s="59" t="s">
        <v>156</v>
      </c>
      <c r="D175" s="74">
        <v>476</v>
      </c>
      <c r="E175" s="74">
        <v>12.1</v>
      </c>
      <c r="F175" s="74">
        <v>2</v>
      </c>
      <c r="G175" s="60" t="s">
        <v>304</v>
      </c>
      <c r="H175" s="60" t="s">
        <v>451</v>
      </c>
      <c r="I175" s="59" t="s">
        <v>584</v>
      </c>
      <c r="J175" s="59" t="s">
        <v>45</v>
      </c>
      <c r="L175" s="64"/>
      <c r="P175" s="65"/>
    </row>
    <row r="176" spans="1:16" s="63" customFormat="1" ht="14" x14ac:dyDescent="0.15">
      <c r="A176" s="63">
        <v>105</v>
      </c>
      <c r="B176" s="59" t="s">
        <v>144</v>
      </c>
      <c r="C176" s="59" t="s">
        <v>156</v>
      </c>
      <c r="D176" s="74">
        <v>477</v>
      </c>
      <c r="E176" s="74">
        <v>12.2</v>
      </c>
      <c r="F176" s="74">
        <v>1</v>
      </c>
      <c r="G176" s="60" t="s">
        <v>304</v>
      </c>
      <c r="H176" s="60" t="s">
        <v>451</v>
      </c>
      <c r="I176" s="59" t="s">
        <v>584</v>
      </c>
      <c r="J176" s="59" t="s">
        <v>45</v>
      </c>
      <c r="P176" s="65"/>
    </row>
    <row r="177" spans="1:16" s="63" customFormat="1" ht="14" x14ac:dyDescent="0.15">
      <c r="A177" s="63">
        <v>104</v>
      </c>
      <c r="B177" s="59" t="s">
        <v>144</v>
      </c>
      <c r="C177" s="59" t="s">
        <v>156</v>
      </c>
      <c r="D177" s="74">
        <v>483</v>
      </c>
      <c r="E177" s="74">
        <v>13.2</v>
      </c>
      <c r="F177" s="74">
        <v>5</v>
      </c>
      <c r="G177" s="60" t="s">
        <v>304</v>
      </c>
      <c r="H177" s="60" t="s">
        <v>451</v>
      </c>
      <c r="I177" s="59" t="s">
        <v>584</v>
      </c>
      <c r="J177" s="59" t="s">
        <v>45</v>
      </c>
      <c r="P177" s="65"/>
    </row>
    <row r="178" spans="1:16" s="63" customFormat="1" ht="14" x14ac:dyDescent="0.15">
      <c r="A178" s="63">
        <v>196</v>
      </c>
      <c r="B178" s="59" t="s">
        <v>144</v>
      </c>
      <c r="C178" s="59" t="s">
        <v>156</v>
      </c>
      <c r="D178" s="74">
        <v>483</v>
      </c>
      <c r="E178" s="74">
        <v>13.2</v>
      </c>
      <c r="F178" s="74">
        <v>6</v>
      </c>
      <c r="G178" s="60" t="s">
        <v>321</v>
      </c>
      <c r="H178" s="60" t="s">
        <v>470</v>
      </c>
      <c r="I178" s="59" t="s">
        <v>584</v>
      </c>
      <c r="J178" s="59" t="s">
        <v>45</v>
      </c>
      <c r="P178" s="65"/>
    </row>
    <row r="179" spans="1:16" s="63" customFormat="1" ht="14" x14ac:dyDescent="0.15">
      <c r="A179" s="63">
        <v>103</v>
      </c>
      <c r="B179" s="59" t="s">
        <v>144</v>
      </c>
      <c r="C179" s="59" t="s">
        <v>156</v>
      </c>
      <c r="D179" s="74">
        <v>484</v>
      </c>
      <c r="E179" s="74" t="s">
        <v>201</v>
      </c>
      <c r="F179" s="74">
        <v>3</v>
      </c>
      <c r="G179" s="60" t="s">
        <v>304</v>
      </c>
      <c r="H179" s="60" t="s">
        <v>451</v>
      </c>
      <c r="I179" s="59" t="s">
        <v>584</v>
      </c>
      <c r="J179" s="59" t="s">
        <v>45</v>
      </c>
      <c r="L179" s="64"/>
      <c r="P179" s="65"/>
    </row>
    <row r="180" spans="1:16" s="63" customFormat="1" ht="14" x14ac:dyDescent="0.15">
      <c r="A180" s="63">
        <v>102</v>
      </c>
      <c r="B180" s="59" t="s">
        <v>144</v>
      </c>
      <c r="C180" s="59" t="s">
        <v>156</v>
      </c>
      <c r="D180" s="74">
        <v>487</v>
      </c>
      <c r="E180" s="74">
        <v>14.1</v>
      </c>
      <c r="F180" s="74">
        <v>2</v>
      </c>
      <c r="G180" s="60" t="s">
        <v>304</v>
      </c>
      <c r="H180" s="60" t="s">
        <v>451</v>
      </c>
      <c r="I180" s="59" t="s">
        <v>584</v>
      </c>
      <c r="J180" s="59" t="s">
        <v>45</v>
      </c>
      <c r="L180" s="64"/>
      <c r="P180" s="65"/>
    </row>
    <row r="181" spans="1:16" s="63" customFormat="1" ht="14" x14ac:dyDescent="0.15">
      <c r="A181" s="63">
        <v>101</v>
      </c>
      <c r="B181" s="59" t="s">
        <v>144</v>
      </c>
      <c r="C181" s="59" t="s">
        <v>156</v>
      </c>
      <c r="D181" s="74">
        <v>488</v>
      </c>
      <c r="E181" s="74">
        <v>14.2</v>
      </c>
      <c r="F181" s="74">
        <v>7</v>
      </c>
      <c r="G181" s="60" t="s">
        <v>304</v>
      </c>
      <c r="H181" s="60" t="s">
        <v>451</v>
      </c>
      <c r="I181" s="59" t="s">
        <v>584</v>
      </c>
      <c r="J181" s="59" t="s">
        <v>45</v>
      </c>
      <c r="L181" s="64"/>
      <c r="P181" s="65"/>
    </row>
    <row r="182" spans="1:16" s="63" customFormat="1" ht="28" x14ac:dyDescent="0.15">
      <c r="A182" s="63">
        <v>195</v>
      </c>
      <c r="B182" s="59" t="s">
        <v>144</v>
      </c>
      <c r="C182" s="59" t="s">
        <v>156</v>
      </c>
      <c r="D182" s="74">
        <v>488</v>
      </c>
      <c r="E182" s="74">
        <v>14.2</v>
      </c>
      <c r="F182" s="74">
        <v>8</v>
      </c>
      <c r="G182" s="60" t="s">
        <v>330</v>
      </c>
      <c r="H182" s="60" t="s">
        <v>481</v>
      </c>
      <c r="I182" s="59" t="s">
        <v>584</v>
      </c>
      <c r="J182" s="59" t="s">
        <v>45</v>
      </c>
      <c r="P182" s="65"/>
    </row>
    <row r="183" spans="1:16" s="63" customFormat="1" ht="28" x14ac:dyDescent="0.15">
      <c r="A183" s="63">
        <v>288</v>
      </c>
      <c r="B183" s="59" t="s">
        <v>152</v>
      </c>
      <c r="C183" s="59"/>
      <c r="D183" s="74">
        <v>494</v>
      </c>
      <c r="E183" s="74">
        <v>0</v>
      </c>
      <c r="F183" s="74">
        <v>0</v>
      </c>
      <c r="G183" s="60" t="s">
        <v>422</v>
      </c>
      <c r="H183" s="60" t="s">
        <v>571</v>
      </c>
      <c r="I183" s="59" t="s">
        <v>583</v>
      </c>
      <c r="J183" s="59" t="s">
        <v>38</v>
      </c>
      <c r="L183" s="64"/>
      <c r="P183" s="65"/>
    </row>
    <row r="184" spans="1:16" s="63" customFormat="1" ht="14" x14ac:dyDescent="0.15">
      <c r="A184" s="63">
        <v>100</v>
      </c>
      <c r="B184" s="59" t="s">
        <v>144</v>
      </c>
      <c r="C184" s="59" t="s">
        <v>156</v>
      </c>
      <c r="D184" s="74">
        <v>495</v>
      </c>
      <c r="E184" s="74">
        <v>14.3</v>
      </c>
      <c r="F184" s="74">
        <v>1</v>
      </c>
      <c r="G184" s="60" t="s">
        <v>304</v>
      </c>
      <c r="H184" s="60" t="s">
        <v>451</v>
      </c>
      <c r="I184" s="59" t="s">
        <v>584</v>
      </c>
      <c r="J184" s="59" t="s">
        <v>45</v>
      </c>
      <c r="L184" s="64"/>
      <c r="P184" s="65"/>
    </row>
    <row r="185" spans="1:16" s="63" customFormat="1" ht="14" x14ac:dyDescent="0.15">
      <c r="A185" s="63">
        <v>99</v>
      </c>
      <c r="B185" s="59" t="s">
        <v>144</v>
      </c>
      <c r="C185" s="59" t="s">
        <v>156</v>
      </c>
      <c r="D185" s="74">
        <v>500</v>
      </c>
      <c r="E185" s="74">
        <v>14.4</v>
      </c>
      <c r="F185" s="74">
        <v>1</v>
      </c>
      <c r="G185" s="60" t="s">
        <v>304</v>
      </c>
      <c r="H185" s="60" t="s">
        <v>451</v>
      </c>
      <c r="I185" s="59" t="s">
        <v>584</v>
      </c>
      <c r="J185" s="59" t="s">
        <v>45</v>
      </c>
      <c r="L185" s="64"/>
      <c r="P185" s="65"/>
    </row>
    <row r="186" spans="1:16" s="63" customFormat="1" ht="14" x14ac:dyDescent="0.15">
      <c r="A186" s="63">
        <v>194</v>
      </c>
      <c r="B186" s="59" t="s">
        <v>144</v>
      </c>
      <c r="C186" s="59" t="s">
        <v>156</v>
      </c>
      <c r="D186" s="74">
        <v>501</v>
      </c>
      <c r="E186" s="74" t="s">
        <v>245</v>
      </c>
      <c r="F186" s="74">
        <v>4</v>
      </c>
      <c r="G186" s="60" t="s">
        <v>329</v>
      </c>
      <c r="H186" s="60" t="s">
        <v>480</v>
      </c>
      <c r="I186" s="59" t="s">
        <v>584</v>
      </c>
      <c r="J186" s="59" t="s">
        <v>45</v>
      </c>
      <c r="L186" s="64"/>
      <c r="P186" s="65"/>
    </row>
    <row r="187" spans="1:16" s="63" customFormat="1" ht="14" x14ac:dyDescent="0.15">
      <c r="A187" s="63">
        <v>98</v>
      </c>
      <c r="B187" s="59" t="s">
        <v>144</v>
      </c>
      <c r="C187" s="59" t="s">
        <v>156</v>
      </c>
      <c r="D187" s="74">
        <v>503</v>
      </c>
      <c r="E187" s="74">
        <v>15.2</v>
      </c>
      <c r="F187" s="74">
        <v>24</v>
      </c>
      <c r="G187" s="60" t="s">
        <v>304</v>
      </c>
      <c r="H187" s="60" t="s">
        <v>451</v>
      </c>
      <c r="I187" s="59" t="s">
        <v>584</v>
      </c>
      <c r="J187" s="59" t="s">
        <v>45</v>
      </c>
      <c r="P187" s="65"/>
    </row>
    <row r="188" spans="1:16" s="63" customFormat="1" ht="28" x14ac:dyDescent="0.15">
      <c r="A188" s="63">
        <v>193</v>
      </c>
      <c r="B188" s="59" t="s">
        <v>144</v>
      </c>
      <c r="C188" s="59" t="s">
        <v>156</v>
      </c>
      <c r="D188" s="74">
        <v>503</v>
      </c>
      <c r="E188" s="74">
        <v>15.1</v>
      </c>
      <c r="F188" s="74">
        <v>15</v>
      </c>
      <c r="G188" s="60" t="s">
        <v>328</v>
      </c>
      <c r="H188" s="60" t="s">
        <v>479</v>
      </c>
      <c r="I188" s="59" t="s">
        <v>584</v>
      </c>
      <c r="J188" s="59" t="s">
        <v>45</v>
      </c>
      <c r="K188" s="62"/>
      <c r="L188" s="66"/>
      <c r="P188" s="65"/>
    </row>
    <row r="189" spans="1:16" s="63" customFormat="1" ht="28" x14ac:dyDescent="0.15">
      <c r="A189" s="63">
        <v>247</v>
      </c>
      <c r="B189" s="59" t="s">
        <v>149</v>
      </c>
      <c r="C189" s="59" t="s">
        <v>160</v>
      </c>
      <c r="D189" s="74">
        <v>504</v>
      </c>
      <c r="E189" s="74" t="s">
        <v>254</v>
      </c>
      <c r="F189" s="74">
        <v>20</v>
      </c>
      <c r="G189" s="60" t="s">
        <v>381</v>
      </c>
      <c r="H189" s="60" t="s">
        <v>530</v>
      </c>
      <c r="I189" s="59" t="s">
        <v>583</v>
      </c>
      <c r="J189" s="59" t="s">
        <v>45</v>
      </c>
      <c r="P189" s="65"/>
    </row>
    <row r="190" spans="1:16" s="63" customFormat="1" ht="42" x14ac:dyDescent="0.15">
      <c r="A190" s="63">
        <v>246</v>
      </c>
      <c r="B190" s="59" t="s">
        <v>149</v>
      </c>
      <c r="C190" s="59" t="s">
        <v>160</v>
      </c>
      <c r="D190" s="74">
        <v>505</v>
      </c>
      <c r="E190" s="74" t="s">
        <v>254</v>
      </c>
      <c r="F190" s="74">
        <v>1</v>
      </c>
      <c r="G190" s="60" t="s">
        <v>380</v>
      </c>
      <c r="H190" s="60" t="s">
        <v>529</v>
      </c>
      <c r="I190" s="59" t="s">
        <v>583</v>
      </c>
      <c r="J190" s="59" t="s">
        <v>45</v>
      </c>
      <c r="L190" s="64"/>
      <c r="P190" s="65"/>
    </row>
    <row r="191" spans="1:16" s="63" customFormat="1" ht="70" x14ac:dyDescent="0.15">
      <c r="A191" s="63">
        <v>245</v>
      </c>
      <c r="B191" s="59" t="s">
        <v>149</v>
      </c>
      <c r="C191" s="59" t="s">
        <v>160</v>
      </c>
      <c r="D191" s="74">
        <v>507</v>
      </c>
      <c r="E191" s="74" t="s">
        <v>253</v>
      </c>
      <c r="F191" s="74">
        <v>29</v>
      </c>
      <c r="G191" s="60" t="s">
        <v>379</v>
      </c>
      <c r="H191" s="60" t="s">
        <v>528</v>
      </c>
      <c r="I191" s="59" t="s">
        <v>583</v>
      </c>
      <c r="J191" s="59" t="s">
        <v>45</v>
      </c>
      <c r="L191" s="64"/>
      <c r="P191" s="65"/>
    </row>
    <row r="192" spans="1:16" s="63" customFormat="1" ht="14" x14ac:dyDescent="0.15">
      <c r="A192" s="63">
        <v>97</v>
      </c>
      <c r="B192" s="59" t="s">
        <v>144</v>
      </c>
      <c r="C192" s="59" t="s">
        <v>156</v>
      </c>
      <c r="D192" s="74">
        <v>511</v>
      </c>
      <c r="E192" s="74" t="s">
        <v>200</v>
      </c>
      <c r="F192" s="74">
        <v>1</v>
      </c>
      <c r="G192" s="60" t="s">
        <v>304</v>
      </c>
      <c r="H192" s="60" t="s">
        <v>451</v>
      </c>
      <c r="I192" s="59" t="s">
        <v>584</v>
      </c>
      <c r="J192" s="59" t="s">
        <v>45</v>
      </c>
      <c r="P192" s="65"/>
    </row>
    <row r="193" spans="1:16" s="63" customFormat="1" ht="14" x14ac:dyDescent="0.15">
      <c r="A193" s="63">
        <v>192</v>
      </c>
      <c r="B193" s="59" t="s">
        <v>144</v>
      </c>
      <c r="C193" s="59" t="s">
        <v>156</v>
      </c>
      <c r="D193" s="74">
        <v>517</v>
      </c>
      <c r="E193" s="74" t="s">
        <v>105</v>
      </c>
      <c r="F193" s="74">
        <v>6</v>
      </c>
      <c r="G193" s="60" t="s">
        <v>320</v>
      </c>
      <c r="H193" s="60" t="s">
        <v>478</v>
      </c>
      <c r="I193" s="59" t="s">
        <v>584</v>
      </c>
      <c r="J193" s="59" t="s">
        <v>45</v>
      </c>
      <c r="P193" s="65"/>
    </row>
    <row r="194" spans="1:16" s="63" customFormat="1" ht="14" x14ac:dyDescent="0.15">
      <c r="A194" s="63">
        <v>96</v>
      </c>
      <c r="B194" s="59" t="s">
        <v>144</v>
      </c>
      <c r="C194" s="59" t="s">
        <v>156</v>
      </c>
      <c r="D194" s="74">
        <v>518</v>
      </c>
      <c r="E194" s="74" t="s">
        <v>199</v>
      </c>
      <c r="F194" s="74">
        <v>7</v>
      </c>
      <c r="G194" s="60" t="s">
        <v>304</v>
      </c>
      <c r="H194" s="60" t="s">
        <v>451</v>
      </c>
      <c r="I194" s="59" t="s">
        <v>584</v>
      </c>
      <c r="J194" s="59" t="s">
        <v>45</v>
      </c>
      <c r="L194" s="64"/>
      <c r="P194" s="65"/>
    </row>
    <row r="195" spans="1:16" s="63" customFormat="1" ht="42" x14ac:dyDescent="0.15">
      <c r="A195" s="63">
        <v>244</v>
      </c>
      <c r="B195" s="59" t="s">
        <v>149</v>
      </c>
      <c r="C195" s="59" t="s">
        <v>160</v>
      </c>
      <c r="D195" s="74">
        <v>521</v>
      </c>
      <c r="E195" s="74" t="s">
        <v>106</v>
      </c>
      <c r="F195" s="74">
        <v>16</v>
      </c>
      <c r="G195" s="60" t="s">
        <v>378</v>
      </c>
      <c r="H195" s="60" t="s">
        <v>527</v>
      </c>
      <c r="I195" s="59" t="s">
        <v>583</v>
      </c>
      <c r="J195" s="59" t="s">
        <v>45</v>
      </c>
      <c r="L195" s="64"/>
      <c r="P195" s="65"/>
    </row>
    <row r="196" spans="1:16" s="63" customFormat="1" ht="14" x14ac:dyDescent="0.15">
      <c r="A196" s="63">
        <v>95</v>
      </c>
      <c r="B196" s="59" t="s">
        <v>144</v>
      </c>
      <c r="C196" s="59" t="s">
        <v>156</v>
      </c>
      <c r="D196" s="74">
        <v>524</v>
      </c>
      <c r="E196" s="74">
        <v>15.5</v>
      </c>
      <c r="F196" s="74">
        <v>24</v>
      </c>
      <c r="G196" s="60" t="s">
        <v>304</v>
      </c>
      <c r="H196" s="60" t="s">
        <v>451</v>
      </c>
      <c r="I196" s="59" t="s">
        <v>584</v>
      </c>
      <c r="J196" s="59" t="s">
        <v>45</v>
      </c>
      <c r="P196" s="65"/>
    </row>
    <row r="197" spans="1:16" s="63" customFormat="1" ht="14" x14ac:dyDescent="0.15">
      <c r="A197" s="63">
        <v>93</v>
      </c>
      <c r="B197" s="59" t="s">
        <v>144</v>
      </c>
      <c r="C197" s="59" t="s">
        <v>156</v>
      </c>
      <c r="D197" s="74">
        <v>529</v>
      </c>
      <c r="E197" s="74" t="s">
        <v>198</v>
      </c>
      <c r="F197" s="74">
        <v>22</v>
      </c>
      <c r="G197" s="60" t="s">
        <v>304</v>
      </c>
      <c r="H197" s="60" t="s">
        <v>451</v>
      </c>
      <c r="I197" s="59" t="s">
        <v>584</v>
      </c>
      <c r="J197" s="59" t="s">
        <v>45</v>
      </c>
      <c r="P197" s="65"/>
    </row>
    <row r="198" spans="1:16" s="63" customFormat="1" ht="14" x14ac:dyDescent="0.15">
      <c r="A198" s="63">
        <v>94</v>
      </c>
      <c r="B198" s="59" t="s">
        <v>144</v>
      </c>
      <c r="C198" s="59" t="s">
        <v>156</v>
      </c>
      <c r="D198" s="74">
        <v>529</v>
      </c>
      <c r="E198" s="74">
        <v>15.7</v>
      </c>
      <c r="F198" s="74">
        <v>5</v>
      </c>
      <c r="G198" s="60" t="s">
        <v>304</v>
      </c>
      <c r="H198" s="60" t="s">
        <v>451</v>
      </c>
      <c r="I198" s="59" t="s">
        <v>584</v>
      </c>
      <c r="J198" s="59" t="s">
        <v>45</v>
      </c>
      <c r="P198" s="65"/>
    </row>
    <row r="199" spans="1:16" s="63" customFormat="1" ht="14" x14ac:dyDescent="0.15">
      <c r="A199" s="63">
        <v>191</v>
      </c>
      <c r="B199" s="59" t="s">
        <v>144</v>
      </c>
      <c r="C199" s="59" t="s">
        <v>156</v>
      </c>
      <c r="D199" s="74">
        <v>529</v>
      </c>
      <c r="E199" s="74">
        <v>15.7</v>
      </c>
      <c r="F199" s="74">
        <v>6</v>
      </c>
      <c r="G199" s="60" t="s">
        <v>327</v>
      </c>
      <c r="H199" s="60" t="s">
        <v>477</v>
      </c>
      <c r="I199" s="59" t="s">
        <v>584</v>
      </c>
      <c r="J199" s="59" t="s">
        <v>45</v>
      </c>
      <c r="P199" s="65"/>
    </row>
    <row r="200" spans="1:16" s="63" customFormat="1" ht="14" x14ac:dyDescent="0.15">
      <c r="A200" s="63">
        <v>92</v>
      </c>
      <c r="B200" s="59" t="s">
        <v>144</v>
      </c>
      <c r="C200" s="59" t="s">
        <v>156</v>
      </c>
      <c r="D200" s="74">
        <v>536</v>
      </c>
      <c r="E200" s="74">
        <v>17.100000000000001</v>
      </c>
      <c r="F200" s="74">
        <v>2</v>
      </c>
      <c r="G200" s="60" t="s">
        <v>304</v>
      </c>
      <c r="H200" s="60" t="s">
        <v>451</v>
      </c>
      <c r="I200" s="59" t="s">
        <v>584</v>
      </c>
      <c r="J200" s="59" t="s">
        <v>45</v>
      </c>
      <c r="P200" s="65"/>
    </row>
    <row r="201" spans="1:16" s="63" customFormat="1" ht="56" x14ac:dyDescent="0.15">
      <c r="A201" s="63">
        <v>25</v>
      </c>
      <c r="B201" s="59" t="s">
        <v>143</v>
      </c>
      <c r="C201" s="59" t="s">
        <v>155</v>
      </c>
      <c r="D201" s="74">
        <v>541</v>
      </c>
      <c r="E201" s="74">
        <v>18.100000000000001</v>
      </c>
      <c r="F201" s="74">
        <v>17</v>
      </c>
      <c r="G201" s="60" t="s">
        <v>294</v>
      </c>
      <c r="H201" s="60" t="s">
        <v>442</v>
      </c>
      <c r="I201" s="59" t="s">
        <v>583</v>
      </c>
      <c r="J201" s="59" t="s">
        <v>45</v>
      </c>
      <c r="P201" s="65"/>
    </row>
    <row r="202" spans="1:16" s="63" customFormat="1" ht="14" x14ac:dyDescent="0.15">
      <c r="A202" s="63">
        <v>90</v>
      </c>
      <c r="B202" s="59" t="s">
        <v>144</v>
      </c>
      <c r="C202" s="59" t="s">
        <v>156</v>
      </c>
      <c r="D202" s="74">
        <v>541</v>
      </c>
      <c r="E202" s="74" t="s">
        <v>197</v>
      </c>
      <c r="F202" s="74">
        <v>25</v>
      </c>
      <c r="G202" s="60" t="s">
        <v>304</v>
      </c>
      <c r="H202" s="60" t="s">
        <v>451</v>
      </c>
      <c r="I202" s="59" t="s">
        <v>584</v>
      </c>
      <c r="J202" s="59" t="s">
        <v>45</v>
      </c>
      <c r="P202" s="65"/>
    </row>
    <row r="203" spans="1:16" s="63" customFormat="1" ht="14" x14ac:dyDescent="0.15">
      <c r="A203" s="63">
        <v>91</v>
      </c>
      <c r="B203" s="59" t="s">
        <v>144</v>
      </c>
      <c r="C203" s="59" t="s">
        <v>156</v>
      </c>
      <c r="D203" s="74">
        <v>541</v>
      </c>
      <c r="E203" s="74">
        <v>18.2</v>
      </c>
      <c r="F203" s="74">
        <v>19</v>
      </c>
      <c r="G203" s="60" t="s">
        <v>304</v>
      </c>
      <c r="H203" s="60" t="s">
        <v>451</v>
      </c>
      <c r="I203" s="59" t="s">
        <v>584</v>
      </c>
      <c r="J203" s="59" t="s">
        <v>45</v>
      </c>
      <c r="P203" s="65"/>
    </row>
    <row r="204" spans="1:16" s="63" customFormat="1" ht="28" x14ac:dyDescent="0.15">
      <c r="A204" s="63">
        <v>190</v>
      </c>
      <c r="B204" s="59" t="s">
        <v>144</v>
      </c>
      <c r="C204" s="59" t="s">
        <v>156</v>
      </c>
      <c r="D204" s="74">
        <v>541</v>
      </c>
      <c r="E204" s="74">
        <v>18.100000000000001</v>
      </c>
      <c r="F204" s="74">
        <v>15</v>
      </c>
      <c r="G204" s="60" t="s">
        <v>326</v>
      </c>
      <c r="H204" s="60" t="s">
        <v>476</v>
      </c>
      <c r="I204" s="59" t="s">
        <v>584</v>
      </c>
      <c r="J204" s="59" t="s">
        <v>45</v>
      </c>
      <c r="P204" s="65"/>
    </row>
    <row r="205" spans="1:16" s="63" customFormat="1" ht="14" x14ac:dyDescent="0.15">
      <c r="A205" s="63">
        <v>89</v>
      </c>
      <c r="B205" s="59" t="s">
        <v>144</v>
      </c>
      <c r="C205" s="59" t="s">
        <v>156</v>
      </c>
      <c r="D205" s="74">
        <v>542</v>
      </c>
      <c r="E205" s="74" t="s">
        <v>196</v>
      </c>
      <c r="F205" s="74">
        <v>8</v>
      </c>
      <c r="G205" s="60" t="s">
        <v>304</v>
      </c>
      <c r="H205" s="60" t="s">
        <v>451</v>
      </c>
      <c r="I205" s="59" t="s">
        <v>584</v>
      </c>
      <c r="J205" s="59" t="s">
        <v>45</v>
      </c>
      <c r="P205" s="65"/>
    </row>
    <row r="206" spans="1:16" s="63" customFormat="1" ht="14" x14ac:dyDescent="0.15">
      <c r="A206" s="63">
        <v>88</v>
      </c>
      <c r="B206" s="59" t="s">
        <v>144</v>
      </c>
      <c r="C206" s="59" t="s">
        <v>156</v>
      </c>
      <c r="D206" s="74">
        <v>544</v>
      </c>
      <c r="E206" s="74" t="s">
        <v>195</v>
      </c>
      <c r="F206" s="74">
        <v>1</v>
      </c>
      <c r="G206" s="60" t="s">
        <v>304</v>
      </c>
      <c r="H206" s="60" t="s">
        <v>451</v>
      </c>
      <c r="I206" s="59" t="s">
        <v>584</v>
      </c>
      <c r="J206" s="59" t="s">
        <v>45</v>
      </c>
      <c r="P206" s="65"/>
    </row>
    <row r="207" spans="1:16" s="63" customFormat="1" ht="14" x14ac:dyDescent="0.15">
      <c r="A207" s="63">
        <v>86</v>
      </c>
      <c r="B207" s="59" t="s">
        <v>144</v>
      </c>
      <c r="C207" s="59" t="s">
        <v>156</v>
      </c>
      <c r="D207" s="74">
        <v>545</v>
      </c>
      <c r="E207" s="74">
        <v>18.399999999999999</v>
      </c>
      <c r="F207" s="74">
        <v>26</v>
      </c>
      <c r="G207" s="60" t="s">
        <v>304</v>
      </c>
      <c r="H207" s="60" t="s">
        <v>451</v>
      </c>
      <c r="I207" s="59" t="s">
        <v>584</v>
      </c>
      <c r="J207" s="59" t="s">
        <v>45</v>
      </c>
      <c r="P207" s="65"/>
    </row>
    <row r="208" spans="1:16" s="63" customFormat="1" ht="14" x14ac:dyDescent="0.15">
      <c r="A208" s="63">
        <v>87</v>
      </c>
      <c r="B208" s="59" t="s">
        <v>144</v>
      </c>
      <c r="C208" s="59" t="s">
        <v>156</v>
      </c>
      <c r="D208" s="74">
        <v>545</v>
      </c>
      <c r="E208" s="74">
        <v>18.3</v>
      </c>
      <c r="F208" s="74">
        <v>1</v>
      </c>
      <c r="G208" s="60" t="s">
        <v>304</v>
      </c>
      <c r="H208" s="60" t="s">
        <v>451</v>
      </c>
      <c r="I208" s="59" t="s">
        <v>584</v>
      </c>
      <c r="J208" s="59" t="s">
        <v>45</v>
      </c>
      <c r="K208" s="62"/>
      <c r="L208" s="62"/>
      <c r="P208" s="65"/>
    </row>
    <row r="209" spans="1:16" s="63" customFormat="1" ht="42" x14ac:dyDescent="0.15">
      <c r="A209" s="63">
        <v>7</v>
      </c>
      <c r="B209" s="59" t="s">
        <v>141</v>
      </c>
      <c r="C209" s="59" t="s">
        <v>49</v>
      </c>
      <c r="D209" s="74">
        <v>551</v>
      </c>
      <c r="E209" s="74">
        <v>19.100000000000001</v>
      </c>
      <c r="F209" s="74">
        <v>5</v>
      </c>
      <c r="G209" s="60" t="s">
        <v>276</v>
      </c>
      <c r="H209" s="60" t="s">
        <v>438</v>
      </c>
      <c r="I209" s="59" t="s">
        <v>583</v>
      </c>
      <c r="J209" s="59" t="s">
        <v>45</v>
      </c>
      <c r="P209" s="65"/>
    </row>
    <row r="210" spans="1:16" s="63" customFormat="1" ht="14" x14ac:dyDescent="0.15">
      <c r="A210" s="63">
        <v>84</v>
      </c>
      <c r="B210" s="59" t="s">
        <v>144</v>
      </c>
      <c r="C210" s="59" t="s">
        <v>156</v>
      </c>
      <c r="D210" s="74">
        <v>552</v>
      </c>
      <c r="E210" s="74" t="s">
        <v>194</v>
      </c>
      <c r="F210" s="74">
        <v>6</v>
      </c>
      <c r="G210" s="60" t="s">
        <v>304</v>
      </c>
      <c r="H210" s="60" t="s">
        <v>451</v>
      </c>
      <c r="I210" s="59" t="s">
        <v>584</v>
      </c>
      <c r="J210" s="59" t="s">
        <v>45</v>
      </c>
      <c r="L210" s="64"/>
      <c r="P210" s="65"/>
    </row>
    <row r="211" spans="1:16" s="63" customFormat="1" ht="14" x14ac:dyDescent="0.15">
      <c r="A211" s="63">
        <v>85</v>
      </c>
      <c r="B211" s="59" t="s">
        <v>144</v>
      </c>
      <c r="C211" s="59" t="s">
        <v>156</v>
      </c>
      <c r="D211" s="74">
        <v>552</v>
      </c>
      <c r="E211" s="74">
        <v>19.2</v>
      </c>
      <c r="F211" s="74">
        <v>3</v>
      </c>
      <c r="G211" s="60" t="s">
        <v>304</v>
      </c>
      <c r="H211" s="60" t="s">
        <v>451</v>
      </c>
      <c r="I211" s="59" t="s">
        <v>584</v>
      </c>
      <c r="J211" s="59" t="s">
        <v>45</v>
      </c>
      <c r="L211" s="64"/>
      <c r="O211" s="64"/>
      <c r="P211" s="65"/>
    </row>
    <row r="212" spans="1:16" s="63" customFormat="1" ht="98" x14ac:dyDescent="0.15">
      <c r="A212" s="63">
        <v>168</v>
      </c>
      <c r="B212" s="59" t="s">
        <v>144</v>
      </c>
      <c r="C212" s="59" t="s">
        <v>156</v>
      </c>
      <c r="D212" s="74">
        <v>552</v>
      </c>
      <c r="E212" s="74">
        <v>19.2</v>
      </c>
      <c r="F212" s="74">
        <v>4</v>
      </c>
      <c r="G212" s="60" t="s">
        <v>308</v>
      </c>
      <c r="H212" s="60" t="s">
        <v>456</v>
      </c>
      <c r="I212" s="59" t="s">
        <v>583</v>
      </c>
      <c r="J212" s="59" t="s">
        <v>38</v>
      </c>
      <c r="P212" s="65"/>
    </row>
    <row r="213" spans="1:16" s="63" customFormat="1" ht="168" x14ac:dyDescent="0.15">
      <c r="A213" s="63">
        <v>166</v>
      </c>
      <c r="B213" s="59" t="s">
        <v>144</v>
      </c>
      <c r="C213" s="59" t="s">
        <v>156</v>
      </c>
      <c r="D213" s="74">
        <v>553</v>
      </c>
      <c r="E213" s="74" t="s">
        <v>108</v>
      </c>
      <c r="F213" s="74">
        <v>11</v>
      </c>
      <c r="G213" s="60" t="s">
        <v>307</v>
      </c>
      <c r="H213" s="60" t="s">
        <v>454</v>
      </c>
      <c r="I213" s="59" t="s">
        <v>583</v>
      </c>
      <c r="J213" s="59" t="s">
        <v>38</v>
      </c>
      <c r="P213" s="65"/>
    </row>
    <row r="214" spans="1:16" s="63" customFormat="1" ht="42" x14ac:dyDescent="0.15">
      <c r="A214" s="63">
        <v>167</v>
      </c>
      <c r="B214" s="59" t="s">
        <v>144</v>
      </c>
      <c r="C214" s="59" t="s">
        <v>156</v>
      </c>
      <c r="D214" s="74">
        <v>553</v>
      </c>
      <c r="E214" s="74" t="s">
        <v>107</v>
      </c>
      <c r="F214" s="74">
        <v>1</v>
      </c>
      <c r="G214" s="60" t="s">
        <v>307</v>
      </c>
      <c r="H214" s="60" t="s">
        <v>455</v>
      </c>
      <c r="I214" s="59" t="s">
        <v>583</v>
      </c>
      <c r="J214" s="59" t="s">
        <v>38</v>
      </c>
      <c r="P214" s="65"/>
    </row>
    <row r="215" spans="1:16" s="63" customFormat="1" ht="14" x14ac:dyDescent="0.15">
      <c r="A215" s="63">
        <v>6</v>
      </c>
      <c r="B215" s="59" t="s">
        <v>141</v>
      </c>
      <c r="C215" s="59" t="s">
        <v>49</v>
      </c>
      <c r="D215" s="74">
        <v>554</v>
      </c>
      <c r="E215" s="74" t="s">
        <v>108</v>
      </c>
      <c r="F215" s="74">
        <v>10</v>
      </c>
      <c r="G215" s="60" t="s">
        <v>275</v>
      </c>
      <c r="H215" s="60" t="s">
        <v>435</v>
      </c>
      <c r="I215" s="59" t="s">
        <v>584</v>
      </c>
      <c r="J215" s="59" t="s">
        <v>45</v>
      </c>
      <c r="P215" s="65"/>
    </row>
    <row r="216" spans="1:16" s="63" customFormat="1" ht="14" x14ac:dyDescent="0.15">
      <c r="A216" s="63">
        <v>83</v>
      </c>
      <c r="B216" s="59" t="s">
        <v>144</v>
      </c>
      <c r="C216" s="59" t="s">
        <v>156</v>
      </c>
      <c r="D216" s="74">
        <v>555</v>
      </c>
      <c r="E216" s="74">
        <v>19.3</v>
      </c>
      <c r="F216" s="74">
        <v>23</v>
      </c>
      <c r="G216" s="60" t="s">
        <v>304</v>
      </c>
      <c r="H216" s="60" t="s">
        <v>451</v>
      </c>
      <c r="I216" s="59" t="s">
        <v>584</v>
      </c>
      <c r="J216" s="59" t="s">
        <v>45</v>
      </c>
      <c r="L216" s="64"/>
      <c r="P216" s="65"/>
    </row>
    <row r="217" spans="1:16" s="63" customFormat="1" ht="14" x14ac:dyDescent="0.15">
      <c r="A217" s="63">
        <v>82</v>
      </c>
      <c r="B217" s="59" t="s">
        <v>144</v>
      </c>
      <c r="C217" s="59" t="s">
        <v>156</v>
      </c>
      <c r="D217" s="74">
        <v>561</v>
      </c>
      <c r="E217" s="74" t="s">
        <v>193</v>
      </c>
      <c r="F217" s="74">
        <v>6</v>
      </c>
      <c r="G217" s="60" t="s">
        <v>304</v>
      </c>
      <c r="H217" s="60" t="s">
        <v>451</v>
      </c>
      <c r="I217" s="59" t="s">
        <v>584</v>
      </c>
      <c r="J217" s="59" t="s">
        <v>45</v>
      </c>
      <c r="P217" s="65"/>
    </row>
    <row r="218" spans="1:16" s="63" customFormat="1" ht="154" x14ac:dyDescent="0.15">
      <c r="A218" s="63">
        <v>169</v>
      </c>
      <c r="B218" s="59" t="s">
        <v>144</v>
      </c>
      <c r="C218" s="59" t="s">
        <v>156</v>
      </c>
      <c r="D218" s="74">
        <v>566</v>
      </c>
      <c r="E218" s="74">
        <v>19.5</v>
      </c>
      <c r="F218" s="74">
        <v>16</v>
      </c>
      <c r="G218" s="60" t="s">
        <v>308</v>
      </c>
      <c r="H218" s="60" t="s">
        <v>457</v>
      </c>
      <c r="I218" s="59" t="s">
        <v>583</v>
      </c>
      <c r="J218" s="59" t="s">
        <v>38</v>
      </c>
      <c r="P218" s="65"/>
    </row>
    <row r="219" spans="1:16" s="63" customFormat="1" ht="56" x14ac:dyDescent="0.15">
      <c r="A219" s="63">
        <v>164</v>
      </c>
      <c r="B219" s="59" t="s">
        <v>144</v>
      </c>
      <c r="C219" s="59" t="s">
        <v>156</v>
      </c>
      <c r="D219" s="74">
        <v>567</v>
      </c>
      <c r="E219" s="74">
        <v>19.5</v>
      </c>
      <c r="F219" s="74">
        <v>29</v>
      </c>
      <c r="G219" s="60" t="s">
        <v>305</v>
      </c>
      <c r="H219" s="60" t="s">
        <v>452</v>
      </c>
      <c r="I219" s="59" t="s">
        <v>583</v>
      </c>
      <c r="J219" s="59" t="s">
        <v>38</v>
      </c>
      <c r="L219" s="64"/>
      <c r="P219" s="65"/>
    </row>
    <row r="220" spans="1:16" s="63" customFormat="1" ht="56" x14ac:dyDescent="0.15">
      <c r="A220" s="63">
        <v>165</v>
      </c>
      <c r="B220" s="59" t="s">
        <v>144</v>
      </c>
      <c r="C220" s="59" t="s">
        <v>156</v>
      </c>
      <c r="D220" s="74">
        <v>567</v>
      </c>
      <c r="E220" s="74">
        <v>19.5</v>
      </c>
      <c r="F220" s="74">
        <v>24</v>
      </c>
      <c r="G220" s="60" t="s">
        <v>306</v>
      </c>
      <c r="H220" s="60" t="s">
        <v>453</v>
      </c>
      <c r="I220" s="59" t="s">
        <v>583</v>
      </c>
      <c r="J220" s="59" t="s">
        <v>38</v>
      </c>
      <c r="P220" s="65"/>
    </row>
    <row r="221" spans="1:16" s="63" customFormat="1" ht="42" x14ac:dyDescent="0.15">
      <c r="A221" s="63">
        <v>189</v>
      </c>
      <c r="B221" s="59" t="s">
        <v>144</v>
      </c>
      <c r="C221" s="59" t="s">
        <v>156</v>
      </c>
      <c r="D221" s="74">
        <v>567</v>
      </c>
      <c r="E221" s="74">
        <v>19.5</v>
      </c>
      <c r="F221" s="74">
        <v>8</v>
      </c>
      <c r="G221" s="60" t="s">
        <v>325</v>
      </c>
      <c r="H221" s="60" t="s">
        <v>475</v>
      </c>
      <c r="I221" s="59" t="s">
        <v>583</v>
      </c>
      <c r="J221" s="59" t="s">
        <v>45</v>
      </c>
      <c r="P221" s="65"/>
    </row>
    <row r="222" spans="1:16" s="63" customFormat="1" ht="28" x14ac:dyDescent="0.15">
      <c r="A222" s="63">
        <v>4</v>
      </c>
      <c r="B222" s="59" t="s">
        <v>141</v>
      </c>
      <c r="C222" s="59" t="s">
        <v>49</v>
      </c>
      <c r="D222" s="74">
        <v>568</v>
      </c>
      <c r="E222" s="74">
        <v>19.5</v>
      </c>
      <c r="F222" s="74">
        <v>5</v>
      </c>
      <c r="G222" s="60" t="s">
        <v>273</v>
      </c>
      <c r="H222" s="60" t="s">
        <v>437</v>
      </c>
      <c r="I222" s="59" t="s">
        <v>584</v>
      </c>
      <c r="J222" s="59" t="s">
        <v>45</v>
      </c>
      <c r="P222" s="65"/>
    </row>
    <row r="223" spans="1:16" s="63" customFormat="1" ht="14" x14ac:dyDescent="0.15">
      <c r="A223" s="63">
        <v>5</v>
      </c>
      <c r="B223" s="59" t="s">
        <v>141</v>
      </c>
      <c r="C223" s="59" t="s">
        <v>49</v>
      </c>
      <c r="D223" s="74">
        <v>568</v>
      </c>
      <c r="E223" s="74">
        <v>19.5</v>
      </c>
      <c r="F223" s="74">
        <v>1</v>
      </c>
      <c r="G223" s="60" t="s">
        <v>274</v>
      </c>
      <c r="H223" s="60" t="s">
        <v>435</v>
      </c>
      <c r="I223" s="59" t="s">
        <v>584</v>
      </c>
      <c r="J223" s="59" t="s">
        <v>45</v>
      </c>
      <c r="P223" s="65"/>
    </row>
    <row r="224" spans="1:16" s="63" customFormat="1" ht="28" x14ac:dyDescent="0.15">
      <c r="A224" s="63">
        <v>188</v>
      </c>
      <c r="B224" s="59" t="s">
        <v>144</v>
      </c>
      <c r="C224" s="59" t="s">
        <v>156</v>
      </c>
      <c r="D224" s="74">
        <v>568</v>
      </c>
      <c r="E224" s="74">
        <v>19.5</v>
      </c>
      <c r="F224" s="74">
        <v>1</v>
      </c>
      <c r="G224" s="60" t="s">
        <v>324</v>
      </c>
      <c r="H224" s="60" t="s">
        <v>474</v>
      </c>
      <c r="I224" s="59" t="s">
        <v>584</v>
      </c>
      <c r="J224" s="59" t="s">
        <v>45</v>
      </c>
      <c r="P224" s="65"/>
    </row>
    <row r="225" spans="1:16" s="63" customFormat="1" ht="14" x14ac:dyDescent="0.15">
      <c r="A225" s="63">
        <v>81</v>
      </c>
      <c r="B225" s="59" t="s">
        <v>144</v>
      </c>
      <c r="C225" s="59" t="s">
        <v>156</v>
      </c>
      <c r="D225" s="74">
        <v>573</v>
      </c>
      <c r="E225" s="74">
        <v>20.2</v>
      </c>
      <c r="F225" s="74">
        <v>13</v>
      </c>
      <c r="G225" s="60" t="s">
        <v>304</v>
      </c>
      <c r="H225" s="60" t="s">
        <v>451</v>
      </c>
      <c r="I225" s="59" t="s">
        <v>584</v>
      </c>
      <c r="J225" s="59" t="s">
        <v>45</v>
      </c>
      <c r="P225" s="65"/>
    </row>
    <row r="226" spans="1:16" s="63" customFormat="1" ht="14" x14ac:dyDescent="0.15">
      <c r="A226" s="63">
        <v>186</v>
      </c>
      <c r="B226" s="59" t="s">
        <v>144</v>
      </c>
      <c r="C226" s="59" t="s">
        <v>156</v>
      </c>
      <c r="D226" s="74">
        <v>576</v>
      </c>
      <c r="E226" s="74" t="s">
        <v>109</v>
      </c>
      <c r="F226" s="74">
        <v>13</v>
      </c>
      <c r="G226" s="60" t="s">
        <v>322</v>
      </c>
      <c r="H226" s="60" t="s">
        <v>472</v>
      </c>
      <c r="I226" s="59" t="s">
        <v>584</v>
      </c>
      <c r="J226" s="59" t="s">
        <v>45</v>
      </c>
      <c r="P226" s="65"/>
    </row>
    <row r="227" spans="1:16" s="63" customFormat="1" ht="14" x14ac:dyDescent="0.15">
      <c r="A227" s="63">
        <v>187</v>
      </c>
      <c r="B227" s="59" t="s">
        <v>144</v>
      </c>
      <c r="C227" s="59" t="s">
        <v>156</v>
      </c>
      <c r="D227" s="74">
        <v>576</v>
      </c>
      <c r="E227" s="74" t="s">
        <v>109</v>
      </c>
      <c r="F227" s="74">
        <v>4</v>
      </c>
      <c r="G227" s="60" t="s">
        <v>323</v>
      </c>
      <c r="H227" s="60" t="s">
        <v>473</v>
      </c>
      <c r="I227" s="59" t="s">
        <v>584</v>
      </c>
      <c r="J227" s="59" t="s">
        <v>45</v>
      </c>
      <c r="P227" s="65"/>
    </row>
    <row r="228" spans="1:16" s="63" customFormat="1" ht="14" x14ac:dyDescent="0.15">
      <c r="A228" s="63">
        <v>185</v>
      </c>
      <c r="B228" s="59" t="s">
        <v>144</v>
      </c>
      <c r="C228" s="59" t="s">
        <v>156</v>
      </c>
      <c r="D228" s="74">
        <v>580</v>
      </c>
      <c r="E228" s="74" t="s">
        <v>244</v>
      </c>
      <c r="F228" s="74">
        <v>4</v>
      </c>
      <c r="G228" s="60" t="s">
        <v>312</v>
      </c>
      <c r="H228" s="60" t="s">
        <v>461</v>
      </c>
      <c r="I228" s="59" t="s">
        <v>584</v>
      </c>
      <c r="J228" s="59" t="s">
        <v>45</v>
      </c>
      <c r="P228" s="65"/>
    </row>
    <row r="229" spans="1:16" s="63" customFormat="1" ht="14" x14ac:dyDescent="0.15">
      <c r="A229" s="63">
        <v>183</v>
      </c>
      <c r="B229" s="59" t="s">
        <v>144</v>
      </c>
      <c r="C229" s="59" t="s">
        <v>156</v>
      </c>
      <c r="D229" s="74">
        <v>581</v>
      </c>
      <c r="E229" s="74">
        <v>20.3</v>
      </c>
      <c r="F229" s="74">
        <v>30</v>
      </c>
      <c r="G229" s="60" t="s">
        <v>315</v>
      </c>
      <c r="H229" s="60" t="s">
        <v>471</v>
      </c>
      <c r="I229" s="59" t="s">
        <v>584</v>
      </c>
      <c r="J229" s="59" t="s">
        <v>45</v>
      </c>
      <c r="P229" s="65"/>
    </row>
    <row r="230" spans="1:16" s="63" customFormat="1" ht="14" x14ac:dyDescent="0.15">
      <c r="A230" s="63">
        <v>184</v>
      </c>
      <c r="B230" s="59" t="s">
        <v>144</v>
      </c>
      <c r="C230" s="59" t="s">
        <v>156</v>
      </c>
      <c r="D230" s="74">
        <v>581</v>
      </c>
      <c r="E230" s="74" t="s">
        <v>110</v>
      </c>
      <c r="F230" s="74">
        <v>6</v>
      </c>
      <c r="G230" s="60" t="s">
        <v>315</v>
      </c>
      <c r="H230" s="60" t="s">
        <v>464</v>
      </c>
      <c r="I230" s="59" t="s">
        <v>584</v>
      </c>
      <c r="J230" s="59" t="s">
        <v>45</v>
      </c>
      <c r="P230" s="65"/>
    </row>
    <row r="231" spans="1:16" s="63" customFormat="1" ht="224" x14ac:dyDescent="0.15">
      <c r="A231" s="63">
        <v>232</v>
      </c>
      <c r="B231" s="59" t="s">
        <v>147</v>
      </c>
      <c r="C231" s="59" t="s">
        <v>158</v>
      </c>
      <c r="D231" s="74">
        <v>581</v>
      </c>
      <c r="E231" s="74" t="s">
        <v>110</v>
      </c>
      <c r="F231" s="74">
        <v>1</v>
      </c>
      <c r="G231" s="60" t="s">
        <v>366</v>
      </c>
      <c r="H231" s="60" t="s">
        <v>515</v>
      </c>
      <c r="I231" s="59" t="s">
        <v>583</v>
      </c>
      <c r="J231" s="59" t="s">
        <v>45</v>
      </c>
      <c r="L231" s="64"/>
      <c r="P231" s="65"/>
    </row>
    <row r="232" spans="1:16" s="63" customFormat="1" ht="14" x14ac:dyDescent="0.15">
      <c r="A232" s="63">
        <v>80</v>
      </c>
      <c r="B232" s="59" t="s">
        <v>144</v>
      </c>
      <c r="C232" s="59" t="s">
        <v>156</v>
      </c>
      <c r="D232" s="74">
        <v>587</v>
      </c>
      <c r="E232" s="74" t="s">
        <v>192</v>
      </c>
      <c r="F232" s="74">
        <v>4</v>
      </c>
      <c r="G232" s="60" t="s">
        <v>304</v>
      </c>
      <c r="H232" s="60" t="s">
        <v>451</v>
      </c>
      <c r="I232" s="59" t="s">
        <v>584</v>
      </c>
      <c r="J232" s="59" t="s">
        <v>45</v>
      </c>
      <c r="P232" s="65"/>
    </row>
    <row r="233" spans="1:16" s="63" customFormat="1" ht="28" x14ac:dyDescent="0.15">
      <c r="A233" s="63">
        <v>3</v>
      </c>
      <c r="B233" s="59" t="s">
        <v>141</v>
      </c>
      <c r="C233" s="59" t="s">
        <v>49</v>
      </c>
      <c r="D233" s="74">
        <v>593</v>
      </c>
      <c r="E233" s="74" t="s">
        <v>165</v>
      </c>
      <c r="F233" s="74">
        <v>26</v>
      </c>
      <c r="G233" s="60" t="s">
        <v>272</v>
      </c>
      <c r="H233" s="60" t="s">
        <v>436</v>
      </c>
      <c r="I233" s="59" t="s">
        <v>583</v>
      </c>
      <c r="J233" s="59" t="s">
        <v>45</v>
      </c>
      <c r="K233" s="62"/>
      <c r="L233" s="62"/>
      <c r="P233" s="65"/>
    </row>
    <row r="234" spans="1:16" s="63" customFormat="1" ht="14" x14ac:dyDescent="0.15">
      <c r="A234" s="63">
        <v>220</v>
      </c>
      <c r="B234" s="59" t="s">
        <v>146</v>
      </c>
      <c r="C234" s="59" t="s">
        <v>49</v>
      </c>
      <c r="D234" s="74">
        <v>593</v>
      </c>
      <c r="E234" s="74" t="s">
        <v>165</v>
      </c>
      <c r="F234" s="74">
        <v>26</v>
      </c>
      <c r="G234" s="60" t="s">
        <v>354</v>
      </c>
      <c r="H234" s="60" t="s">
        <v>504</v>
      </c>
      <c r="I234" s="59" t="s">
        <v>583</v>
      </c>
      <c r="J234" s="59" t="s">
        <v>45</v>
      </c>
      <c r="L234" s="64"/>
      <c r="P234" s="65"/>
    </row>
    <row r="235" spans="1:16" s="63" customFormat="1" ht="14" x14ac:dyDescent="0.15">
      <c r="A235" s="63">
        <v>2</v>
      </c>
      <c r="B235" s="59" t="s">
        <v>141</v>
      </c>
      <c r="C235" s="59" t="s">
        <v>49</v>
      </c>
      <c r="D235" s="74">
        <v>595</v>
      </c>
      <c r="E235" s="74" t="s">
        <v>164</v>
      </c>
      <c r="F235" s="74">
        <v>1</v>
      </c>
      <c r="G235" s="60" t="s">
        <v>271</v>
      </c>
      <c r="H235" s="60" t="s">
        <v>435</v>
      </c>
      <c r="I235" s="59" t="s">
        <v>584</v>
      </c>
      <c r="J235" s="59" t="s">
        <v>45</v>
      </c>
      <c r="K235" s="62"/>
      <c r="L235" s="66"/>
      <c r="P235" s="65"/>
    </row>
    <row r="236" spans="1:16" s="63" customFormat="1" ht="14" x14ac:dyDescent="0.15">
      <c r="A236" s="63">
        <v>78</v>
      </c>
      <c r="B236" s="59" t="s">
        <v>144</v>
      </c>
      <c r="C236" s="59" t="s">
        <v>156</v>
      </c>
      <c r="D236" s="74">
        <v>597</v>
      </c>
      <c r="E236" s="74" t="s">
        <v>191</v>
      </c>
      <c r="F236" s="74">
        <v>18</v>
      </c>
      <c r="G236" s="60" t="s">
        <v>304</v>
      </c>
      <c r="H236" s="60" t="s">
        <v>451</v>
      </c>
      <c r="I236" s="59" t="s">
        <v>584</v>
      </c>
      <c r="J236" s="59" t="s">
        <v>45</v>
      </c>
      <c r="P236" s="65"/>
    </row>
    <row r="237" spans="1:16" s="63" customFormat="1" ht="14" x14ac:dyDescent="0.15">
      <c r="A237" s="63">
        <v>79</v>
      </c>
      <c r="B237" s="59" t="s">
        <v>144</v>
      </c>
      <c r="C237" s="59" t="s">
        <v>156</v>
      </c>
      <c r="D237" s="74">
        <v>597</v>
      </c>
      <c r="E237" s="74">
        <v>21.2</v>
      </c>
      <c r="F237" s="74">
        <v>16</v>
      </c>
      <c r="G237" s="60" t="s">
        <v>304</v>
      </c>
      <c r="H237" s="60" t="s">
        <v>451</v>
      </c>
      <c r="I237" s="59" t="s">
        <v>584</v>
      </c>
      <c r="J237" s="59" t="s">
        <v>45</v>
      </c>
      <c r="P237" s="65"/>
    </row>
    <row r="238" spans="1:16" s="63" customFormat="1" ht="14" x14ac:dyDescent="0.15">
      <c r="A238" s="63">
        <v>182</v>
      </c>
      <c r="B238" s="59" t="s">
        <v>144</v>
      </c>
      <c r="C238" s="59" t="s">
        <v>156</v>
      </c>
      <c r="D238" s="74">
        <v>597</v>
      </c>
      <c r="E238" s="74">
        <v>21.1</v>
      </c>
      <c r="F238" s="74">
        <v>5</v>
      </c>
      <c r="G238" s="60" t="s">
        <v>321</v>
      </c>
      <c r="H238" s="60" t="s">
        <v>470</v>
      </c>
      <c r="I238" s="59" t="s">
        <v>584</v>
      </c>
      <c r="J238" s="59" t="s">
        <v>45</v>
      </c>
      <c r="P238" s="65"/>
    </row>
    <row r="239" spans="1:16" s="63" customFormat="1" ht="14" x14ac:dyDescent="0.15">
      <c r="A239" s="63">
        <v>77</v>
      </c>
      <c r="B239" s="59" t="s">
        <v>144</v>
      </c>
      <c r="C239" s="59" t="s">
        <v>156</v>
      </c>
      <c r="D239" s="74">
        <v>631</v>
      </c>
      <c r="E239" s="74">
        <v>22.2</v>
      </c>
      <c r="F239" s="74">
        <v>12</v>
      </c>
      <c r="G239" s="60" t="s">
        <v>304</v>
      </c>
      <c r="H239" s="60" t="s">
        <v>451</v>
      </c>
      <c r="I239" s="59" t="s">
        <v>584</v>
      </c>
      <c r="J239" s="59" t="s">
        <v>45</v>
      </c>
      <c r="P239" s="65"/>
    </row>
    <row r="240" spans="1:16" s="63" customFormat="1" ht="14" x14ac:dyDescent="0.15">
      <c r="A240" s="63">
        <v>76</v>
      </c>
      <c r="B240" s="59" t="s">
        <v>144</v>
      </c>
      <c r="C240" s="59" t="s">
        <v>156</v>
      </c>
      <c r="D240" s="74">
        <v>633</v>
      </c>
      <c r="E240" s="74" t="s">
        <v>190</v>
      </c>
      <c r="F240" s="74">
        <v>3</v>
      </c>
      <c r="G240" s="60" t="s">
        <v>304</v>
      </c>
      <c r="H240" s="60" t="s">
        <v>451</v>
      </c>
      <c r="I240" s="59" t="s">
        <v>584</v>
      </c>
      <c r="J240" s="59" t="s">
        <v>45</v>
      </c>
      <c r="K240" s="62"/>
      <c r="L240" s="66"/>
      <c r="P240" s="65"/>
    </row>
    <row r="241" spans="1:16" s="63" customFormat="1" ht="14" x14ac:dyDescent="0.15">
      <c r="A241" s="63">
        <v>75</v>
      </c>
      <c r="B241" s="59" t="s">
        <v>144</v>
      </c>
      <c r="C241" s="59" t="s">
        <v>156</v>
      </c>
      <c r="D241" s="74">
        <v>634</v>
      </c>
      <c r="E241" s="74" t="s">
        <v>189</v>
      </c>
      <c r="F241" s="74">
        <v>25</v>
      </c>
      <c r="G241" s="60" t="s">
        <v>304</v>
      </c>
      <c r="H241" s="60" t="s">
        <v>451</v>
      </c>
      <c r="I241" s="59" t="s">
        <v>584</v>
      </c>
      <c r="J241" s="59" t="s">
        <v>45</v>
      </c>
      <c r="L241" s="34"/>
      <c r="M241" s="68"/>
      <c r="P241" s="65"/>
    </row>
    <row r="242" spans="1:16" s="63" customFormat="1" ht="14" x14ac:dyDescent="0.15">
      <c r="A242" s="63">
        <v>181</v>
      </c>
      <c r="B242" s="59" t="s">
        <v>144</v>
      </c>
      <c r="C242" s="59" t="s">
        <v>156</v>
      </c>
      <c r="D242" s="74">
        <v>635</v>
      </c>
      <c r="E242" s="74" t="s">
        <v>111</v>
      </c>
      <c r="F242" s="74">
        <v>11</v>
      </c>
      <c r="G242" s="60" t="s">
        <v>320</v>
      </c>
      <c r="H242" s="60" t="s">
        <v>469</v>
      </c>
      <c r="I242" s="59" t="s">
        <v>584</v>
      </c>
      <c r="J242" s="59" t="s">
        <v>45</v>
      </c>
      <c r="P242" s="65"/>
    </row>
    <row r="243" spans="1:16" s="63" customFormat="1" ht="14" x14ac:dyDescent="0.15">
      <c r="A243" s="63">
        <v>74</v>
      </c>
      <c r="B243" s="59" t="s">
        <v>144</v>
      </c>
      <c r="C243" s="59" t="s">
        <v>156</v>
      </c>
      <c r="D243" s="74">
        <v>639</v>
      </c>
      <c r="E243" s="74">
        <v>22.3</v>
      </c>
      <c r="F243" s="74">
        <v>15</v>
      </c>
      <c r="G243" s="60" t="s">
        <v>304</v>
      </c>
      <c r="H243" s="60" t="s">
        <v>451</v>
      </c>
      <c r="I243" s="59" t="s">
        <v>584</v>
      </c>
      <c r="J243" s="59" t="s">
        <v>45</v>
      </c>
      <c r="P243" s="65"/>
    </row>
    <row r="244" spans="1:16" s="63" customFormat="1" ht="14" x14ac:dyDescent="0.15">
      <c r="A244" s="63">
        <v>180</v>
      </c>
      <c r="B244" s="59" t="s">
        <v>144</v>
      </c>
      <c r="C244" s="59" t="s">
        <v>156</v>
      </c>
      <c r="D244" s="74">
        <v>639</v>
      </c>
      <c r="E244" s="74" t="s">
        <v>112</v>
      </c>
      <c r="F244" s="74">
        <v>3</v>
      </c>
      <c r="G244" s="60" t="s">
        <v>319</v>
      </c>
      <c r="H244" s="60" t="s">
        <v>468</v>
      </c>
      <c r="I244" s="59" t="s">
        <v>584</v>
      </c>
      <c r="J244" s="59" t="s">
        <v>45</v>
      </c>
      <c r="P244" s="65"/>
    </row>
    <row r="245" spans="1:16" s="63" customFormat="1" ht="14" x14ac:dyDescent="0.15">
      <c r="A245" s="63">
        <v>73</v>
      </c>
      <c r="B245" s="59" t="s">
        <v>144</v>
      </c>
      <c r="C245" s="59" t="s">
        <v>156</v>
      </c>
      <c r="D245" s="74">
        <v>641</v>
      </c>
      <c r="E245" s="74" t="s">
        <v>188</v>
      </c>
      <c r="F245" s="74">
        <v>35</v>
      </c>
      <c r="G245" s="60" t="s">
        <v>304</v>
      </c>
      <c r="H245" s="60" t="s">
        <v>451</v>
      </c>
      <c r="I245" s="59" t="s">
        <v>584</v>
      </c>
      <c r="J245" s="59" t="s">
        <v>45</v>
      </c>
      <c r="P245" s="65"/>
    </row>
    <row r="246" spans="1:16" s="63" customFormat="1" ht="14" x14ac:dyDescent="0.15">
      <c r="A246" s="63">
        <v>219</v>
      </c>
      <c r="B246" s="59" t="s">
        <v>146</v>
      </c>
      <c r="C246" s="59" t="s">
        <v>49</v>
      </c>
      <c r="D246" s="74">
        <v>646</v>
      </c>
      <c r="E246" s="74" t="s">
        <v>113</v>
      </c>
      <c r="F246" s="74">
        <v>1</v>
      </c>
      <c r="G246" s="60" t="s">
        <v>353</v>
      </c>
      <c r="H246" s="60" t="s">
        <v>85</v>
      </c>
      <c r="I246" s="59" t="s">
        <v>584</v>
      </c>
      <c r="J246" s="59" t="s">
        <v>45</v>
      </c>
      <c r="P246" s="65"/>
    </row>
    <row r="247" spans="1:16" s="63" customFormat="1" ht="14" x14ac:dyDescent="0.15">
      <c r="A247" s="63">
        <v>71</v>
      </c>
      <c r="B247" s="59" t="s">
        <v>144</v>
      </c>
      <c r="C247" s="59" t="s">
        <v>156</v>
      </c>
      <c r="D247" s="74">
        <v>647</v>
      </c>
      <c r="E247" s="74" t="s">
        <v>187</v>
      </c>
      <c r="F247" s="74">
        <v>7</v>
      </c>
      <c r="G247" s="60" t="s">
        <v>304</v>
      </c>
      <c r="H247" s="60" t="s">
        <v>451</v>
      </c>
      <c r="I247" s="59" t="s">
        <v>584</v>
      </c>
      <c r="J247" s="59" t="s">
        <v>45</v>
      </c>
      <c r="K247" s="62"/>
      <c r="L247" s="62"/>
      <c r="P247" s="65"/>
    </row>
    <row r="248" spans="1:16" s="63" customFormat="1" ht="14" x14ac:dyDescent="0.15">
      <c r="A248" s="63">
        <v>72</v>
      </c>
      <c r="B248" s="59" t="s">
        <v>144</v>
      </c>
      <c r="C248" s="59" t="s">
        <v>156</v>
      </c>
      <c r="D248" s="74">
        <v>647</v>
      </c>
      <c r="E248" s="74">
        <v>23.2</v>
      </c>
      <c r="F248" s="74">
        <v>5</v>
      </c>
      <c r="G248" s="60" t="s">
        <v>304</v>
      </c>
      <c r="H248" s="60" t="s">
        <v>451</v>
      </c>
      <c r="I248" s="59" t="s">
        <v>584</v>
      </c>
      <c r="J248" s="59" t="s">
        <v>45</v>
      </c>
      <c r="L248" s="64"/>
      <c r="P248" s="65"/>
    </row>
    <row r="249" spans="1:16" s="63" customFormat="1" ht="14" x14ac:dyDescent="0.15">
      <c r="A249" s="63">
        <v>70</v>
      </c>
      <c r="B249" s="59" t="s">
        <v>144</v>
      </c>
      <c r="C249" s="59" t="s">
        <v>156</v>
      </c>
      <c r="D249" s="74">
        <v>648</v>
      </c>
      <c r="E249" s="74">
        <v>23.3</v>
      </c>
      <c r="F249" s="74">
        <v>11</v>
      </c>
      <c r="G249" s="60" t="s">
        <v>304</v>
      </c>
      <c r="H249" s="60" t="s">
        <v>451</v>
      </c>
      <c r="I249" s="59" t="s">
        <v>584</v>
      </c>
      <c r="J249" s="59" t="s">
        <v>45</v>
      </c>
      <c r="P249" s="65"/>
    </row>
    <row r="250" spans="1:16" s="63" customFormat="1" ht="14" x14ac:dyDescent="0.15">
      <c r="A250" s="63">
        <v>69</v>
      </c>
      <c r="B250" s="59" t="s">
        <v>144</v>
      </c>
      <c r="C250" s="59" t="s">
        <v>156</v>
      </c>
      <c r="D250" s="74">
        <v>650</v>
      </c>
      <c r="E250" s="74" t="s">
        <v>186</v>
      </c>
      <c r="F250" s="74">
        <v>1</v>
      </c>
      <c r="G250" s="60" t="s">
        <v>304</v>
      </c>
      <c r="H250" s="60" t="s">
        <v>451</v>
      </c>
      <c r="I250" s="59" t="s">
        <v>584</v>
      </c>
      <c r="J250" s="59" t="s">
        <v>45</v>
      </c>
      <c r="P250" s="65"/>
    </row>
    <row r="251" spans="1:16" s="63" customFormat="1" ht="14" x14ac:dyDescent="0.15">
      <c r="A251" s="63">
        <v>179</v>
      </c>
      <c r="B251" s="59" t="s">
        <v>144</v>
      </c>
      <c r="C251" s="59" t="s">
        <v>156</v>
      </c>
      <c r="D251" s="74">
        <v>652</v>
      </c>
      <c r="E251" s="74" t="s">
        <v>114</v>
      </c>
      <c r="F251" s="74">
        <v>9</v>
      </c>
      <c r="G251" s="60" t="s">
        <v>318</v>
      </c>
      <c r="H251" s="60" t="s">
        <v>467</v>
      </c>
      <c r="I251" s="59" t="s">
        <v>584</v>
      </c>
      <c r="J251" s="59" t="s">
        <v>45</v>
      </c>
      <c r="P251" s="65"/>
    </row>
    <row r="252" spans="1:16" s="63" customFormat="1" ht="14" x14ac:dyDescent="0.15">
      <c r="A252" s="63">
        <v>218</v>
      </c>
      <c r="B252" s="59" t="s">
        <v>146</v>
      </c>
      <c r="C252" s="59" t="s">
        <v>49</v>
      </c>
      <c r="D252" s="74">
        <v>652</v>
      </c>
      <c r="E252" s="74" t="s">
        <v>114</v>
      </c>
      <c r="F252" s="74">
        <v>12</v>
      </c>
      <c r="G252" s="60" t="s">
        <v>352</v>
      </c>
      <c r="H252" s="60" t="s">
        <v>503</v>
      </c>
      <c r="I252" s="59" t="s">
        <v>584</v>
      </c>
      <c r="J252" s="59" t="s">
        <v>45</v>
      </c>
      <c r="L252" s="64"/>
      <c r="P252" s="65"/>
    </row>
    <row r="253" spans="1:16" s="63" customFormat="1" ht="14" x14ac:dyDescent="0.15">
      <c r="A253" s="63">
        <v>67</v>
      </c>
      <c r="B253" s="59" t="s">
        <v>144</v>
      </c>
      <c r="C253" s="59" t="s">
        <v>156</v>
      </c>
      <c r="D253" s="74">
        <v>656</v>
      </c>
      <c r="E253" s="74" t="s">
        <v>185</v>
      </c>
      <c r="F253" s="74">
        <v>5</v>
      </c>
      <c r="G253" s="60" t="s">
        <v>304</v>
      </c>
      <c r="H253" s="60" t="s">
        <v>451</v>
      </c>
      <c r="I253" s="59" t="s">
        <v>584</v>
      </c>
      <c r="J253" s="59" t="s">
        <v>45</v>
      </c>
      <c r="P253" s="65"/>
    </row>
    <row r="254" spans="1:16" s="63" customFormat="1" ht="14" x14ac:dyDescent="0.15">
      <c r="A254" s="63">
        <v>68</v>
      </c>
      <c r="B254" s="59" t="s">
        <v>144</v>
      </c>
      <c r="C254" s="59" t="s">
        <v>156</v>
      </c>
      <c r="D254" s="74">
        <v>656</v>
      </c>
      <c r="E254" s="74">
        <v>24.1</v>
      </c>
      <c r="F254" s="74">
        <v>2</v>
      </c>
      <c r="G254" s="60" t="s">
        <v>304</v>
      </c>
      <c r="H254" s="60" t="s">
        <v>451</v>
      </c>
      <c r="I254" s="59" t="s">
        <v>584</v>
      </c>
      <c r="J254" s="59" t="s">
        <v>45</v>
      </c>
      <c r="P254" s="65"/>
    </row>
    <row r="255" spans="1:16" s="63" customFormat="1" ht="14" x14ac:dyDescent="0.15">
      <c r="A255" s="63">
        <v>66</v>
      </c>
      <c r="B255" s="59" t="s">
        <v>144</v>
      </c>
      <c r="C255" s="59" t="s">
        <v>156</v>
      </c>
      <c r="D255" s="74">
        <v>657</v>
      </c>
      <c r="E255" s="74">
        <v>24.2</v>
      </c>
      <c r="F255" s="74">
        <v>16</v>
      </c>
      <c r="G255" s="60" t="s">
        <v>304</v>
      </c>
      <c r="H255" s="60" t="s">
        <v>451</v>
      </c>
      <c r="I255" s="59" t="s">
        <v>584</v>
      </c>
      <c r="J255" s="59" t="s">
        <v>45</v>
      </c>
      <c r="P255" s="65"/>
    </row>
    <row r="256" spans="1:16" s="63" customFormat="1" ht="14" x14ac:dyDescent="0.15">
      <c r="A256" s="63">
        <v>65</v>
      </c>
      <c r="B256" s="59" t="s">
        <v>144</v>
      </c>
      <c r="C256" s="59" t="s">
        <v>156</v>
      </c>
      <c r="D256" s="74">
        <v>661</v>
      </c>
      <c r="E256" s="74">
        <v>25.2</v>
      </c>
      <c r="F256" s="74">
        <v>5</v>
      </c>
      <c r="G256" s="60" t="s">
        <v>304</v>
      </c>
      <c r="H256" s="60" t="s">
        <v>451</v>
      </c>
      <c r="I256" s="59" t="s">
        <v>584</v>
      </c>
      <c r="J256" s="59" t="s">
        <v>45</v>
      </c>
      <c r="P256" s="65"/>
    </row>
    <row r="257" spans="1:16" s="63" customFormat="1" ht="14" x14ac:dyDescent="0.15">
      <c r="A257" s="63">
        <v>177</v>
      </c>
      <c r="B257" s="59" t="s">
        <v>144</v>
      </c>
      <c r="C257" s="59" t="s">
        <v>156</v>
      </c>
      <c r="D257" s="74">
        <v>662</v>
      </c>
      <c r="E257" s="74" t="s">
        <v>115</v>
      </c>
      <c r="F257" s="74">
        <v>5</v>
      </c>
      <c r="G257" s="60" t="s">
        <v>316</v>
      </c>
      <c r="H257" s="60" t="s">
        <v>465</v>
      </c>
      <c r="I257" s="59" t="s">
        <v>584</v>
      </c>
      <c r="J257" s="59" t="s">
        <v>45</v>
      </c>
      <c r="L257" s="64"/>
      <c r="P257" s="65"/>
    </row>
    <row r="258" spans="1:16" s="63" customFormat="1" ht="14" x14ac:dyDescent="0.15">
      <c r="A258" s="63">
        <v>178</v>
      </c>
      <c r="B258" s="59" t="s">
        <v>144</v>
      </c>
      <c r="C258" s="59" t="s">
        <v>156</v>
      </c>
      <c r="D258" s="74">
        <v>662</v>
      </c>
      <c r="E258" s="74" t="s">
        <v>115</v>
      </c>
      <c r="F258" s="74">
        <v>2</v>
      </c>
      <c r="G258" s="60" t="s">
        <v>317</v>
      </c>
      <c r="H258" s="60" t="s">
        <v>466</v>
      </c>
      <c r="I258" s="59" t="s">
        <v>584</v>
      </c>
      <c r="J258" s="59" t="s">
        <v>45</v>
      </c>
      <c r="P258" s="65"/>
    </row>
    <row r="259" spans="1:16" s="63" customFormat="1" ht="14" x14ac:dyDescent="0.15">
      <c r="A259" s="63">
        <v>176</v>
      </c>
      <c r="B259" s="59" t="s">
        <v>144</v>
      </c>
      <c r="C259" s="59" t="s">
        <v>156</v>
      </c>
      <c r="D259" s="74">
        <v>665</v>
      </c>
      <c r="E259" s="74" t="s">
        <v>116</v>
      </c>
      <c r="F259" s="74">
        <v>4</v>
      </c>
      <c r="G259" s="60" t="s">
        <v>315</v>
      </c>
      <c r="H259" s="60" t="s">
        <v>464</v>
      </c>
      <c r="I259" s="59" t="s">
        <v>584</v>
      </c>
      <c r="J259" s="59" t="s">
        <v>45</v>
      </c>
      <c r="P259" s="65"/>
    </row>
    <row r="260" spans="1:16" s="63" customFormat="1" ht="14" x14ac:dyDescent="0.15">
      <c r="A260" s="63">
        <v>64</v>
      </c>
      <c r="B260" s="59" t="s">
        <v>144</v>
      </c>
      <c r="C260" s="59" t="s">
        <v>156</v>
      </c>
      <c r="D260" s="74">
        <v>675</v>
      </c>
      <c r="E260" s="74">
        <v>26.1</v>
      </c>
      <c r="F260" s="74">
        <v>2</v>
      </c>
      <c r="G260" s="60" t="s">
        <v>304</v>
      </c>
      <c r="H260" s="60" t="s">
        <v>451</v>
      </c>
      <c r="I260" s="59" t="s">
        <v>584</v>
      </c>
      <c r="J260" s="59" t="s">
        <v>45</v>
      </c>
      <c r="L260" s="64"/>
      <c r="P260" s="65"/>
    </row>
    <row r="261" spans="1:16" s="63" customFormat="1" ht="14" x14ac:dyDescent="0.15">
      <c r="A261" s="63">
        <v>63</v>
      </c>
      <c r="B261" s="59" t="s">
        <v>144</v>
      </c>
      <c r="C261" s="59" t="s">
        <v>156</v>
      </c>
      <c r="D261" s="74">
        <v>685</v>
      </c>
      <c r="E261" s="74">
        <v>26.3</v>
      </c>
      <c r="F261" s="74">
        <v>1</v>
      </c>
      <c r="G261" s="60" t="s">
        <v>304</v>
      </c>
      <c r="H261" s="60" t="s">
        <v>451</v>
      </c>
      <c r="I261" s="59" t="s">
        <v>584</v>
      </c>
      <c r="J261" s="59" t="s">
        <v>45</v>
      </c>
      <c r="P261" s="65"/>
    </row>
    <row r="262" spans="1:16" s="63" customFormat="1" ht="14" x14ac:dyDescent="0.15">
      <c r="A262" s="63">
        <v>62</v>
      </c>
      <c r="B262" s="59" t="s">
        <v>144</v>
      </c>
      <c r="C262" s="59" t="s">
        <v>156</v>
      </c>
      <c r="D262" s="74">
        <v>697</v>
      </c>
      <c r="E262" s="74">
        <v>27.2</v>
      </c>
      <c r="F262" s="74">
        <v>7</v>
      </c>
      <c r="G262" s="60" t="s">
        <v>304</v>
      </c>
      <c r="H262" s="60" t="s">
        <v>451</v>
      </c>
      <c r="I262" s="59" t="s">
        <v>584</v>
      </c>
      <c r="J262" s="59" t="s">
        <v>45</v>
      </c>
      <c r="P262" s="65"/>
    </row>
    <row r="263" spans="1:16" s="63" customFormat="1" ht="14" x14ac:dyDescent="0.15">
      <c r="A263" s="63">
        <v>31</v>
      </c>
      <c r="B263" s="59" t="s">
        <v>144</v>
      </c>
      <c r="C263" s="59" t="s">
        <v>156</v>
      </c>
      <c r="D263" s="74">
        <v>707</v>
      </c>
      <c r="E263" s="74" t="s">
        <v>167</v>
      </c>
      <c r="F263" s="74">
        <v>0</v>
      </c>
      <c r="G263" s="60" t="s">
        <v>300</v>
      </c>
      <c r="H263" s="60" t="s">
        <v>447</v>
      </c>
      <c r="I263" s="59" t="s">
        <v>584</v>
      </c>
      <c r="J263" s="59" t="s">
        <v>38</v>
      </c>
      <c r="P263" s="65"/>
    </row>
    <row r="264" spans="1:16" s="63" customFormat="1" ht="14" x14ac:dyDescent="0.15">
      <c r="A264" s="63">
        <v>61</v>
      </c>
      <c r="B264" s="59" t="s">
        <v>144</v>
      </c>
      <c r="C264" s="59" t="s">
        <v>156</v>
      </c>
      <c r="D264" s="74">
        <v>707</v>
      </c>
      <c r="E264" s="74" t="s">
        <v>167</v>
      </c>
      <c r="F264" s="74">
        <v>3</v>
      </c>
      <c r="G264" s="60" t="s">
        <v>304</v>
      </c>
      <c r="H264" s="60" t="s">
        <v>451</v>
      </c>
      <c r="I264" s="59" t="s">
        <v>584</v>
      </c>
      <c r="J264" s="59" t="s">
        <v>45</v>
      </c>
      <c r="P264" s="65"/>
    </row>
    <row r="265" spans="1:16" s="63" customFormat="1" ht="14" x14ac:dyDescent="0.15">
      <c r="A265" s="63">
        <v>60</v>
      </c>
      <c r="B265" s="59" t="s">
        <v>144</v>
      </c>
      <c r="C265" s="59" t="s">
        <v>156</v>
      </c>
      <c r="D265" s="74">
        <v>711</v>
      </c>
      <c r="E265" s="74" t="s">
        <v>184</v>
      </c>
      <c r="F265" s="74">
        <v>9</v>
      </c>
      <c r="G265" s="60" t="s">
        <v>304</v>
      </c>
      <c r="H265" s="60" t="s">
        <v>451</v>
      </c>
      <c r="I265" s="59" t="s">
        <v>584</v>
      </c>
      <c r="J265" s="59" t="s">
        <v>45</v>
      </c>
      <c r="P265" s="65"/>
    </row>
    <row r="266" spans="1:16" s="63" customFormat="1" ht="14" x14ac:dyDescent="0.15">
      <c r="A266" s="63">
        <v>58</v>
      </c>
      <c r="B266" s="59" t="s">
        <v>144</v>
      </c>
      <c r="C266" s="59" t="s">
        <v>156</v>
      </c>
      <c r="D266" s="74">
        <v>717</v>
      </c>
      <c r="E266" s="74" t="s">
        <v>183</v>
      </c>
      <c r="F266" s="74">
        <v>12</v>
      </c>
      <c r="G266" s="60" t="s">
        <v>304</v>
      </c>
      <c r="H266" s="60" t="s">
        <v>451</v>
      </c>
      <c r="I266" s="59" t="s">
        <v>584</v>
      </c>
      <c r="J266" s="59" t="s">
        <v>45</v>
      </c>
      <c r="P266" s="65"/>
    </row>
    <row r="267" spans="1:16" s="63" customFormat="1" ht="14" x14ac:dyDescent="0.15">
      <c r="A267" s="63">
        <v>59</v>
      </c>
      <c r="B267" s="59" t="s">
        <v>144</v>
      </c>
      <c r="C267" s="59" t="s">
        <v>156</v>
      </c>
      <c r="D267" s="74">
        <v>717</v>
      </c>
      <c r="E267" s="74">
        <v>30.2</v>
      </c>
      <c r="F267" s="74">
        <v>7</v>
      </c>
      <c r="G267" s="60" t="s">
        <v>304</v>
      </c>
      <c r="H267" s="60" t="s">
        <v>451</v>
      </c>
      <c r="I267" s="59" t="s">
        <v>584</v>
      </c>
      <c r="J267" s="59" t="s">
        <v>45</v>
      </c>
      <c r="P267" s="65"/>
    </row>
    <row r="268" spans="1:16" s="63" customFormat="1" ht="14" x14ac:dyDescent="0.15">
      <c r="A268" s="63">
        <v>175</v>
      </c>
      <c r="B268" s="59" t="s">
        <v>144</v>
      </c>
      <c r="C268" s="59" t="s">
        <v>156</v>
      </c>
      <c r="D268" s="74">
        <v>717</v>
      </c>
      <c r="E268" s="74">
        <v>30.1</v>
      </c>
      <c r="F268" s="74">
        <v>3</v>
      </c>
      <c r="G268" s="60" t="s">
        <v>314</v>
      </c>
      <c r="H268" s="60" t="s">
        <v>463</v>
      </c>
      <c r="I268" s="59" t="s">
        <v>584</v>
      </c>
      <c r="J268" s="59" t="s">
        <v>45</v>
      </c>
      <c r="P268" s="65"/>
    </row>
    <row r="269" spans="1:16" s="63" customFormat="1" ht="14" x14ac:dyDescent="0.15">
      <c r="A269" s="63">
        <v>57</v>
      </c>
      <c r="B269" s="59" t="s">
        <v>144</v>
      </c>
      <c r="C269" s="59" t="s">
        <v>156</v>
      </c>
      <c r="D269" s="74">
        <v>723</v>
      </c>
      <c r="E269" s="74">
        <v>30.4</v>
      </c>
      <c r="F269" s="74">
        <v>1</v>
      </c>
      <c r="G269" s="60" t="s">
        <v>304</v>
      </c>
      <c r="H269" s="60" t="s">
        <v>451</v>
      </c>
      <c r="I269" s="59" t="s">
        <v>584</v>
      </c>
      <c r="J269" s="59" t="s">
        <v>45</v>
      </c>
      <c r="P269" s="65"/>
    </row>
    <row r="270" spans="1:16" s="63" customFormat="1" ht="14" x14ac:dyDescent="0.15">
      <c r="A270" s="63">
        <v>174</v>
      </c>
      <c r="B270" s="59" t="s">
        <v>144</v>
      </c>
      <c r="C270" s="59" t="s">
        <v>156</v>
      </c>
      <c r="D270" s="74">
        <v>723</v>
      </c>
      <c r="E270" s="74">
        <v>30.4</v>
      </c>
      <c r="F270" s="74">
        <v>7</v>
      </c>
      <c r="G270" s="60" t="s">
        <v>313</v>
      </c>
      <c r="H270" s="60" t="s">
        <v>462</v>
      </c>
      <c r="I270" s="59" t="s">
        <v>584</v>
      </c>
      <c r="J270" s="59" t="s">
        <v>45</v>
      </c>
      <c r="L270" s="64"/>
      <c r="P270" s="65"/>
    </row>
    <row r="271" spans="1:16" s="63" customFormat="1" ht="14" x14ac:dyDescent="0.15">
      <c r="A271" s="63">
        <v>173</v>
      </c>
      <c r="B271" s="59" t="s">
        <v>144</v>
      </c>
      <c r="C271" s="59" t="s">
        <v>156</v>
      </c>
      <c r="D271" s="74">
        <v>725</v>
      </c>
      <c r="E271" s="74" t="s">
        <v>243</v>
      </c>
      <c r="F271" s="74">
        <v>14</v>
      </c>
      <c r="G271" s="60" t="s">
        <v>312</v>
      </c>
      <c r="H271" s="60" t="s">
        <v>461</v>
      </c>
      <c r="I271" s="59" t="s">
        <v>584</v>
      </c>
      <c r="J271" s="59" t="s">
        <v>45</v>
      </c>
      <c r="L271" s="64"/>
      <c r="P271" s="65"/>
    </row>
    <row r="272" spans="1:16" s="63" customFormat="1" ht="14" x14ac:dyDescent="0.15">
      <c r="A272" s="63">
        <v>56</v>
      </c>
      <c r="B272" s="59" t="s">
        <v>144</v>
      </c>
      <c r="C272" s="59" t="s">
        <v>156</v>
      </c>
      <c r="D272" s="74">
        <v>728</v>
      </c>
      <c r="E272" s="74" t="s">
        <v>182</v>
      </c>
      <c r="F272" s="74">
        <v>14</v>
      </c>
      <c r="G272" s="60" t="s">
        <v>304</v>
      </c>
      <c r="H272" s="60" t="s">
        <v>451</v>
      </c>
      <c r="I272" s="59" t="s">
        <v>584</v>
      </c>
      <c r="J272" s="59" t="s">
        <v>45</v>
      </c>
      <c r="L272" s="67"/>
      <c r="M272" s="64"/>
      <c r="P272" s="65"/>
    </row>
    <row r="273" spans="1:16" s="63" customFormat="1" ht="14" x14ac:dyDescent="0.15">
      <c r="A273" s="63">
        <v>55</v>
      </c>
      <c r="B273" s="59" t="s">
        <v>144</v>
      </c>
      <c r="C273" s="59" t="s">
        <v>156</v>
      </c>
      <c r="D273" s="74">
        <v>729</v>
      </c>
      <c r="E273" s="74" t="s">
        <v>181</v>
      </c>
      <c r="F273" s="74">
        <v>1</v>
      </c>
      <c r="G273" s="60" t="s">
        <v>304</v>
      </c>
      <c r="H273" s="60" t="s">
        <v>451</v>
      </c>
      <c r="I273" s="59" t="s">
        <v>584</v>
      </c>
      <c r="J273" s="59" t="s">
        <v>45</v>
      </c>
      <c r="P273" s="65"/>
    </row>
    <row r="274" spans="1:16" s="63" customFormat="1" ht="14" x14ac:dyDescent="0.15">
      <c r="A274" s="63">
        <v>54</v>
      </c>
      <c r="B274" s="59" t="s">
        <v>144</v>
      </c>
      <c r="C274" s="59" t="s">
        <v>156</v>
      </c>
      <c r="D274" s="74">
        <v>731</v>
      </c>
      <c r="E274" s="74" t="s">
        <v>180</v>
      </c>
      <c r="F274" s="74">
        <v>1</v>
      </c>
      <c r="G274" s="60" t="s">
        <v>304</v>
      </c>
      <c r="H274" s="60" t="s">
        <v>451</v>
      </c>
      <c r="I274" s="59" t="s">
        <v>584</v>
      </c>
      <c r="J274" s="59" t="s">
        <v>45</v>
      </c>
      <c r="L274" s="64"/>
      <c r="P274" s="65"/>
    </row>
    <row r="275" spans="1:16" s="63" customFormat="1" ht="28" x14ac:dyDescent="0.15">
      <c r="A275" s="63">
        <v>172</v>
      </c>
      <c r="B275" s="59" t="s">
        <v>144</v>
      </c>
      <c r="C275" s="59" t="s">
        <v>156</v>
      </c>
      <c r="D275" s="74">
        <v>736</v>
      </c>
      <c r="E275" s="74" t="s">
        <v>117</v>
      </c>
      <c r="F275" s="74">
        <v>22</v>
      </c>
      <c r="G275" s="60" t="s">
        <v>311</v>
      </c>
      <c r="H275" s="60" t="s">
        <v>460</v>
      </c>
      <c r="I275" s="59" t="s">
        <v>584</v>
      </c>
      <c r="J275" s="59" t="s">
        <v>45</v>
      </c>
      <c r="L275" s="64"/>
      <c r="P275" s="65"/>
    </row>
    <row r="276" spans="1:16" s="63" customFormat="1" ht="14" x14ac:dyDescent="0.15">
      <c r="A276" s="63">
        <v>53</v>
      </c>
      <c r="B276" s="59" t="s">
        <v>144</v>
      </c>
      <c r="C276" s="59" t="s">
        <v>156</v>
      </c>
      <c r="D276" s="74">
        <v>737</v>
      </c>
      <c r="E276" s="74">
        <v>31.1</v>
      </c>
      <c r="F276" s="74">
        <v>2</v>
      </c>
      <c r="G276" s="60" t="s">
        <v>304</v>
      </c>
      <c r="H276" s="60" t="s">
        <v>451</v>
      </c>
      <c r="I276" s="59" t="s">
        <v>584</v>
      </c>
      <c r="J276" s="59" t="s">
        <v>45</v>
      </c>
      <c r="P276" s="65"/>
    </row>
    <row r="277" spans="1:16" s="63" customFormat="1" ht="14" x14ac:dyDescent="0.15">
      <c r="A277" s="63">
        <v>52</v>
      </c>
      <c r="B277" s="59" t="s">
        <v>144</v>
      </c>
      <c r="C277" s="59" t="s">
        <v>156</v>
      </c>
      <c r="D277" s="74">
        <v>738</v>
      </c>
      <c r="E277" s="74">
        <v>31.2</v>
      </c>
      <c r="F277" s="74">
        <v>26</v>
      </c>
      <c r="G277" s="60" t="s">
        <v>304</v>
      </c>
      <c r="H277" s="60" t="s">
        <v>451</v>
      </c>
      <c r="I277" s="59" t="s">
        <v>584</v>
      </c>
      <c r="J277" s="59" t="s">
        <v>45</v>
      </c>
      <c r="P277" s="65"/>
    </row>
    <row r="278" spans="1:16" s="63" customFormat="1" ht="98" x14ac:dyDescent="0.15">
      <c r="A278" s="63">
        <v>266</v>
      </c>
      <c r="B278" s="59" t="s">
        <v>151</v>
      </c>
      <c r="C278" s="59" t="s">
        <v>162</v>
      </c>
      <c r="D278" s="74">
        <v>740</v>
      </c>
      <c r="E278" s="74" t="s">
        <v>261</v>
      </c>
      <c r="F278" s="74">
        <v>6</v>
      </c>
      <c r="G278" s="60" t="s">
        <v>400</v>
      </c>
      <c r="H278" s="60" t="s">
        <v>549</v>
      </c>
      <c r="I278" s="59" t="s">
        <v>123</v>
      </c>
      <c r="J278" s="59" t="s">
        <v>45</v>
      </c>
      <c r="L278" s="64"/>
      <c r="P278" s="65"/>
    </row>
    <row r="279" spans="1:16" s="63" customFormat="1" ht="70" x14ac:dyDescent="0.15">
      <c r="A279" s="63">
        <v>274</v>
      </c>
      <c r="B279" s="59" t="s">
        <v>151</v>
      </c>
      <c r="C279" s="59" t="s">
        <v>162</v>
      </c>
      <c r="D279" s="74">
        <v>740</v>
      </c>
      <c r="E279" s="74" t="s">
        <v>118</v>
      </c>
      <c r="F279" s="74">
        <v>14</v>
      </c>
      <c r="G279" s="60" t="s">
        <v>408</v>
      </c>
      <c r="H279" s="60" t="s">
        <v>557</v>
      </c>
      <c r="I279" s="59" t="s">
        <v>584</v>
      </c>
      <c r="J279" s="59" t="s">
        <v>45</v>
      </c>
      <c r="L279" s="64"/>
      <c r="P279" s="65"/>
    </row>
    <row r="280" spans="1:16" s="63" customFormat="1" ht="28" x14ac:dyDescent="0.15">
      <c r="A280" s="63">
        <v>260</v>
      </c>
      <c r="B280" s="59" t="s">
        <v>151</v>
      </c>
      <c r="C280" s="59" t="s">
        <v>162</v>
      </c>
      <c r="D280" s="74">
        <v>741</v>
      </c>
      <c r="E280" s="74" t="s">
        <v>119</v>
      </c>
      <c r="F280" s="74">
        <v>13</v>
      </c>
      <c r="G280" s="60" t="s">
        <v>394</v>
      </c>
      <c r="H280" s="60" t="s">
        <v>543</v>
      </c>
      <c r="I280" s="59" t="s">
        <v>583</v>
      </c>
      <c r="J280" s="59" t="s">
        <v>45</v>
      </c>
      <c r="L280" s="64"/>
      <c r="P280" s="65"/>
    </row>
    <row r="281" spans="1:16" s="63" customFormat="1" ht="14" x14ac:dyDescent="0.15">
      <c r="A281" s="63">
        <v>261</v>
      </c>
      <c r="B281" s="59" t="s">
        <v>151</v>
      </c>
      <c r="C281" s="59" t="s">
        <v>162</v>
      </c>
      <c r="D281" s="74">
        <v>741</v>
      </c>
      <c r="E281" s="74" t="s">
        <v>119</v>
      </c>
      <c r="F281" s="74">
        <v>13</v>
      </c>
      <c r="G281" s="60" t="s">
        <v>395</v>
      </c>
      <c r="H281" s="60" t="s">
        <v>544</v>
      </c>
      <c r="I281" s="59" t="s">
        <v>584</v>
      </c>
      <c r="J281" s="59" t="s">
        <v>45</v>
      </c>
      <c r="L281" s="64"/>
      <c r="P281" s="65"/>
    </row>
    <row r="282" spans="1:16" s="63" customFormat="1" ht="14" x14ac:dyDescent="0.15">
      <c r="A282" s="63">
        <v>171</v>
      </c>
      <c r="B282" s="59" t="s">
        <v>144</v>
      </c>
      <c r="C282" s="59" t="s">
        <v>156</v>
      </c>
      <c r="D282" s="74">
        <v>743</v>
      </c>
      <c r="E282" s="74" t="s">
        <v>242</v>
      </c>
      <c r="F282" s="74">
        <v>17</v>
      </c>
      <c r="G282" s="60" t="s">
        <v>310</v>
      </c>
      <c r="H282" s="60" t="s">
        <v>459</v>
      </c>
      <c r="I282" s="59" t="s">
        <v>584</v>
      </c>
      <c r="J282" s="59" t="s">
        <v>45</v>
      </c>
      <c r="P282" s="65"/>
    </row>
    <row r="283" spans="1:16" s="63" customFormat="1" ht="42" x14ac:dyDescent="0.15">
      <c r="A283" s="63">
        <v>258</v>
      </c>
      <c r="B283" s="59" t="s">
        <v>151</v>
      </c>
      <c r="C283" s="59" t="s">
        <v>162</v>
      </c>
      <c r="D283" s="74">
        <v>743</v>
      </c>
      <c r="E283" s="74" t="s">
        <v>242</v>
      </c>
      <c r="F283" s="74">
        <v>17</v>
      </c>
      <c r="G283" s="60" t="s">
        <v>392</v>
      </c>
      <c r="H283" s="60" t="s">
        <v>541</v>
      </c>
      <c r="I283" s="59" t="s">
        <v>584</v>
      </c>
      <c r="J283" s="59" t="s">
        <v>45</v>
      </c>
      <c r="L283" s="64"/>
      <c r="P283" s="65"/>
    </row>
    <row r="284" spans="1:16" s="63" customFormat="1" ht="14" x14ac:dyDescent="0.15">
      <c r="A284" s="63">
        <v>51</v>
      </c>
      <c r="B284" s="59" t="s">
        <v>144</v>
      </c>
      <c r="C284" s="59" t="s">
        <v>156</v>
      </c>
      <c r="D284" s="74">
        <v>747</v>
      </c>
      <c r="E284" s="74" t="s">
        <v>179</v>
      </c>
      <c r="F284" s="74">
        <v>24</v>
      </c>
      <c r="G284" s="60" t="s">
        <v>304</v>
      </c>
      <c r="H284" s="60" t="s">
        <v>451</v>
      </c>
      <c r="I284" s="59" t="s">
        <v>584</v>
      </c>
      <c r="J284" s="59" t="s">
        <v>45</v>
      </c>
      <c r="P284" s="65"/>
    </row>
    <row r="285" spans="1:16" s="63" customFormat="1" ht="14" x14ac:dyDescent="0.15">
      <c r="A285" s="63">
        <v>49</v>
      </c>
      <c r="B285" s="59" t="s">
        <v>144</v>
      </c>
      <c r="C285" s="59" t="s">
        <v>156</v>
      </c>
      <c r="D285" s="74">
        <v>748</v>
      </c>
      <c r="E285" s="74" t="s">
        <v>121</v>
      </c>
      <c r="F285" s="74">
        <v>19</v>
      </c>
      <c r="G285" s="60" t="s">
        <v>304</v>
      </c>
      <c r="H285" s="60" t="s">
        <v>451</v>
      </c>
      <c r="I285" s="59" t="s">
        <v>584</v>
      </c>
      <c r="J285" s="59" t="s">
        <v>45</v>
      </c>
      <c r="P285" s="65"/>
    </row>
    <row r="286" spans="1:16" s="63" customFormat="1" ht="14" x14ac:dyDescent="0.15">
      <c r="A286" s="63">
        <v>50</v>
      </c>
      <c r="B286" s="59" t="s">
        <v>144</v>
      </c>
      <c r="C286" s="59" t="s">
        <v>156</v>
      </c>
      <c r="D286" s="74">
        <v>748</v>
      </c>
      <c r="E286" s="74" t="s">
        <v>120</v>
      </c>
      <c r="F286" s="74">
        <v>6</v>
      </c>
      <c r="G286" s="60" t="s">
        <v>304</v>
      </c>
      <c r="H286" s="60" t="s">
        <v>451</v>
      </c>
      <c r="I286" s="59" t="s">
        <v>584</v>
      </c>
      <c r="J286" s="59" t="s">
        <v>45</v>
      </c>
      <c r="P286" s="65"/>
    </row>
    <row r="287" spans="1:16" s="63" customFormat="1" ht="14" x14ac:dyDescent="0.15">
      <c r="A287" s="63">
        <v>48</v>
      </c>
      <c r="B287" s="59" t="s">
        <v>144</v>
      </c>
      <c r="C287" s="59" t="s">
        <v>156</v>
      </c>
      <c r="D287" s="74">
        <v>750</v>
      </c>
      <c r="E287" s="74" t="s">
        <v>178</v>
      </c>
      <c r="F287" s="74">
        <v>25</v>
      </c>
      <c r="G287" s="60" t="s">
        <v>304</v>
      </c>
      <c r="H287" s="60" t="s">
        <v>451</v>
      </c>
      <c r="I287" s="59" t="s">
        <v>584</v>
      </c>
      <c r="J287" s="59" t="s">
        <v>45</v>
      </c>
      <c r="P287" s="65"/>
    </row>
    <row r="288" spans="1:16" s="63" customFormat="1" ht="14" x14ac:dyDescent="0.15">
      <c r="A288" s="63">
        <v>46</v>
      </c>
      <c r="B288" s="59" t="s">
        <v>144</v>
      </c>
      <c r="C288" s="59" t="s">
        <v>156</v>
      </c>
      <c r="D288" s="74">
        <v>753</v>
      </c>
      <c r="E288" s="74" t="s">
        <v>176</v>
      </c>
      <c r="F288" s="74">
        <v>28</v>
      </c>
      <c r="G288" s="60" t="s">
        <v>304</v>
      </c>
      <c r="H288" s="60" t="s">
        <v>451</v>
      </c>
      <c r="I288" s="59" t="s">
        <v>584</v>
      </c>
      <c r="J288" s="59" t="s">
        <v>45</v>
      </c>
      <c r="L288" s="64"/>
      <c r="P288" s="65"/>
    </row>
    <row r="289" spans="1:16" s="63" customFormat="1" ht="14" x14ac:dyDescent="0.15">
      <c r="A289" s="63">
        <v>47</v>
      </c>
      <c r="B289" s="59" t="s">
        <v>144</v>
      </c>
      <c r="C289" s="59" t="s">
        <v>156</v>
      </c>
      <c r="D289" s="74">
        <v>753</v>
      </c>
      <c r="E289" s="74" t="s">
        <v>177</v>
      </c>
      <c r="F289" s="74">
        <v>8</v>
      </c>
      <c r="G289" s="60" t="s">
        <v>304</v>
      </c>
      <c r="H289" s="60" t="s">
        <v>451</v>
      </c>
      <c r="I289" s="59" t="s">
        <v>584</v>
      </c>
      <c r="J289" s="59" t="s">
        <v>45</v>
      </c>
      <c r="P289" s="65"/>
    </row>
    <row r="290" spans="1:16" s="63" customFormat="1" ht="14" x14ac:dyDescent="0.15">
      <c r="A290" s="63">
        <v>45</v>
      </c>
      <c r="B290" s="59" t="s">
        <v>144</v>
      </c>
      <c r="C290" s="59" t="s">
        <v>156</v>
      </c>
      <c r="D290" s="74">
        <v>755</v>
      </c>
      <c r="E290" s="74" t="s">
        <v>175</v>
      </c>
      <c r="F290" s="74">
        <v>17</v>
      </c>
      <c r="G290" s="60" t="s">
        <v>304</v>
      </c>
      <c r="H290" s="60" t="s">
        <v>451</v>
      </c>
      <c r="I290" s="59" t="s">
        <v>584</v>
      </c>
      <c r="J290" s="59" t="s">
        <v>45</v>
      </c>
      <c r="P290" s="65"/>
    </row>
    <row r="291" spans="1:16" s="63" customFormat="1" ht="14" x14ac:dyDescent="0.15">
      <c r="A291" s="63">
        <v>44</v>
      </c>
      <c r="B291" s="59" t="s">
        <v>144</v>
      </c>
      <c r="C291" s="59" t="s">
        <v>156</v>
      </c>
      <c r="D291" s="74">
        <v>757</v>
      </c>
      <c r="E291" s="74" t="s">
        <v>174</v>
      </c>
      <c r="F291" s="74">
        <v>25</v>
      </c>
      <c r="G291" s="60" t="s">
        <v>304</v>
      </c>
      <c r="H291" s="60" t="s">
        <v>451</v>
      </c>
      <c r="I291" s="59" t="s">
        <v>584</v>
      </c>
      <c r="J291" s="59" t="s">
        <v>45</v>
      </c>
      <c r="P291" s="65"/>
    </row>
    <row r="292" spans="1:16" s="63" customFormat="1" ht="14" x14ac:dyDescent="0.15">
      <c r="A292" s="63">
        <v>43</v>
      </c>
      <c r="B292" s="59" t="s">
        <v>144</v>
      </c>
      <c r="C292" s="59" t="s">
        <v>156</v>
      </c>
      <c r="D292" s="74">
        <v>760</v>
      </c>
      <c r="E292" s="74" t="s">
        <v>173</v>
      </c>
      <c r="F292" s="74">
        <v>1</v>
      </c>
      <c r="G292" s="60" t="s">
        <v>304</v>
      </c>
      <c r="H292" s="60" t="s">
        <v>451</v>
      </c>
      <c r="I292" s="59" t="s">
        <v>584</v>
      </c>
      <c r="J292" s="59" t="s">
        <v>45</v>
      </c>
      <c r="P292" s="65"/>
    </row>
    <row r="293" spans="1:16" s="63" customFormat="1" ht="14" x14ac:dyDescent="0.15">
      <c r="A293" s="63">
        <v>42</v>
      </c>
      <c r="B293" s="59" t="s">
        <v>144</v>
      </c>
      <c r="C293" s="59" t="s">
        <v>156</v>
      </c>
      <c r="D293" s="74">
        <v>769</v>
      </c>
      <c r="E293" s="74" t="s">
        <v>172</v>
      </c>
      <c r="F293" s="74">
        <v>3</v>
      </c>
      <c r="G293" s="60" t="s">
        <v>304</v>
      </c>
      <c r="H293" s="60" t="s">
        <v>451</v>
      </c>
      <c r="I293" s="59" t="s">
        <v>584</v>
      </c>
      <c r="J293" s="59" t="s">
        <v>45</v>
      </c>
      <c r="P293" s="65"/>
    </row>
    <row r="294" spans="1:16" s="63" customFormat="1" ht="14" x14ac:dyDescent="0.15">
      <c r="A294" s="63">
        <v>41</v>
      </c>
      <c r="B294" s="59" t="s">
        <v>144</v>
      </c>
      <c r="C294" s="59" t="s">
        <v>156</v>
      </c>
      <c r="D294" s="74">
        <v>772</v>
      </c>
      <c r="E294" s="74" t="s">
        <v>171</v>
      </c>
      <c r="F294" s="74">
        <v>12</v>
      </c>
      <c r="G294" s="60" t="s">
        <v>304</v>
      </c>
      <c r="H294" s="60" t="s">
        <v>451</v>
      </c>
      <c r="I294" s="59" t="s">
        <v>584</v>
      </c>
      <c r="J294" s="59" t="s">
        <v>45</v>
      </c>
      <c r="P294" s="65"/>
    </row>
    <row r="295" spans="1:16" s="63" customFormat="1" ht="14" x14ac:dyDescent="0.15">
      <c r="A295" s="63">
        <v>40</v>
      </c>
      <c r="B295" s="59" t="s">
        <v>144</v>
      </c>
      <c r="C295" s="59" t="s">
        <v>156</v>
      </c>
      <c r="D295" s="74">
        <v>773</v>
      </c>
      <c r="E295" s="74" t="s">
        <v>170</v>
      </c>
      <c r="F295" s="74">
        <v>1</v>
      </c>
      <c r="G295" s="60" t="s">
        <v>304</v>
      </c>
      <c r="H295" s="60" t="s">
        <v>451</v>
      </c>
      <c r="I295" s="59" t="s">
        <v>584</v>
      </c>
      <c r="J295" s="59" t="s">
        <v>45</v>
      </c>
      <c r="P295" s="65"/>
    </row>
    <row r="296" spans="1:16" s="63" customFormat="1" ht="14" x14ac:dyDescent="0.15">
      <c r="A296" s="63">
        <v>170</v>
      </c>
      <c r="B296" s="59" t="s">
        <v>144</v>
      </c>
      <c r="C296" s="59" t="s">
        <v>156</v>
      </c>
      <c r="D296" s="74">
        <v>783</v>
      </c>
      <c r="E296" s="74" t="s">
        <v>171</v>
      </c>
      <c r="F296" s="74">
        <v>1</v>
      </c>
      <c r="G296" s="60" t="s">
        <v>309</v>
      </c>
      <c r="H296" s="60" t="s">
        <v>458</v>
      </c>
      <c r="I296" s="59" t="s">
        <v>584</v>
      </c>
      <c r="J296" s="59" t="s">
        <v>45</v>
      </c>
      <c r="P296" s="65"/>
    </row>
    <row r="297" spans="1:16" s="63" customFormat="1" ht="56" x14ac:dyDescent="0.15">
      <c r="A297" s="63">
        <v>1</v>
      </c>
      <c r="B297" s="59" t="s">
        <v>141</v>
      </c>
      <c r="C297" s="59" t="s">
        <v>49</v>
      </c>
      <c r="D297" s="74">
        <v>788</v>
      </c>
      <c r="E297" s="74"/>
      <c r="F297" s="74">
        <v>1</v>
      </c>
      <c r="G297" s="60" t="s">
        <v>270</v>
      </c>
      <c r="H297" s="60" t="s">
        <v>434</v>
      </c>
      <c r="I297" s="59" t="s">
        <v>583</v>
      </c>
      <c r="J297" s="59" t="s">
        <v>45</v>
      </c>
      <c r="L297" s="64"/>
      <c r="P297" s="65"/>
    </row>
    <row r="298" spans="1:16" s="63" customFormat="1" ht="14" x14ac:dyDescent="0.15">
      <c r="A298" s="63">
        <v>39</v>
      </c>
      <c r="B298" s="59" t="s">
        <v>144</v>
      </c>
      <c r="C298" s="59" t="s">
        <v>156</v>
      </c>
      <c r="D298" s="74">
        <v>788</v>
      </c>
      <c r="E298" s="74" t="s">
        <v>169</v>
      </c>
      <c r="F298" s="74">
        <v>13</v>
      </c>
      <c r="G298" s="60" t="s">
        <v>304</v>
      </c>
      <c r="H298" s="60" t="s">
        <v>451</v>
      </c>
      <c r="I298" s="59" t="s">
        <v>584</v>
      </c>
      <c r="J298" s="59" t="s">
        <v>45</v>
      </c>
      <c r="P298" s="65"/>
    </row>
    <row r="299" spans="1:16" s="63" customFormat="1" ht="14" x14ac:dyDescent="0.15">
      <c r="A299" s="63">
        <v>38</v>
      </c>
      <c r="B299" s="59" t="s">
        <v>144</v>
      </c>
      <c r="C299" s="59" t="s">
        <v>156</v>
      </c>
      <c r="D299" s="74">
        <v>791</v>
      </c>
      <c r="E299" s="74" t="s">
        <v>168</v>
      </c>
      <c r="F299" s="74">
        <v>6</v>
      </c>
      <c r="G299" s="60" t="s">
        <v>304</v>
      </c>
      <c r="H299" s="60" t="s">
        <v>451</v>
      </c>
      <c r="I299" s="59" t="s">
        <v>584</v>
      </c>
      <c r="J299" s="59" t="s">
        <v>45</v>
      </c>
      <c r="P299" s="65"/>
    </row>
    <row r="300" spans="1:16" s="63" customFormat="1" ht="14" x14ac:dyDescent="0.15">
      <c r="A300" s="63">
        <v>30</v>
      </c>
      <c r="B300" s="59" t="s">
        <v>144</v>
      </c>
      <c r="C300" s="59" t="s">
        <v>156</v>
      </c>
      <c r="D300" s="74">
        <v>819</v>
      </c>
      <c r="E300" s="74" t="s">
        <v>128</v>
      </c>
      <c r="F300" s="74">
        <v>0</v>
      </c>
      <c r="G300" s="60" t="s">
        <v>299</v>
      </c>
      <c r="H300" s="60" t="s">
        <v>447</v>
      </c>
      <c r="I300" s="59" t="s">
        <v>584</v>
      </c>
      <c r="J300" s="59" t="s">
        <v>38</v>
      </c>
      <c r="P300" s="65"/>
    </row>
    <row r="301" spans="1:16" s="63" customFormat="1" x14ac:dyDescent="0.15">
      <c r="A301" s="63">
        <v>300</v>
      </c>
      <c r="B301" s="65"/>
      <c r="C301" s="65"/>
      <c r="D301" s="74"/>
      <c r="E301" s="74"/>
      <c r="F301" s="74"/>
      <c r="G301" s="60"/>
      <c r="H301" s="60"/>
      <c r="I301" s="59"/>
      <c r="J301" s="59"/>
      <c r="L301" s="67"/>
      <c r="P301" s="65"/>
    </row>
    <row r="302" spans="1:16" s="63" customFormat="1" x14ac:dyDescent="0.15">
      <c r="A302" s="63">
        <v>301</v>
      </c>
      <c r="B302" s="65"/>
      <c r="C302" s="65"/>
      <c r="D302" s="74"/>
      <c r="E302" s="74"/>
      <c r="F302" s="74"/>
      <c r="G302" s="60"/>
      <c r="H302" s="60"/>
      <c r="I302" s="59"/>
      <c r="J302" s="59"/>
      <c r="L302" s="67"/>
      <c r="P302" s="65"/>
    </row>
    <row r="303" spans="1:16" s="63" customFormat="1" x14ac:dyDescent="0.15">
      <c r="A303" s="63">
        <v>302</v>
      </c>
      <c r="B303" s="65"/>
      <c r="C303" s="65"/>
      <c r="D303" s="74"/>
      <c r="E303" s="74"/>
      <c r="F303" s="74"/>
      <c r="G303" s="60"/>
      <c r="H303" s="60"/>
      <c r="I303" s="59"/>
      <c r="J303" s="59"/>
      <c r="L303" s="67"/>
      <c r="P303" s="65"/>
    </row>
    <row r="304" spans="1:16" s="63" customFormat="1" x14ac:dyDescent="0.15">
      <c r="A304" s="63">
        <v>303</v>
      </c>
      <c r="B304" s="65"/>
      <c r="C304" s="65"/>
      <c r="D304" s="74"/>
      <c r="E304" s="74"/>
      <c r="F304" s="74"/>
      <c r="G304" s="60"/>
      <c r="H304" s="60"/>
      <c r="I304" s="59"/>
      <c r="J304" s="59"/>
      <c r="L304" s="67"/>
      <c r="P304" s="65"/>
    </row>
    <row r="305" spans="1:16" s="63" customFormat="1" x14ac:dyDescent="0.15">
      <c r="A305" s="63">
        <v>304</v>
      </c>
      <c r="B305" s="65"/>
      <c r="C305" s="65"/>
      <c r="D305" s="74"/>
      <c r="E305" s="74"/>
      <c r="F305" s="74"/>
      <c r="G305" s="60"/>
      <c r="H305" s="60"/>
      <c r="I305" s="59"/>
      <c r="J305" s="59"/>
      <c r="L305" s="64"/>
      <c r="P305" s="65"/>
    </row>
    <row r="306" spans="1:16" s="63" customFormat="1" x14ac:dyDescent="0.15">
      <c r="A306" s="63">
        <v>305</v>
      </c>
      <c r="B306" s="65"/>
      <c r="C306" s="65"/>
      <c r="D306" s="74"/>
      <c r="E306" s="74"/>
      <c r="F306" s="74"/>
      <c r="G306" s="60"/>
      <c r="H306" s="60"/>
      <c r="I306" s="59"/>
      <c r="J306" s="59"/>
      <c r="L306" s="64"/>
      <c r="P306" s="65"/>
    </row>
    <row r="307" spans="1:16" s="63" customFormat="1" x14ac:dyDescent="0.15">
      <c r="A307" s="63">
        <v>306</v>
      </c>
      <c r="B307" s="65"/>
      <c r="C307" s="65"/>
      <c r="D307" s="74"/>
      <c r="E307" s="74"/>
      <c r="F307" s="74"/>
      <c r="G307" s="60"/>
      <c r="H307" s="60"/>
      <c r="I307" s="59"/>
      <c r="J307" s="59"/>
      <c r="L307" s="64"/>
      <c r="P307" s="65"/>
    </row>
    <row r="308" spans="1:16" s="63" customFormat="1" x14ac:dyDescent="0.15">
      <c r="A308" s="63">
        <v>307</v>
      </c>
      <c r="B308" s="65"/>
      <c r="C308" s="65"/>
      <c r="D308" s="74"/>
      <c r="E308" s="74"/>
      <c r="F308" s="74"/>
      <c r="G308" s="60"/>
      <c r="H308" s="60"/>
      <c r="I308" s="59"/>
      <c r="J308" s="59"/>
      <c r="L308" s="64"/>
      <c r="P308" s="65"/>
    </row>
    <row r="309" spans="1:16" s="63" customFormat="1" x14ac:dyDescent="0.15">
      <c r="A309" s="63">
        <v>308</v>
      </c>
      <c r="B309" s="65"/>
      <c r="C309" s="65"/>
      <c r="D309" s="74"/>
      <c r="E309" s="74"/>
      <c r="F309" s="74"/>
      <c r="G309" s="60"/>
      <c r="H309" s="60"/>
      <c r="I309" s="59"/>
      <c r="J309" s="59"/>
      <c r="L309" s="64"/>
      <c r="P309" s="65"/>
    </row>
    <row r="310" spans="1:16" s="63" customFormat="1" x14ac:dyDescent="0.15">
      <c r="A310" s="63">
        <v>309</v>
      </c>
      <c r="B310" s="65"/>
      <c r="C310" s="65"/>
      <c r="D310" s="74"/>
      <c r="E310" s="74"/>
      <c r="F310" s="74"/>
      <c r="G310" s="60"/>
      <c r="H310" s="60"/>
      <c r="I310" s="59"/>
      <c r="J310" s="59"/>
      <c r="K310" s="62"/>
      <c r="L310" s="66"/>
      <c r="P310" s="65"/>
    </row>
    <row r="311" spans="1:16" s="63" customFormat="1" x14ac:dyDescent="0.15">
      <c r="A311" s="63">
        <v>310</v>
      </c>
      <c r="B311" s="65"/>
      <c r="C311" s="65"/>
      <c r="D311" s="74"/>
      <c r="E311" s="74"/>
      <c r="F311" s="74"/>
      <c r="G311" s="60"/>
      <c r="H311" s="60"/>
      <c r="I311" s="59"/>
      <c r="J311" s="59"/>
      <c r="P311" s="65"/>
    </row>
    <row r="312" spans="1:16" s="63" customFormat="1" x14ac:dyDescent="0.15">
      <c r="A312" s="63">
        <v>311</v>
      </c>
      <c r="B312" s="65"/>
      <c r="C312" s="65"/>
      <c r="D312" s="74"/>
      <c r="E312" s="74"/>
      <c r="F312" s="74"/>
      <c r="G312" s="60"/>
      <c r="H312" s="60"/>
      <c r="I312" s="59"/>
      <c r="J312" s="59"/>
      <c r="L312" s="64"/>
      <c r="P312" s="65"/>
    </row>
    <row r="313" spans="1:16" s="63" customFormat="1" x14ac:dyDescent="0.15">
      <c r="A313" s="63">
        <v>312</v>
      </c>
      <c r="B313" s="65"/>
      <c r="C313" s="65"/>
      <c r="D313" s="74"/>
      <c r="E313" s="74"/>
      <c r="F313" s="74"/>
      <c r="G313" s="60"/>
      <c r="H313" s="60"/>
      <c r="I313" s="59"/>
      <c r="J313" s="59"/>
      <c r="L313" s="64"/>
      <c r="P313" s="65"/>
    </row>
    <row r="314" spans="1:16" s="63" customFormat="1" x14ac:dyDescent="0.15">
      <c r="A314" s="63">
        <v>313</v>
      </c>
      <c r="B314" s="65"/>
      <c r="C314" s="65"/>
      <c r="D314" s="74"/>
      <c r="E314" s="74"/>
      <c r="F314" s="74"/>
      <c r="G314" s="60"/>
      <c r="H314" s="60"/>
      <c r="I314" s="59"/>
      <c r="J314" s="59"/>
      <c r="L314" s="64"/>
      <c r="P314" s="65"/>
    </row>
    <row r="315" spans="1:16" s="63" customFormat="1" ht="16" x14ac:dyDescent="0.15">
      <c r="A315" s="63">
        <v>314</v>
      </c>
      <c r="B315" s="65"/>
      <c r="C315" s="65"/>
      <c r="D315" s="74"/>
      <c r="E315" s="74"/>
      <c r="F315" s="74"/>
      <c r="G315" s="60"/>
      <c r="H315" s="60"/>
      <c r="I315" s="59"/>
      <c r="J315" s="59"/>
      <c r="L315" s="72"/>
      <c r="P315" s="65"/>
    </row>
    <row r="316" spans="1:16" s="63" customFormat="1" x14ac:dyDescent="0.15">
      <c r="A316" s="63">
        <v>315</v>
      </c>
      <c r="B316" s="65"/>
      <c r="C316" s="65"/>
      <c r="D316" s="74"/>
      <c r="E316" s="74"/>
      <c r="F316" s="74"/>
      <c r="G316" s="60"/>
      <c r="H316" s="60"/>
      <c r="I316" s="59"/>
      <c r="J316" s="59"/>
      <c r="L316" s="64"/>
      <c r="P316" s="65"/>
    </row>
    <row r="317" spans="1:16" s="63" customFormat="1" x14ac:dyDescent="0.15">
      <c r="A317" s="63">
        <v>316</v>
      </c>
      <c r="B317" s="65"/>
      <c r="C317" s="65"/>
      <c r="D317" s="74"/>
      <c r="E317" s="74"/>
      <c r="F317" s="74"/>
      <c r="G317" s="60"/>
      <c r="H317" s="60"/>
      <c r="I317" s="59"/>
      <c r="J317" s="59"/>
      <c r="L317" s="64"/>
      <c r="P317" s="65"/>
    </row>
    <row r="318" spans="1:16" s="63" customFormat="1" x14ac:dyDescent="0.15">
      <c r="A318" s="63">
        <v>317</v>
      </c>
      <c r="B318" s="65"/>
      <c r="C318" s="65"/>
      <c r="D318" s="74"/>
      <c r="E318" s="74"/>
      <c r="F318" s="74"/>
      <c r="G318" s="60"/>
      <c r="H318" s="60"/>
      <c r="I318" s="59"/>
      <c r="J318" s="59"/>
      <c r="L318" s="64"/>
      <c r="P318" s="65"/>
    </row>
    <row r="319" spans="1:16" s="63" customFormat="1" x14ac:dyDescent="0.15">
      <c r="A319" s="63">
        <v>318</v>
      </c>
      <c r="B319" s="65"/>
      <c r="C319" s="65"/>
      <c r="D319" s="74"/>
      <c r="E319" s="74"/>
      <c r="F319" s="74"/>
      <c r="G319" s="60"/>
      <c r="H319" s="60"/>
      <c r="I319" s="59"/>
      <c r="J319" s="59"/>
      <c r="L319" s="64"/>
      <c r="P319" s="65"/>
    </row>
    <row r="320" spans="1:16" s="63" customFormat="1" x14ac:dyDescent="0.15">
      <c r="A320" s="63">
        <v>319</v>
      </c>
      <c r="B320" s="65"/>
      <c r="C320" s="65"/>
      <c r="D320" s="74"/>
      <c r="E320" s="74"/>
      <c r="F320" s="74"/>
      <c r="G320" s="60"/>
      <c r="H320" s="60"/>
      <c r="I320" s="59"/>
      <c r="J320" s="59"/>
      <c r="L320" s="64"/>
      <c r="P320" s="65"/>
    </row>
    <row r="321" spans="1:16" s="63" customFormat="1" x14ac:dyDescent="0.15">
      <c r="A321" s="63">
        <v>320</v>
      </c>
      <c r="B321" s="65"/>
      <c r="C321" s="65"/>
      <c r="D321" s="74"/>
      <c r="E321" s="74"/>
      <c r="F321" s="74"/>
      <c r="G321" s="60"/>
      <c r="H321" s="60"/>
      <c r="I321" s="59"/>
      <c r="J321" s="59"/>
      <c r="L321" s="64"/>
      <c r="P321" s="65"/>
    </row>
    <row r="322" spans="1:16" s="63" customFormat="1" x14ac:dyDescent="0.15">
      <c r="A322" s="63">
        <v>321</v>
      </c>
      <c r="B322" s="65"/>
      <c r="C322" s="65"/>
      <c r="D322" s="74"/>
      <c r="E322" s="74"/>
      <c r="F322" s="74"/>
      <c r="G322" s="60"/>
      <c r="H322" s="60"/>
      <c r="I322" s="59"/>
      <c r="J322" s="59"/>
      <c r="L322" s="64"/>
      <c r="P322" s="65"/>
    </row>
    <row r="323" spans="1:16" s="63" customFormat="1" x14ac:dyDescent="0.15">
      <c r="A323" s="63">
        <v>322</v>
      </c>
      <c r="B323" s="65"/>
      <c r="C323" s="65"/>
      <c r="D323" s="74"/>
      <c r="E323" s="74"/>
      <c r="F323" s="74"/>
      <c r="G323" s="60"/>
      <c r="H323" s="60"/>
      <c r="I323" s="59"/>
      <c r="J323" s="59"/>
      <c r="L323" s="64"/>
      <c r="P323" s="65"/>
    </row>
    <row r="324" spans="1:16" s="63" customFormat="1" ht="28" customHeight="1" x14ac:dyDescent="0.15">
      <c r="A324" s="63">
        <v>323</v>
      </c>
      <c r="B324" s="65"/>
      <c r="C324" s="65"/>
      <c r="D324" s="74"/>
      <c r="E324" s="74"/>
      <c r="F324" s="74"/>
      <c r="G324" s="60"/>
      <c r="H324" s="60"/>
      <c r="I324" s="59"/>
      <c r="J324" s="59"/>
      <c r="L324" s="64"/>
      <c r="P324" s="65"/>
    </row>
    <row r="325" spans="1:16" s="63" customFormat="1" x14ac:dyDescent="0.15">
      <c r="A325" s="63">
        <v>324</v>
      </c>
      <c r="B325" s="65"/>
      <c r="C325" s="65"/>
      <c r="D325" s="74"/>
      <c r="E325" s="74"/>
      <c r="F325" s="74"/>
      <c r="G325" s="60"/>
      <c r="H325" s="60"/>
      <c r="I325" s="59"/>
      <c r="J325" s="59"/>
      <c r="L325" s="64"/>
      <c r="P325" s="65"/>
    </row>
    <row r="326" spans="1:16" s="63" customFormat="1" x14ac:dyDescent="0.15">
      <c r="A326" s="63">
        <v>325</v>
      </c>
      <c r="B326" s="65"/>
      <c r="C326" s="65"/>
      <c r="D326" s="74"/>
      <c r="E326" s="74"/>
      <c r="F326" s="74"/>
      <c r="G326" s="60"/>
      <c r="H326" s="60"/>
      <c r="I326" s="59"/>
      <c r="J326" s="59"/>
      <c r="L326" s="64"/>
      <c r="P326" s="65"/>
    </row>
    <row r="327" spans="1:16" s="63" customFormat="1" ht="16" x14ac:dyDescent="0.15">
      <c r="A327" s="63">
        <v>326</v>
      </c>
      <c r="B327" s="65"/>
      <c r="C327" s="65"/>
      <c r="D327" s="74"/>
      <c r="E327" s="74"/>
      <c r="F327" s="74"/>
      <c r="G327" s="60"/>
      <c r="H327" s="60"/>
      <c r="I327" s="59"/>
      <c r="J327" s="59"/>
      <c r="L327" s="73"/>
      <c r="P327" s="65"/>
    </row>
    <row r="328" spans="1:16" s="63" customFormat="1" x14ac:dyDescent="0.15">
      <c r="A328" s="63">
        <v>327</v>
      </c>
      <c r="B328" s="65"/>
      <c r="C328" s="65"/>
      <c r="D328" s="74"/>
      <c r="E328" s="74"/>
      <c r="F328" s="74"/>
      <c r="G328" s="60"/>
      <c r="H328" s="60"/>
      <c r="I328" s="59"/>
      <c r="J328" s="59"/>
      <c r="L328" s="64"/>
      <c r="P328" s="65"/>
    </row>
    <row r="329" spans="1:16" s="63" customFormat="1" x14ac:dyDescent="0.15">
      <c r="A329" s="63">
        <v>328</v>
      </c>
      <c r="B329" s="65"/>
      <c r="C329" s="65"/>
      <c r="D329" s="74"/>
      <c r="E329" s="74"/>
      <c r="F329" s="74"/>
      <c r="G329" s="60"/>
      <c r="H329" s="60"/>
      <c r="I329" s="59"/>
      <c r="J329" s="59"/>
      <c r="L329" s="64"/>
      <c r="P329" s="65"/>
    </row>
    <row r="330" spans="1:16" s="63" customFormat="1" x14ac:dyDescent="0.15">
      <c r="A330" s="63">
        <v>329</v>
      </c>
      <c r="B330" s="65"/>
      <c r="C330" s="65"/>
      <c r="D330" s="74"/>
      <c r="E330" s="74"/>
      <c r="F330" s="74"/>
      <c r="G330" s="60"/>
      <c r="H330" s="60"/>
      <c r="I330" s="59"/>
      <c r="J330" s="59"/>
      <c r="L330" s="64"/>
      <c r="P330" s="65"/>
    </row>
    <row r="331" spans="1:16" s="63" customFormat="1" x14ac:dyDescent="0.15">
      <c r="A331" s="63">
        <v>330</v>
      </c>
      <c r="B331" s="65"/>
      <c r="C331" s="65"/>
      <c r="D331" s="74"/>
      <c r="E331" s="74"/>
      <c r="F331" s="74"/>
      <c r="G331" s="60"/>
      <c r="H331" s="60"/>
      <c r="I331" s="59"/>
      <c r="J331" s="59"/>
      <c r="L331" s="64"/>
      <c r="P331" s="65"/>
    </row>
    <row r="332" spans="1:16" s="63" customFormat="1" x14ac:dyDescent="0.15">
      <c r="A332" s="63">
        <v>331</v>
      </c>
      <c r="B332" s="65"/>
      <c r="C332" s="65"/>
      <c r="D332" s="74"/>
      <c r="E332" s="74"/>
      <c r="F332" s="74"/>
      <c r="G332" s="60"/>
      <c r="H332" s="60"/>
      <c r="I332" s="59"/>
      <c r="J332" s="59"/>
      <c r="L332" s="64"/>
      <c r="P332" s="65"/>
    </row>
    <row r="333" spans="1:16" s="63" customFormat="1" ht="16" x14ac:dyDescent="0.15">
      <c r="A333" s="63">
        <v>332</v>
      </c>
      <c r="B333" s="65"/>
      <c r="C333" s="65"/>
      <c r="D333" s="74"/>
      <c r="E333" s="74"/>
      <c r="F333" s="74"/>
      <c r="G333" s="60"/>
      <c r="H333" s="60"/>
      <c r="I333" s="59"/>
      <c r="J333" s="59"/>
      <c r="L333" s="73"/>
      <c r="P333" s="65"/>
    </row>
    <row r="334" spans="1:16" s="63" customFormat="1" ht="16" x14ac:dyDescent="0.15">
      <c r="A334" s="63">
        <v>333</v>
      </c>
      <c r="B334" s="65"/>
      <c r="C334" s="65"/>
      <c r="D334" s="74"/>
      <c r="E334" s="74"/>
      <c r="F334" s="74"/>
      <c r="G334" s="60"/>
      <c r="H334" s="60"/>
      <c r="I334" s="59"/>
      <c r="J334" s="59"/>
      <c r="L334" s="72"/>
      <c r="P334" s="65"/>
    </row>
    <row r="335" spans="1:16" s="63" customFormat="1" x14ac:dyDescent="0.15">
      <c r="A335" s="63">
        <v>334</v>
      </c>
      <c r="B335" s="65"/>
      <c r="C335" s="65"/>
      <c r="D335" s="74"/>
      <c r="E335" s="74"/>
      <c r="F335" s="74"/>
      <c r="G335" s="60"/>
      <c r="H335" s="60"/>
      <c r="I335" s="59"/>
      <c r="J335" s="59"/>
      <c r="L335" s="64"/>
      <c r="P335" s="65"/>
    </row>
    <row r="336" spans="1:16" s="63" customFormat="1" x14ac:dyDescent="0.15">
      <c r="A336" s="63">
        <v>335</v>
      </c>
      <c r="B336" s="65"/>
      <c r="C336" s="65"/>
      <c r="D336" s="74"/>
      <c r="E336" s="74"/>
      <c r="F336" s="74"/>
      <c r="G336" s="60"/>
      <c r="H336" s="60"/>
      <c r="I336" s="59"/>
      <c r="J336" s="59"/>
      <c r="L336" s="64"/>
      <c r="P336" s="65"/>
    </row>
    <row r="337" spans="1:16" s="63" customFormat="1" x14ac:dyDescent="0.15">
      <c r="A337" s="63">
        <v>336</v>
      </c>
      <c r="B337" s="65"/>
      <c r="C337" s="65"/>
      <c r="D337" s="74"/>
      <c r="E337" s="74"/>
      <c r="F337" s="74"/>
      <c r="G337" s="60"/>
      <c r="H337" s="60"/>
      <c r="I337" s="59"/>
      <c r="J337" s="59"/>
      <c r="L337" s="64"/>
      <c r="P337" s="65"/>
    </row>
    <row r="338" spans="1:16" s="63" customFormat="1" x14ac:dyDescent="0.15">
      <c r="A338" s="63">
        <v>337</v>
      </c>
      <c r="B338" s="65"/>
      <c r="C338" s="65"/>
      <c r="D338" s="74"/>
      <c r="E338" s="74"/>
      <c r="F338" s="74"/>
      <c r="G338" s="60"/>
      <c r="H338" s="60"/>
      <c r="I338" s="59"/>
      <c r="J338" s="59"/>
      <c r="L338" s="64"/>
      <c r="P338" s="65"/>
    </row>
    <row r="339" spans="1:16" s="63" customFormat="1" ht="16" x14ac:dyDescent="0.15">
      <c r="A339" s="63">
        <v>338</v>
      </c>
      <c r="B339" s="65"/>
      <c r="C339" s="65"/>
      <c r="D339" s="74"/>
      <c r="E339" s="74"/>
      <c r="F339" s="74"/>
      <c r="G339" s="60"/>
      <c r="H339" s="60"/>
      <c r="I339" s="59"/>
      <c r="J339" s="59"/>
      <c r="L339" s="73"/>
      <c r="P339" s="65"/>
    </row>
    <row r="340" spans="1:16" s="63" customFormat="1" ht="16" x14ac:dyDescent="0.15">
      <c r="A340" s="63">
        <v>339</v>
      </c>
      <c r="B340" s="65"/>
      <c r="C340" s="65"/>
      <c r="D340" s="74"/>
      <c r="E340" s="74"/>
      <c r="F340" s="74"/>
      <c r="G340" s="60"/>
      <c r="H340" s="60"/>
      <c r="I340" s="59"/>
      <c r="J340" s="59"/>
      <c r="L340" s="73"/>
      <c r="P340" s="65"/>
    </row>
    <row r="341" spans="1:16" s="63" customFormat="1" x14ac:dyDescent="0.15">
      <c r="A341" s="63">
        <v>340</v>
      </c>
      <c r="B341" s="65"/>
      <c r="C341" s="65"/>
      <c r="D341" s="74"/>
      <c r="E341" s="74"/>
      <c r="F341" s="74"/>
      <c r="G341" s="60"/>
      <c r="H341" s="60"/>
      <c r="I341" s="59"/>
      <c r="J341" s="59"/>
      <c r="L341" s="64"/>
      <c r="P341" s="65"/>
    </row>
    <row r="342" spans="1:16" s="63" customFormat="1" x14ac:dyDescent="0.15">
      <c r="A342" s="63">
        <v>341</v>
      </c>
      <c r="B342" s="65"/>
      <c r="C342" s="65"/>
      <c r="D342" s="74"/>
      <c r="E342" s="74"/>
      <c r="F342" s="74"/>
      <c r="G342" s="60"/>
      <c r="H342" s="60"/>
      <c r="I342" s="59"/>
      <c r="J342" s="59"/>
      <c r="L342" s="64"/>
      <c r="P342" s="65"/>
    </row>
    <row r="343" spans="1:16" s="63" customFormat="1" x14ac:dyDescent="0.15">
      <c r="A343" s="63">
        <v>342</v>
      </c>
      <c r="B343" s="65"/>
      <c r="C343" s="65"/>
      <c r="D343" s="74"/>
      <c r="E343" s="74"/>
      <c r="F343" s="74"/>
      <c r="G343" s="60"/>
      <c r="H343" s="60"/>
      <c r="I343" s="59"/>
      <c r="J343" s="59"/>
      <c r="L343" s="64"/>
      <c r="P343" s="65"/>
    </row>
    <row r="344" spans="1:16" s="63" customFormat="1" x14ac:dyDescent="0.15">
      <c r="A344" s="63">
        <v>343</v>
      </c>
      <c r="B344" s="65"/>
      <c r="C344" s="65"/>
      <c r="D344" s="74"/>
      <c r="E344" s="74"/>
      <c r="F344" s="74"/>
      <c r="G344" s="60"/>
      <c r="H344" s="60"/>
      <c r="I344" s="59"/>
      <c r="J344" s="59"/>
      <c r="L344" s="64"/>
      <c r="P344" s="65"/>
    </row>
    <row r="345" spans="1:16" s="63" customFormat="1" x14ac:dyDescent="0.15">
      <c r="A345" s="63">
        <v>344</v>
      </c>
      <c r="B345" s="65"/>
      <c r="C345" s="65"/>
      <c r="D345" s="74"/>
      <c r="E345" s="74"/>
      <c r="F345" s="74"/>
      <c r="G345" s="60"/>
      <c r="H345" s="60"/>
      <c r="I345" s="59"/>
      <c r="J345" s="59"/>
      <c r="L345" s="64"/>
      <c r="P345" s="65"/>
    </row>
    <row r="346" spans="1:16" s="63" customFormat="1" x14ac:dyDescent="0.15">
      <c r="A346" s="63">
        <v>345</v>
      </c>
      <c r="B346" s="65"/>
      <c r="C346" s="65"/>
      <c r="D346" s="74"/>
      <c r="E346" s="74"/>
      <c r="F346" s="74"/>
      <c r="G346" s="60"/>
      <c r="H346" s="60"/>
      <c r="I346" s="59"/>
      <c r="J346" s="59"/>
      <c r="L346" s="64"/>
      <c r="P346" s="65"/>
    </row>
    <row r="347" spans="1:16" s="63" customFormat="1" x14ac:dyDescent="0.15">
      <c r="A347" s="63">
        <v>346</v>
      </c>
      <c r="B347" s="65"/>
      <c r="C347" s="65"/>
      <c r="D347" s="74"/>
      <c r="E347" s="74"/>
      <c r="F347" s="74"/>
      <c r="G347" s="60"/>
      <c r="H347" s="60"/>
      <c r="I347" s="59"/>
      <c r="J347" s="59"/>
      <c r="L347" s="64"/>
      <c r="P347" s="65"/>
    </row>
    <row r="348" spans="1:16" s="63" customFormat="1" x14ac:dyDescent="0.15">
      <c r="A348" s="63">
        <v>347</v>
      </c>
      <c r="B348" s="65"/>
      <c r="C348" s="65"/>
      <c r="D348" s="74"/>
      <c r="E348" s="74"/>
      <c r="F348" s="74"/>
      <c r="G348" s="60"/>
      <c r="H348" s="60"/>
      <c r="I348" s="59"/>
      <c r="J348" s="59"/>
      <c r="L348" s="64"/>
      <c r="P348" s="65"/>
    </row>
    <row r="349" spans="1:16" s="63" customFormat="1" x14ac:dyDescent="0.15">
      <c r="A349" s="63">
        <v>348</v>
      </c>
      <c r="B349" s="65"/>
      <c r="C349" s="65"/>
      <c r="D349" s="74"/>
      <c r="E349" s="74"/>
      <c r="F349" s="74"/>
      <c r="G349" s="60"/>
      <c r="H349" s="60"/>
      <c r="I349" s="59"/>
      <c r="J349" s="59"/>
      <c r="L349" s="64"/>
      <c r="P349" s="65"/>
    </row>
    <row r="350" spans="1:16" s="63" customFormat="1" x14ac:dyDescent="0.15">
      <c r="A350" s="63">
        <v>349</v>
      </c>
      <c r="B350" s="65"/>
      <c r="C350" s="65"/>
      <c r="D350" s="74"/>
      <c r="E350" s="74"/>
      <c r="F350" s="74"/>
      <c r="G350" s="60"/>
      <c r="H350" s="60"/>
      <c r="I350" s="59"/>
      <c r="J350" s="59"/>
      <c r="L350" s="64"/>
      <c r="P350" s="65"/>
    </row>
    <row r="351" spans="1:16" s="63" customFormat="1" x14ac:dyDescent="0.15">
      <c r="A351" s="63">
        <v>350</v>
      </c>
      <c r="B351" s="65"/>
      <c r="C351" s="65"/>
      <c r="D351" s="74"/>
      <c r="E351" s="74"/>
      <c r="F351" s="74"/>
      <c r="G351" s="60"/>
      <c r="H351" s="60"/>
      <c r="I351" s="59"/>
      <c r="J351" s="59"/>
      <c r="L351" s="64"/>
      <c r="P351" s="65"/>
    </row>
    <row r="352" spans="1:16" s="63" customFormat="1" x14ac:dyDescent="0.15">
      <c r="A352" s="63">
        <v>351</v>
      </c>
      <c r="B352" s="65"/>
      <c r="C352" s="65"/>
      <c r="D352" s="74"/>
      <c r="E352" s="74"/>
      <c r="F352" s="74"/>
      <c r="G352" s="60"/>
      <c r="H352" s="60"/>
      <c r="I352" s="59"/>
      <c r="J352" s="59"/>
      <c r="P352" s="65"/>
    </row>
    <row r="353" spans="1:16" s="63" customFormat="1" x14ac:dyDescent="0.15">
      <c r="A353" s="63">
        <v>352</v>
      </c>
      <c r="B353" s="65"/>
      <c r="C353" s="65"/>
      <c r="D353" s="74"/>
      <c r="E353" s="74"/>
      <c r="F353" s="74"/>
      <c r="G353" s="60"/>
      <c r="H353" s="60"/>
      <c r="I353" s="59"/>
      <c r="J353" s="59"/>
      <c r="L353" s="64"/>
      <c r="P353" s="65"/>
    </row>
    <row r="354" spans="1:16" s="63" customFormat="1" x14ac:dyDescent="0.15">
      <c r="A354" s="63">
        <v>353</v>
      </c>
      <c r="B354" s="64"/>
      <c r="C354" s="64"/>
      <c r="D354" s="74"/>
      <c r="E354" s="74"/>
      <c r="F354" s="74"/>
      <c r="G354" s="60"/>
      <c r="H354" s="60"/>
      <c r="I354" s="59"/>
      <c r="J354" s="59"/>
      <c r="L354" s="64"/>
      <c r="P354" s="65"/>
    </row>
    <row r="355" spans="1:16" s="63" customFormat="1" x14ac:dyDescent="0.15">
      <c r="A355" s="63">
        <v>354</v>
      </c>
      <c r="B355" s="65"/>
      <c r="C355" s="65"/>
      <c r="D355" s="74"/>
      <c r="E355" s="74"/>
      <c r="F355" s="74"/>
      <c r="G355" s="60"/>
      <c r="H355" s="60"/>
      <c r="I355" s="59"/>
      <c r="J355" s="59"/>
      <c r="L355" s="64"/>
      <c r="P355" s="65"/>
    </row>
    <row r="356" spans="1:16" s="63" customFormat="1" x14ac:dyDescent="0.15">
      <c r="A356" s="63">
        <v>355</v>
      </c>
      <c r="B356" s="65"/>
      <c r="C356" s="65"/>
      <c r="D356" s="74"/>
      <c r="E356" s="74"/>
      <c r="F356" s="74"/>
      <c r="G356" s="60"/>
      <c r="H356" s="60"/>
      <c r="I356" s="59"/>
      <c r="J356" s="59"/>
      <c r="L356" s="64"/>
      <c r="P356" s="65"/>
    </row>
    <row r="357" spans="1:16" s="63" customFormat="1" x14ac:dyDescent="0.15">
      <c r="A357" s="63">
        <v>356</v>
      </c>
      <c r="B357" s="65"/>
      <c r="C357" s="65"/>
      <c r="D357" s="74"/>
      <c r="E357" s="74"/>
      <c r="F357" s="74"/>
      <c r="G357" s="60"/>
      <c r="H357" s="60"/>
      <c r="I357" s="59"/>
      <c r="J357" s="59"/>
      <c r="L357" s="64"/>
      <c r="P357" s="65"/>
    </row>
    <row r="358" spans="1:16" s="63" customFormat="1" x14ac:dyDescent="0.15">
      <c r="A358" s="63">
        <v>357</v>
      </c>
      <c r="B358" s="65"/>
      <c r="C358" s="65"/>
      <c r="D358" s="74"/>
      <c r="E358" s="74"/>
      <c r="F358" s="74"/>
      <c r="G358" s="60"/>
      <c r="H358" s="60"/>
      <c r="I358" s="59"/>
      <c r="J358" s="59"/>
      <c r="L358" s="64"/>
      <c r="P358" s="65"/>
    </row>
    <row r="359" spans="1:16" s="63" customFormat="1" x14ac:dyDescent="0.15">
      <c r="A359" s="63">
        <v>358</v>
      </c>
      <c r="B359" s="65"/>
      <c r="C359" s="65"/>
      <c r="D359" s="74"/>
      <c r="E359" s="74"/>
      <c r="F359" s="74"/>
      <c r="G359" s="60"/>
      <c r="H359" s="60"/>
      <c r="I359" s="59"/>
      <c r="J359" s="59"/>
      <c r="L359" s="64"/>
      <c r="P359" s="65"/>
    </row>
    <row r="360" spans="1:16" s="63" customFormat="1" x14ac:dyDescent="0.15">
      <c r="A360" s="63">
        <v>359</v>
      </c>
      <c r="B360" s="65"/>
      <c r="C360" s="65"/>
      <c r="D360" s="74"/>
      <c r="E360" s="74"/>
      <c r="F360" s="74"/>
      <c r="G360" s="60"/>
      <c r="H360" s="60"/>
      <c r="I360" s="59"/>
      <c r="J360" s="59"/>
      <c r="L360" s="64"/>
      <c r="P360" s="65"/>
    </row>
    <row r="361" spans="1:16" s="63" customFormat="1" x14ac:dyDescent="0.15">
      <c r="A361" s="63">
        <v>360</v>
      </c>
      <c r="B361" s="65"/>
      <c r="C361" s="65"/>
      <c r="D361" s="74"/>
      <c r="E361" s="74"/>
      <c r="F361" s="74"/>
      <c r="G361" s="60"/>
      <c r="H361" s="60"/>
      <c r="I361" s="59"/>
      <c r="J361" s="59"/>
      <c r="L361" s="64"/>
      <c r="P361" s="65"/>
    </row>
    <row r="362" spans="1:16" s="63" customFormat="1" x14ac:dyDescent="0.15">
      <c r="A362" s="63">
        <v>361</v>
      </c>
      <c r="B362" s="65"/>
      <c r="C362" s="65"/>
      <c r="D362" s="74"/>
      <c r="E362" s="74"/>
      <c r="F362" s="74"/>
      <c r="G362" s="60"/>
      <c r="H362" s="60"/>
      <c r="I362" s="59"/>
      <c r="J362" s="59"/>
      <c r="P362" s="65"/>
    </row>
    <row r="363" spans="1:16" s="63" customFormat="1" x14ac:dyDescent="0.15">
      <c r="A363" s="63">
        <v>362</v>
      </c>
      <c r="B363" s="64"/>
      <c r="C363" s="64"/>
      <c r="D363" s="74"/>
      <c r="E363" s="74"/>
      <c r="F363" s="74"/>
      <c r="G363" s="60"/>
      <c r="H363" s="60"/>
      <c r="I363" s="59"/>
      <c r="J363" s="59"/>
      <c r="L363" s="64"/>
      <c r="P363" s="65"/>
    </row>
    <row r="364" spans="1:16" s="63" customFormat="1" x14ac:dyDescent="0.15">
      <c r="A364" s="63">
        <v>363</v>
      </c>
      <c r="B364" s="64"/>
      <c r="C364" s="64"/>
      <c r="D364" s="74"/>
      <c r="E364" s="74"/>
      <c r="F364" s="74"/>
      <c r="G364" s="60"/>
      <c r="H364" s="60"/>
      <c r="I364" s="59"/>
      <c r="J364" s="59"/>
      <c r="P364" s="65"/>
    </row>
    <row r="365" spans="1:16" s="63" customFormat="1" x14ac:dyDescent="0.15">
      <c r="A365" s="63">
        <v>364</v>
      </c>
      <c r="B365" s="64"/>
      <c r="C365" s="64"/>
      <c r="D365" s="74"/>
      <c r="E365" s="74"/>
      <c r="F365" s="74"/>
      <c r="G365" s="60"/>
      <c r="H365" s="60"/>
      <c r="I365" s="59"/>
      <c r="J365" s="59"/>
      <c r="P365" s="65"/>
    </row>
    <row r="366" spans="1:16" s="63" customFormat="1" x14ac:dyDescent="0.15">
      <c r="A366" s="63">
        <v>365</v>
      </c>
      <c r="B366" s="64"/>
      <c r="C366" s="64"/>
      <c r="D366" s="74"/>
      <c r="E366" s="74"/>
      <c r="F366" s="74"/>
      <c r="G366" s="60"/>
      <c r="H366" s="60"/>
      <c r="I366" s="59"/>
      <c r="J366" s="59"/>
      <c r="P366" s="65"/>
    </row>
    <row r="367" spans="1:16" s="63" customFormat="1" x14ac:dyDescent="0.15">
      <c r="A367" s="63">
        <v>366</v>
      </c>
      <c r="B367" s="65"/>
      <c r="C367" s="65"/>
      <c r="D367" s="74"/>
      <c r="E367" s="74"/>
      <c r="F367" s="74"/>
      <c r="G367" s="60"/>
      <c r="H367" s="60"/>
      <c r="I367" s="59"/>
      <c r="J367" s="59"/>
      <c r="P367" s="65"/>
    </row>
    <row r="368" spans="1:16" s="63" customFormat="1" x14ac:dyDescent="0.15">
      <c r="A368" s="63">
        <v>367</v>
      </c>
      <c r="B368" s="65"/>
      <c r="C368" s="65"/>
      <c r="D368" s="74"/>
      <c r="E368" s="74"/>
      <c r="F368" s="74"/>
      <c r="G368" s="60"/>
      <c r="H368" s="60"/>
      <c r="I368" s="59"/>
      <c r="J368" s="59"/>
      <c r="P368" s="65"/>
    </row>
    <row r="369" spans="1:16" s="63" customFormat="1" x14ac:dyDescent="0.15">
      <c r="A369" s="63">
        <v>368</v>
      </c>
      <c r="B369" s="65"/>
      <c r="C369" s="65"/>
      <c r="D369" s="74"/>
      <c r="E369" s="74"/>
      <c r="F369" s="74"/>
      <c r="G369" s="60"/>
      <c r="H369" s="60"/>
      <c r="I369" s="59"/>
      <c r="J369" s="59"/>
      <c r="P369" s="65"/>
    </row>
    <row r="370" spans="1:16" s="63" customFormat="1" x14ac:dyDescent="0.15">
      <c r="A370" s="63">
        <v>369</v>
      </c>
      <c r="B370" s="65"/>
      <c r="C370" s="65"/>
      <c r="D370" s="74"/>
      <c r="E370" s="74"/>
      <c r="F370" s="74"/>
      <c r="G370" s="60"/>
      <c r="H370" s="60"/>
      <c r="I370" s="59"/>
      <c r="J370" s="59"/>
      <c r="L370" s="64"/>
      <c r="P370" s="65"/>
    </row>
    <row r="371" spans="1:16" s="63" customFormat="1" x14ac:dyDescent="0.15">
      <c r="A371" s="63">
        <v>370</v>
      </c>
      <c r="B371" s="65"/>
      <c r="C371" s="65"/>
      <c r="D371" s="74"/>
      <c r="E371" s="74"/>
      <c r="F371" s="74"/>
      <c r="G371" s="60"/>
      <c r="H371" s="60"/>
      <c r="I371" s="59"/>
      <c r="J371" s="59"/>
      <c r="P371" s="65"/>
    </row>
    <row r="372" spans="1:16" s="63" customFormat="1" x14ac:dyDescent="0.15">
      <c r="A372" s="63">
        <v>371</v>
      </c>
      <c r="B372" s="65"/>
      <c r="C372" s="65"/>
      <c r="D372" s="74"/>
      <c r="E372" s="74"/>
      <c r="F372" s="74"/>
      <c r="G372" s="60"/>
      <c r="H372" s="60"/>
      <c r="I372" s="59"/>
      <c r="J372" s="59"/>
      <c r="P372" s="65"/>
    </row>
    <row r="373" spans="1:16" s="63" customFormat="1" x14ac:dyDescent="0.15">
      <c r="A373" s="63">
        <v>372</v>
      </c>
      <c r="B373" s="65"/>
      <c r="C373" s="65"/>
      <c r="D373" s="74"/>
      <c r="E373" s="74"/>
      <c r="F373" s="74"/>
      <c r="G373" s="60"/>
      <c r="H373" s="60"/>
      <c r="I373" s="59"/>
      <c r="J373" s="59"/>
      <c r="P373" s="65"/>
    </row>
    <row r="374" spans="1:16" s="63" customFormat="1" x14ac:dyDescent="0.15">
      <c r="A374" s="63">
        <v>373</v>
      </c>
      <c r="B374" s="65"/>
      <c r="C374" s="65"/>
      <c r="D374" s="74"/>
      <c r="E374" s="74"/>
      <c r="F374" s="74"/>
      <c r="G374" s="60"/>
      <c r="H374" s="60"/>
      <c r="I374" s="59"/>
      <c r="J374" s="59"/>
      <c r="P374" s="65"/>
    </row>
    <row r="375" spans="1:16" s="63" customFormat="1" x14ac:dyDescent="0.15">
      <c r="A375" s="63">
        <v>374</v>
      </c>
      <c r="B375" s="65"/>
      <c r="C375" s="65"/>
      <c r="D375" s="74"/>
      <c r="E375" s="74"/>
      <c r="F375" s="74"/>
      <c r="G375" s="60"/>
      <c r="H375" s="60"/>
      <c r="I375" s="59"/>
      <c r="J375" s="59"/>
      <c r="P375" s="65"/>
    </row>
    <row r="376" spans="1:16" s="63" customFormat="1" x14ac:dyDescent="0.15">
      <c r="A376" s="63">
        <v>375</v>
      </c>
      <c r="B376" s="65"/>
      <c r="C376" s="65"/>
      <c r="D376" s="74"/>
      <c r="E376" s="74"/>
      <c r="F376" s="74"/>
      <c r="G376" s="60"/>
      <c r="H376" s="60"/>
      <c r="I376" s="59"/>
      <c r="J376" s="59"/>
      <c r="P376" s="65"/>
    </row>
    <row r="377" spans="1:16" s="63" customFormat="1" x14ac:dyDescent="0.15">
      <c r="A377" s="63">
        <v>376</v>
      </c>
      <c r="B377" s="65"/>
      <c r="C377" s="65"/>
      <c r="D377" s="74"/>
      <c r="E377" s="74"/>
      <c r="F377" s="74"/>
      <c r="G377" s="60"/>
      <c r="H377" s="60"/>
      <c r="I377" s="59"/>
      <c r="J377" s="59"/>
      <c r="P377" s="65"/>
    </row>
    <row r="378" spans="1:16" s="63" customFormat="1" x14ac:dyDescent="0.15">
      <c r="A378" s="63">
        <v>377</v>
      </c>
      <c r="B378" s="65"/>
      <c r="C378" s="65"/>
      <c r="D378" s="74"/>
      <c r="E378" s="74"/>
      <c r="F378" s="74"/>
      <c r="G378" s="60"/>
      <c r="H378" s="60"/>
      <c r="I378" s="59"/>
      <c r="J378" s="59"/>
      <c r="P378" s="65"/>
    </row>
    <row r="379" spans="1:16" s="63" customFormat="1" x14ac:dyDescent="0.15">
      <c r="A379" s="63">
        <v>378</v>
      </c>
      <c r="B379" s="65"/>
      <c r="C379" s="65"/>
      <c r="D379" s="74"/>
      <c r="E379" s="74"/>
      <c r="F379" s="74"/>
      <c r="G379" s="60"/>
      <c r="H379" s="60"/>
      <c r="I379" s="59"/>
      <c r="J379" s="59"/>
      <c r="P379" s="65"/>
    </row>
    <row r="380" spans="1:16" s="63" customFormat="1" x14ac:dyDescent="0.15">
      <c r="A380" s="63">
        <v>379</v>
      </c>
      <c r="B380" s="65"/>
      <c r="C380" s="65"/>
      <c r="D380" s="74"/>
      <c r="E380" s="74"/>
      <c r="F380" s="74"/>
      <c r="G380" s="60"/>
      <c r="H380" s="60"/>
      <c r="I380" s="59"/>
      <c r="J380" s="59"/>
      <c r="P380" s="65"/>
    </row>
    <row r="381" spans="1:16" s="63" customFormat="1" x14ac:dyDescent="0.15">
      <c r="A381" s="63">
        <v>380</v>
      </c>
      <c r="B381" s="65"/>
      <c r="C381" s="65"/>
      <c r="D381" s="74"/>
      <c r="E381" s="74"/>
      <c r="F381" s="74"/>
      <c r="G381" s="60"/>
      <c r="H381" s="60"/>
      <c r="I381" s="59"/>
      <c r="J381" s="59"/>
      <c r="P381" s="65"/>
    </row>
    <row r="382" spans="1:16" s="63" customFormat="1" x14ac:dyDescent="0.15">
      <c r="A382" s="63">
        <v>381</v>
      </c>
      <c r="B382" s="65"/>
      <c r="C382" s="65"/>
      <c r="D382" s="74"/>
      <c r="E382" s="74"/>
      <c r="F382" s="74"/>
      <c r="G382" s="60"/>
      <c r="H382" s="60"/>
      <c r="I382" s="59"/>
      <c r="J382" s="59"/>
      <c r="P382" s="65"/>
    </row>
    <row r="383" spans="1:16" s="63" customFormat="1" x14ac:dyDescent="0.15">
      <c r="A383" s="63">
        <v>382</v>
      </c>
      <c r="B383" s="65"/>
      <c r="C383" s="65"/>
      <c r="D383" s="74"/>
      <c r="E383" s="74"/>
      <c r="F383" s="74"/>
      <c r="G383" s="60"/>
      <c r="H383" s="60"/>
      <c r="I383" s="59"/>
      <c r="J383" s="59"/>
      <c r="P383" s="65"/>
    </row>
    <row r="384" spans="1:16" s="63" customFormat="1" x14ac:dyDescent="0.15">
      <c r="A384" s="63">
        <v>383</v>
      </c>
      <c r="B384" s="65"/>
      <c r="C384" s="65"/>
      <c r="D384" s="74"/>
      <c r="E384" s="74"/>
      <c r="F384" s="74"/>
      <c r="G384" s="60"/>
      <c r="H384" s="60"/>
      <c r="I384" s="59"/>
      <c r="J384" s="59"/>
      <c r="P384" s="65"/>
    </row>
    <row r="385" spans="1:16" s="63" customFormat="1" x14ac:dyDescent="0.15">
      <c r="A385" s="63">
        <v>384</v>
      </c>
      <c r="B385" s="65"/>
      <c r="C385" s="65"/>
      <c r="D385" s="74"/>
      <c r="E385" s="74"/>
      <c r="F385" s="74"/>
      <c r="G385" s="60"/>
      <c r="H385" s="60"/>
      <c r="I385" s="59"/>
      <c r="J385" s="59"/>
      <c r="P385" s="65"/>
    </row>
    <row r="386" spans="1:16" s="63" customFormat="1" x14ac:dyDescent="0.15">
      <c r="A386" s="63">
        <v>385</v>
      </c>
      <c r="B386" s="65"/>
      <c r="C386" s="65"/>
      <c r="D386" s="74"/>
      <c r="E386" s="74"/>
      <c r="F386" s="74"/>
      <c r="G386" s="60"/>
      <c r="H386" s="60"/>
      <c r="I386" s="59"/>
      <c r="J386" s="59"/>
      <c r="P386" s="65"/>
    </row>
    <row r="387" spans="1:16" s="63" customFormat="1" x14ac:dyDescent="0.15">
      <c r="A387" s="63">
        <v>386</v>
      </c>
      <c r="B387" s="65"/>
      <c r="C387" s="65"/>
      <c r="D387" s="74"/>
      <c r="E387" s="74"/>
      <c r="F387" s="74"/>
      <c r="G387" s="60"/>
      <c r="H387" s="60"/>
      <c r="I387" s="59"/>
      <c r="J387" s="59"/>
      <c r="P387" s="65"/>
    </row>
    <row r="388" spans="1:16" s="63" customFormat="1" x14ac:dyDescent="0.15">
      <c r="A388" s="63">
        <v>387</v>
      </c>
      <c r="B388" s="65"/>
      <c r="C388" s="65"/>
      <c r="D388" s="74"/>
      <c r="E388" s="74"/>
      <c r="F388" s="74"/>
      <c r="G388" s="60"/>
      <c r="H388" s="60"/>
      <c r="I388" s="59"/>
      <c r="J388" s="59"/>
      <c r="P388" s="65"/>
    </row>
    <row r="389" spans="1:16" s="63" customFormat="1" x14ac:dyDescent="0.15">
      <c r="A389" s="63">
        <v>388</v>
      </c>
      <c r="B389" s="65"/>
      <c r="C389" s="65"/>
      <c r="D389" s="74"/>
      <c r="E389" s="74"/>
      <c r="F389" s="74"/>
      <c r="G389" s="60"/>
      <c r="H389" s="60"/>
      <c r="I389" s="59"/>
      <c r="J389" s="59"/>
      <c r="L389" s="64"/>
      <c r="P389" s="65"/>
    </row>
    <row r="390" spans="1:16" s="63" customFormat="1" x14ac:dyDescent="0.15">
      <c r="A390" s="63">
        <v>389</v>
      </c>
      <c r="B390" s="65"/>
      <c r="C390" s="65"/>
      <c r="D390" s="74"/>
      <c r="E390" s="74"/>
      <c r="F390" s="74"/>
      <c r="G390" s="60"/>
      <c r="H390" s="60"/>
      <c r="I390" s="59"/>
      <c r="J390" s="59"/>
      <c r="L390" s="64"/>
      <c r="P390" s="65"/>
    </row>
    <row r="391" spans="1:16" s="63" customFormat="1" x14ac:dyDescent="0.15">
      <c r="A391" s="63">
        <v>390</v>
      </c>
      <c r="B391" s="65"/>
      <c r="C391" s="65"/>
      <c r="D391" s="74"/>
      <c r="E391" s="74"/>
      <c r="F391" s="74"/>
      <c r="G391" s="60"/>
      <c r="H391" s="60"/>
      <c r="I391" s="59"/>
      <c r="J391" s="59"/>
      <c r="P391" s="65"/>
    </row>
    <row r="392" spans="1:16" s="63" customFormat="1" x14ac:dyDescent="0.15">
      <c r="A392" s="63">
        <v>391</v>
      </c>
      <c r="B392" s="65"/>
      <c r="C392" s="65"/>
      <c r="D392" s="74"/>
      <c r="E392" s="74"/>
      <c r="F392" s="74"/>
      <c r="G392" s="60"/>
      <c r="H392" s="60"/>
      <c r="I392" s="59"/>
      <c r="J392" s="59"/>
      <c r="P392" s="65"/>
    </row>
    <row r="393" spans="1:16" s="63" customFormat="1" x14ac:dyDescent="0.15">
      <c r="A393" s="63">
        <v>392</v>
      </c>
      <c r="B393" s="65"/>
      <c r="C393" s="65"/>
      <c r="D393" s="74"/>
      <c r="E393" s="74"/>
      <c r="F393" s="74"/>
      <c r="G393" s="60"/>
      <c r="H393" s="60"/>
      <c r="I393" s="59"/>
      <c r="J393" s="59"/>
      <c r="P393" s="65"/>
    </row>
    <row r="394" spans="1:16" s="63" customFormat="1" x14ac:dyDescent="0.15">
      <c r="A394" s="63">
        <v>393</v>
      </c>
      <c r="B394" s="65"/>
      <c r="C394" s="65"/>
      <c r="D394" s="74"/>
      <c r="E394" s="74"/>
      <c r="F394" s="74"/>
      <c r="G394" s="60"/>
      <c r="H394" s="60"/>
      <c r="I394" s="59"/>
      <c r="J394" s="59"/>
      <c r="L394" s="64"/>
      <c r="P394" s="65"/>
    </row>
    <row r="395" spans="1:16" s="63" customFormat="1" x14ac:dyDescent="0.15">
      <c r="A395" s="63">
        <v>394</v>
      </c>
      <c r="B395" s="65"/>
      <c r="C395" s="65"/>
      <c r="D395" s="74"/>
      <c r="E395" s="74"/>
      <c r="F395" s="74"/>
      <c r="G395" s="60"/>
      <c r="H395" s="60"/>
      <c r="I395" s="59"/>
      <c r="J395" s="59"/>
      <c r="P395" s="65"/>
    </row>
    <row r="396" spans="1:16" s="63" customFormat="1" x14ac:dyDescent="0.15">
      <c r="A396" s="63">
        <v>395</v>
      </c>
      <c r="B396" s="65"/>
      <c r="C396" s="65"/>
      <c r="D396" s="74"/>
      <c r="E396" s="74"/>
      <c r="F396" s="74"/>
      <c r="G396" s="60"/>
      <c r="H396" s="60"/>
      <c r="I396" s="59"/>
      <c r="J396" s="59"/>
      <c r="P396" s="65"/>
    </row>
    <row r="397" spans="1:16" s="63" customFormat="1" x14ac:dyDescent="0.15">
      <c r="A397" s="63">
        <v>396</v>
      </c>
      <c r="B397" s="65"/>
      <c r="C397" s="65"/>
      <c r="D397" s="74"/>
      <c r="E397" s="74"/>
      <c r="F397" s="74"/>
      <c r="G397" s="60"/>
      <c r="H397" s="60"/>
      <c r="I397" s="59"/>
      <c r="J397" s="59"/>
      <c r="L397" s="64"/>
      <c r="P397" s="65"/>
    </row>
    <row r="398" spans="1:16" s="63" customFormat="1" x14ac:dyDescent="0.15">
      <c r="A398" s="63">
        <v>397</v>
      </c>
      <c r="B398" s="65"/>
      <c r="C398" s="65"/>
      <c r="D398" s="74"/>
      <c r="E398" s="74"/>
      <c r="F398" s="74"/>
      <c r="G398" s="60"/>
      <c r="H398" s="60"/>
      <c r="I398" s="59"/>
      <c r="J398" s="59"/>
      <c r="P398" s="65"/>
    </row>
    <row r="399" spans="1:16" s="63" customFormat="1" x14ac:dyDescent="0.15">
      <c r="A399" s="63">
        <v>398</v>
      </c>
      <c r="B399" s="65"/>
      <c r="C399" s="65"/>
      <c r="D399" s="74"/>
      <c r="E399" s="74"/>
      <c r="F399" s="74"/>
      <c r="G399" s="60"/>
      <c r="H399" s="60"/>
      <c r="I399" s="59"/>
      <c r="J399" s="59"/>
      <c r="L399" s="64"/>
      <c r="P399" s="65"/>
    </row>
    <row r="400" spans="1:16" s="63" customFormat="1" x14ac:dyDescent="0.15">
      <c r="A400" s="63">
        <v>399</v>
      </c>
      <c r="B400" s="65"/>
      <c r="C400" s="65"/>
      <c r="D400" s="74"/>
      <c r="E400" s="74"/>
      <c r="F400" s="74"/>
      <c r="G400" s="60"/>
      <c r="H400" s="60"/>
      <c r="I400" s="59"/>
      <c r="J400" s="59"/>
      <c r="P400" s="65"/>
    </row>
    <row r="401" spans="1:16" s="63" customFormat="1" x14ac:dyDescent="0.15">
      <c r="A401" s="63">
        <v>400</v>
      </c>
      <c r="B401" s="65"/>
      <c r="C401" s="65"/>
      <c r="D401" s="74"/>
      <c r="E401" s="74"/>
      <c r="F401" s="74"/>
      <c r="G401" s="60"/>
      <c r="H401" s="60"/>
      <c r="I401" s="59"/>
      <c r="J401" s="59"/>
      <c r="P401" s="65"/>
    </row>
    <row r="402" spans="1:16" s="63" customFormat="1" x14ac:dyDescent="0.15">
      <c r="A402" s="63">
        <v>401</v>
      </c>
      <c r="B402" s="65"/>
      <c r="C402" s="65"/>
      <c r="D402" s="74"/>
      <c r="E402" s="74"/>
      <c r="F402" s="74"/>
      <c r="G402" s="60"/>
      <c r="H402" s="60"/>
      <c r="I402" s="59"/>
      <c r="J402" s="59"/>
      <c r="P402" s="65"/>
    </row>
    <row r="403" spans="1:16" s="63" customFormat="1" x14ac:dyDescent="0.15">
      <c r="A403" s="63">
        <v>402</v>
      </c>
      <c r="B403" s="65"/>
      <c r="C403" s="65"/>
      <c r="D403" s="74"/>
      <c r="E403" s="74"/>
      <c r="F403" s="74"/>
      <c r="G403" s="60"/>
      <c r="H403" s="60"/>
      <c r="I403" s="59"/>
      <c r="J403" s="59"/>
      <c r="P403" s="65"/>
    </row>
    <row r="404" spans="1:16" s="63" customFormat="1" x14ac:dyDescent="0.15">
      <c r="A404" s="63">
        <v>403</v>
      </c>
      <c r="B404" s="65"/>
      <c r="C404" s="65"/>
      <c r="D404" s="74"/>
      <c r="E404" s="74"/>
      <c r="F404" s="74"/>
      <c r="G404" s="60"/>
      <c r="H404" s="60"/>
      <c r="I404" s="59"/>
      <c r="J404" s="59"/>
      <c r="P404" s="65"/>
    </row>
    <row r="405" spans="1:16" s="63" customFormat="1" x14ac:dyDescent="0.15">
      <c r="A405" s="63">
        <v>404</v>
      </c>
      <c r="B405" s="65"/>
      <c r="C405" s="65"/>
      <c r="D405" s="74"/>
      <c r="E405" s="74"/>
      <c r="F405" s="74"/>
      <c r="G405" s="60"/>
      <c r="H405" s="60"/>
      <c r="I405" s="59"/>
      <c r="J405" s="59"/>
      <c r="P405" s="65"/>
    </row>
    <row r="406" spans="1:16" s="63" customFormat="1" x14ac:dyDescent="0.15">
      <c r="A406" s="63">
        <v>405</v>
      </c>
      <c r="B406" s="65"/>
      <c r="C406" s="65"/>
      <c r="D406" s="74"/>
      <c r="E406" s="74"/>
      <c r="F406" s="74"/>
      <c r="G406" s="60"/>
      <c r="H406" s="60"/>
      <c r="I406" s="59"/>
      <c r="J406" s="59"/>
      <c r="P406" s="65"/>
    </row>
    <row r="407" spans="1:16" s="63" customFormat="1" x14ac:dyDescent="0.15">
      <c r="A407" s="63">
        <v>406</v>
      </c>
      <c r="D407" s="74"/>
      <c r="E407" s="74"/>
      <c r="F407" s="74"/>
      <c r="G407" s="60"/>
      <c r="H407" s="60"/>
      <c r="I407" s="59"/>
      <c r="J407" s="59"/>
      <c r="P407" s="65"/>
    </row>
    <row r="408" spans="1:16" s="63" customFormat="1" x14ac:dyDescent="0.15">
      <c r="A408" s="63">
        <v>407</v>
      </c>
      <c r="B408" s="65"/>
      <c r="C408" s="65"/>
      <c r="D408" s="74"/>
      <c r="E408" s="74"/>
      <c r="F408" s="74"/>
      <c r="G408" s="60"/>
      <c r="H408" s="60"/>
      <c r="I408" s="59"/>
      <c r="J408" s="59"/>
      <c r="P408" s="65"/>
    </row>
    <row r="409" spans="1:16" s="63" customFormat="1" x14ac:dyDescent="0.15">
      <c r="A409" s="63">
        <v>408</v>
      </c>
      <c r="B409" s="65"/>
      <c r="C409" s="65"/>
      <c r="D409" s="74"/>
      <c r="E409" s="74"/>
      <c r="F409" s="74"/>
      <c r="G409" s="60"/>
      <c r="H409" s="60"/>
      <c r="I409" s="59"/>
      <c r="J409" s="59"/>
      <c r="P409" s="65"/>
    </row>
    <row r="410" spans="1:16" s="63" customFormat="1" x14ac:dyDescent="0.15">
      <c r="A410" s="63">
        <v>409</v>
      </c>
      <c r="B410" s="65"/>
      <c r="C410" s="65"/>
      <c r="D410" s="74"/>
      <c r="E410" s="74"/>
      <c r="F410" s="74"/>
      <c r="G410" s="60"/>
      <c r="H410" s="60"/>
      <c r="I410" s="59"/>
      <c r="J410" s="59"/>
      <c r="P410" s="65"/>
    </row>
    <row r="411" spans="1:16" s="63" customFormat="1" x14ac:dyDescent="0.15">
      <c r="A411" s="63">
        <v>410</v>
      </c>
      <c r="B411" s="65"/>
      <c r="C411" s="65"/>
      <c r="D411" s="74"/>
      <c r="E411" s="74"/>
      <c r="F411" s="74"/>
      <c r="G411" s="60"/>
      <c r="H411" s="60"/>
      <c r="I411" s="59"/>
      <c r="J411" s="59"/>
      <c r="P411" s="65"/>
    </row>
    <row r="412" spans="1:16" s="63" customFormat="1" x14ac:dyDescent="0.15">
      <c r="A412" s="63">
        <v>411</v>
      </c>
      <c r="B412" s="65"/>
      <c r="C412" s="65"/>
      <c r="D412" s="74"/>
      <c r="E412" s="74"/>
      <c r="F412" s="74"/>
      <c r="G412" s="60"/>
      <c r="H412" s="60"/>
      <c r="I412" s="59"/>
      <c r="J412" s="59"/>
      <c r="P412" s="65"/>
    </row>
    <row r="413" spans="1:16" s="63" customFormat="1" x14ac:dyDescent="0.15">
      <c r="A413" s="63">
        <v>412</v>
      </c>
      <c r="D413" s="74"/>
      <c r="E413" s="74"/>
      <c r="F413" s="74"/>
      <c r="G413" s="60"/>
      <c r="H413" s="60"/>
      <c r="I413" s="59"/>
      <c r="J413" s="59"/>
      <c r="L413" s="64"/>
      <c r="P413" s="65"/>
    </row>
    <row r="414" spans="1:16" s="63" customFormat="1" x14ac:dyDescent="0.15">
      <c r="A414" s="63">
        <v>413</v>
      </c>
      <c r="B414" s="65"/>
      <c r="C414" s="65"/>
      <c r="D414" s="74"/>
      <c r="E414" s="74"/>
      <c r="F414" s="74"/>
      <c r="G414" s="60"/>
      <c r="H414" s="60"/>
      <c r="I414" s="59"/>
      <c r="J414" s="59"/>
      <c r="P414" s="65"/>
    </row>
    <row r="415" spans="1:16" s="63" customFormat="1" x14ac:dyDescent="0.15">
      <c r="A415" s="63">
        <v>414</v>
      </c>
      <c r="B415" s="65"/>
      <c r="C415" s="65"/>
      <c r="D415" s="74"/>
      <c r="E415" s="74"/>
      <c r="F415" s="74"/>
      <c r="G415" s="60"/>
      <c r="H415" s="60"/>
      <c r="I415" s="59"/>
      <c r="J415" s="59"/>
      <c r="P415" s="65"/>
    </row>
    <row r="416" spans="1:16" s="63" customFormat="1" x14ac:dyDescent="0.15">
      <c r="A416" s="63">
        <v>415</v>
      </c>
      <c r="B416" s="65"/>
      <c r="C416" s="65"/>
      <c r="D416" s="74"/>
      <c r="E416" s="74"/>
      <c r="F416" s="74"/>
      <c r="G416" s="60"/>
      <c r="H416" s="60"/>
      <c r="I416" s="59"/>
      <c r="J416" s="59"/>
      <c r="P416" s="65"/>
    </row>
    <row r="417" spans="1:16" s="63" customFormat="1" x14ac:dyDescent="0.15">
      <c r="A417" s="63">
        <v>416</v>
      </c>
      <c r="B417" s="65"/>
      <c r="C417" s="65"/>
      <c r="D417" s="74"/>
      <c r="E417" s="74"/>
      <c r="F417" s="74"/>
      <c r="G417" s="60"/>
      <c r="H417" s="60"/>
      <c r="I417" s="59"/>
      <c r="J417" s="59"/>
      <c r="P417" s="65"/>
    </row>
    <row r="418" spans="1:16" s="63" customFormat="1" x14ac:dyDescent="0.15">
      <c r="A418" s="63">
        <v>417</v>
      </c>
      <c r="B418" s="65"/>
      <c r="C418" s="65"/>
      <c r="D418" s="74"/>
      <c r="E418" s="74"/>
      <c r="F418" s="74"/>
      <c r="G418" s="60"/>
      <c r="H418" s="60"/>
      <c r="I418" s="59"/>
      <c r="J418" s="59"/>
      <c r="P418" s="65"/>
    </row>
    <row r="419" spans="1:16" s="63" customFormat="1" x14ac:dyDescent="0.15">
      <c r="A419" s="63">
        <v>418</v>
      </c>
      <c r="D419" s="74"/>
      <c r="E419" s="74"/>
      <c r="F419" s="74"/>
      <c r="G419" s="60"/>
      <c r="H419" s="60"/>
      <c r="I419" s="59"/>
      <c r="J419" s="59"/>
      <c r="L419" s="64"/>
      <c r="P419" s="65"/>
    </row>
    <row r="420" spans="1:16" s="63" customFormat="1" x14ac:dyDescent="0.15">
      <c r="A420" s="63">
        <v>419</v>
      </c>
      <c r="B420" s="68"/>
      <c r="C420" s="68"/>
      <c r="D420" s="74"/>
      <c r="E420" s="74"/>
      <c r="F420" s="74"/>
      <c r="G420" s="60"/>
      <c r="H420" s="60"/>
      <c r="I420" s="59"/>
      <c r="J420" s="59"/>
      <c r="L420" s="64"/>
      <c r="P420" s="65"/>
    </row>
    <row r="421" spans="1:16" s="63" customFormat="1" x14ac:dyDescent="0.15">
      <c r="A421" s="63">
        <v>420</v>
      </c>
      <c r="B421" s="68"/>
      <c r="C421" s="68"/>
      <c r="D421" s="74"/>
      <c r="E421" s="74"/>
      <c r="F421" s="74"/>
      <c r="G421" s="60"/>
      <c r="H421" s="60"/>
      <c r="I421" s="59"/>
      <c r="J421" s="59"/>
      <c r="L421" s="64"/>
      <c r="P421" s="65"/>
    </row>
    <row r="422" spans="1:16" s="63" customFormat="1" x14ac:dyDescent="0.15">
      <c r="A422" s="63">
        <v>421</v>
      </c>
      <c r="B422" s="68"/>
      <c r="C422" s="68"/>
      <c r="D422" s="74"/>
      <c r="E422" s="74"/>
      <c r="F422" s="74"/>
      <c r="G422" s="60"/>
      <c r="H422" s="60"/>
      <c r="I422" s="59"/>
      <c r="J422" s="59"/>
      <c r="L422" s="64"/>
      <c r="P422" s="65"/>
    </row>
    <row r="423" spans="1:16" s="63" customFormat="1" x14ac:dyDescent="0.15">
      <c r="A423" s="63">
        <v>422</v>
      </c>
      <c r="B423" s="68"/>
      <c r="C423" s="68"/>
      <c r="D423" s="74"/>
      <c r="E423" s="74"/>
      <c r="F423" s="74"/>
      <c r="G423" s="60"/>
      <c r="H423" s="60"/>
      <c r="I423" s="59"/>
      <c r="J423" s="59"/>
      <c r="L423" s="64"/>
      <c r="P423" s="65"/>
    </row>
    <row r="424" spans="1:16" s="63" customFormat="1" x14ac:dyDescent="0.15">
      <c r="A424" s="63">
        <v>423</v>
      </c>
      <c r="B424" s="68"/>
      <c r="C424" s="68"/>
      <c r="D424" s="74"/>
      <c r="E424" s="74"/>
      <c r="F424" s="74"/>
      <c r="G424" s="60"/>
      <c r="H424" s="60"/>
      <c r="I424" s="59"/>
      <c r="J424" s="59"/>
      <c r="P424" s="65"/>
    </row>
    <row r="425" spans="1:16" s="63" customFormat="1" x14ac:dyDescent="0.15">
      <c r="A425" s="63">
        <v>424</v>
      </c>
      <c r="B425" s="68"/>
      <c r="C425" s="68"/>
      <c r="D425" s="74"/>
      <c r="E425" s="74"/>
      <c r="F425" s="74"/>
      <c r="G425" s="60"/>
      <c r="H425" s="60"/>
      <c r="I425" s="59"/>
      <c r="J425" s="59"/>
      <c r="P425" s="65"/>
    </row>
    <row r="426" spans="1:16" s="63" customFormat="1" x14ac:dyDescent="0.15">
      <c r="A426" s="63">
        <v>425</v>
      </c>
      <c r="B426" s="65"/>
      <c r="C426" s="65"/>
      <c r="D426" s="74"/>
      <c r="E426" s="74"/>
      <c r="F426" s="74"/>
      <c r="G426" s="60"/>
      <c r="H426" s="60"/>
      <c r="I426" s="59"/>
      <c r="J426" s="59"/>
      <c r="P426" s="65"/>
    </row>
    <row r="427" spans="1:16" s="63" customFormat="1" x14ac:dyDescent="0.15">
      <c r="A427" s="63">
        <v>426</v>
      </c>
      <c r="B427" s="65"/>
      <c r="C427" s="65"/>
      <c r="D427" s="74"/>
      <c r="E427" s="74"/>
      <c r="F427" s="74"/>
      <c r="G427" s="60"/>
      <c r="H427" s="60"/>
      <c r="I427" s="59"/>
      <c r="J427" s="59"/>
      <c r="K427" s="62"/>
      <c r="L427" s="62"/>
      <c r="P427" s="65"/>
    </row>
    <row r="428" spans="1:16" s="63" customFormat="1" x14ac:dyDescent="0.15">
      <c r="A428" s="63">
        <v>427</v>
      </c>
      <c r="B428" s="65"/>
      <c r="C428" s="65"/>
      <c r="D428" s="74"/>
      <c r="E428" s="74"/>
      <c r="F428" s="74"/>
      <c r="G428" s="60"/>
      <c r="H428" s="60"/>
      <c r="I428" s="59"/>
      <c r="J428" s="59"/>
      <c r="P428" s="65"/>
    </row>
    <row r="429" spans="1:16" s="63" customFormat="1" x14ac:dyDescent="0.15">
      <c r="A429" s="63">
        <v>428</v>
      </c>
      <c r="B429" s="65"/>
      <c r="C429" s="65"/>
      <c r="D429" s="74"/>
      <c r="E429" s="74"/>
      <c r="F429" s="74"/>
      <c r="G429" s="60"/>
      <c r="H429" s="60"/>
      <c r="I429" s="59"/>
      <c r="J429" s="59"/>
      <c r="P429" s="65"/>
    </row>
    <row r="430" spans="1:16" s="63" customFormat="1" x14ac:dyDescent="0.15">
      <c r="A430" s="63">
        <v>429</v>
      </c>
      <c r="B430" s="64"/>
      <c r="C430" s="64"/>
      <c r="D430" s="74"/>
      <c r="E430" s="74"/>
      <c r="F430" s="74"/>
      <c r="G430" s="60"/>
      <c r="H430" s="60"/>
      <c r="I430" s="59"/>
      <c r="J430" s="59"/>
      <c r="L430" s="64"/>
      <c r="P430" s="65"/>
    </row>
    <row r="431" spans="1:16" s="63" customFormat="1" x14ac:dyDescent="0.15">
      <c r="A431" s="63">
        <v>430</v>
      </c>
      <c r="B431" s="65"/>
      <c r="C431" s="65"/>
      <c r="D431" s="74"/>
      <c r="E431" s="74"/>
      <c r="F431" s="74"/>
      <c r="G431" s="60"/>
      <c r="H431" s="60"/>
      <c r="I431" s="59"/>
      <c r="J431" s="59"/>
      <c r="P431" s="65"/>
    </row>
    <row r="432" spans="1:16" s="63" customFormat="1" x14ac:dyDescent="0.15">
      <c r="A432" s="63">
        <v>431</v>
      </c>
      <c r="B432" s="65"/>
      <c r="C432" s="65"/>
      <c r="D432" s="74"/>
      <c r="E432" s="74"/>
      <c r="F432" s="74"/>
      <c r="G432" s="60"/>
      <c r="H432" s="60"/>
      <c r="I432" s="59"/>
      <c r="J432" s="59"/>
      <c r="L432" s="64"/>
      <c r="P432" s="65"/>
    </row>
    <row r="433" spans="1:16" s="63" customFormat="1" x14ac:dyDescent="0.15">
      <c r="A433" s="63">
        <v>432</v>
      </c>
      <c r="B433" s="65"/>
      <c r="C433" s="65"/>
      <c r="D433" s="74"/>
      <c r="E433" s="74"/>
      <c r="F433" s="74"/>
      <c r="G433" s="60"/>
      <c r="H433" s="60"/>
      <c r="I433" s="59"/>
      <c r="J433" s="59"/>
      <c r="P433" s="65"/>
    </row>
    <row r="434" spans="1:16" s="63" customFormat="1" x14ac:dyDescent="0.15">
      <c r="A434" s="63">
        <v>433</v>
      </c>
      <c r="B434" s="65"/>
      <c r="C434" s="65"/>
      <c r="D434" s="74"/>
      <c r="E434" s="74"/>
      <c r="F434" s="74"/>
      <c r="G434" s="60"/>
      <c r="H434" s="60"/>
      <c r="I434" s="59"/>
      <c r="J434" s="59"/>
      <c r="P434" s="65"/>
    </row>
    <row r="435" spans="1:16" s="63" customFormat="1" x14ac:dyDescent="0.15">
      <c r="A435" s="63">
        <v>434</v>
      </c>
      <c r="B435" s="65"/>
      <c r="C435" s="65"/>
      <c r="D435" s="74"/>
      <c r="E435" s="74"/>
      <c r="F435" s="74"/>
      <c r="G435" s="60"/>
      <c r="H435" s="60"/>
      <c r="I435" s="59"/>
      <c r="J435" s="59"/>
      <c r="P435" s="65"/>
    </row>
    <row r="436" spans="1:16" s="63" customFormat="1" x14ac:dyDescent="0.15">
      <c r="A436" s="63">
        <v>435</v>
      </c>
      <c r="B436" s="65"/>
      <c r="C436" s="65"/>
      <c r="D436" s="74"/>
      <c r="E436" s="74"/>
      <c r="F436" s="74"/>
      <c r="G436" s="60"/>
      <c r="H436" s="60"/>
      <c r="I436" s="59"/>
      <c r="J436" s="59"/>
      <c r="P436" s="65"/>
    </row>
    <row r="437" spans="1:16" s="63" customFormat="1" x14ac:dyDescent="0.15">
      <c r="A437" s="63">
        <v>436</v>
      </c>
      <c r="B437" s="65"/>
      <c r="C437" s="65"/>
      <c r="D437" s="74"/>
      <c r="E437" s="74"/>
      <c r="F437" s="74"/>
      <c r="G437" s="60"/>
      <c r="H437" s="60"/>
      <c r="I437" s="59"/>
      <c r="J437" s="59"/>
      <c r="L437" s="64"/>
      <c r="P437" s="65"/>
    </row>
    <row r="438" spans="1:16" s="63" customFormat="1" x14ac:dyDescent="0.15">
      <c r="A438" s="63">
        <v>437</v>
      </c>
      <c r="B438" s="65"/>
      <c r="C438" s="65"/>
      <c r="D438" s="74"/>
      <c r="E438" s="74"/>
      <c r="F438" s="74"/>
      <c r="G438" s="60"/>
      <c r="H438" s="60"/>
      <c r="I438" s="59"/>
      <c r="J438" s="59"/>
      <c r="P438" s="65"/>
    </row>
    <row r="439" spans="1:16" s="63" customFormat="1" x14ac:dyDescent="0.15">
      <c r="A439" s="63">
        <v>438</v>
      </c>
      <c r="B439" s="65"/>
      <c r="C439" s="65"/>
      <c r="D439" s="74"/>
      <c r="E439" s="74"/>
      <c r="F439" s="74"/>
      <c r="G439" s="60"/>
      <c r="H439" s="60"/>
      <c r="I439" s="59"/>
      <c r="J439" s="59"/>
      <c r="P439" s="65"/>
    </row>
    <row r="440" spans="1:16" s="63" customFormat="1" x14ac:dyDescent="0.15">
      <c r="A440" s="63">
        <v>439</v>
      </c>
      <c r="B440" s="68"/>
      <c r="C440" s="68"/>
      <c r="D440" s="74"/>
      <c r="E440" s="74"/>
      <c r="F440" s="74"/>
      <c r="G440" s="60"/>
      <c r="H440" s="60"/>
      <c r="I440" s="59"/>
      <c r="J440" s="59"/>
      <c r="P440" s="65"/>
    </row>
    <row r="441" spans="1:16" s="63" customFormat="1" x14ac:dyDescent="0.15">
      <c r="A441" s="63">
        <v>440</v>
      </c>
      <c r="B441" s="65"/>
      <c r="C441" s="65"/>
      <c r="D441" s="74"/>
      <c r="E441" s="74"/>
      <c r="F441" s="74"/>
      <c r="G441" s="60"/>
      <c r="H441" s="60"/>
      <c r="I441" s="59"/>
      <c r="J441" s="59"/>
      <c r="P441" s="65"/>
    </row>
    <row r="442" spans="1:16" s="63" customFormat="1" ht="58" customHeight="1" x14ac:dyDescent="0.15">
      <c r="A442" s="63">
        <v>441</v>
      </c>
      <c r="B442" s="65"/>
      <c r="C442" s="65"/>
      <c r="D442" s="74"/>
      <c r="E442" s="74"/>
      <c r="F442" s="74"/>
      <c r="G442" s="60"/>
      <c r="H442" s="60"/>
      <c r="I442" s="59"/>
      <c r="J442" s="59"/>
      <c r="L442" s="64"/>
      <c r="P442" s="65"/>
    </row>
    <row r="443" spans="1:16" s="63" customFormat="1" x14ac:dyDescent="0.15">
      <c r="A443" s="63">
        <v>442</v>
      </c>
      <c r="B443" s="65"/>
      <c r="C443" s="65"/>
      <c r="D443" s="74"/>
      <c r="E443" s="74"/>
      <c r="F443" s="74"/>
      <c r="G443" s="60"/>
      <c r="H443" s="60"/>
      <c r="I443" s="59"/>
      <c r="J443" s="59"/>
      <c r="P443" s="65"/>
    </row>
    <row r="444" spans="1:16" s="63" customFormat="1" x14ac:dyDescent="0.15">
      <c r="A444" s="63">
        <v>443</v>
      </c>
      <c r="B444" s="65"/>
      <c r="C444" s="65"/>
      <c r="D444" s="74"/>
      <c r="E444" s="74"/>
      <c r="F444" s="74"/>
      <c r="G444" s="60"/>
      <c r="H444" s="60"/>
      <c r="I444" s="59"/>
      <c r="J444" s="59"/>
      <c r="L444" s="64"/>
      <c r="P444" s="65"/>
    </row>
    <row r="445" spans="1:16" s="63" customFormat="1" x14ac:dyDescent="0.15">
      <c r="A445" s="63">
        <v>444</v>
      </c>
      <c r="B445" s="65"/>
      <c r="C445" s="65"/>
      <c r="D445" s="74"/>
      <c r="E445" s="74"/>
      <c r="F445" s="74"/>
      <c r="G445" s="60"/>
      <c r="H445" s="60"/>
      <c r="I445" s="59"/>
      <c r="J445" s="59"/>
      <c r="P445" s="65"/>
    </row>
    <row r="446" spans="1:16" s="63" customFormat="1" x14ac:dyDescent="0.15">
      <c r="A446" s="63">
        <v>445</v>
      </c>
      <c r="B446" s="65"/>
      <c r="C446" s="65"/>
      <c r="D446" s="74"/>
      <c r="E446" s="74"/>
      <c r="F446" s="74"/>
      <c r="G446" s="60"/>
      <c r="H446" s="60"/>
      <c r="I446" s="59"/>
      <c r="J446" s="59"/>
      <c r="L446" s="64"/>
      <c r="P446" s="65"/>
    </row>
    <row r="447" spans="1:16" s="63" customFormat="1" x14ac:dyDescent="0.15">
      <c r="A447" s="63">
        <v>446</v>
      </c>
      <c r="B447" s="65"/>
      <c r="C447" s="65"/>
      <c r="D447" s="74"/>
      <c r="E447" s="74"/>
      <c r="F447" s="74"/>
      <c r="G447" s="60"/>
      <c r="H447" s="60"/>
      <c r="I447" s="59"/>
      <c r="J447" s="59"/>
      <c r="L447" s="64"/>
      <c r="P447" s="65"/>
    </row>
    <row r="448" spans="1:16" s="63" customFormat="1" x14ac:dyDescent="0.15">
      <c r="A448" s="63">
        <v>447</v>
      </c>
      <c r="B448" s="65"/>
      <c r="C448" s="65"/>
      <c r="D448" s="74"/>
      <c r="E448" s="74"/>
      <c r="F448" s="74"/>
      <c r="G448" s="60"/>
      <c r="H448" s="60"/>
      <c r="I448" s="59"/>
      <c r="J448" s="59"/>
      <c r="P448" s="65"/>
    </row>
    <row r="449" spans="1:16" s="63" customFormat="1" x14ac:dyDescent="0.15">
      <c r="A449" s="63">
        <v>448</v>
      </c>
      <c r="B449" s="65"/>
      <c r="C449" s="65"/>
      <c r="D449" s="74"/>
      <c r="E449" s="74"/>
      <c r="F449" s="74"/>
      <c r="G449" s="60"/>
      <c r="H449" s="60"/>
      <c r="I449" s="59"/>
      <c r="J449" s="59"/>
      <c r="K449" s="62"/>
      <c r="L449" s="66"/>
      <c r="P449" s="65"/>
    </row>
    <row r="450" spans="1:16" s="63" customFormat="1" x14ac:dyDescent="0.15">
      <c r="A450" s="63">
        <v>449</v>
      </c>
      <c r="B450" s="65"/>
      <c r="C450" s="65"/>
      <c r="D450" s="74"/>
      <c r="E450" s="74"/>
      <c r="F450" s="74"/>
      <c r="G450" s="60"/>
      <c r="H450" s="60"/>
      <c r="I450" s="59"/>
      <c r="J450" s="59"/>
      <c r="P450" s="65"/>
    </row>
    <row r="451" spans="1:16" s="63" customFormat="1" x14ac:dyDescent="0.15">
      <c r="A451" s="63">
        <v>450</v>
      </c>
      <c r="B451" s="65"/>
      <c r="C451" s="65"/>
      <c r="D451" s="74"/>
      <c r="E451" s="74"/>
      <c r="F451" s="74"/>
      <c r="G451" s="60"/>
      <c r="H451" s="60"/>
      <c r="I451" s="59"/>
      <c r="J451" s="59"/>
      <c r="P451" s="65"/>
    </row>
    <row r="452" spans="1:16" s="63" customFormat="1" x14ac:dyDescent="0.15">
      <c r="A452" s="63">
        <v>451</v>
      </c>
      <c r="B452" s="65"/>
      <c r="C452" s="65"/>
      <c r="D452" s="74"/>
      <c r="E452" s="74"/>
      <c r="F452" s="74"/>
      <c r="G452" s="60"/>
      <c r="H452" s="60"/>
      <c r="I452" s="59"/>
      <c r="J452" s="59"/>
      <c r="P452" s="65"/>
    </row>
    <row r="453" spans="1:16" s="63" customFormat="1" x14ac:dyDescent="0.15">
      <c r="A453" s="63">
        <v>452</v>
      </c>
      <c r="B453" s="65"/>
      <c r="C453" s="65"/>
      <c r="D453" s="74"/>
      <c r="E453" s="74"/>
      <c r="F453" s="74"/>
      <c r="G453" s="60"/>
      <c r="H453" s="60"/>
      <c r="I453" s="59"/>
      <c r="J453" s="59"/>
      <c r="P453" s="65"/>
    </row>
    <row r="454" spans="1:16" s="63" customFormat="1" x14ac:dyDescent="0.15">
      <c r="A454" s="63">
        <v>453</v>
      </c>
      <c r="B454" s="65"/>
      <c r="C454" s="65"/>
      <c r="D454" s="74"/>
      <c r="E454" s="74"/>
      <c r="F454" s="74"/>
      <c r="G454" s="60"/>
      <c r="H454" s="60"/>
      <c r="I454" s="59"/>
      <c r="J454" s="59"/>
      <c r="P454" s="65"/>
    </row>
    <row r="455" spans="1:16" s="63" customFormat="1" x14ac:dyDescent="0.15">
      <c r="A455" s="63">
        <v>454</v>
      </c>
      <c r="B455" s="65"/>
      <c r="C455" s="65"/>
      <c r="D455" s="74"/>
      <c r="E455" s="74"/>
      <c r="F455" s="74"/>
      <c r="G455" s="60"/>
      <c r="H455" s="60"/>
      <c r="I455" s="59"/>
      <c r="J455" s="59"/>
      <c r="P455" s="65"/>
    </row>
    <row r="456" spans="1:16" s="63" customFormat="1" x14ac:dyDescent="0.15">
      <c r="A456" s="63">
        <v>455</v>
      </c>
      <c r="B456" s="65"/>
      <c r="C456" s="65"/>
      <c r="D456" s="74"/>
      <c r="E456" s="74"/>
      <c r="F456" s="74"/>
      <c r="G456" s="60"/>
      <c r="H456" s="60"/>
      <c r="I456" s="59"/>
      <c r="J456" s="59"/>
      <c r="P456" s="65"/>
    </row>
    <row r="457" spans="1:16" s="63" customFormat="1" x14ac:dyDescent="0.15">
      <c r="A457" s="63">
        <v>456</v>
      </c>
      <c r="B457" s="65"/>
      <c r="C457" s="65"/>
      <c r="D457" s="74"/>
      <c r="E457" s="74"/>
      <c r="F457" s="74"/>
      <c r="G457" s="60"/>
      <c r="H457" s="60"/>
      <c r="I457" s="59"/>
      <c r="J457" s="59"/>
      <c r="P457" s="65"/>
    </row>
    <row r="458" spans="1:16" s="63" customFormat="1" x14ac:dyDescent="0.15">
      <c r="A458" s="63">
        <v>457</v>
      </c>
      <c r="B458" s="65"/>
      <c r="C458" s="65"/>
      <c r="D458" s="74"/>
      <c r="E458" s="74"/>
      <c r="F458" s="74"/>
      <c r="G458" s="60"/>
      <c r="H458" s="60"/>
      <c r="I458" s="59"/>
      <c r="J458" s="59"/>
      <c r="K458" s="62"/>
      <c r="L458" s="66"/>
      <c r="P458" s="65"/>
    </row>
    <row r="459" spans="1:16" s="63" customFormat="1" x14ac:dyDescent="0.15">
      <c r="A459" s="63">
        <v>458</v>
      </c>
      <c r="B459" s="65"/>
      <c r="C459" s="65"/>
      <c r="D459" s="74"/>
      <c r="E459" s="74"/>
      <c r="F459" s="74"/>
      <c r="G459" s="60"/>
      <c r="H459" s="60"/>
      <c r="I459" s="59"/>
      <c r="J459" s="59"/>
      <c r="P459" s="65"/>
    </row>
    <row r="460" spans="1:16" s="63" customFormat="1" x14ac:dyDescent="0.15">
      <c r="A460" s="63">
        <v>459</v>
      </c>
      <c r="B460" s="65"/>
      <c r="C460" s="65"/>
      <c r="D460" s="74"/>
      <c r="E460" s="74"/>
      <c r="F460" s="74"/>
      <c r="G460" s="60"/>
      <c r="H460" s="60"/>
      <c r="I460" s="59"/>
      <c r="J460" s="59"/>
      <c r="P460" s="65"/>
    </row>
    <row r="461" spans="1:16" s="63" customFormat="1" x14ac:dyDescent="0.15">
      <c r="A461" s="63">
        <v>460</v>
      </c>
      <c r="B461" s="65"/>
      <c r="C461" s="65"/>
      <c r="D461" s="74"/>
      <c r="E461" s="74"/>
      <c r="F461" s="74"/>
      <c r="G461" s="60"/>
      <c r="H461" s="60"/>
      <c r="I461" s="59"/>
      <c r="J461" s="59"/>
      <c r="P461" s="65"/>
    </row>
    <row r="462" spans="1:16" s="63" customFormat="1" x14ac:dyDescent="0.15">
      <c r="A462" s="63">
        <v>461</v>
      </c>
      <c r="B462" s="65"/>
      <c r="C462" s="65"/>
      <c r="D462" s="74"/>
      <c r="E462" s="74"/>
      <c r="F462" s="74"/>
      <c r="G462" s="60"/>
      <c r="H462" s="60"/>
      <c r="I462" s="59"/>
      <c r="J462" s="59"/>
      <c r="P462" s="65"/>
    </row>
    <row r="463" spans="1:16" s="63" customFormat="1" x14ac:dyDescent="0.15">
      <c r="A463" s="63">
        <v>462</v>
      </c>
      <c r="B463" s="65"/>
      <c r="C463" s="65"/>
      <c r="D463" s="74"/>
      <c r="E463" s="74"/>
      <c r="F463" s="74"/>
      <c r="G463" s="60"/>
      <c r="H463" s="60"/>
      <c r="I463" s="59"/>
      <c r="J463" s="59"/>
      <c r="P463" s="65"/>
    </row>
    <row r="464" spans="1:16" s="63" customFormat="1" x14ac:dyDescent="0.15">
      <c r="A464" s="63">
        <v>463</v>
      </c>
      <c r="B464" s="65"/>
      <c r="C464" s="65"/>
      <c r="D464" s="74"/>
      <c r="E464" s="74"/>
      <c r="F464" s="74"/>
      <c r="G464" s="60"/>
      <c r="H464" s="60"/>
      <c r="I464" s="59"/>
      <c r="J464" s="59"/>
      <c r="P464" s="65"/>
    </row>
    <row r="465" spans="1:16" s="63" customFormat="1" x14ac:dyDescent="0.15">
      <c r="A465" s="63">
        <v>464</v>
      </c>
      <c r="B465" s="65"/>
      <c r="C465" s="65"/>
      <c r="D465" s="74"/>
      <c r="E465" s="74"/>
      <c r="F465" s="74"/>
      <c r="G465" s="60"/>
      <c r="H465" s="60"/>
      <c r="I465" s="59"/>
      <c r="J465" s="59"/>
      <c r="P465" s="65"/>
    </row>
    <row r="466" spans="1:16" s="63" customFormat="1" x14ac:dyDescent="0.15">
      <c r="A466" s="63">
        <v>465</v>
      </c>
      <c r="B466" s="65"/>
      <c r="C466" s="65"/>
      <c r="D466" s="74"/>
      <c r="E466" s="74"/>
      <c r="F466" s="74"/>
      <c r="G466" s="60"/>
      <c r="H466" s="60"/>
      <c r="I466" s="59"/>
      <c r="J466" s="59"/>
      <c r="P466" s="65"/>
    </row>
    <row r="467" spans="1:16" s="63" customFormat="1" x14ac:dyDescent="0.15">
      <c r="A467" s="63">
        <v>466</v>
      </c>
      <c r="B467" s="65"/>
      <c r="C467" s="65"/>
      <c r="D467" s="74"/>
      <c r="E467" s="74"/>
      <c r="F467" s="74"/>
      <c r="G467" s="60"/>
      <c r="H467" s="60"/>
      <c r="I467" s="59"/>
      <c r="J467" s="59"/>
      <c r="P467" s="65"/>
    </row>
    <row r="468" spans="1:16" s="63" customFormat="1" x14ac:dyDescent="0.15">
      <c r="A468" s="63">
        <v>467</v>
      </c>
      <c r="B468" s="65"/>
      <c r="C468" s="65"/>
      <c r="D468" s="74"/>
      <c r="E468" s="74"/>
      <c r="F468" s="74"/>
      <c r="G468" s="60"/>
      <c r="H468" s="60"/>
      <c r="I468" s="59"/>
      <c r="J468" s="59"/>
      <c r="P468" s="65"/>
    </row>
    <row r="469" spans="1:16" s="63" customFormat="1" x14ac:dyDescent="0.15">
      <c r="A469" s="63">
        <v>468</v>
      </c>
      <c r="B469" s="65"/>
      <c r="C469" s="65"/>
      <c r="D469" s="74"/>
      <c r="E469" s="74"/>
      <c r="F469" s="74"/>
      <c r="G469" s="60"/>
      <c r="H469" s="60"/>
      <c r="I469" s="59"/>
      <c r="J469" s="59"/>
      <c r="P469" s="65"/>
    </row>
    <row r="470" spans="1:16" s="63" customFormat="1" x14ac:dyDescent="0.15">
      <c r="A470" s="63">
        <v>469</v>
      </c>
      <c r="B470" s="65"/>
      <c r="C470" s="65"/>
      <c r="D470" s="74"/>
      <c r="E470" s="74"/>
      <c r="F470" s="74"/>
      <c r="G470" s="60"/>
      <c r="H470" s="60"/>
      <c r="I470" s="59"/>
      <c r="J470" s="59"/>
      <c r="L470" s="64"/>
      <c r="P470" s="65"/>
    </row>
    <row r="471" spans="1:16" s="63" customFormat="1" x14ac:dyDescent="0.15">
      <c r="A471" s="63">
        <v>470</v>
      </c>
      <c r="B471" s="65"/>
      <c r="C471" s="65"/>
      <c r="D471" s="74"/>
      <c r="E471" s="74"/>
      <c r="F471" s="74"/>
      <c r="G471" s="60"/>
      <c r="H471" s="60"/>
      <c r="I471" s="59"/>
      <c r="J471" s="59"/>
      <c r="L471" s="64"/>
      <c r="P471" s="65"/>
    </row>
    <row r="472" spans="1:16" s="63" customFormat="1" x14ac:dyDescent="0.15">
      <c r="A472" s="63">
        <v>471</v>
      </c>
      <c r="B472" s="65"/>
      <c r="C472" s="65"/>
      <c r="D472" s="74"/>
      <c r="E472" s="74"/>
      <c r="F472" s="74"/>
      <c r="G472" s="60"/>
      <c r="H472" s="60"/>
      <c r="I472" s="59"/>
      <c r="J472" s="59"/>
      <c r="L472" s="64"/>
      <c r="P472" s="65"/>
    </row>
    <row r="473" spans="1:16" s="63" customFormat="1" x14ac:dyDescent="0.15">
      <c r="A473" s="63">
        <v>472</v>
      </c>
      <c r="B473" s="65"/>
      <c r="C473" s="65"/>
      <c r="D473" s="74"/>
      <c r="E473" s="74"/>
      <c r="F473" s="74"/>
      <c r="G473" s="60"/>
      <c r="H473" s="60"/>
      <c r="I473" s="59"/>
      <c r="J473" s="59"/>
      <c r="L473" s="64"/>
      <c r="P473" s="65"/>
    </row>
    <row r="474" spans="1:16" s="63" customFormat="1" x14ac:dyDescent="0.15">
      <c r="A474" s="63">
        <v>473</v>
      </c>
      <c r="B474" s="65"/>
      <c r="C474" s="65"/>
      <c r="D474" s="74"/>
      <c r="E474" s="74"/>
      <c r="F474" s="74"/>
      <c r="G474" s="60"/>
      <c r="H474" s="60"/>
      <c r="I474" s="59"/>
      <c r="J474" s="59"/>
      <c r="L474" s="64"/>
      <c r="P474" s="65"/>
    </row>
    <row r="475" spans="1:16" s="63" customFormat="1" x14ac:dyDescent="0.15">
      <c r="A475" s="63">
        <v>474</v>
      </c>
      <c r="B475" s="65"/>
      <c r="C475" s="65"/>
      <c r="D475" s="74"/>
      <c r="E475" s="74"/>
      <c r="F475" s="74"/>
      <c r="G475" s="60"/>
      <c r="H475" s="60"/>
      <c r="I475" s="59"/>
      <c r="J475" s="59"/>
      <c r="L475" s="64"/>
      <c r="P475" s="65"/>
    </row>
    <row r="476" spans="1:16" s="63" customFormat="1" x14ac:dyDescent="0.15">
      <c r="A476" s="63">
        <v>475</v>
      </c>
      <c r="B476" s="65"/>
      <c r="C476" s="65"/>
      <c r="D476" s="74"/>
      <c r="E476" s="74"/>
      <c r="F476" s="74"/>
      <c r="G476" s="60"/>
      <c r="H476" s="60"/>
      <c r="I476" s="59"/>
      <c r="J476" s="59"/>
      <c r="L476" s="64"/>
      <c r="P476" s="65"/>
    </row>
    <row r="477" spans="1:16" s="63" customFormat="1" x14ac:dyDescent="0.15">
      <c r="A477" s="63">
        <v>476</v>
      </c>
      <c r="B477" s="65"/>
      <c r="C477" s="65"/>
      <c r="D477" s="74"/>
      <c r="E477" s="74"/>
      <c r="F477" s="74"/>
      <c r="G477" s="60"/>
      <c r="H477" s="60"/>
      <c r="I477" s="59"/>
      <c r="J477" s="59"/>
      <c r="L477" s="64"/>
      <c r="P477" s="65"/>
    </row>
    <row r="478" spans="1:16" s="63" customFormat="1" x14ac:dyDescent="0.15">
      <c r="A478" s="63">
        <v>477</v>
      </c>
      <c r="B478" s="65"/>
      <c r="C478" s="65"/>
      <c r="D478" s="74"/>
      <c r="E478" s="74"/>
      <c r="F478" s="74"/>
      <c r="G478" s="60"/>
      <c r="H478" s="60"/>
      <c r="I478" s="59"/>
      <c r="J478" s="59"/>
      <c r="L478" s="64"/>
      <c r="P478" s="65"/>
    </row>
    <row r="479" spans="1:16" s="63" customFormat="1" x14ac:dyDescent="0.15">
      <c r="A479" s="63">
        <v>478</v>
      </c>
      <c r="B479" s="65"/>
      <c r="C479" s="65"/>
      <c r="D479" s="74"/>
      <c r="E479" s="74"/>
      <c r="F479" s="74"/>
      <c r="G479" s="60"/>
      <c r="H479" s="60"/>
      <c r="I479" s="59"/>
      <c r="J479" s="59"/>
      <c r="L479" s="64"/>
      <c r="P479" s="65"/>
    </row>
    <row r="480" spans="1:16" s="63" customFormat="1" x14ac:dyDescent="0.15">
      <c r="A480" s="63">
        <v>479</v>
      </c>
      <c r="B480" s="65"/>
      <c r="C480" s="65"/>
      <c r="D480" s="74"/>
      <c r="E480" s="74"/>
      <c r="F480" s="74"/>
      <c r="G480" s="60"/>
      <c r="H480" s="60"/>
      <c r="I480" s="59"/>
      <c r="J480" s="59"/>
      <c r="L480" s="64"/>
      <c r="P480" s="65"/>
    </row>
    <row r="481" spans="1:16" s="63" customFormat="1" x14ac:dyDescent="0.15">
      <c r="A481" s="63">
        <v>480</v>
      </c>
      <c r="B481" s="65"/>
      <c r="C481" s="65"/>
      <c r="D481" s="74"/>
      <c r="E481" s="74"/>
      <c r="F481" s="74"/>
      <c r="G481" s="60"/>
      <c r="H481" s="60"/>
      <c r="I481" s="59"/>
      <c r="J481" s="59"/>
      <c r="L481" s="64"/>
      <c r="P481" s="65"/>
    </row>
    <row r="482" spans="1:16" s="63" customFormat="1" x14ac:dyDescent="0.15">
      <c r="A482" s="63">
        <v>481</v>
      </c>
      <c r="B482" s="65"/>
      <c r="C482" s="65"/>
      <c r="D482" s="74"/>
      <c r="E482" s="74"/>
      <c r="F482" s="74"/>
      <c r="G482" s="60"/>
      <c r="H482" s="60"/>
      <c r="I482" s="59"/>
      <c r="J482" s="59"/>
      <c r="L482" s="64"/>
      <c r="P482" s="65"/>
    </row>
    <row r="483" spans="1:16" s="63" customFormat="1" x14ac:dyDescent="0.15">
      <c r="A483" s="63">
        <v>482</v>
      </c>
      <c r="B483" s="65"/>
      <c r="C483" s="65"/>
      <c r="D483" s="74"/>
      <c r="E483" s="74"/>
      <c r="F483" s="74"/>
      <c r="G483" s="60"/>
      <c r="H483" s="60"/>
      <c r="I483" s="59"/>
      <c r="J483" s="59"/>
      <c r="L483" s="64"/>
      <c r="P483" s="65"/>
    </row>
    <row r="484" spans="1:16" s="63" customFormat="1" x14ac:dyDescent="0.15">
      <c r="A484" s="63">
        <v>483</v>
      </c>
      <c r="B484" s="65"/>
      <c r="C484" s="65"/>
      <c r="D484" s="74"/>
      <c r="E484" s="74"/>
      <c r="F484" s="74"/>
      <c r="G484" s="60"/>
      <c r="H484" s="60"/>
      <c r="I484" s="59"/>
      <c r="J484" s="59"/>
      <c r="L484" s="64"/>
      <c r="P484" s="65"/>
    </row>
    <row r="485" spans="1:16" s="63" customFormat="1" x14ac:dyDescent="0.15">
      <c r="A485" s="63">
        <v>484</v>
      </c>
      <c r="B485" s="65"/>
      <c r="C485" s="65"/>
      <c r="D485" s="74"/>
      <c r="E485" s="74"/>
      <c r="F485" s="74"/>
      <c r="G485" s="60"/>
      <c r="H485" s="60"/>
      <c r="I485" s="59"/>
      <c r="J485" s="59"/>
      <c r="L485" s="64"/>
      <c r="P485" s="65"/>
    </row>
    <row r="486" spans="1:16" s="63" customFormat="1" x14ac:dyDescent="0.15">
      <c r="A486" s="63">
        <v>485</v>
      </c>
      <c r="B486" s="65"/>
      <c r="C486" s="65"/>
      <c r="D486" s="74"/>
      <c r="E486" s="74"/>
      <c r="F486" s="74"/>
      <c r="G486" s="60"/>
      <c r="H486" s="60"/>
      <c r="I486" s="59"/>
      <c r="J486" s="59"/>
      <c r="L486" s="64"/>
      <c r="P486" s="65"/>
    </row>
    <row r="487" spans="1:16" s="63" customFormat="1" x14ac:dyDescent="0.15">
      <c r="A487" s="63">
        <v>486</v>
      </c>
      <c r="B487" s="65"/>
      <c r="C487" s="65"/>
      <c r="D487" s="74"/>
      <c r="E487" s="74"/>
      <c r="F487" s="74"/>
      <c r="G487" s="60"/>
      <c r="H487" s="60"/>
      <c r="I487" s="59"/>
      <c r="J487" s="59"/>
      <c r="L487" s="64"/>
      <c r="P487" s="65"/>
    </row>
    <row r="488" spans="1:16" s="63" customFormat="1" x14ac:dyDescent="0.15">
      <c r="A488" s="63">
        <v>487</v>
      </c>
      <c r="B488" s="65"/>
      <c r="C488" s="65"/>
      <c r="D488" s="74"/>
      <c r="E488" s="74"/>
      <c r="F488" s="74"/>
      <c r="G488" s="60"/>
      <c r="H488" s="60"/>
      <c r="I488" s="59"/>
      <c r="J488" s="59"/>
      <c r="L488" s="64"/>
      <c r="P488" s="65"/>
    </row>
    <row r="489" spans="1:16" s="63" customFormat="1" x14ac:dyDescent="0.15">
      <c r="A489" s="63">
        <v>488</v>
      </c>
      <c r="B489" s="68"/>
      <c r="C489" s="68"/>
      <c r="D489" s="74"/>
      <c r="E489" s="74"/>
      <c r="F489" s="74"/>
      <c r="G489" s="60"/>
      <c r="H489" s="60"/>
      <c r="I489" s="59"/>
      <c r="J489" s="59"/>
      <c r="L489" s="64"/>
      <c r="P489" s="65"/>
    </row>
    <row r="490" spans="1:16" s="63" customFormat="1" x14ac:dyDescent="0.15">
      <c r="A490" s="63">
        <v>489</v>
      </c>
      <c r="B490" s="65"/>
      <c r="C490" s="65"/>
      <c r="D490" s="74"/>
      <c r="E490" s="74"/>
      <c r="F490" s="74"/>
      <c r="G490" s="60"/>
      <c r="H490" s="60"/>
      <c r="I490" s="59"/>
      <c r="J490" s="59"/>
      <c r="P490" s="65"/>
    </row>
    <row r="491" spans="1:16" s="63" customFormat="1" x14ac:dyDescent="0.15">
      <c r="A491" s="63">
        <v>490</v>
      </c>
      <c r="B491" s="65"/>
      <c r="C491" s="65"/>
      <c r="D491" s="74"/>
      <c r="E491" s="74"/>
      <c r="F491" s="74"/>
      <c r="G491" s="60"/>
      <c r="H491" s="60"/>
      <c r="I491" s="59"/>
      <c r="J491" s="59"/>
      <c r="P491" s="65"/>
    </row>
    <row r="492" spans="1:16" s="63" customFormat="1" x14ac:dyDescent="0.15">
      <c r="A492" s="63">
        <v>491</v>
      </c>
      <c r="B492" s="64"/>
      <c r="C492" s="64"/>
      <c r="D492" s="74"/>
      <c r="E492" s="74"/>
      <c r="F492" s="74"/>
      <c r="G492" s="60"/>
      <c r="H492" s="60"/>
      <c r="I492" s="59"/>
      <c r="J492" s="59"/>
      <c r="P492" s="65"/>
    </row>
    <row r="493" spans="1:16" s="63" customFormat="1" x14ac:dyDescent="0.15">
      <c r="A493" s="63">
        <v>492</v>
      </c>
      <c r="B493" s="65"/>
      <c r="C493" s="65"/>
      <c r="D493" s="74"/>
      <c r="E493" s="74"/>
      <c r="F493" s="74"/>
      <c r="G493" s="60"/>
      <c r="H493" s="60"/>
      <c r="I493" s="59"/>
      <c r="J493" s="59"/>
      <c r="P493" s="65"/>
    </row>
    <row r="494" spans="1:16" s="63" customFormat="1" x14ac:dyDescent="0.15">
      <c r="A494" s="63">
        <v>493</v>
      </c>
      <c r="D494" s="74"/>
      <c r="E494" s="74"/>
      <c r="F494" s="74"/>
      <c r="G494" s="60"/>
      <c r="H494" s="60"/>
      <c r="I494" s="59"/>
      <c r="J494" s="59"/>
      <c r="P494" s="65"/>
    </row>
    <row r="495" spans="1:16" s="63" customFormat="1" x14ac:dyDescent="0.15">
      <c r="A495" s="63">
        <v>494</v>
      </c>
      <c r="B495" s="65"/>
      <c r="C495" s="65"/>
      <c r="D495" s="74"/>
      <c r="E495" s="74"/>
      <c r="F495" s="74"/>
      <c r="G495" s="60"/>
      <c r="H495" s="60"/>
      <c r="I495" s="59"/>
      <c r="J495" s="59"/>
      <c r="L495" s="64"/>
      <c r="P495" s="65"/>
    </row>
    <row r="496" spans="1:16" s="63" customFormat="1" x14ac:dyDescent="0.15">
      <c r="A496" s="63">
        <v>495</v>
      </c>
      <c r="B496" s="65"/>
      <c r="C496" s="65"/>
      <c r="D496" s="74"/>
      <c r="E496" s="74"/>
      <c r="F496" s="74"/>
      <c r="G496" s="60"/>
      <c r="H496" s="60"/>
      <c r="I496" s="59"/>
      <c r="J496" s="59"/>
      <c r="P496" s="65"/>
    </row>
    <row r="497" spans="1:16" s="63" customFormat="1" x14ac:dyDescent="0.15">
      <c r="A497" s="63">
        <v>496</v>
      </c>
      <c r="D497" s="74"/>
      <c r="E497" s="74"/>
      <c r="F497" s="74"/>
      <c r="G497" s="60"/>
      <c r="H497" s="60"/>
      <c r="I497" s="59"/>
      <c r="J497" s="59"/>
      <c r="P497" s="65"/>
    </row>
    <row r="498" spans="1:16" s="63" customFormat="1" x14ac:dyDescent="0.15">
      <c r="A498" s="63">
        <v>497</v>
      </c>
      <c r="B498" s="65"/>
      <c r="C498" s="65"/>
      <c r="D498" s="74"/>
      <c r="E498" s="74"/>
      <c r="F498" s="74"/>
      <c r="G498" s="60"/>
      <c r="H498" s="60"/>
      <c r="I498" s="59"/>
      <c r="J498" s="59"/>
      <c r="P498" s="65"/>
    </row>
    <row r="499" spans="1:16" s="63" customFormat="1" x14ac:dyDescent="0.15">
      <c r="A499" s="63">
        <v>498</v>
      </c>
      <c r="D499" s="74"/>
      <c r="E499" s="74"/>
      <c r="F499" s="74"/>
      <c r="G499" s="60"/>
      <c r="H499" s="60"/>
      <c r="I499" s="59"/>
      <c r="J499" s="59"/>
      <c r="P499" s="65"/>
    </row>
    <row r="500" spans="1:16" s="63" customFormat="1" x14ac:dyDescent="0.15">
      <c r="A500" s="63">
        <v>499</v>
      </c>
      <c r="B500" s="65"/>
      <c r="C500" s="65"/>
      <c r="D500" s="74"/>
      <c r="E500" s="74"/>
      <c r="F500" s="74"/>
      <c r="G500" s="60"/>
      <c r="H500" s="60"/>
      <c r="I500" s="59"/>
      <c r="J500" s="59"/>
      <c r="P500" s="65"/>
    </row>
  </sheetData>
  <autoFilter ref="A1:AMK500" xr:uid="{12ABD74A-C79D-3248-8356-AB4467D04CAC}">
    <sortState xmlns:xlrd2="http://schemas.microsoft.com/office/spreadsheetml/2017/richdata2" ref="A2:AMK500">
      <sortCondition ref="D1:D500"/>
    </sortState>
  </autoFilter>
  <pageMargins left="0.78749999999999998" right="0.78749999999999998" top="0.98402777777777795" bottom="0.9840277777777779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13"/>
  <sheetViews>
    <sheetView zoomScaleNormal="100" workbookViewId="0">
      <selection activeCell="C3" sqref="C3"/>
    </sheetView>
  </sheetViews>
  <sheetFormatPr baseColWidth="10" defaultColWidth="8.83203125" defaultRowHeight="13" x14ac:dyDescent="0.15"/>
  <cols>
    <col min="1" max="6" width="10.83203125" style="21" customWidth="1"/>
    <col min="7" max="7" width="40" style="21" customWidth="1"/>
    <col min="8" max="8" width="36.5" style="21" customWidth="1"/>
    <col min="9" max="9" width="8.1640625" style="21" customWidth="1"/>
    <col min="10" max="10" width="14.1640625" style="21" customWidth="1"/>
    <col min="11" max="11" width="10.83203125" style="21" customWidth="1"/>
    <col min="12" max="12" width="30" style="21" customWidth="1"/>
    <col min="13" max="1025" width="10.83203125" style="21" customWidth="1"/>
  </cols>
  <sheetData>
    <row r="1" spans="1:16" s="14" customFormat="1" ht="53" customHeight="1" x14ac:dyDescent="0.15">
      <c r="A1" s="15" t="s">
        <v>21</v>
      </c>
      <c r="B1" s="15" t="s">
        <v>22</v>
      </c>
      <c r="C1" s="15" t="s">
        <v>23</v>
      </c>
      <c r="D1" s="15" t="s">
        <v>24</v>
      </c>
      <c r="E1" s="15" t="s">
        <v>25</v>
      </c>
      <c r="F1" s="15" t="s">
        <v>26</v>
      </c>
      <c r="G1" s="15" t="s">
        <v>27</v>
      </c>
      <c r="H1" s="15" t="s">
        <v>28</v>
      </c>
      <c r="I1" s="15" t="s">
        <v>29</v>
      </c>
      <c r="J1" s="15" t="s">
        <v>30</v>
      </c>
      <c r="K1" s="16" t="s">
        <v>31</v>
      </c>
      <c r="L1" s="20" t="s">
        <v>140</v>
      </c>
      <c r="M1" s="16" t="s">
        <v>33</v>
      </c>
      <c r="N1" s="15" t="s">
        <v>34</v>
      </c>
      <c r="O1" s="16" t="s">
        <v>35</v>
      </c>
      <c r="P1" s="22"/>
    </row>
    <row r="2" spans="1:16" ht="210" x14ac:dyDescent="0.15">
      <c r="A2" s="21">
        <v>1001</v>
      </c>
      <c r="B2" s="23" t="s">
        <v>41</v>
      </c>
      <c r="C2" s="23" t="s">
        <v>591</v>
      </c>
      <c r="D2" s="76">
        <v>567</v>
      </c>
      <c r="E2" s="76">
        <v>19.5</v>
      </c>
      <c r="F2" s="76">
        <v>4</v>
      </c>
      <c r="G2" s="76" t="s">
        <v>586</v>
      </c>
      <c r="H2" s="76" t="s">
        <v>587</v>
      </c>
      <c r="I2" s="21" t="s">
        <v>583</v>
      </c>
      <c r="J2" s="21" t="s">
        <v>52</v>
      </c>
      <c r="K2" s="23"/>
      <c r="L2" s="23"/>
      <c r="M2" s="18"/>
    </row>
    <row r="3" spans="1:16" ht="56" x14ac:dyDescent="0.15">
      <c r="A3" s="21">
        <v>1002</v>
      </c>
      <c r="B3" s="23" t="s">
        <v>41</v>
      </c>
      <c r="C3" s="23" t="s">
        <v>591</v>
      </c>
      <c r="D3" s="76">
        <v>462</v>
      </c>
      <c r="E3" s="76" t="s">
        <v>588</v>
      </c>
      <c r="F3" s="76">
        <v>15</v>
      </c>
      <c r="G3" s="76" t="s">
        <v>589</v>
      </c>
      <c r="H3" s="76" t="s">
        <v>590</v>
      </c>
      <c r="I3" s="21" t="s">
        <v>583</v>
      </c>
      <c r="J3" s="21" t="s">
        <v>52</v>
      </c>
      <c r="K3" s="23"/>
      <c r="L3" s="23"/>
      <c r="M3" s="18"/>
    </row>
    <row r="4" spans="1:16" x14ac:dyDescent="0.15">
      <c r="B4" s="23"/>
      <c r="C4" s="23"/>
      <c r="K4" s="23"/>
      <c r="L4" s="23"/>
      <c r="M4" s="18"/>
    </row>
    <row r="5" spans="1:16" x14ac:dyDescent="0.15">
      <c r="B5" s="23"/>
      <c r="C5" s="23"/>
      <c r="K5" s="23"/>
      <c r="L5" s="23"/>
    </row>
    <row r="6" spans="1:16" x14ac:dyDescent="0.15">
      <c r="B6" s="23"/>
      <c r="C6" s="23"/>
      <c r="K6" s="23"/>
      <c r="L6" s="23"/>
    </row>
    <row r="7" spans="1:16" x14ac:dyDescent="0.15">
      <c r="B7" s="23"/>
      <c r="C7" s="23"/>
      <c r="K7" s="23"/>
      <c r="L7" s="23"/>
    </row>
    <row r="8" spans="1:16" x14ac:dyDescent="0.15">
      <c r="B8" s="23"/>
      <c r="C8" s="23"/>
      <c r="E8" s="24"/>
      <c r="K8" s="17"/>
      <c r="L8" s="19"/>
    </row>
    <row r="9" spans="1:16" x14ac:dyDescent="0.15">
      <c r="B9" s="23"/>
      <c r="C9" s="23"/>
      <c r="K9" s="17"/>
      <c r="L9" s="19"/>
    </row>
    <row r="10" spans="1:16" x14ac:dyDescent="0.15">
      <c r="B10" s="23"/>
      <c r="C10" s="23"/>
      <c r="K10" s="17"/>
      <c r="L10" s="19"/>
    </row>
    <row r="11" spans="1:16" x14ac:dyDescent="0.15">
      <c r="B11" s="23"/>
      <c r="C11" s="23"/>
      <c r="J11" s="24"/>
      <c r="K11" s="23"/>
      <c r="L11" s="25"/>
    </row>
    <row r="12" spans="1:16" x14ac:dyDescent="0.15">
      <c r="B12" s="23"/>
      <c r="C12" s="23"/>
      <c r="K12" s="23"/>
      <c r="L12" s="23"/>
    </row>
    <row r="13" spans="1:16" x14ac:dyDescent="0.15">
      <c r="B13" s="23"/>
      <c r="C13" s="23"/>
      <c r="K13" s="23"/>
      <c r="L13" s="23"/>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
  <sheetViews>
    <sheetView zoomScaleNormal="100" workbookViewId="0">
      <selection activeCell="B3" sqref="B3:C8"/>
    </sheetView>
  </sheetViews>
  <sheetFormatPr baseColWidth="10" defaultColWidth="8.83203125" defaultRowHeight="13" x14ac:dyDescent="0.15"/>
  <cols>
    <col min="1" max="1" width="5.83203125" customWidth="1"/>
    <col min="2" max="2" width="16.33203125" customWidth="1"/>
    <col min="3" max="4" width="8.83203125" customWidth="1"/>
    <col min="5" max="5" width="10.5" customWidth="1"/>
    <col min="6" max="6" width="8.83203125" customWidth="1"/>
    <col min="7" max="7" width="16.83203125" customWidth="1"/>
    <col min="8" max="11" width="8.83203125" style="26" customWidth="1"/>
    <col min="12" max="12" width="11.6640625" style="26" customWidth="1"/>
    <col min="13" max="1025" width="8.83203125" customWidth="1"/>
  </cols>
  <sheetData>
    <row r="1" spans="2:12" ht="16" x14ac:dyDescent="0.15">
      <c r="B1" s="57" t="s">
        <v>124</v>
      </c>
      <c r="C1" s="57"/>
      <c r="E1" s="27" t="s">
        <v>125</v>
      </c>
    </row>
    <row r="2" spans="2:12" x14ac:dyDescent="0.15">
      <c r="E2" t="s">
        <v>126</v>
      </c>
    </row>
    <row r="3" spans="2:12" x14ac:dyDescent="0.15">
      <c r="B3" s="58" t="s">
        <v>127</v>
      </c>
      <c r="C3" s="58"/>
      <c r="E3" s="35"/>
      <c r="F3" s="36"/>
      <c r="G3" s="36"/>
      <c r="H3" s="35" t="s">
        <v>31</v>
      </c>
      <c r="I3" s="36"/>
      <c r="J3" s="36"/>
      <c r="K3" s="37"/>
      <c r="L3"/>
    </row>
    <row r="4" spans="2:12" x14ac:dyDescent="0.15">
      <c r="B4" s="28" t="s">
        <v>584</v>
      </c>
      <c r="C4" s="29">
        <f>COUNTIF(Comments!I$1:I$301, Summary!B4)</f>
        <v>222</v>
      </c>
      <c r="E4" s="35" t="s">
        <v>29</v>
      </c>
      <c r="F4" s="35" t="s">
        <v>34</v>
      </c>
      <c r="G4" s="35" t="s">
        <v>33</v>
      </c>
      <c r="H4" s="38" t="s">
        <v>48</v>
      </c>
      <c r="I4" s="39" t="s">
        <v>58</v>
      </c>
      <c r="J4" s="39" t="s">
        <v>47</v>
      </c>
      <c r="K4" s="40" t="s">
        <v>138</v>
      </c>
      <c r="L4"/>
    </row>
    <row r="5" spans="2:12" x14ac:dyDescent="0.15">
      <c r="B5" s="28" t="s">
        <v>583</v>
      </c>
      <c r="C5" s="29">
        <f>COUNTIF(Comments!I$1:I$301, B5)</f>
        <v>43</v>
      </c>
      <c r="E5" s="38" t="s">
        <v>42</v>
      </c>
      <c r="F5" s="38" t="s">
        <v>137</v>
      </c>
      <c r="G5" s="38" t="s">
        <v>8</v>
      </c>
      <c r="H5" s="41">
        <v>244</v>
      </c>
      <c r="I5" s="42">
        <v>11</v>
      </c>
      <c r="J5" s="42">
        <v>6</v>
      </c>
      <c r="K5" s="43">
        <v>261</v>
      </c>
      <c r="L5"/>
    </row>
    <row r="6" spans="2:12" x14ac:dyDescent="0.15">
      <c r="B6" s="28" t="s">
        <v>123</v>
      </c>
      <c r="C6" s="29">
        <f>COUNTIF(Comments!I$1:I$301, B6)</f>
        <v>34</v>
      </c>
      <c r="E6" s="44"/>
      <c r="F6" s="44"/>
      <c r="G6" s="45" t="s">
        <v>137</v>
      </c>
      <c r="H6" s="46"/>
      <c r="I6" s="47">
        <v>1</v>
      </c>
      <c r="J6" s="47"/>
      <c r="K6" s="48">
        <v>1</v>
      </c>
      <c r="L6"/>
    </row>
    <row r="7" spans="2:12" x14ac:dyDescent="0.15">
      <c r="B7" s="28"/>
      <c r="C7" s="29"/>
      <c r="E7" s="38" t="s">
        <v>37</v>
      </c>
      <c r="F7" s="38" t="s">
        <v>74</v>
      </c>
      <c r="G7" s="38" t="s">
        <v>74</v>
      </c>
      <c r="H7" s="41"/>
      <c r="I7" s="42"/>
      <c r="J7" s="42">
        <v>1</v>
      </c>
      <c r="K7" s="43">
        <v>1</v>
      </c>
      <c r="L7"/>
    </row>
    <row r="8" spans="2:12" x14ac:dyDescent="0.15">
      <c r="B8" s="30" t="s">
        <v>129</v>
      </c>
      <c r="C8" s="31">
        <f>SUM(C4:C6)</f>
        <v>299</v>
      </c>
      <c r="E8" s="44"/>
      <c r="F8" s="44"/>
      <c r="G8" s="45" t="s">
        <v>137</v>
      </c>
      <c r="H8" s="46"/>
      <c r="I8" s="47"/>
      <c r="J8" s="47">
        <v>1</v>
      </c>
      <c r="K8" s="48">
        <v>1</v>
      </c>
      <c r="L8"/>
    </row>
    <row r="9" spans="2:12" x14ac:dyDescent="0.15">
      <c r="E9" s="44"/>
      <c r="F9" s="38" t="s">
        <v>96</v>
      </c>
      <c r="G9" s="38" t="s">
        <v>137</v>
      </c>
      <c r="H9" s="41"/>
      <c r="I9" s="42"/>
      <c r="J9" s="42">
        <v>3</v>
      </c>
      <c r="K9" s="43">
        <v>3</v>
      </c>
      <c r="L9"/>
    </row>
    <row r="10" spans="2:12" x14ac:dyDescent="0.15">
      <c r="E10" s="44"/>
      <c r="F10" s="38" t="s">
        <v>40</v>
      </c>
      <c r="G10" s="38" t="s">
        <v>39</v>
      </c>
      <c r="H10" s="41">
        <v>1</v>
      </c>
      <c r="I10" s="42"/>
      <c r="J10" s="42"/>
      <c r="K10" s="43">
        <v>1</v>
      </c>
      <c r="L10"/>
    </row>
    <row r="11" spans="2:12" x14ac:dyDescent="0.15">
      <c r="B11" s="58" t="s">
        <v>130</v>
      </c>
      <c r="C11" s="58"/>
      <c r="E11" s="44"/>
      <c r="F11" s="44"/>
      <c r="G11" s="45" t="s">
        <v>137</v>
      </c>
      <c r="H11" s="46">
        <v>15</v>
      </c>
      <c r="I11" s="47"/>
      <c r="J11" s="47">
        <v>7</v>
      </c>
      <c r="K11" s="48">
        <v>22</v>
      </c>
      <c r="L11"/>
    </row>
    <row r="12" spans="2:12" x14ac:dyDescent="0.15">
      <c r="B12" s="28" t="s">
        <v>48</v>
      </c>
      <c r="C12" s="29">
        <f>COUNTIF(Comments!K$1:K$501, Summary!B12)</f>
        <v>0</v>
      </c>
      <c r="E12" s="44"/>
      <c r="F12" s="38" t="s">
        <v>64</v>
      </c>
      <c r="G12" s="38" t="s">
        <v>74</v>
      </c>
      <c r="H12" s="41"/>
      <c r="I12" s="42"/>
      <c r="J12" s="42">
        <v>11</v>
      </c>
      <c r="K12" s="43">
        <v>11</v>
      </c>
      <c r="L12"/>
    </row>
    <row r="13" spans="2:12" x14ac:dyDescent="0.15">
      <c r="B13" s="28" t="s">
        <v>47</v>
      </c>
      <c r="C13" s="29">
        <f>COUNTIF(Comments!K$1:K$501, Summary!B13)</f>
        <v>0</v>
      </c>
      <c r="E13" s="44"/>
      <c r="F13" s="44"/>
      <c r="G13" s="45" t="s">
        <v>137</v>
      </c>
      <c r="H13" s="46">
        <v>19</v>
      </c>
      <c r="I13" s="47"/>
      <c r="J13" s="47">
        <v>50</v>
      </c>
      <c r="K13" s="48">
        <v>69</v>
      </c>
      <c r="L13"/>
    </row>
    <row r="14" spans="2:12" x14ac:dyDescent="0.15">
      <c r="B14" s="28" t="s">
        <v>58</v>
      </c>
      <c r="C14" s="29">
        <f>COUNTIF(Comments!K$1:K$501, Summary!B14)</f>
        <v>0</v>
      </c>
      <c r="E14" s="44"/>
      <c r="F14" s="38" t="s">
        <v>70</v>
      </c>
      <c r="G14" s="38" t="s">
        <v>137</v>
      </c>
      <c r="H14" s="41">
        <v>27</v>
      </c>
      <c r="I14" s="42">
        <v>3</v>
      </c>
      <c r="J14" s="42">
        <v>19</v>
      </c>
      <c r="K14" s="43">
        <v>49</v>
      </c>
      <c r="L14"/>
    </row>
    <row r="15" spans="2:12" x14ac:dyDescent="0.15">
      <c r="B15" s="28" t="s">
        <v>131</v>
      </c>
      <c r="C15" s="29">
        <f>COUNTIF(Comments!K$1:K$501, Summary!B15)</f>
        <v>0</v>
      </c>
      <c r="E15" s="44"/>
      <c r="F15" s="38" t="s">
        <v>137</v>
      </c>
      <c r="G15" s="38" t="s">
        <v>74</v>
      </c>
      <c r="H15" s="41"/>
      <c r="I15" s="42"/>
      <c r="J15" s="42">
        <v>1</v>
      </c>
      <c r="K15" s="43">
        <v>1</v>
      </c>
      <c r="L15"/>
    </row>
    <row r="16" spans="2:12" x14ac:dyDescent="0.15">
      <c r="B16" s="28"/>
      <c r="C16" s="29"/>
      <c r="E16" s="44"/>
      <c r="F16" s="44"/>
      <c r="G16" s="45" t="s">
        <v>137</v>
      </c>
      <c r="H16" s="46">
        <v>30</v>
      </c>
      <c r="I16" s="47">
        <v>6</v>
      </c>
      <c r="J16" s="47">
        <v>39</v>
      </c>
      <c r="K16" s="48">
        <v>75</v>
      </c>
      <c r="L16"/>
    </row>
    <row r="17" spans="1:12" x14ac:dyDescent="0.15">
      <c r="B17" s="30" t="s">
        <v>132</v>
      </c>
      <c r="C17" s="31">
        <f>SUM(C12:C15)</f>
        <v>0</v>
      </c>
      <c r="E17" s="44"/>
      <c r="F17" s="38" t="s">
        <v>139</v>
      </c>
      <c r="G17" s="38" t="s">
        <v>137</v>
      </c>
      <c r="H17" s="41"/>
      <c r="I17" s="42"/>
      <c r="J17" s="42">
        <v>4</v>
      </c>
      <c r="K17" s="43">
        <v>4</v>
      </c>
      <c r="L17"/>
    </row>
    <row r="18" spans="1:12" x14ac:dyDescent="0.15">
      <c r="E18" s="49" t="s">
        <v>138</v>
      </c>
      <c r="F18" s="50"/>
      <c r="G18" s="50"/>
      <c r="H18" s="51">
        <v>336</v>
      </c>
      <c r="I18" s="52">
        <v>21</v>
      </c>
      <c r="J18" s="52">
        <v>142</v>
      </c>
      <c r="K18" s="53">
        <v>499</v>
      </c>
      <c r="L18"/>
    </row>
    <row r="19" spans="1:12" x14ac:dyDescent="0.15">
      <c r="H19"/>
      <c r="I19"/>
      <c r="J19"/>
      <c r="K19"/>
      <c r="L19"/>
    </row>
    <row r="20" spans="1:12" x14ac:dyDescent="0.15">
      <c r="B20" s="58" t="s">
        <v>133</v>
      </c>
      <c r="C20" s="58"/>
      <c r="H20"/>
      <c r="I20"/>
      <c r="J20"/>
      <c r="K20"/>
      <c r="L20"/>
    </row>
    <row r="21" spans="1:12" x14ac:dyDescent="0.15">
      <c r="B21" s="28" t="s">
        <v>64</v>
      </c>
      <c r="C21" s="29">
        <f>COUNTIF(Comments!N$1:N$501, Summary!B21)</f>
        <v>0</v>
      </c>
      <c r="H21"/>
      <c r="I21"/>
      <c r="J21"/>
      <c r="K21"/>
      <c r="L21"/>
    </row>
    <row r="22" spans="1:12" x14ac:dyDescent="0.15">
      <c r="B22" s="28" t="s">
        <v>40</v>
      </c>
      <c r="C22" s="29">
        <f>COUNTIF(Comments!N$1:N$501, Summary!B22)</f>
        <v>0</v>
      </c>
      <c r="H22"/>
      <c r="I22"/>
      <c r="J22"/>
      <c r="K22"/>
      <c r="L22"/>
    </row>
    <row r="23" spans="1:12" x14ac:dyDescent="0.15">
      <c r="B23" s="28" t="s">
        <v>134</v>
      </c>
      <c r="C23" s="29">
        <f>COUNTIF(Comments!N$1:N$501, Summary!B23)</f>
        <v>0</v>
      </c>
      <c r="H23"/>
      <c r="I23"/>
      <c r="J23"/>
      <c r="K23"/>
      <c r="L23"/>
    </row>
    <row r="24" spans="1:12" x14ac:dyDescent="0.15">
      <c r="B24" s="32" t="s">
        <v>135</v>
      </c>
      <c r="C24" s="33">
        <f>C5-SUM(C21:C23)</f>
        <v>43</v>
      </c>
      <c r="H24"/>
      <c r="I24"/>
      <c r="J24"/>
      <c r="K24"/>
      <c r="L24"/>
    </row>
    <row r="25" spans="1:12" x14ac:dyDescent="0.15">
      <c r="H25"/>
      <c r="I25"/>
      <c r="J25"/>
      <c r="K25"/>
      <c r="L25"/>
    </row>
    <row r="26" spans="1:12" x14ac:dyDescent="0.15">
      <c r="H26"/>
      <c r="I26"/>
      <c r="J26"/>
      <c r="K26"/>
      <c r="L26"/>
    </row>
    <row r="27" spans="1:12" x14ac:dyDescent="0.15">
      <c r="B27" s="58" t="s">
        <v>33</v>
      </c>
      <c r="C27" s="58"/>
      <c r="H27"/>
      <c r="I27"/>
      <c r="J27"/>
      <c r="K27"/>
      <c r="L27"/>
    </row>
    <row r="28" spans="1:12" x14ac:dyDescent="0.15">
      <c r="A28" s="27"/>
      <c r="B28" s="28" t="s">
        <v>101</v>
      </c>
      <c r="C28" s="29">
        <f>COUNTIF(Comments!M$1:M$501, Summary!B28)</f>
        <v>0</v>
      </c>
    </row>
    <row r="29" spans="1:12" x14ac:dyDescent="0.15">
      <c r="B29" s="28" t="s">
        <v>43</v>
      </c>
      <c r="C29" s="29">
        <f>COUNTIF(Comments!M$1:M$501, Summary!B29)</f>
        <v>0</v>
      </c>
    </row>
    <row r="30" spans="1:12" x14ac:dyDescent="0.15">
      <c r="B30" s="28" t="s">
        <v>55</v>
      </c>
      <c r="C30" s="29">
        <f>COUNTIF(Comments!M$1:M$501, Summary!B30)</f>
        <v>0</v>
      </c>
    </row>
    <row r="31" spans="1:12" x14ac:dyDescent="0.15">
      <c r="B31" s="28" t="s">
        <v>39</v>
      </c>
      <c r="C31" s="29">
        <f>COUNTIF(Comments!M$1:M$501, Summary!B31)</f>
        <v>0</v>
      </c>
    </row>
    <row r="32" spans="1:12" x14ac:dyDescent="0.15">
      <c r="B32" s="28" t="s">
        <v>54</v>
      </c>
      <c r="C32" s="29">
        <f>COUNTIF(Comments!M$1:M$501, Summary!B32)</f>
        <v>0</v>
      </c>
    </row>
    <row r="33" spans="2:3" x14ac:dyDescent="0.15">
      <c r="B33" s="28" t="s">
        <v>8</v>
      </c>
      <c r="C33" s="29">
        <f>COUNTIF(Comments!M$1:M$501, Summary!B33)</f>
        <v>0</v>
      </c>
    </row>
    <row r="34" spans="2:3" x14ac:dyDescent="0.15">
      <c r="B34" s="32" t="s">
        <v>136</v>
      </c>
      <c r="C34" s="33">
        <f>C8-SUM(C28:C33)</f>
        <v>299</v>
      </c>
    </row>
  </sheetData>
  <mergeCells count="5">
    <mergeCell ref="B1:C1"/>
    <mergeCell ref="B3:C3"/>
    <mergeCell ref="B11:C11"/>
    <mergeCell ref="B20:C20"/>
    <mergeCell ref="B27:C2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Comments</vt:lpstr>
      <vt:lpstr>Rogue Comments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subject/>
  <dc:creator>Kunal Shah, Don Sturek, Phil Beecher</dc:creator>
  <dc:description/>
  <cp:lastModifiedBy>Microsoft Office User</cp:lastModifiedBy>
  <cp:revision>6</cp:revision>
  <dcterms:created xsi:type="dcterms:W3CDTF">2012-07-21T16:42:55Z</dcterms:created>
  <dcterms:modified xsi:type="dcterms:W3CDTF">2020-01-12T22:50:08Z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