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Rogue Comments" sheetId="3" state="visible" r:id="rId4"/>
    <sheet name="Summary" sheetId="4" state="visible" r:id="rId5"/>
  </sheets>
  <definedNames>
    <definedName function="false" hidden="true" localSheetId="1" name="_xlnm._FilterDatabase" vbProcedure="false">Comments!$A$2:$O$501</definedName>
    <definedName function="false" hidden="false" localSheetId="1" name="_xlnm._FilterDatabase" vbProcedure="false">Comments!$A$2:$amk$501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<sst xmlns="http://schemas.openxmlformats.org/spreadsheetml/2006/main" count="4496" uniqueCount="1079">
  <si>
    <t xml:space="preserve">June 2019</t>
  </si>
  <si>
    <t xml:space="preserve">P802.15.4-REVd-D03_Comment_Entry_Form.xls</t>
  </si>
  <si>
    <t xml:space="preserve">IEEE P802.15</t>
  </si>
  <si>
    <t xml:space="preserve">Wireless Specialty Networks</t>
  </si>
  <si>
    <t xml:space="preserve">Project</t>
  </si>
  <si>
    <t xml:space="preserve">IEEE P802.15 Working Group for Wireless Specialty Networks (WSNs)</t>
  </si>
  <si>
    <t xml:space="preserve">Title</t>
  </si>
  <si>
    <t xml:space="preserve">802.15.4md Comment Submission</t>
  </si>
  <si>
    <t xml:space="preserve">Date Submitted</t>
  </si>
  <si>
    <t xml:space="preserve">Source</t>
  </si>
  <si>
    <t xml:space="preserve">Kunal Shah</t>
  </si>
  <si>
    <t xml:space="preserve">Voice: 669-770-4528</t>
  </si>
  <si>
    <t xml:space="preserve">230 W Tasman Dr</t>
  </si>
  <si>
    <t xml:space="preserve">San Jose, CA 95134</t>
  </si>
  <si>
    <t xml:space="preserve">E-mail: kunal.shah@itron.com</t>
  </si>
  <si>
    <t xml:space="preserve">Re:</t>
  </si>
  <si>
    <t xml:space="preserve">Abstract</t>
  </si>
  <si>
    <t xml:space="preserve">802.15.4md D03 Draft Comments</t>
  </si>
  <si>
    <t xml:space="preserve">Purpose</t>
  </si>
  <si>
    <t xml:space="preserve">[This document is used to submit comments for an 802.15.4md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</si>
  <si>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</si>
  <si>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</si>
  <si>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</si>
  <si>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</si>
  <si>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</si>
  <si>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 xml:space="preserve">CID</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</si>
  <si>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</si>
  <si>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</si>
  <si>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</si>
  <si>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</si>
  <si>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</si>
  <si>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</si>
  <si>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</si>
  <si>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</si>
  <si>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</si>
  <si>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Resolution (Accept/ Revised/Reject/Withdrawn)</t>
  </si>
  <si>
    <t xml:space="preserve">Proposed Resolution</t>
  </si>
  <si>
    <t xml:space="preserve">Assigned</t>
  </si>
  <si>
    <t xml:space="preserve">Group</t>
  </si>
  <si>
    <t xml:space="preserve">Notes</t>
  </si>
  <si>
    <t xml:space="preserve">Benjamin A. Rolfe</t>
  </si>
  <si>
    <t xml:space="preserve">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</si>
  <si>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</si>
  <si>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</si>
  <si>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T</t>
  </si>
  <si>
    <t xml:space="preserve">Yes</t>
  </si>
  <si>
    <t xml:space="preserve">Ben Rolfe</t>
  </si>
  <si>
    <t xml:space="preserve">may</t>
  </si>
  <si>
    <t xml:space="preserve">Clint Powell</t>
  </si>
  <si>
    <t xml:space="preserve">PWC</t>
  </si>
  <si>
    <t xml:space="preserve">Too many Incorrect references and broken reference links. This makes the spec unusable - therefor a technical issue.</t>
  </si>
  <si>
    <t xml:space="preserve">Manually check all references and reference links in entire document to ensure they are correct and are working.</t>
  </si>
  <si>
    <t xml:space="preserve">E</t>
  </si>
  <si>
    <t xml:space="preserve">YES</t>
  </si>
  <si>
    <t xml:space="preserve">Ruben Salazar Cardozo</t>
  </si>
  <si>
    <t xml:space="preserve">Landis+Gyr</t>
  </si>
  <si>
    <t xml:space="preserve">The document says: "... ternary amplitude shift keying (TASK) and ternary amplitude shift keying (RS-GFSK)". Both acronyms cannot apply to the same description. 
</t>
  </si>
  <si>
    <t xml:space="preserve">Correct the second acronym description</t>
  </si>
  <si>
    <t xml:space="preserve">Tero Kivinen</t>
  </si>
  <si>
    <t xml:space="preserve">Self</t>
  </si>
  <si>
    <t xml:space="preserve">Table of contents</t>
  </si>
  <si>
    <t xml:space="preserve">Table of contents line 17. Some of the top level section names has formatting error where the page number is immediately after the text, i.e., it is missing the "...." fill between the section name and number.</t>
  </si>
  <si>
    <t xml:space="preserve">As specified in comment</t>
  </si>
  <si>
    <t xml:space="preserve">No</t>
  </si>
  <si>
    <t xml:space="preserve">Don Sturek</t>
  </si>
  <si>
    <t xml:space="preserve">Itron</t>
  </si>
  <si>
    <t xml:space="preserve">TOC</t>
  </si>
  <si>
    <t xml:space="preserve">TOC entries on line 17 and 45 need some reformatting</t>
  </si>
  <si>
    <t xml:space="preserve">Fix page number entries.  Also, see the formatting on all major sections.  All seem to have the page number immediately following the heading and not tabbed over to the right.</t>
  </si>
  <si>
    <t xml:space="preserve">N</t>
  </si>
  <si>
    <t xml:space="preserve">Section 1 line 1 The previous page (pdf page 31) has page number 32 in footer, this page (pdf page 32) has page 44 in the footer, i.e., page numbers skip 12 pages suddenly.</t>
  </si>
  <si>
    <t xml:space="preserve">Page numbering doesn't follow standards style requirements.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</si>
  <si>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</si>
  <si>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</si>
  <si>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Revised</t>
  </si>
  <si>
    <t xml:space="preserve">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</si>
  <si>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</si>
  <si>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 xml:space="preserve">change "may be" to "is"</t>
  </si>
  <si>
    <t xml:space="preserve">Accept</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</si>
  <si>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</si>
  <si>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</si>
  <si>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</si>
  <si>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Remove definition for symmetric key</t>
  </si>
  <si>
    <t xml:space="preserve">Inappropriate use of "may" .  </t>
  </si>
  <si>
    <t xml:space="preserve">change "may be" to "can be" </t>
  </si>
  <si>
    <t xml:space="preserve">Delete definition of timeslot</t>
  </si>
  <si>
    <t xml:space="preserve">Section 3.2 line 26 Defined term FCC is not used anywhere in the document, remove the term.</t>
  </si>
  <si>
    <t xml:space="preserve">Section 3.2 line 40 There is only one reference to PC in the whole standard, remove the PC from acronyms and use expanded version in the one location where it appears.</t>
  </si>
  <si>
    <t xml:space="preserve">Section 3.2 line 42 There is no uses of acronym PD anywhere in standard, remove it.</t>
  </si>
  <si>
    <t xml:space="preserve">Section 3.4 line 27 Acronym RIV is not used at all in the standard, remove it from acronym list.</t>
  </si>
  <si>
    <t xml:space="preserve">Another "may" that is stating a possibility, not really an optional requirement.</t>
  </si>
  <si>
    <t xml:space="preserve">Section 4.1 line 11 This is first use of PSDU, expand it here.</t>
  </si>
  <si>
    <t xml:space="preserve">"The terms octet and bit may also be written as octets or bits." is describing conventions used in the document, not optional requirements defined in the standard. All four terms do appear in this standard so need not be uncertain.  Yup, we've used "may" wrong a lot in the past.</t>
  </si>
  <si>
    <t xml:space="preserve">change to "The terms octet and bit is also written as octets or bits."</t>
  </si>
  <si>
    <t xml:space="preserve">Delete the sentence:  The terms octet and bit may also be written as octets or bits</t>
  </si>
  <si>
    <t xml:space="preserve">Section 4.2 line 25 This is first use of LSB, expand here.</t>
  </si>
  <si>
    <t xml:space="preserve">Section 4.2 line 25 This is first use if MSB, expand here.</t>
  </si>
  <si>
    <t xml:space="preserve">"Numbers encoded in fields may be signed or unsigned integers" isn't correct use of 'may' either.  In this case, numbers are one or the other. There is no other choice.</t>
  </si>
  <si>
    <t xml:space="preserve">Numbers encoded in fields are either signed or unsigned integers unless explicitly defined otherwise.</t>
  </si>
  <si>
    <t xml:space="preserve">Section 4.5 line 22 This is not first use of LSB, do not expand here.</t>
  </si>
  <si>
    <t xml:space="preserve">Section 4.5 line 22 This is not first use of MSB, do not expand here.</t>
  </si>
  <si>
    <t xml:space="preserve">4.5.1</t>
  </si>
  <si>
    <t xml:space="preserve">Section 4.5.1 line 6 First use of the OUI, expand here.</t>
  </si>
  <si>
    <t xml:space="preserve">Section 4.5.1 line 7 This is not first use of LSB, do not expand here.</t>
  </si>
  <si>
    <t xml:space="preserve">Section 4.5.1 line 7 This is not first use of MSB, do not expand here.</t>
  </si>
  <si>
    <t xml:space="preserve">In Figure 4-7, the arrow symbol used in the first column turned in a "?"</t>
  </si>
  <si>
    <t xml:space="preserve">Fix the notation</t>
  </si>
  <si>
    <t xml:space="preserve">Itron Inc.</t>
  </si>
  <si>
    <t xml:space="preserve">Arrow is missing for RMO -&gt; LMO</t>
  </si>
  <si>
    <t xml:space="preserve">update from RMO?LMO to RMO -&gt; LMO</t>
  </si>
  <si>
    <t xml:space="preserve">Figure 4-7</t>
  </si>
  <si>
    <t xml:space="preserve">Section 4.5.1 Figure 4-7 The There is question marks in the figure between RMO and LMO, and between LSB and MSB. Perhaps it should be some kind of arror -&gt;?</t>
  </si>
  <si>
    <t xml:space="preserve">Document says "...applicationspaces…"</t>
  </si>
  <si>
    <t xml:space="preserve">correct text to "...application spaces…"</t>
  </si>
  <si>
    <t xml:space="preserve">5.2.1</t>
  </si>
  <si>
    <t xml:space="preserve">"SUN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</si>
  <si>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</si>
  <si>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5.2.4</t>
  </si>
  <si>
    <t xml:space="preserve">Section 5.2.4 line 12 This is first use of ID, expand here.</t>
  </si>
  <si>
    <t xml:space="preserve">5.2.7</t>
  </si>
  <si>
    <t xml:space="preserve">Description of CMB is not different from description of MBAN</t>
  </si>
  <si>
    <t xml:space="preserve">Can 5.2.6 and 5.2.7 be merged or altertnatively can they be described better to show what is different?</t>
  </si>
  <si>
    <t xml:space="preserve">Section 5.5 line 20 This is the first use of RFD-TX, expand it here.</t>
  </si>
  <si>
    <t xml:space="preserve">Section 5.5 line 22 This is only use of PC, remove the (PC) part and remove the PC from the acronym list.</t>
  </si>
  <si>
    <t xml:space="preserve">Section 5.5 line 1 This is not first use of ID, do not expand here.</t>
  </si>
  <si>
    <t xml:space="preserve">Section 5.5 line 1 ID is defined acronym use it here. Change "a unique identifier" to "a unique ID".</t>
  </si>
  <si>
    <t xml:space="preserve">5.5.1</t>
  </si>
  <si>
    <t xml:space="preserve">Section 5.5.1 line 11 This is first use of RFD-RX, expand it here.</t>
  </si>
  <si>
    <t xml:space="preserve">5.5.2</t>
  </si>
  <si>
    <t xml:space="preserve">Section 5.5.2 line 3 This is first use of SPC, expand it here.</t>
  </si>
  <si>
    <t xml:space="preserve">Section 5.5.2 line 3 This is first use of TMCTP, expand it here.</t>
  </si>
  <si>
    <t xml:space="preserve">Section 5.5.2 line 9 this is first use of CAP, so expand it here, change "CAP" with "contention access period (CAP)"</t>
  </si>
  <si>
    <t xml:space="preserve">Section 5.5.2 line 9 this is first use of CFP, so expand it here, change "CFP" with "contention-free period (CFP)"</t>
  </si>
  <si>
    <t xml:space="preserve">5.6.1</t>
  </si>
  <si>
    <t xml:space="preserve">Section 5.6.1 line 4 This is first use of HRP, expand here.</t>
  </si>
  <si>
    <t xml:space="preserve">Section 5.6.1 line 4 This is first use of UWB, expand it here.</t>
  </si>
  <si>
    <t xml:space="preserve">Didn't we retire the ASK PHY?  If so we should remove it from this list</t>
  </si>
  <si>
    <t xml:space="preserve">See comment</t>
  </si>
  <si>
    <t xml:space="preserve">Y</t>
  </si>
  <si>
    <t xml:space="preserve">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</si>
  <si>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 xml:space="preserve">Section 5.6.1 line 7, this is first use of BPSK so expand it here, replace "BPSK" with "binary phase-shift keying (BPSK)".</t>
  </si>
  <si>
    <t xml:space="preserve">Section 5.6.1 line 7 This is first use of GFSK, expand here.</t>
  </si>
  <si>
    <t xml:space="preserve">Section 5.6.1 line 7 This is first use of O-QPSK expand here.</t>
  </si>
  <si>
    <t xml:space="preserve">Section 5.6.1 line 10 This is first use of LRP, expand here.</t>
  </si>
  <si>
    <t xml:space="preserve">Section 5.6.1 line 10 This is first use of MSK, expand here.</t>
  </si>
  <si>
    <t xml:space="preserve">Section 5.6.1 line 2 This is first use of TASK, expand it here.</t>
  </si>
  <si>
    <t xml:space="preserve">5.6.2</t>
  </si>
  <si>
    <t xml:space="preserve">Section 5.6.2 line 8 This is first use of GTS, expand here.</t>
  </si>
  <si>
    <t xml:space="preserve">5.7.1.1</t>
  </si>
  <si>
    <t xml:space="preserve">Figure 5.5 b) the arrow to the right of "Beacons" is not pointing correctly to the next Beacon. This may confuse implementers. </t>
  </si>
  <si>
    <t xml:space="preserve">Correct Figure 5.5 b) with the arrow to the right of "Beacons" extended to correct position of the next beacon in the superframe.</t>
  </si>
  <si>
    <t xml:space="preserve">Section 5.7.1.1 line 21 this is not first use of CAP, so do expand it here, change "contention access period (CAP)" with "CAP".</t>
  </si>
  <si>
    <t xml:space="preserve">Document says: "Any device wishing to communicate during the contention access period (CAP) between two beacons …" the different periods in a frame have not been defined yet in the document. It makes the reading confusing.</t>
  </si>
  <si>
    <t xml:space="preserve">Either introduce text in this sub-section/paragraph to define CAP or identify a reference in the document to where these periods are defined. Note that GTS and CPF are defined in this paragraph: do similar for CAP.</t>
  </si>
  <si>
    <t xml:space="preserve">Ruben Salazar</t>
  </si>
  <si>
    <t xml:space="preserve">Section 5.7.1.1 line 22, this is first use of CSMA-CA, so replace "CSMA-CA" with "carrier sense multiple access with collision avoidance (CSMA-CA)".</t>
  </si>
  <si>
    <t xml:space="preserve">Section 5.7.1.1 line 24 This is not first use of GTS, do not expand it here.</t>
  </si>
  <si>
    <t xml:space="preserve">Section 5.7.1.1 line 25 this is not first use of CFP, so do expand it here, change "contention-free period (CFP)" with "CFP".</t>
  </si>
  <si>
    <t xml:space="preserve">Chris Hett</t>
  </si>
  <si>
    <t xml:space="preserve">5.7.1.2</t>
  </si>
  <si>
    <t xml:space="preserve">10-11</t>
  </si>
  <si>
    <t xml:space="preserve">Figure 5-7 and surrounding text appear to have formatting issues.  Text in the figure is difficult to read and formatted strangely.  Title of figure is in the wrong place and truncated.</t>
  </si>
  <si>
    <t xml:space="preserve">Reformat figure and text appropriately</t>
  </si>
  <si>
    <t xml:space="preserve">Shoichi Kitazawa</t>
  </si>
  <si>
    <t xml:space="preserve">Muroran IT</t>
  </si>
  <si>
    <t xml:space="preserve"> Figure 5-7 does not appear full caption. </t>
  </si>
  <si>
    <t xml:space="preserve">Figure 5-7 DSME Multi-superframe Structure</t>
  </si>
  <si>
    <t xml:space="preserve">5.7.1.4</t>
  </si>
  <si>
    <t xml:space="preserve">Section 5.7.1.4 line 2, this is the first use of the BOP acronym, so expand it here, i.e., change "BOP" to "beacon only period (BOP)". </t>
  </si>
  <si>
    <t xml:space="preserve">5.7.2.2</t>
  </si>
  <si>
    <t xml:space="preserve">Document says: "When a device wishes to transfer data in a nonbeacon-enabled PAN, it transmits its Data frame to the coordinator." This sentence is confusing.</t>
  </si>
  <si>
    <t xml:space="preserve">At least should consider re-stating as: "When a device wishes to transfer data in a nonbeacon-enabled PAN, it just transmits its Data frame to the coordinator."</t>
  </si>
  <si>
    <t xml:space="preserve">5.7.2.3</t>
  </si>
  <si>
    <t xml:space="preserve">27-30</t>
  </si>
  <si>
    <t xml:space="preserve">The description assumes that there is only one device connected to the coordinator. Is that the only possible case? (point-to-point)</t>
  </si>
  <si>
    <t xml:space="preserve">Clarify what happens if a device is one of multiple attached to a coordinator and the data to be sent is specifically for that one. (point-to-multipoint topology)</t>
  </si>
  <si>
    <t xml:space="preserve">Reject</t>
  </si>
  <si>
    <t xml:space="preserve">Beacon contains the addresses for devices with pending data</t>
  </si>
  <si>
    <t xml:space="preserve">5.7.3</t>
  </si>
  <si>
    <t xml:space="preserve">Section 5.7.3 line 15 This is not first use of PSDU, do not expand it here.</t>
  </si>
  <si>
    <t xml:space="preserve">Section 5.7.3 line 16 This is first use of PPDU, expand it here.</t>
  </si>
  <si>
    <t xml:space="preserve">Section 5.7.3 line 20 This is first use of IE, expand here, or on the line 19, where we use plural form IEs.</t>
  </si>
  <si>
    <t xml:space="preserve">5.7.4</t>
  </si>
  <si>
    <t xml:space="preserve">Section 5.7.4 line 28 This is first use of PCA, expand it here.</t>
  </si>
  <si>
    <t xml:space="preserve">5.7.5</t>
  </si>
  <si>
    <t xml:space="preserve">Document says : "... This standard was developed with limited power supply…"</t>
  </si>
  <si>
    <t xml:space="preserve">Document should say: "... This standard was developed for devices with limited power supply…" or equivalent.</t>
  </si>
  <si>
    <t xml:space="preserve">Document says: "However, the physical implementation of this standard will require…"</t>
  </si>
  <si>
    <t xml:space="preserve">Docuemtn should say: "However, the implementation of this standard may require…"</t>
  </si>
  <si>
    <t xml:space="preserve">Document says: " Higher powered devices have the option …"</t>
  </si>
  <si>
    <t xml:space="preserve">Document should say: " Mains powered devices have the option …" or similar.</t>
  </si>
  <si>
    <t xml:space="preserve">5.7.6</t>
  </si>
  <si>
    <t xml:space="preserve">Section 5.7.6 line 36. The text "When nontrivial protection is required, replay protection is always provide" is not true for TSCH mode. Add note here about that.</t>
  </si>
  <si>
    <t xml:space="preserve">Delete the line referenced in the comment</t>
  </si>
  <si>
    <t xml:space="preserve">5.7.7</t>
  </si>
  <si>
    <t xml:space="preserve">Section 5.7.7 line 4 This is first use of SRM, expand it here.</t>
  </si>
  <si>
    <t xml:space="preserve">Section 5.7.7 line 14 This is first use of LE, expand here.</t>
  </si>
  <si>
    <t xml:space="preserve">Document says: "Full measurement: the device conducts the measurement for a specified duration of time regardless of the channel." This statement is strange and liekly incomplete.</t>
  </si>
  <si>
    <t xml:space="preserve">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</si>
  <si>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SRM</t>
  </si>
  <si>
    <t xml:space="preserve"> "Table 8-98" does not link to Table 8-98 
Same as another "Table 8-98" does not link to Table 8-98.
Many Figures and Tables, and Subclause in the sentence are not linked.</t>
  </si>
  <si>
    <t xml:space="preserve">Extra sub bullet</t>
  </si>
  <si>
    <t xml:space="preserve">Remove the sub bullet</t>
  </si>
  <si>
    <t xml:space="preserve">Section 5.9 line 30 this is first use of the FSK, expand it here.</t>
  </si>
  <si>
    <t xml:space="preserve">Extra line/page</t>
  </si>
  <si>
    <t xml:space="preserve">Remove the extra line</t>
  </si>
  <si>
    <t xml:space="preserve">Remove blank page.</t>
  </si>
  <si>
    <t xml:space="preserve">Change as suggested.</t>
  </si>
  <si>
    <t xml:space="preserve">6.2.4</t>
  </si>
  <si>
    <t xml:space="preserve">Section 6.2.4 line 19 This is first use of RX, expand it here.</t>
  </si>
  <si>
    <t xml:space="preserve">Section 6.2.4 line 19 This is first use of TX, expand it here.</t>
  </si>
  <si>
    <t xml:space="preserve">6.2.5.1</t>
  </si>
  <si>
    <t xml:space="preserve">Text says:  "CW0 shall be initialized to two before each transmission attempt and reset to
CW0".  It doesn't make sense to set CW0 to CW0.</t>
  </si>
  <si>
    <t xml:space="preserve">I believe it should say: "CW shall be initialized to two before each transmission attempt and reset to
CW0"
See figures 6-5 and 6-7</t>
  </si>
  <si>
    <t xml:space="preserve">Figure 6-5</t>
  </si>
  <si>
    <t xml:space="preserve">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</si>
  <si>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 xml:space="preserve">Text says: "In slotted
systems with the received BLE field set to one, this value shall be initialized to the lesser of two and the
value of macMinBe", however Figure 6-5 shows BE set directly to macMinBe in this case.</t>
  </si>
  <si>
    <t xml:space="preserve">Update Figure 6-5 to match text.  BE = min(2, macMinBe)</t>
  </si>
  <si>
    <t xml:space="preserve">Duplicate of CID 84</t>
  </si>
  <si>
    <t xml:space="preserve">The text says:  "...for the regulatory domains that require listen LBT…"</t>
  </si>
  <si>
    <t xml:space="preserve">Remove the word 'listen', it is redundant</t>
  </si>
  <si>
    <t xml:space="preserve">6.2.5.3</t>
  </si>
  <si>
    <t xml:space="preserve">Section 6.2.5.3 line 40 The text does not parse correctly: "A successful resets the BE to minimum value macMinBe". Successful what? I think it should say "successful transfer resets".</t>
  </si>
  <si>
    <t xml:space="preserve">The text says:  "A successful resets the BE to the minimum value macMinBe."</t>
  </si>
  <si>
    <t xml:space="preserve">Should say:  "A successful transmission resets the BE to the minimum value macMinBe."</t>
  </si>
  <si>
    <t xml:space="preserve">The document says: "A successful resets the BE to the minimum value macMinBe. " </t>
  </si>
  <si>
    <t xml:space="preserve">The document should say: "A success resets the BE to the minimum value macMinBe. " or "A successful transmission resets the BE to the minimum value macMinBe."</t>
  </si>
  <si>
    <t xml:space="preserve">4,8</t>
  </si>
  <si>
    <t xml:space="preserve">I think 'macBattLifeExtPeriods' should be italicized</t>
  </si>
  <si>
    <t xml:space="preserve">Italicize macBattLifeExtPeriods</t>
  </si>
  <si>
    <t xml:space="preserve">6.2.5.4</t>
  </si>
  <si>
    <t xml:space="preserve">Section 6.2.5.4 line 6 This is first use of MSDU expand here.</t>
  </si>
  <si>
    <t xml:space="preserve">Section 6.2.5.4 line 40 This is not first use of PIB, do not expand here.</t>
  </si>
  <si>
    <t xml:space="preserve">6.2.5.5</t>
  </si>
  <si>
    <t xml:space="preserve">Section 6.2.5.5 line 18 This is first use of MPDU expand here.</t>
  </si>
  <si>
    <t xml:space="preserve">6.2.9</t>
  </si>
  <si>
    <t xml:space="preserve">Figure 6-11</t>
  </si>
  <si>
    <t xml:space="preserve">Section 6.2.9 Figure 6-11 For some reason the figure 6-11 is after Figure 6-12 and ends up in quite wrong place, causing confusion. Move the figure 6-11 to be part of section 6.2.8 not 6.2.9.</t>
  </si>
  <si>
    <t xml:space="preserve">6.3.1</t>
  </si>
  <si>
    <t xml:space="preserve">Section 6.3.1 line 16, this is first use of CSS, expand it here.</t>
  </si>
  <si>
    <t xml:space="preserve">6.3.2.1</t>
  </si>
  <si>
    <t xml:space="preserve">Document says: "A device that is associated through a coordinator that is not the PAN coordinator shall not be capable of detecting a PAN ID conflict": Is it correct for this specification to mandate this behavior?</t>
  </si>
  <si>
    <t xml:space="preserve">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</si>
  <si>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 xml:space="preserve">A device that is associated through a coordinator that is not the PAN coordinator is not required to detect a PAN ID conflict</t>
  </si>
  <si>
    <t xml:space="preserve">6.3.3.1</t>
  </si>
  <si>
    <t xml:space="preserve">Document says "... for an Coexistence Specification IE should take …"</t>
  </si>
  <si>
    <t xml:space="preserve">Document should say "... for a Coexistence Specification IE should take …"</t>
  </si>
  <si>
    <t xml:space="preserve">6.3.4</t>
  </si>
  <si>
    <t xml:space="preserve">Section 6.3.4 line 2 This is not first use of LBT, do not expand.</t>
  </si>
  <si>
    <t xml:space="preserve">6.3.6</t>
  </si>
  <si>
    <t xml:space="preserve">Document says: "...ASN is required for the generate the nonce…" This is incomplete or unclear.</t>
  </si>
  <si>
    <t xml:space="preserve">Document should say: "...ASN is required for the deive to generate the nonce…" or similar.</t>
  </si>
  <si>
    <t xml:space="preserve">...ASN is required to generate the nonce…</t>
  </si>
  <si>
    <t xml:space="preserve">6.4.1</t>
  </si>
  <si>
    <t xml:space="preserve">Section 6.4.1 line 32. There is no Status field in the Association response. Change "Status field" to "Association Status field". </t>
  </si>
  <si>
    <r>
      <rPr>
        <sz val="10"/>
        <rFont val="Arial"/>
        <family val="2"/>
        <charset val="1"/>
      </rPr>
      <t xml:space="preserve">i.e., c</t>
    </r>
    <r>
      <rPr>
        <sz val="10"/>
        <rFont val="Arial"/>
        <family val="2"/>
      </rPr>
      <t xml:space="preserve">hange "Status field" to "Association Status field". </t>
    </r>
  </si>
  <si>
    <t xml:space="preserve">Status</t>
  </si>
  <si>
    <t xml:space="preserve">Section 6.4.1 line 35. There is no Status field in the Association response. Change "Status field" to "Association Status field". </t>
  </si>
  <si>
    <t xml:space="preserve">Figure 6-22</t>
  </si>
  <si>
    <t xml:space="preserve">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</si>
  <si>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</si>
  <si>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 xml:space="preserve">6.4.2</t>
  </si>
  <si>
    <t xml:space="preserve">Document says: "...behavior is required. A device shall only disassociate from the PAN if …"Is the second statement only valid for TSHC devices?, if so it should be worth clarifying it. If not the second sentence should be in another paragraph.</t>
  </si>
  <si>
    <t xml:space="preserve">Document should say: "...behavior is required. A TSCH device shall only disassociate from the PAN if …" or the docment should start a new paragraph with "A device shall only disassociate from the PAN if…"</t>
  </si>
  <si>
    <t xml:space="preserve">...behavior is required. A TSCH device shall only disassociate from the PAN if … "</t>
  </si>
  <si>
    <t xml:space="preserve">6.4.3</t>
  </si>
  <si>
    <t xml:space="preserve">The document says: "... sending an Association Request command with the Association Type field of the Capability Information field set to one to the coordinator of an existing PAN" The statement is confusing.</t>
  </si>
  <si>
    <t xml:space="preserve">The document should say:"... sending an Association Request command to the coordinator of an existing PAN with the Association Type bit set to one in the Capability Information field."</t>
  </si>
  <si>
    <t xml:space="preserve">Document says:"...association request, it send an MLME-ASSOCIATE.response…"</t>
  </si>
  <si>
    <t xml:space="preserve">Document should say: "...association request, it sends an MLME-ASSOCIATE.response…"</t>
  </si>
  <si>
    <t xml:space="preserve">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</si>
  <si>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 xml:space="preserve">i.e., c</t>
    </r>
    <r>
      <rPr>
        <sz val="10"/>
        <rFont val="Arial"/>
        <family val="2"/>
      </rPr>
      <t xml:space="preserve">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</si>
  <si>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</si>
  <si>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</si>
  <si>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 xml:space="preserve">6.5.2</t>
  </si>
  <si>
    <t xml:space="preserve">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</si>
  <si>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</si>
  <si>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 xml:space="preserve">See 15-19-0329-00 for text</t>
  </si>
  <si>
    <t xml:space="preserve"> </t>
  </si>
  <si>
    <t xml:space="preserve">6.7.2</t>
  </si>
  <si>
    <t xml:space="preserve">Section 6.7.2 line 20 this is first use of the FCS, expand it here.</t>
  </si>
  <si>
    <t xml:space="preserve">Section 6.7.2 line 41 this is the first use of EUI-64, do expand here.</t>
  </si>
  <si>
    <t xml:space="preserve">6.7.8</t>
  </si>
  <si>
    <t xml:space="preserve">Figure 6-41</t>
  </si>
  <si>
    <t xml:space="preserve">Section 6.7.8 Figure 6-41 Figure has aMaxFrameRetries changed to macMaxFrameRetries with underlining and overstrikes. It should simply say macMaxFrameRetries.</t>
  </si>
  <si>
    <t xml:space="preserve">Figure 6-42</t>
  </si>
  <si>
    <t xml:space="preserve">Section 6.7.8 Figure 6-42 Figure has aMaxFrameRetries changed to macMaxFrameRetries with underlining and overstrikes. It should simply say macMaxFrameRetries.</t>
  </si>
  <si>
    <t xml:space="preserve">Billy Verso</t>
  </si>
  <si>
    <t xml:space="preserve">Decawave Ltd</t>
  </si>
  <si>
    <t xml:space="preserve">6.9.1</t>
  </si>
  <si>
    <t xml:space="preserve">Second line of paragraph language tense is wrong "… has the Ranging field set to indicated ranging and ..."</t>
  </si>
  <si>
    <t xml:space="preserve">change "indicated" to "indicate"</t>
  </si>
  <si>
    <t xml:space="preserve">Section 6.9.1 line 22 This is first use of RMAKER, expand it here.</t>
  </si>
  <si>
    <t xml:space="preserve">6.9.2</t>
  </si>
  <si>
    <t xml:space="preserve">Fourth word in sixth line of paragraph is a typo "dynamice"</t>
  </si>
  <si>
    <t xml:space="preserve">change spelling be "dynamic"</t>
  </si>
  <si>
    <t xml:space="preserve">6.9.4</t>
  </si>
  <si>
    <t xml:space="preserve">Figure 6-48 seems to have editing marks (underline and strikeouts) which I would only expect in an amendment not in a revision.</t>
  </si>
  <si>
    <t xml:space="preserve">Remove these editing marks</t>
  </si>
  <si>
    <t xml:space="preserve">Figure 6-48</t>
  </si>
  <si>
    <t xml:space="preserve">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</si>
  <si>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 xml:space="preserve">6.11.3.1</t>
  </si>
  <si>
    <t xml:space="preserve">Section 6.11.3.1 line 4 This is first use of SAB, expand it here.</t>
  </si>
  <si>
    <t xml:space="preserve">6.11.5.1</t>
  </si>
  <si>
    <t xml:space="preserve">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</si>
  <si>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 xml:space="preserve">i.e., fix “reponse” to “response”, change “Status parameter” to “DsmeGtsStatus Parameter”, and change “SUCCESS” to “APPROVED”.</t>
  </si>
  <si>
    <t xml:space="preserve">Section 6.11.5.1 line 32 the Status here is confusing, as it mixes the Status of the MLME action and status of the actual operation. Rename "Status" to "Dsme Gts Status".</t>
  </si>
  <si>
    <t xml:space="preserve">i.e., change “Status” (field) to “Dsme Gts Status” (field).</t>
  </si>
  <si>
    <t xml:space="preserve">Section 6.11.5.1 line 37 the Status here is confusing, as it mixes the Status of the MLME action and status of the actual operation. Rename "Status field" to "Dsme Gts Status field".</t>
  </si>
  <si>
    <t xml:space="preserve">i.e., change “Status field” to “Dsme Gts Status field”. </t>
  </si>
  <si>
    <t xml:space="preserve">Section 6.11.5.1 line 43 the Status here is confusing, as it mixes the Status of the MLME action and status of the actual operation. Rename "Status field" to "Dsme Gts Status field".</t>
  </si>
  <si>
    <t xml:space="preserve">Table 7-58</t>
  </si>
  <si>
    <t xml:space="preserve">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</si>
  <si>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 xml:space="preserve">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</si>
  <si>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 xml:space="preserve">6.11.5.2</t>
  </si>
  <si>
    <t xml:space="preserve">Section 6.11.5.2 line 24, Status here is confusing, as it mixes the Status of the MLME action and status of the actual operation. Rename "Status field" to "Dsme Gts Status field".</t>
  </si>
  <si>
    <t xml:space="preserve">i.e., change Status field" to "Dsme Gts Status field".</t>
  </si>
  <si>
    <t xml:space="preserve">Section 6.11.5.2 line 1, Status here is confusing, as it mixes the Status of the MLME action and status of the actual operation. Rename "Status field" to "Dsme Gts Status field".</t>
  </si>
  <si>
    <t xml:space="preserve">Section 6.11.5.2 line 7, Status here is confusing, as it mixes the Status of the MLME action and status of the actual operation. Rename "Status field" to "Dsme Gts Status field".</t>
  </si>
  <si>
    <t xml:space="preserve">6.11.5.5</t>
  </si>
  <si>
    <t xml:space="preserve">Section 6.11.5.5 line 28, Status here is confusing, as it mixes the Status of the MLME action and status of the actual operation. Rename "Status field" to "Dsme Gts Status field".</t>
  </si>
  <si>
    <t xml:space="preserve">Section 6.11.5.5 line 30, Status here is confusing, as it mixes the Status of the MLME action and status of the actual operation. I think it should call MLME-DSME-GTS.confirm with both Status set to SUCCESS, and DsmeGtsStatus set to APPROVE.</t>
  </si>
  <si>
    <t xml:space="preserve">Change text “with a Status of SUCCESS,” to “with a Status parameter of SUCCESS, DsmeGtsStatus parameter copied from the Dsme Gts Status field of the DSME GTS Response command,”.</t>
  </si>
  <si>
    <t xml:space="preserve">Section 6.11.5.5 line 32 There is no DSMEGTSSABSpecification parameter. Change "DSMEGTSSABSpeification" to "DsmeSabSpecification".</t>
  </si>
  <si>
    <t xml:space="preserve">6.12.3.3</t>
  </si>
  <si>
    <t xml:space="preserve">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</si>
  <si>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 xml:space="preserve">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</si>
  <si>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 xml:space="preserve">I suspect this sentence fragment is supposed to be a sub-bullett for the above items but not sure.</t>
  </si>
  <si>
    <t xml:space="preserve">Either fix the sentence or make it a sub bullett</t>
  </si>
  <si>
    <t xml:space="preserve">This sentence is sub-bullet. Combine the sentence with the last bullet.</t>
  </si>
  <si>
    <t xml:space="preserve">6.17.1.1</t>
  </si>
  <si>
    <t xml:space="preserve">Link to 10.2.5 does not work</t>
  </si>
  <si>
    <t xml:space="preserve">Fix the link</t>
  </si>
  <si>
    <t xml:space="preserve">Subclause 10.2.5 does not link yo 10.2.5</t>
  </si>
  <si>
    <t xml:space="preserve">Link to subclause 10.2.5</t>
  </si>
  <si>
    <t xml:space="preserve">Not sure what the ED minimum and maximum are saying.  The values from MLME-SCAN.confirm would indicate those should be 0x00 to 0xff</t>
  </si>
  <si>
    <t xml:space="preserve">Investigate and fix or explain what 0x0-0xf mean</t>
  </si>
  <si>
    <t xml:space="preserve">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</si>
  <si>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</si>
  <si>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</si>
  <si>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 xml:space="preserve">6.17.1.2</t>
  </si>
  <si>
    <t xml:space="preserve">Figure 6-79</t>
  </si>
  <si>
    <t xml:space="preserve">Section 6.17.1.2 Figure 6-79 This figure does not seem to have anything to do with maxTxFailTime. I think this is wrong figure. Replace with correct figure.</t>
  </si>
  <si>
    <t xml:space="preserve">Update the figure to the one in P802.15.4-REVd-D01.</t>
  </si>
  <si>
    <t xml:space="preserve">6.17.1.3</t>
  </si>
  <si>
    <t xml:space="preserve">Figure 6-80</t>
  </si>
  <si>
    <t xml:space="preserve">Section 6.17.1.3 Figure 6-80 Figure is bitmap, and is not searchable. </t>
  </si>
  <si>
    <t xml:space="preserve">Update to visio figure.</t>
  </si>
  <si>
    <t xml:space="preserve">6.17.1.6</t>
  </si>
  <si>
    <t xml:space="preserve">First, line 1 is blank and should be removed.  Next, line 2 has a "?" where an "=" probably belongs.   I would search the document for "?" as I saw a number of these.</t>
  </si>
  <si>
    <t xml:space="preserve">Fix all of the editing issues</t>
  </si>
  <si>
    <t xml:space="preserve">6.17.1.4</t>
  </si>
  <si>
    <t xml:space="preserve">Figure 6-81</t>
  </si>
  <si>
    <t xml:space="preserve">Section 6.17.1.4 Figure 6-81 Figure is bitmap, and is not searchable. </t>
  </si>
  <si>
    <t xml:space="preserve">6.17.1.5</t>
  </si>
  <si>
    <t xml:space="preserve">Figure 6-82</t>
  </si>
  <si>
    <t xml:space="preserve">Section 6.17.1.5 Figure 6-82 Figure is bitmap, and is not searchable. </t>
  </si>
  <si>
    <t xml:space="preserve">Hidetoshi Yokota</t>
  </si>
  <si>
    <t xml:space="preserve">"?" is wrong</t>
  </si>
  <si>
    <t xml:space="preserve">Replace "?" with "≤" (smaller than or equal to)</t>
  </si>
  <si>
    <t xml:space="preserve">6.17.1.7</t>
  </si>
  <si>
    <t xml:space="preserve">Section 6.17.1.7 line 2 Replace text "Power ? -150 dBm" with "Power &lt;= -150 dBm".</t>
  </si>
  <si>
    <t xml:space="preserve">Replace "?" with "≥" (greater than or equal to)</t>
  </si>
  <si>
    <t xml:space="preserve">Section 6.17.1.7 line 6 Replace text "Power ? -0 dBm" with "Power &gt;= -0 dBm".</t>
  </si>
  <si>
    <t xml:space="preserve">Section 6.17.1.7 line 13, this is not first use of Received Signal Noise Indicator, it was already used and defined in the header. Either use RSNI, or if we ignore the definition in the header, defined it here.</t>
  </si>
  <si>
    <t xml:space="preserve">Section 6.17.1.7 line 16, this is first use of ANPI, expand it here. The text looks like it would expand the term, but ANPI is average noise power indicator, and there is no those words there.</t>
  </si>
  <si>
    <t xml:space="preserve">Section 6.17.1.7 line 16, RCPI-ANPI is not a defined acronyn, and this is only use for it, remove "(RCPI-ANPI)", especially as the text before does not even explain that acronym. Or is this trying to say RCPI - ANPI as an expression?</t>
  </si>
  <si>
    <t xml:space="preserve">RCPI-ANPI is an equation and should be written such</t>
  </si>
  <si>
    <t xml:space="preserve">Section 6.17.1.7 line 17 This is first use of IPI expand here.</t>
  </si>
  <si>
    <t xml:space="preserve">2, 6</t>
  </si>
  <si>
    <t xml:space="preserve">"?" shoud be "="</t>
  </si>
  <si>
    <t xml:space="preserve">Figure 6-83</t>
  </si>
  <si>
    <t xml:space="preserve">Section 6.17.1.6 Figure 6-83 Figure is bitmap, and is not searchable. </t>
  </si>
  <si>
    <t xml:space="preserve">Figure 6-84</t>
  </si>
  <si>
    <t xml:space="preserve">Section 6.17.1.7 Figure 6-84 Figure is bitmap, and is not searchable. </t>
  </si>
  <si>
    <t xml:space="preserve">6.17.1.8</t>
  </si>
  <si>
    <t xml:space="preserve">Section 6.17.1.8 line 15 This is first use of SFD, expand it here.</t>
  </si>
  <si>
    <t xml:space="preserve">6.17.1.9</t>
  </si>
  <si>
    <t xml:space="preserve">"6.17.1.7" is blue color with underline</t>
  </si>
  <si>
    <t xml:space="preserve">IPI measured power values shows ? Instead of &lt;. </t>
  </si>
  <si>
    <t xml:space="preserve">Change the "?" to "&lt;"</t>
  </si>
  <si>
    <t xml:space="preserve">In the Talbe 6-6 "?" shoud be "&lt;" (IPI Lvel 0 to 11) amd "?" shoud be "-" at IPI Level 12.</t>
  </si>
  <si>
    <t xml:space="preserve">all "?"s on Table 6-6 are wrong</t>
  </si>
  <si>
    <t xml:space="preserve">Replace all "?"s except the last one with "≤" (smaller than or equal to). Replace the last "?" with "-" (minus)</t>
  </si>
  <si>
    <t xml:space="preserve">Table 6-6</t>
  </si>
  <si>
    <t xml:space="preserve">Section 6.17.1.9 Table 6-6 The table still has ? characters where there should be &lt;= instead. Replace ? with &lt;=.</t>
  </si>
  <si>
    <t xml:space="preserve">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</si>
  <si>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</si>
  <si>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6.17.2.4</t>
  </si>
  <si>
    <t xml:space="preserve">7</t>
  </si>
  <si>
    <r>
      <rPr>
        <sz val="10"/>
        <rFont val="Arial"/>
        <family val="2"/>
        <charset val="1"/>
      </rPr>
      <t xml:space="preserve">"</t>
    </r>
    <r>
      <rPr>
        <u val="single"/>
        <sz val="10"/>
        <rFont val="Arial"/>
        <family val="2"/>
        <charset val="1"/>
      </rPr>
      <t xml:space="preserve">Figure 6-87</t>
    </r>
    <r>
      <rPr>
        <sz val="10"/>
        <rFont val="Arial"/>
        <family val="2"/>
        <charset val="1"/>
      </rPr>
      <t xml:space="preserve">" </t>
    </r>
  </si>
  <si>
    <t xml:space="preserve">Delete underline and link to Figure 6-87</t>
  </si>
  <si>
    <t xml:space="preserve">6.17.2.5</t>
  </si>
  <si>
    <t xml:space="preserve">11</t>
  </si>
  <si>
    <r>
      <rPr>
        <sz val="10"/>
        <rFont val="Arial"/>
        <family val="2"/>
        <charset val="1"/>
      </rPr>
      <t xml:space="preserve">"</t>
    </r>
    <r>
      <rPr>
        <u val="single"/>
        <sz val="10"/>
        <rFont val="Arial"/>
        <family val="2"/>
        <charset val="1"/>
      </rPr>
      <t xml:space="preserve">Figure 6-88</t>
    </r>
    <r>
      <rPr>
        <sz val="10"/>
        <rFont val="Arial"/>
        <family val="2"/>
        <charset val="1"/>
      </rPr>
      <t xml:space="preserve">" There is no Figure 6-88.</t>
    </r>
  </si>
  <si>
    <t xml:space="preserve">Refer to CID 174</t>
  </si>
  <si>
    <t xml:space="preserve">6.17.1.11</t>
  </si>
  <si>
    <t xml:space="preserve">10-17</t>
  </si>
  <si>
    <t xml:space="preserve">Section number, Table does not link.</t>
  </si>
  <si>
    <t xml:space="preserve">Section 6.17.1.9 Table 6-6 The last line says "?55 &lt; IPI", but I think it is supposed to say "IPI &gt; -55". </t>
  </si>
  <si>
    <t xml:space="preserve">6.17.2.1</t>
  </si>
  <si>
    <t xml:space="preserve">Cross reference to 7.4.2.19 is blue underlined like it is a web-link  which is not correct style… it does not work as a hyperlink either.</t>
  </si>
  <si>
    <t xml:space="preserve">Fix it.</t>
  </si>
  <si>
    <t xml:space="preserve">6.17.2.2</t>
  </si>
  <si>
    <t xml:space="preserve">Section 6.17.2.2 line 19 We have acronym TPC for Transmit power control, add that to the header, i.e. change "6.17.2.2 Transmit Power Control" to "6.17.2.2 Transport Power Control (TPC)".</t>
  </si>
  <si>
    <t xml:space="preserve">Section 6.17.2.2 line 20 This is not first use of TPC, do not expand here.</t>
  </si>
  <si>
    <t xml:space="preserve">Section 6.17.2.2 line 30 We do not have CSMA/CA as acronym, but we CSMA-CA. Replace all "CSMA/CA" with "CSMA-CA" (4 instances in 6.17.2.2.</t>
  </si>
  <si>
    <t xml:space="preserve">6.17.2.3</t>
  </si>
  <si>
    <t xml:space="preserve">Strange use of RED in figures 6-85 and 6-86 on some primitive names,</t>
  </si>
  <si>
    <t xml:space="preserve">make all plane black text</t>
  </si>
  <si>
    <t xml:space="preserve">underline unnecessary</t>
  </si>
  <si>
    <t xml:space="preserve">Figure 6-85</t>
  </si>
  <si>
    <t xml:space="preserve">Section 6.17.2.3 Figure 6-85 The figure has some font issues, where dashes go over the E of the MLME etc. It also has some arrows in red, and some text is in red too without any reason for color. Fix the figure.</t>
  </si>
  <si>
    <t xml:space="preserve">Update figure 6-85.</t>
  </si>
  <si>
    <t xml:space="preserve">Figure 6-86</t>
  </si>
  <si>
    <t xml:space="preserve">Section 6.17.2.3 Figure 6-86 The figure has some font issues, where dashes go over the E of the MLME etc. It also has some arrows in red, and some text is in red too without any reason for color. Fix the figure.</t>
  </si>
  <si>
    <t xml:space="preserve">Figure 6-86 shows a "TPC Proess" which is wrong.  The (*) footnote is correct</t>
  </si>
  <si>
    <t xml:space="preserve">Figure 6-87</t>
  </si>
  <si>
    <t xml:space="preserve">Section 6.17.2.4 line 7 The figure 6-87 is missing, as the current Figure 6-87 should really be 6-88 as it is about SRM Infrmation Notification, not about SRM Report. Add the missing figure. </t>
  </si>
  <si>
    <t xml:space="preserve">Figure 6-87 caption has unnecessary editing marks Acknowledgement changed to Acknowledgment</t>
  </si>
  <si>
    <t xml:space="preserve">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</si>
  <si>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 xml:space="preserve">Delete AckedConfirm.  Fix the Figure numbering issue and add Figure 6-87</t>
  </si>
  <si>
    <t xml:space="preserve">Remove blonk pages.</t>
  </si>
  <si>
    <t xml:space="preserve">Extra line</t>
  </si>
  <si>
    <t xml:space="preserve">Extra page</t>
  </si>
  <si>
    <t xml:space="preserve">Remove the blank page</t>
  </si>
  <si>
    <t xml:space="preserve">Section 7.1 line 3, this is not first use of EUI-64, do not expand here.</t>
  </si>
  <si>
    <t xml:space="preserve">7.2.1.1</t>
  </si>
  <si>
    <t xml:space="preserve">Typo?
"described in 6.12.2t." </t>
  </si>
  <si>
    <t xml:space="preserve">Delete "t"</t>
  </si>
  <si>
    <t xml:space="preserve">7.2.1.3</t>
  </si>
  <si>
    <t xml:space="preserve">Section 7.2.1.3 line 15 This is not first use of LE, do not expand here.</t>
  </si>
  <si>
    <t xml:space="preserve">7.3.1.2</t>
  </si>
  <si>
    <t xml:space="preserve">Might help to add "as defined in Section 7.4" to the end of this rather self defining statement.</t>
  </si>
  <si>
    <t xml:space="preserve">Add the reference to Section 7.4</t>
  </si>
  <si>
    <t xml:space="preserve">7.3.1.3</t>
  </si>
  <si>
    <t xml:space="preserve">Section 7.3.1.3 line 23, this is not first use of Battery Life Extension (BLE), so do not expand the acronym. Replace "Battery Life Extension (BLE) field" with "BLE field".</t>
  </si>
  <si>
    <t xml:space="preserve">Figure 7-7</t>
  </si>
  <si>
    <t xml:space="preserve">Section 7.3.1.3 figure 7-7, this is not first use of Battery Life Extension (BLE), so do not expand the acronym. Replace "Battery Life Extension (BLE)" with "BLE" in the figure 7-7.</t>
  </si>
  <si>
    <t xml:space="preserve">7.3.3</t>
  </si>
  <si>
    <t xml:space="preserve">Section 7.3.3 line 20, replace "Enh-ACK" with "Enh-Ack". </t>
  </si>
  <si>
    <t xml:space="preserve">7.3.5</t>
  </si>
  <si>
    <t xml:space="preserve">Section 7.3.5 line 24 This is first use of MCPS, expand here.</t>
  </si>
  <si>
    <t xml:space="preserve">7.4.2.2</t>
  </si>
  <si>
    <t xml:space="preserve">Section 7.4.2.2 line 5 This is not first use of OUI, do not expand here.</t>
  </si>
  <si>
    <t xml:space="preserve">7.4.2.9</t>
  </si>
  <si>
    <t xml:space="preserve">Section 7.4.2.9 line 11 This is not first use of Frak, do not expand here.</t>
  </si>
  <si>
    <t xml:space="preserve">7.4.2.13</t>
  </si>
  <si>
    <t xml:space="preserve">Section 7.4.2.13 line 1 this is first use of DPSK, expand here.</t>
  </si>
  <si>
    <t xml:space="preserve">7.4.2.17</t>
  </si>
  <si>
    <t xml:space="preserve">There is no space "inTable 7-15".</t>
  </si>
  <si>
    <t xml:space="preserve"> in Table 7-15</t>
  </si>
  <si>
    <t xml:space="preserve"> 12-15</t>
  </si>
  <si>
    <t xml:space="preserve">Table 7-19 and Table 8-108 are no link.</t>
  </si>
  <si>
    <t xml:space="preserve">Figure 7-46</t>
  </si>
  <si>
    <t xml:space="preserve">Section 7.4.2.17 Figure 7-46 The figure is in bitmap form and is not searchable. Convert to proper figure.</t>
  </si>
  <si>
    <t xml:space="preserve">Table 7-15</t>
  </si>
  <si>
    <t xml:space="preserve">Section 7.4.2.17 Table 7-15 The "MacTxFailTime" has wrong case, replace with "macTxFailTime". </t>
  </si>
  <si>
    <t xml:space="preserve">Section 7.4.2.17 Table 7-15 Table continuation on the next page has wrong type of header, there is box around the "Table 7-15 -- Format of SRM Metric ID (continued)" header.</t>
  </si>
  <si>
    <t xml:space="preserve">Table 7-15—Format of SRM Metric ID (continued) does not need borders.</t>
  </si>
  <si>
    <t xml:space="preserve">Delete boders and show table caption such as P215 "Table 7-19—Sub-ID allocation for short format (continued)".</t>
  </si>
  <si>
    <t xml:space="preserve">7.4.2.19.2</t>
  </si>
  <si>
    <t xml:space="preserve">Blue color at "Table 7-17"</t>
  </si>
  <si>
    <t xml:space="preserve">Henk de Ruijter</t>
  </si>
  <si>
    <t xml:space="preserve">Silicon Labs</t>
  </si>
  <si>
    <t xml:space="preserve">7.4.4.1</t>
  </si>
  <si>
    <t xml:space="preserve">na</t>
  </si>
  <si>
    <t xml:space="preserve">Wrong references Link Margin IE for two occurances (Sub-ID value 0x37 and 0x38</t>
  </si>
  <si>
    <t xml:space="preserve">Change "6.17" to "6.18"</t>
  </si>
  <si>
    <t xml:space="preserve">Link Margin IE should reference 6.18.  RS-GFSK Device Capabilities IE should reference 6.10 and </t>
  </si>
  <si>
    <t xml:space="preserve">Wrong references for RS-GFSK (0x38)</t>
  </si>
  <si>
    <t xml:space="preserve">Change "32.3" to "31.3"</t>
  </si>
  <si>
    <t xml:space="preserve">Change the "Use Description" of the RS-GFSK to "6.10, 31.3"</t>
  </si>
  <si>
    <t xml:space="preserve">7.4.4.10</t>
  </si>
  <si>
    <t xml:space="preserve">Section 7.4.4.10 line 5 This is not first use of SFD, do not expand it here.</t>
  </si>
  <si>
    <t xml:space="preserve">Section 7.4.4.10 line 7 This is first use of NRNSC expand here on first use at the beginning of line, not on the 2nd use at the end of line.</t>
  </si>
  <si>
    <t xml:space="preserve">Section 7.4.4.10 line 9 This is first use of RSC, expand here on first use at the beginning of line, not on the 2nd use at the end of line.</t>
  </si>
  <si>
    <t xml:space="preserve">7.4.4.16</t>
  </si>
  <si>
    <t xml:space="preserve">Section 7.4.4.16 line 8 This is first use of OVSF, expand it here.</t>
  </si>
  <si>
    <t xml:space="preserve">7.4.4.17</t>
  </si>
  <si>
    <t xml:space="preserve">Table 7-73</t>
  </si>
  <si>
    <t xml:space="preserve">Section 7.4.4.17 table 7-73 has bit 23 twice, first in the Spreading Pattern, and second time in the Reserved field. Change Reserved field bit numbers from "23-31" to "24-31". </t>
  </si>
  <si>
    <t xml:space="preserve">7.4.4.18</t>
  </si>
  <si>
    <t xml:space="preserve">Section 7.4.4.18 line 4 This is first use of MCS, expand here.</t>
  </si>
  <si>
    <t xml:space="preserve">7.4.4.19</t>
  </si>
  <si>
    <t xml:space="preserve">Section 7.4.4.19 line 8 This is first use of STF, expand it here.</t>
  </si>
  <si>
    <t xml:space="preserve">7.4.4.23</t>
  </si>
  <si>
    <t xml:space="preserve">Section 7.4.4.23 line 1, this is first use of EIRP, expand here.</t>
  </si>
  <si>
    <t xml:space="preserve">7.4.4.29</t>
  </si>
  <si>
    <t xml:space="preserve">Section 7.4.4.29 line 13 This is first use of LMR, expand here.</t>
  </si>
  <si>
    <t xml:space="preserve">7.4.4.33</t>
  </si>
  <si>
    <t xml:space="preserve">Wrong reference</t>
  </si>
  <si>
    <t xml:space="preserve">All references to clause 32, in sub-cause 7.4.4.33, should be changed to 31. Clause 32 does not exist.</t>
  </si>
  <si>
    <t xml:space="preserve">Change accordingly</t>
  </si>
  <si>
    <t xml:space="preserve">7.5.15</t>
  </si>
  <si>
    <t xml:space="preserve">Section 7.5.15 line 7 has field called Status. This is very confusing when we have MLME Status parameter. Rename this to Dsme Gts Status. Change "Status Field" to "Dsme Gts Status field" twice on the line.</t>
  </si>
  <si>
    <r>
      <rPr>
        <sz val="10"/>
        <rFont val="Arial"/>
        <family val="2"/>
        <charset val="1"/>
      </rPr>
      <t xml:space="preserve">i.e., c</t>
    </r>
    <r>
      <rPr>
        <sz val="10"/>
        <rFont val="Arial"/>
        <family val="2"/>
      </rPr>
      <t xml:space="preserve">hange "Status Field" to "Dsme Gts Status field" twice on the line.</t>
    </r>
  </si>
  <si>
    <t xml:space="preserve">Figure 7-124</t>
  </si>
  <si>
    <t xml:space="preserve">Section 7.5.15 figure 7-124 has field called Status. This is very confusing when we have MLME Status parameter. Rename this to Dsme Gts Status.</t>
  </si>
  <si>
    <t xml:space="preserve">i.e., change “Status” to “Dsme Gts Status”.</t>
  </si>
  <si>
    <t xml:space="preserve">Section 7.5.15 Table 7-58 Change the title from "Status field values" to "Dsme Gts Status field values".</t>
  </si>
  <si>
    <r>
      <rPr>
        <sz val="10"/>
        <rFont val="Arial"/>
        <family val="2"/>
        <charset val="1"/>
      </rPr>
      <t xml:space="preserve">i.e., c</t>
    </r>
    <r>
      <rPr>
        <sz val="10"/>
        <rFont val="Arial"/>
        <family val="2"/>
      </rPr>
      <t xml:space="preserve">hange the title from "Status field values" to "Dsme Gts Status field values".</t>
    </r>
  </si>
  <si>
    <t xml:space="preserve">7.5.16</t>
  </si>
  <si>
    <t xml:space="preserve">Section 7.5.16 line 1 has field called Status. This is very confusing when we have MLME Status parameter. Rename this to Dsme Gts Status. Change "Status Field" to "Dsme Gts Status field" twice on the line.</t>
  </si>
  <si>
    <t xml:space="preserve">7.5.26</t>
  </si>
  <si>
    <t xml:space="preserve">Need a space between "in" and "table"</t>
  </si>
  <si>
    <t xml:space="preserve">21
26</t>
  </si>
  <si>
    <r>
      <rPr>
        <sz val="10"/>
        <rFont val="Arial"/>
        <family val="2"/>
        <charset val="1"/>
      </rPr>
      <t xml:space="preserve">"</t>
    </r>
    <r>
      <rPr>
        <u val="single"/>
        <sz val="10"/>
        <rFont val="Arial"/>
        <family val="2"/>
        <charset val="1"/>
      </rPr>
      <t xml:space="preserve">Figure 7-141</t>
    </r>
    <r>
      <rPr>
        <sz val="10"/>
        <rFont val="Arial"/>
        <family val="2"/>
        <charset val="1"/>
      </rPr>
      <t xml:space="preserve">" undeline with no link.
"Figure 7-142" undeline and ther is no "Figure 7-142" at link page. </t>
    </r>
  </si>
  <si>
    <t xml:space="preserve">Cross reference issue will be fixed during publication by IEEE editors.</t>
  </si>
  <si>
    <t xml:space="preserve">Figure 7-141</t>
  </si>
  <si>
    <t xml:space="preserve">Section 7.5.26 Figure 7-141 Figure is missing header at all. Add "Figure 7-141 -- SRM Request command Content field Format" for the figure heading.</t>
  </si>
  <si>
    <t xml:space="preserve">Add missing header for figure 7-141 </t>
  </si>
  <si>
    <t xml:space="preserve">Table 8-81</t>
  </si>
  <si>
    <t xml:space="preserve">Section 7.5.26 line 24 The "Table 8-81" is missing space before it, replace "inTable 8-81" with "in Table 8-81". </t>
  </si>
  <si>
    <t xml:space="preserve">Section 7.5.26 line 24 Do not combine SrmHandle and SRM Token. Add separate SrmToken to the table 8-81 and change this to refer to SrmToken.</t>
  </si>
  <si>
    <t xml:space="preserve">7.2.26</t>
  </si>
  <si>
    <t xml:space="preserve">Section 7.2.26 line 2 If the Start Time field is not present, what value is assumed for Start Time field? I would guess value 0 would be best. Specify the value when it is not present.</t>
  </si>
  <si>
    <t xml:space="preserve">SRM Duration, according to 7-141, is always present</t>
  </si>
  <si>
    <t xml:space="preserve">Either make SRM Duration in Figure 7-141 a "0/4" or reserve the SRM Duration present bit</t>
  </si>
  <si>
    <t xml:space="preserve">Section 7.2.26 line 4 If the SRM Duration field is not present, what value is assumed for SRM Duration?</t>
  </si>
  <si>
    <t xml:space="preserve">See CID 222</t>
  </si>
  <si>
    <t xml:space="preserve">Section 7.2.26 line 6 If the Channel Page field is not present, what value is assumed for Channel Page field? I would guess current channel page would be best. Specify the value when it is not present.</t>
  </si>
  <si>
    <t xml:space="preserve">This line seems wrong.  I think the value is unique only among outstanding SRM Request frames issued by the same source device.</t>
  </si>
  <si>
    <t xml:space="preserve">Modify the text as per the comment</t>
  </si>
  <si>
    <t xml:space="preserve">Change to:  The value is unique among outstanding SRM Request from the same source device.</t>
  </si>
  <si>
    <t xml:space="preserve">Section 7.2.26 line 84 If the Channel Number field is not present, what value is assumed for Channel Number field? I would guess current channel number would be best. Specify the value when it is not present.</t>
  </si>
  <si>
    <t xml:space="preserve">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</si>
  <si>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 xml:space="preserve">"with" -&gt; "which"</t>
  </si>
  <si>
    <t xml:space="preserve">Link to Table 8-85 is broken</t>
  </si>
  <si>
    <t xml:space="preserve">Section 7.5.26 Figure 7-141 Figure heading is above figure, when it should be below it. Move the heading to correct place. Also this should be figure 7-142, as Figure 7-141 should be the SRM Request command Content field figure, which does not have heading.</t>
  </si>
  <si>
    <t xml:space="preserve">7.5.27</t>
  </si>
  <si>
    <t xml:space="preserve">Section 7.5.27 Figure 7-141 The SRM Duration field length should be 0/4, as it can be omitted by setting SRM Duration Present field to 0. Or if the SRM Duration is mandatory field, then remove SRM Duration Present completely.</t>
  </si>
  <si>
    <t xml:space="preserve">Table 7-96</t>
  </si>
  <si>
    <t xml:space="preserve">Section 7.5.26 line 9 There is no Table 7-96, Fix the reference, or add the table.</t>
  </si>
  <si>
    <t xml:space="preserve">Table 8-85</t>
  </si>
  <si>
    <t xml:space="preserve">Section 7.5.26 line 19 The Table 8-85 does not describe anything about the Link Handle. Fix the reference to correct location.</t>
  </si>
  <si>
    <t xml:space="preserve">Section 7.5.27 Figure 7-143 line 1. Havinf field Status inside the MAC command is bad idea, as it can very easily be confused with MLME Status. Rename the "Status" to "SRM Status".</t>
  </si>
  <si>
    <t xml:space="preserve">Section 7.5.27 line 6. Having Status field inside the MAC command is bad idea, as it can very easily be confused with MLME Status. Rename the "Status field" to "SRM Status field".</t>
  </si>
  <si>
    <t xml:space="preserve">Section 7.5.27 line 9 There is no Address Mode or Device Address fields. I assume they are supposed to be in the Measured Device Information field, which is not described anywhere. Either remove them, or specify where they are.</t>
  </si>
  <si>
    <t xml:space="preserve">Figure 7-143</t>
  </si>
  <si>
    <t xml:space="preserve">Section 7.5.27 figure 7-143 Figure is missing heading. Add "Figure 7-143 -- SRM Response command Content field format".</t>
  </si>
  <si>
    <t xml:space="preserve">Section 7.5.27 Figure 7-143 There is field Measured Device Information, but the contents of that is never described. Add description of that field.</t>
  </si>
  <si>
    <t xml:space="preserve">Section 7.5.27 Figure 7-143 The attribute Value field cannot be 4 octets long, as there are several attributes which have different length. Some of them are arrays, and lots of them are 1 octet fields. Change from "4" to "variable".</t>
  </si>
  <si>
    <t xml:space="preserve">7.5.28</t>
  </si>
  <si>
    <t xml:space="preserve">Section 7.5.28 Figure 7-143 The attribute Value field cannot be 4 octets long, as there are several attributes which have different length. Some of them are arrays, and lots of them are 1 octet fields. Change from "4" to "variable".</t>
  </si>
  <si>
    <t xml:space="preserve">Figure 7-144</t>
  </si>
  <si>
    <t xml:space="preserve">Section 7.5.27 figure 7-142 header, Having Status field inside the MAC command is bad idea, as it can very easily be confused with MLME Status. Rename the "Status field" to "SRM Status field". This also should be Figure 7-144 instead 7-142.</t>
  </si>
  <si>
    <t xml:space="preserve">Table 7-143</t>
  </si>
  <si>
    <t xml:space="preserve">Section 7.5.28 figure 7-143 Figure heading is on the next page. Also the heading claims this is table 7-143, but references to it say it is 7-145.</t>
  </si>
  <si>
    <t xml:space="preserve">Section 7.5.27 line 3 There is missing space between "in" and Table 7-15. Replace "inTable 7-15" with "in Table 7-15".</t>
  </si>
  <si>
    <t xml:space="preserve">Section 7.5.28 line 5 Combing SrmHandle parameter and SRM Token fields is bad idea. Add new parameter SrmToken to MLME-SRM-REPORT and use that for SrmToken, and keep SrmHandle as internal value.</t>
  </si>
  <si>
    <t xml:space="preserve">7.5.29</t>
  </si>
  <si>
    <t xml:space="preserve">Section 7.5.29 Figure 7-144 The figure heading claims this is figure 7-144, but the references claim it should be 7-146.</t>
  </si>
  <si>
    <t xml:space="preserve">Section 7.5.29 Figure 7-144 The attribute Value field cannot be 4 octets long, as there are several attributes which have different length. Some of them are arrays, and lots of them are 1 octet fields. Change from "4" to "variable".</t>
  </si>
  <si>
    <t xml:space="preserve">7.5.30</t>
  </si>
  <si>
    <t xml:space="preserve">"may be invoked" should be "is invoked".  This is the defined interface for layer management. </t>
  </si>
  <si>
    <t xml:space="preserve">Change "may be" to "is"</t>
  </si>
  <si>
    <t xml:space="preserve">Section 8.1 line 10 This is not first use of MCSP, do not expand here.</t>
  </si>
  <si>
    <t xml:space="preserve">8.2.1</t>
  </si>
  <si>
    <t xml:space="preserve">Table 8-1 in the SRM related raw, there are no link exact Subclause and no jumpu to the subclause.</t>
  </si>
  <si>
    <t xml:space="preserve">Correct to exact subclause and  link to the subclause.</t>
  </si>
  <si>
    <t xml:space="preserve">Make all links to MLME-SRM, MLME-SRM-REPORT, MLME-SRM-INFORMATION links.  Fix the formatting on 8.2.27.2 and 8.2.28.2 plus 8.2.26.4 (double periods in section numbers)</t>
  </si>
  <si>
    <t xml:space="preserve">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</si>
  <si>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</si>
  <si>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</si>
  <si>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 xml:space="preserve">8.2.3.1</t>
  </si>
  <si>
    <t xml:space="preserve">Section 8.2.3.1 line 2 is not complete. Looking at the parameters it can either send Association Request (7.5.2) or DSME Association request command (7.5.12). Add text to explain that.</t>
  </si>
  <si>
    <t xml:space="preserve">Phil Beecher</t>
  </si>
  <si>
    <t xml:space="preserve">DSME</t>
  </si>
  <si>
    <t xml:space="preserve">8.2.3.2</t>
  </si>
  <si>
    <t xml:space="preserve">Section 8.2.3.2 line 9 is not complete. Looking at the parameters this MLME-ASSOCIATE.indication can be called when device receives either Association Request (7.5.2) or DSME Association request command (7.5.12). Add text to explain that.</t>
  </si>
  <si>
    <t xml:space="preserve">Table 8-53</t>
  </si>
  <si>
    <t xml:space="preserve">Section 8.2.3.1 Table 8-4 parameter Direction refers to table 8-53, but has Type of Integer and Valid Range of 0x00-0x01, where Table 8-53 has type of Enumeration and Valid range of TX, RX. Change Type and Valid range to be "Enumeration", and "TX, RX". </t>
  </si>
  <si>
    <t xml:space="preserve">8.2.3.3</t>
  </si>
  <si>
    <t xml:space="preserve">Section 8.2.3.3 line 23 has Status parameter, but this is not the normal status parameter, this is Association Status field of the Association Response or DSME Association Response commands. Rename the Status to AssocationStatus to make this clear.</t>
  </si>
  <si>
    <t xml:space="preserve">i.e., rename the Status to AssocationStatus.</t>
  </si>
  <si>
    <t xml:space="preserve">Section 8.2.3.3 line 26 says that coordinator generates Association Response command as described in 7.5.3, but looking at the parameters, I think it can also generate DSME Association Response command as defined in 7.5.13. This text needs to explain that too.</t>
  </si>
  <si>
    <t xml:space="preserve">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</si>
  <si>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 xml:space="preserve">Change “If the Status field of MLME-ASSOCIATE.response...” to “</t>
    </r>
    <r>
      <rPr>
        <sz val="10"/>
        <rFont val="Arial"/>
        <family val="2"/>
      </rPr>
      <t xml:space="preserve">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</si>
  <si>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</si>
  <si>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 xml:space="preserve">8.2.3.4</t>
  </si>
  <si>
    <t xml:space="preserve">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</si>
  <si>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 xml:space="preserve">i.e., add AssociationStatus parameter to this primitive immediately after the AssocShortAddress paramater.</t>
  </si>
  <si>
    <t xml:space="preserve">Table 7-55</t>
  </si>
  <si>
    <t xml:space="preserve">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</si>
  <si>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 xml:space="preserve">In Table 8-6 rename Status to AssociationStatus, change Valid range to "As defined in Table 7-55", and change Description to "The association status of the association attempt as defined in 7.5.3".</t>
  </si>
  <si>
    <t xml:space="preserve">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</si>
  <si>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 xml:space="preserve">i.e., a</t>
    </r>
    <r>
      <rPr>
        <sz val="10"/>
        <rFont val="Arial"/>
        <family val="2"/>
      </rPr>
      <t xml:space="preserve">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</si>
  <si>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 xml:space="preserve">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</si>
  <si>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 xml:space="preserve">i.e., duplicate of accepted CID-261.</t>
  </si>
  <si>
    <t xml:space="preserve">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</si>
  <si>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 xml:space="preserve">Change text “set to SUCCESS” with “set to SUCCESS, and the AssocationStatus parameter will indicate status of the assocation”. And remove sentence “Otherwise, the Status parameter will be set to indicate the type of failure.”</t>
  </si>
  <si>
    <t xml:space="preserve">8.2.5</t>
  </si>
  <si>
    <t xml:space="preserve">"may send" is wrong.   Also this SAP defines more than sending, it also include notification (as stated in the second paragraph).</t>
  </si>
  <si>
    <t xml:space="preserve">Change "may send" to "sends", deletge "or", add at the end of the sentence "and notifies the upper layer of beacon reception"</t>
  </si>
  <si>
    <t xml:space="preserve">PAN sends a beacon, an enhanced beacon, or responds to beacon/enhanced beacon requests, and notifies the upper layer of beacon reception.</t>
  </si>
  <si>
    <t xml:space="preserve">8.2.5.1</t>
  </si>
  <si>
    <t xml:space="preserve">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</si>
  <si>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</si>
  <si>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 xml:space="preserve">Change symbols to symbol periods.  Change last sentence to read:  "This value shall be accurate to 16 symbol periods".    Also, make these same changes to the tables containing "Timestamp" on pages 359, 363, 383, 387, 869, 873</t>
  </si>
  <si>
    <t xml:space="preserve">8.2.5.2</t>
  </si>
  <si>
    <t xml:space="preserve">For IMPROPER_IE_SECURITY, it should be possible for the upper layer to accept ALL or NONE of the IE's in the frame.   It should not be a requirement that in frames where some IE's pass security processing and some fail, the upper layer must process the IE's that pass security.</t>
  </si>
  <si>
    <t xml:space="preserve">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</si>
  <si>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 xml:space="preserve">8.2.6.1</t>
  </si>
  <si>
    <t xml:space="preserve">Add an "a" between "matches" and "given"</t>
  </si>
  <si>
    <t xml:space="preserve">8.2.6.3</t>
  </si>
  <si>
    <t xml:space="preserve">"may be required" is incorrect. The sentence is stating a fact - in some cases it will be required, but the interface is out of scope of this standard.</t>
  </si>
  <si>
    <t xml:space="preserve">change "may be" to "will be".</t>
  </si>
  <si>
    <t xml:space="preserve">8.2.6.4</t>
  </si>
  <si>
    <t xml:space="preserve">Section 8.2.6.4 table 8-19 Status parameter has value if INVALID_INDEX, which is not described anywhere what it means. Add text after line 7 explaining that "INVALID_INDEX - The index inside the hierarchical values in PIBAttribute is out of range.".</t>
  </si>
  <si>
    <t xml:space="preserve">i.e., Add text “– INVALID_INDEX– The index inside the hierarchical values in PIBAttribute is out of range.” after line about INVALID_PARAMETER.</t>
  </si>
  <si>
    <t xml:space="preserve">8.2.10.1</t>
  </si>
  <si>
    <t xml:space="preserve">"This primitive may also be generated to cancel a previously generated request to enable the receiver" is wrong.</t>
  </si>
  <si>
    <t xml:space="preserve">change to "This primitive is also generated to cancel a previously generated request to enable the receiver"</t>
  </si>
  <si>
    <t xml:space="preserve">8.2.11.2</t>
  </si>
  <si>
    <t xml:space="preserve">Table 8-30</t>
  </si>
  <si>
    <t xml:space="preserve">Section 8.2.11.2 Table 8-30 has Status code of BAD_CHANNEL, but there is no text explainin when it is returned. Add text explaining when this error can be returned.</t>
  </si>
  <si>
    <t xml:space="preserve">Add paragraph before line 5 on the page 314 saying: “If the MLME receives the MLME-SCAN.request primitive with invalid or incorrect bits set in the ScanChannels bitmap, it will not perform the scan and the Status parameter will be set to BAD_CHANNEL”</t>
  </si>
  <si>
    <t xml:space="preserve">8.2.12.1</t>
  </si>
  <si>
    <t xml:space="preserve">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</si>
  <si>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 xml:space="preserve">Review and fix all cross reference hyperlinks.</t>
  </si>
  <si>
    <t xml:space="preserve">8.2.15.1</t>
  </si>
  <si>
    <t xml:space="preserve">Another erroneous "may". "This primitive may also be generated to cancel a previously generated request" is stating a possibility, not a requirement.</t>
  </si>
  <si>
    <t xml:space="preserve">8.2.16.2</t>
  </si>
  <si>
    <t xml:space="preserve">Section 8.2.16.2 line 24 uses MLME-CHANNEL.confirm but there is no MLME-CHANNEL.confirm primitive at all. I assume it should be MLME-SOUNDING.confirm, i.e., replace "MLME-CHANNEL.confirm" with "MLME-SOUNDING-confirm". </t>
  </si>
  <si>
    <t xml:space="preserve">Table 8-39</t>
  </si>
  <si>
    <t xml:space="preserve">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</si>
  <si>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 xml:space="preserve">Section 8.2.16.2 table 8-39 has Status value of SOUNDING_NOT_SUPPORTED. This is not explained in the text unless the text on lines 12-13 should refer to SOUNDING_NOT_SUPPORTED instead of UNSUPPORTED_ATTRIBUTE.</t>
  </si>
  <si>
    <t xml:space="preserve">Covered by resolution to CID 276</t>
  </si>
  <si>
    <t xml:space="preserve">8.2.17.2</t>
  </si>
  <si>
    <t xml:space="preserve">Table 8-41</t>
  </si>
  <si>
    <t xml:space="preserve">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</si>
  <si>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</si>
  <si>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 xml:space="preserve">Section 8.2.17.2 line 9 talks about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</si>
  <si>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t>
  </si>
  <si>
    <t xml:space="preserve">8.2.18.1</t>
  </si>
  <si>
    <t xml:space="preserve">Table 8-42</t>
  </si>
  <si>
    <t xml:space="preserve">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</si>
  <si>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</si>
  <si>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 xml:space="preserve">change to "can be generated by a higher layer"</t>
  </si>
  <si>
    <t xml:space="preserve">8.2.18.3</t>
  </si>
  <si>
    <t xml:space="preserve">"A higher layer may use the information contained" is clearly stating a possible action of the higher layer, not an optional behavior within the scope of this standard.</t>
  </si>
  <si>
    <t xml:space="preserve">Table 8-44</t>
  </si>
  <si>
    <t xml:space="preserve">Section 8.2.18.3 Table 8-44 SrcAddrMode entry uses Valid Range of NO_ADDRESS instead of NONE like we use in all other places. Replace "NO_ADDRESS" with "NONE".</t>
  </si>
  <si>
    <t xml:space="preserve">8.2.19.1</t>
  </si>
  <si>
    <t xml:space="preserve">"may be used by a higher layer" is incorrect use of "may". </t>
  </si>
  <si>
    <t xml:space="preserve">Replace "may" with "can"</t>
  </si>
  <si>
    <t xml:space="preserve">8.2.19.3</t>
  </si>
  <si>
    <t xml:space="preserve">"may be used by the device management layer" is stating a requirement on a higher layer (out of scope of this standard)</t>
  </si>
  <si>
    <t xml:space="preserve">8.2.20.4.</t>
  </si>
  <si>
    <t xml:space="preserve">Section 8.2.20.4. This is not normal MLME Status, rename it to DsmeGtsStatus. </t>
  </si>
  <si>
    <t xml:space="preserve">The section of the comment number is wrong, it should be 8.2.20.3 instead of 8.2.20.4. Change “Status” to “DsmeGtsStatus” on section 8.2.20.3 page 343 line 24. This is upper layer sending status of dsme operation to MAC, which then encodes it to DSME GTS response command.</t>
  </si>
  <si>
    <t xml:space="preserve">8.2.20.4</t>
  </si>
  <si>
    <t xml:space="preserve">Section 8.2.20.4, line 23, the Status here combines both status codes, and the actual status from the DSME GTS response command. Make those two separate. Add DsmeGtsStatus parameter to primitive in the location where Status now, and move the Status to the end.</t>
  </si>
  <si>
    <t xml:space="preserve">I.e., Add DsmeGtsStatus parameter to primitive in the location where Status now, and move the Status to the end.</t>
  </si>
  <si>
    <t xml:space="preserve">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</si>
  <si>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</si>
  <si>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</si>
  <si>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 xml:space="preserve">Table 8-56</t>
  </si>
  <si>
    <t xml:space="preserve">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</si>
  <si>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</si>
  <si>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</si>
  <si>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</si>
  <si>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 xml:space="preserve">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</si>
  <si>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 xml:space="preserve">Change “If the value of Status field in the command is zero (SUCCESS)” to “If the value of the Status parameter is SUCCESS and the DsmGtsStatus parameter is zero (APPROVED)”.</t>
  </si>
  <si>
    <t xml:space="preserve">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</si>
  <si>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 xml:space="preserve">Change text “the device shall check the Status field of the command” with “the device shall check the Status and DsmeGtsStatus parameters”.</t>
  </si>
  <si>
    <t xml:space="preserve">Section 8.2.20.4 line 3. The "as described in ." is missing the reference to the section 6.11.5.1. Change "as described in ." to "as described in 6.11.5.1".</t>
  </si>
  <si>
    <t xml:space="preserve">6-8</t>
  </si>
  <si>
    <t xml:space="preserve">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</si>
  <si>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 xml:space="preserve">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</si>
  <si>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 xml:space="preserve">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</si>
  <si>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 xml:space="preserve">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</si>
  <si>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 xml:space="preserve">Table 8-57</t>
  </si>
  <si>
    <t xml:space="preserve">Section 8.2.20.4 table 8-57 has Status value of FAILURE, but there is no text explaining how and when that status value is returned. Remove the value FAILURE from valid range of Status.</t>
  </si>
  <si>
    <t xml:space="preserve">Remove newline between “CHANNEL_ACCESS_” and “FAILURE”. After that remove it completely as we are removing generic errors in Status lists…</t>
  </si>
  <si>
    <t xml:space="preserve">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</si>
  <si>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 xml:space="preserve">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</si>
  <si>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 xml:space="preserve">8.2.23.4</t>
  </si>
  <si>
    <t xml:space="preserve">Table 8-67</t>
  </si>
  <si>
    <t xml:space="preserve">Section 8.2.23.4 table 8-67 does not explain how the Status type of DENIED can be known from the DBS respond command. Add text explaining that.</t>
  </si>
  <si>
    <t xml:space="preserve">8.2.26.1.1</t>
  </si>
  <si>
    <t xml:space="preserve">Section 8.2.26.1.1 line 14 There should be separate SrmToken parameter here between ScopeId and StartTime. Add it here.</t>
  </si>
  <si>
    <t xml:space="preserve">Section 8.2.26.1.1 line 18 There is no LinkHandle parameter here, should there be one, as there is field for it in the SRM Report command?</t>
  </si>
  <si>
    <t xml:space="preserve">8.2.26.1.2</t>
  </si>
  <si>
    <t xml:space="preserve">Section 8.2.26.1.2 line 6 Replace "SRM Report MAC Command frame" with "SRM Report Command frame".</t>
  </si>
  <si>
    <t xml:space="preserve">Section 8.2.26.1.2 line 7, replace "Enh-ACK" with "Enh-Ack". </t>
  </si>
  <si>
    <t xml:space="preserve">Table 8-75</t>
  </si>
  <si>
    <t xml:space="preserve">Section 8.2.26.1.1 Table 8-75 There should be separate SrmToken parameter here between ScopeId and StartTime. Add it here with type if Integer, and Valid Range of 0x01-0xff, and description "Srm Token when sending SRM Report command". </t>
  </si>
  <si>
    <t xml:space="preserve">Section 8.2.26.1.1 Table 8-75 StartTime field can be omitted from the SRM Report command. Which value of StartTime parameter indicates that this parameter is omitted? Value 0? This applies also to other SRM MLME calls.</t>
  </si>
  <si>
    <t xml:space="preserve">Section 8.2.26.1.1 Table 8-75 Duration field can be omitted from the SRM Report command. Which value of Duration parameter indicates that this parameter is omitted? Value 0? This applies also to other SRM MLME calls.</t>
  </si>
  <si>
    <t xml:space="preserve">Section 8.2.26.1.1 Table 8-75 Channel Page field can be omitted from the SRM Report command. Which value of ChannelPage parameter indicates that this parameter is omitted? This applies also to other SRM MLME calls.</t>
  </si>
  <si>
    <t xml:space="preserve">Section 8.2.26.1.1 Table 8-75 Channel Number field can be omitted from the SRM Report command. Which value of ChannelNumber parameter indicates that this parameter is omitted? This applies also to other SRM MLME calls.</t>
  </si>
  <si>
    <t xml:space="preserve">Section 8.2.26.1.1 Table 8-75 I assume the SrmMetricId is used to fetch the correct measurement from the PIB and that value is then filled to the Attribute Value field of the command. If that is true, this should be explained either here or in the description of the MLME call.</t>
  </si>
  <si>
    <t xml:space="preserve">8.2.26</t>
  </si>
  <si>
    <t xml:space="preserve">Most of the Subclause and Table number described in the Table 8-75 to Table 8-86 does not jump to the subclause or table.  
e.g "The SrmMetricId as defined in7.5.29" does not jump to 7.5.29</t>
  </si>
  <si>
    <t xml:space="preserve">Location of period is incorrect at SrmMetricId and ScopeId.
There is no link to "7.5.29" at  SrmMetricId and ScopeId.</t>
  </si>
  <si>
    <t xml:space="preserve">Section 8.2.26.1.2 line 7 There should be separate SrmToken parameter here between ScopeId and StartTime. Add it here.</t>
  </si>
  <si>
    <t xml:space="preserve">Section 8.2.26.1.2 line 11 There is no LinkHandle parameter here, should there be one, as there is field for it in the SRM Report command? Also we do not have parameter for Attribute Value from the incoming command should we have it?</t>
  </si>
  <si>
    <t xml:space="preserve">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</si>
  <si>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 xml:space="preserve">Table 8-76</t>
  </si>
  <si>
    <t xml:space="preserve">Section 8.2.26.1.2 Table 8-76 There should be separate SrmToken parameter here between ScopeId and StartTime. Add it here with type if Integer, and Valid Range of 0x01-0xffm and description "Srm Token of the received SRM Report command". </t>
  </si>
  <si>
    <t xml:space="preserve">Section 8.2.26.1.2 Table 8-76 If the Start Time field is missing from the SRM Report, what value is used for StartTime parameter?</t>
  </si>
  <si>
    <t xml:space="preserve">Section 8.2.26.1.2 Table 8-76 If the SRM Duration field is missing from the SRM Report, what value is used for Duration parameter?</t>
  </si>
  <si>
    <t xml:space="preserve">Section 8.2.26.1.2 Table 8-76 If the Channel Page field is missing from the SRM Report, what value is used for ChannelPage parameter?</t>
  </si>
  <si>
    <t xml:space="preserve">Section 8.2.26.1.2 Table 8-76 If the Channel Number field is missing from the SRM Report, what value is used for ChannelNumber parameter?</t>
  </si>
  <si>
    <t xml:space="preserve">8.2.26.2.1</t>
  </si>
  <si>
    <t xml:space="preserve">Section 8.2.26.2.1 line 8 There should be separate SrmToken parameter here between ScopeId and StartTime. Add it here.</t>
  </si>
  <si>
    <t xml:space="preserve">Section 8.2.26.2.1 line 12 There is no LinkHandle parameter here, should there be one, as there is field for it in the SRM Information command?</t>
  </si>
  <si>
    <t xml:space="preserve">Table 8-78</t>
  </si>
  <si>
    <t xml:space="preserve">Section 8.2.26.2.1 Table 8-78 I assume the SrmMetricId is used to fetch the correct measurement from the PIB and that value is then filled to the Attribute Value field of the command. If that is true, this should be explained either here or in the description of the MLME call.</t>
  </si>
  <si>
    <t xml:space="preserve">8.2.26.2.2</t>
  </si>
  <si>
    <t xml:space="preserve">Section 8.2.26.2.2 line 12 Why does not the .indication contain all the information from the SRM Information command, i.e., SRM Metric ID, Scope ID, SRM Token, Measurement Information and Attribute value?</t>
  </si>
  <si>
    <t xml:space="preserve">8.2.26.3</t>
  </si>
  <si>
    <t xml:space="preserve">Section 8.2.26.3 line 19 Change "MLME-SRM.request" to "MLME-SRM-REQ.request".</t>
  </si>
  <si>
    <t xml:space="preserve">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</si>
  <si>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 xml:space="preserve">Section 8.2.26.3 line 1 Change "MLME-SRM.request" to "MLME-SRM-REQ.request".</t>
  </si>
  <si>
    <t xml:space="preserve">Section 8.2.26.3 line 8 There should be separate SrmToken parameter here between ScopeId and StartTime. Add it here.</t>
  </si>
  <si>
    <t xml:space="preserve">Section 8.2.26.3 line 21 Change "MLME-SRM.request" to "MLME-SRM-REQ.request".</t>
  </si>
  <si>
    <t xml:space="preserve">8.2.26.4</t>
  </si>
  <si>
    <t xml:space="preserve">Section 8.2.26.4 line 4 Change "MLME-SRM.indication" to "MLME-SRM-REQ.indication".</t>
  </si>
  <si>
    <t xml:space="preserve">Section 8.2.26.4 line 5 Change "MLME-SRM.indication" to "MLME-SRM-REQ.indication".</t>
  </si>
  <si>
    <t xml:space="preserve">Section 8.2.26.4 line 7 Change "MLME-SRM.indication" to "MLME-SRM-REQ.indication".</t>
  </si>
  <si>
    <t xml:space="preserve">Section 8.2.26.4 line 8 There is no corresponding response primitive, so SrmHandle is no longer useful, remove it.</t>
  </si>
  <si>
    <t xml:space="preserve">Section 8.2.26.4 line 11 There should be separate SrmToken parameter here between ScopeId and StartTime. Add it here.</t>
  </si>
  <si>
    <t xml:space="preserve">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</si>
  <si>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</si>
  <si>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 xml:space="preserve">Section 8.2.26.4 line 2 Change "MLME-SRM.indication" to "MLME-SRM-REQ.indication".</t>
  </si>
  <si>
    <t xml:space="preserve">Section 8.2.26.4 line 3 Change "MLME-SRM.indication" to "MLME-SRM-REQ.indication".</t>
  </si>
  <si>
    <t xml:space="preserve">Section 8.2.26.4 line 5 There is no longer corresponding Response, so SrmHandle is not useful at all for matching them. Use SrmToken for that instead along with the addresses.</t>
  </si>
  <si>
    <t xml:space="preserve">Table 8-82</t>
  </si>
  <si>
    <t xml:space="preserve">Section 8.2.26.4 Table 8-82 There is no corresponding response primitive, so SrmHandle is no longer useful, remove it.</t>
  </si>
  <si>
    <t xml:space="preserve">8.2.26.5</t>
  </si>
  <si>
    <t xml:space="preserve">Section 8.2.26.5 line 1 Add new 8,2,26,4 MLME-SRM-RES (after 8.2.26.4 is moved under 8.2.26.3) and move MLME-SRM-RES.request under it as 8.2.26.4.1 MLME-SRM-RES.request. Move 8.2.26.5.1 MLME-SRM-RES.indication there as 8.2.26.4.2 MLME-SRM-RES.indication, and 8.2.26.5.2 MLME-SRM-RES.confirm as 8.2.26.4.3 MLME-SRM-RES.confirm.</t>
  </si>
  <si>
    <t xml:space="preserve">Section 8.2.26.5 line 11 We do not have parameter for Attribute Value to be used when sending response. Should we have it, or do we automatically fetch it based on the SrmMetricId?</t>
  </si>
  <si>
    <t xml:space="preserve"> Shoichi Kitazawa</t>
  </si>
  <si>
    <t xml:space="preserve">Section 8.2.26.5 line 12 Rename Status to SrmStatus, as this is Srm Status field value sent inside the command.</t>
  </si>
  <si>
    <t xml:space="preserve">Section 8.2.26.5 line 20 Change "MLME-SRM.response" to "MLME-SRM-RES.request".</t>
  </si>
  <si>
    <t xml:space="preserve">The caption Table 8-83 should read "MLME-SRM.request parameters</t>
  </si>
  <si>
    <t xml:space="preserve">Change to MLME-SRM-RES.request</t>
  </si>
  <si>
    <t xml:space="preserve">Table 8-83</t>
  </si>
  <si>
    <t xml:space="preserve">Section 8.2.26.5 line 10 There should be all parameters from needed for SRM Response command, i.e., add SrmMetricId, ScopeId, SrmToken, SrmStatus, StartTime, Duration, ChannelPage, ChannelNumber and LinkHandle. Also add them to the Table 8-83.</t>
  </si>
  <si>
    <t xml:space="preserve">Section 8.2.26.5 Table 8-83 Description of the SrmHandle is wrong. It is not used to match SRM Response with the corresponding SRM Response, but it is used to match the MLME-SRM-RES.request with corresponding MLME-SRM-RES.confirm.</t>
  </si>
  <si>
    <t xml:space="preserve">Section 8.2.26.5 Table 8-83 Rename Status to SrmStatus, as this is Srm Status field value sent inside the command.</t>
  </si>
  <si>
    <t xml:space="preserve">8.2.26.5.1</t>
  </si>
  <si>
    <t xml:space="preserve">Section 8.2.26.5.1 line 4 Change "reception of and MLME-SRM-Response command" with "SRM Response command".</t>
  </si>
  <si>
    <t xml:space="preserve">Table 8-84</t>
  </si>
  <si>
    <t xml:space="preserve">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</si>
  <si>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 xml:space="preserve">8.2.26.5.2</t>
  </si>
  <si>
    <t xml:space="preserve">Section 8.2.26.5.2 line 6 There is no need for DeviceAddrMode or DeviceAddress as SrmHandle will uniquely specify the corresponding response, as SrmToken is separated to its own field. Remove DeviceAddrMode and DeviceAddress from here, and also from Table 8-85.</t>
  </si>
  <si>
    <t xml:space="preserve">8.2.26.6</t>
  </si>
  <si>
    <t xml:space="preserve">Blank row in Table 8-86</t>
  </si>
  <si>
    <t xml:space="preserve">Table 8-86</t>
  </si>
  <si>
    <t xml:space="preserve">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</si>
  <si>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 xml:space="preserve">8.3.3.</t>
  </si>
  <si>
    <t xml:space="preserve">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</si>
  <si>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 xml:space="preserve">Change PHR to SHR</t>
  </si>
  <si>
    <t xml:space="preserve">Replace definition of RSSI as a reference.  Currently it is a circular reference where the table points to a section that points back to the table.</t>
  </si>
  <si>
    <t xml:space="preserve">James Gilb</t>
  </si>
  <si>
    <t xml:space="preserve">8.3.2</t>
  </si>
  <si>
    <t xml:space="preserve">Table 8-89</t>
  </si>
  <si>
    <t xml:space="preserve">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</si>
  <si>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</si>
  <si>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 xml:space="preserve">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</si>
  <si>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</si>
  <si>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 xml:space="preserve">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</si>
  <si>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</si>
  <si>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 xml:space="preserve">Section 8.3.2 table 8-89 has UNSUPPORTED_PRF Status value, but there is no description when it can be returned. Add text to explain when it is returned.</t>
  </si>
  <si>
    <t xml:space="preserve">Section 8.3.2 table 8-89 has UNSUPPORTED_PSR Status value, but there is no description when it can be returned. Add text to explain when it is returned.</t>
  </si>
  <si>
    <t xml:space="preserve">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</si>
  <si>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 xml:space="preserve">8.4.1</t>
  </si>
  <si>
    <t xml:space="preserve">Table 8-93</t>
  </si>
  <si>
    <t xml:space="preserve">Section 8.4.1 Table 8-93 The aBaseSuperframeDuration field description refers to aNumSuperframeSlots, but the aNumSuperframeSlots constant is not in italics. Change it to be in italics.</t>
  </si>
  <si>
    <t xml:space="preserve">8.4.2.1</t>
  </si>
  <si>
    <t xml:space="preserve">Table 8-95 contains a number of parameters that I reckon should be marked with the dagger (†) as read only.  These are: macTschCapable, macDsmeCapable, macLeCapable, macHoppingCapable, and macMetricsCapable</t>
  </si>
  <si>
    <t xml:space="preserve">Add the read only dagger (†) mark to these parameters</t>
  </si>
  <si>
    <t xml:space="preserve">8.4.2.9</t>
  </si>
  <si>
    <t xml:space="preserve">"Table 8-108—SRM specific MAC PIB attributes" title is alone on the page before the table starts.</t>
  </si>
  <si>
    <t xml:space="preserve">Keep table caption with the table,</t>
  </si>
  <si>
    <t xml:space="preserve">Table 8-108 continues onto multiple pages, but column headers are not present in the continuation</t>
  </si>
  <si>
    <t xml:space="preserve">Repeat the column header row on each additional page</t>
  </si>
  <si>
    <t xml:space="preserve">"Table 8-108 parameter macTxSuccessCount, description contains the reference "88.4.2.6" but there no clause 88</t>
  </si>
  <si>
    <t xml:space="preserve">change to "8.4.2.6"</t>
  </si>
  <si>
    <t xml:space="preserve">pp. 416-424 are unnecessarily blank </t>
  </si>
  <si>
    <t xml:space="preserve">Remove all the blank pages</t>
  </si>
  <si>
    <t xml:space="preserve">Pages 416-424 are blank</t>
  </si>
  <si>
    <t xml:space="preserve">Remove the blank pages</t>
  </si>
  <si>
    <t xml:space="preserve">Section 8.4.2.9 line 1 Pages 416-424 are empty. Most likely because section 9 has specific page number start or something in document. </t>
  </si>
  <si>
    <t xml:space="preserve">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</si>
  <si>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9.2.1</t>
  </si>
  <si>
    <t xml:space="preserve">Add an "the" between "gives" and "SecurtyLevel"</t>
  </si>
  <si>
    <t xml:space="preserve">Section 9.3, line 5, this is first use of AEAD, expand, i.e., change "AEAD" with "authenticated encryption with associated data (AEAD)". </t>
  </si>
  <si>
    <t xml:space="preserve">9.3.2.3</t>
  </si>
  <si>
    <t xml:space="preserve">Section 9.3.2.3 line 9, replace "The CCM* nonce for Fragment frames" with "The nonce for Fragment frames".</t>
  </si>
  <si>
    <t xml:space="preserve">9.4.1.1</t>
  </si>
  <si>
    <t xml:space="preserve">Section 9.4.1.1, line 4 this is the first use of CCM, so expand it here, replace "CCM", with "counter mode encryption and cipher block chaining message authentication code (CCM)".</t>
  </si>
  <si>
    <t xml:space="preserve">Table 9-6</t>
  </si>
  <si>
    <t xml:space="preserve">Section 9.4.1.1 Table 9-6 This is first use of MIC, expand here.</t>
  </si>
  <si>
    <t xml:space="preserve">Several blank pages at 446-447</t>
  </si>
  <si>
    <t xml:space="preserve">Section 10.1 line 6, this is not first use of ED, do not expand here.</t>
  </si>
  <si>
    <t xml:space="preserve">Section 10.1 line 7 This is not first use of LQI, do not expand here.</t>
  </si>
  <si>
    <t xml:space="preserve">Section 10 line 8 this is not first use of CSMA-CA, so do not expand here, replace "carrier sense multiple access with collision avoidance (CSMA-CA)" with "CSMA-CA".</t>
  </si>
  <si>
    <t xml:space="preserve">Section 10.1 line 8 this is first use of CCA, so not expand it here, change "Clear channel assessment (CCA)" to "CCA".</t>
  </si>
  <si>
    <t xml:space="preserve">Section 10.1 line 12 This is not first use of UWB, do not expand it here.</t>
  </si>
  <si>
    <t xml:space="preserve">Section 10.1, line 14 this is not first use of DSSS, do not expand here.</t>
  </si>
  <si>
    <t xml:space="preserve">Section 10.1 line 14 This is not first use of O-QPSK do not expand here.</t>
  </si>
  <si>
    <t xml:space="preserve">Section 10.1 line 17, this is not first use of binary phase-shift keying so replace "binary phase-shift keying (BPSK)" with "BPSK".</t>
  </si>
  <si>
    <t xml:space="preserve">Section 10.1 line 22, this is not first use of CSS so replace "chirp spread spectrum (CSS)" with "CSS".</t>
  </si>
  <si>
    <t xml:space="preserve">Section 10.1 line 30 This is not first use of MSK do not expand here.</t>
  </si>
  <si>
    <t xml:space="preserve">Section 10.1 line 7 This is not first use of the RCC, do not expand here.</t>
  </si>
  <si>
    <t xml:space="preserve">10.1.</t>
  </si>
  <si>
    <t xml:space="preserve">Section 10.1. line 9, this is not first use of DQPSK, do not expand here.</t>
  </si>
  <si>
    <t xml:space="preserve">10.1.1</t>
  </si>
  <si>
    <t xml:space="preserve">Reference and table missing</t>
  </si>
  <si>
    <t xml:space="preserve">Include table (see 4q amendment, Table 10-4c) and add reference in line 3/4</t>
  </si>
  <si>
    <t xml:space="preserve">Missing text</t>
  </si>
  <si>
    <t xml:space="preserve">Add in the missing reference</t>
  </si>
  <si>
    <t xml:space="preserve">10.1.3</t>
  </si>
  <si>
    <t xml:space="preserve">Section 10.1.3 line 1 This is first use of PRF, expand it here.</t>
  </si>
  <si>
    <t xml:space="preserve">10.1.4</t>
  </si>
  <si>
    <t xml:space="preserve">Section 10.1.4 line 11, this is not first use of EIRP, do not expand here.</t>
  </si>
  <si>
    <t xml:space="preserve">10.1.8</t>
  </si>
  <si>
    <t xml:space="preserve">Section 10.1.8 line 2 This is not first use of MPM, do not expand here.</t>
  </si>
  <si>
    <t xml:space="preserve">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</si>
  <si>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</si>
  <si>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 xml:space="preserve">Document should say: "The receiver maximum input level is the lowest power level of the desired signal, above sensitivity, present at the input of the receiver, for which the error rate criterion in 10.1.7 is met." or similar.</t>
  </si>
  <si>
    <t xml:space="preserve">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</si>
  <si>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</si>
  <si>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</si>
  <si>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 xml:space="preserve">Table 11-2</t>
  </si>
  <si>
    <t xml:space="preserve">Section 11.3 pdf page 475 footer page 485 Table 11-2 The phyCurrentChannel Range field is missing the reference, it says "As defined in", and the actual clause number is missing. Fill in the correct clause number.</t>
  </si>
  <si>
    <t xml:space="preserve">Section 11 2nd page with page number of 484, pdf page 474. Page numbers at the bottom of page jump backwards by two pages. The previous page was 485, but this page says 484 at the end...</t>
  </si>
  <si>
    <t xml:space="preserve">Table 11-2 in this page contains entries that are not used anywhere else in the document and should be removed. There may be other elements in the Table 11-2 in the previous pages that need revisiting.</t>
  </si>
  <si>
    <t xml:space="preserve">Remove at least phyNomTxPower, phyCapableTxPower, phyMinSnr and phyMinLinkMargin from Table 11-2, they are not used anywhere else in the document.</t>
  </si>
  <si>
    <t xml:space="preserve">Wrong reference in phyRsGfskShortPhrEnabled attribute: "It indicates whether the device is using
Short PHR in its transmission as described in
32.1.4."</t>
  </si>
  <si>
    <t xml:space="preserve">change "32.1.4" to "31.1.4"</t>
  </si>
  <si>
    <t xml:space="preserve">Wrong reference in phyRsGfskPreambleLength attribute: "It is the number of repetitions of 1-octet
patterns, as described in 32.1.1"</t>
  </si>
  <si>
    <t xml:space="preserve">change "32.1.1" to "31.1.1"</t>
  </si>
  <si>
    <t xml:space="preserve">Inconsistent naming "differential precoding"</t>
  </si>
  <si>
    <t xml:space="preserve">change to "differential encoding"</t>
  </si>
  <si>
    <t xml:space="preserve">Wrong reference in phyRsGfskPrecode attribute: "If TRUE, differential precoding, as
described in 32.2.2"</t>
  </si>
  <si>
    <t xml:space="preserve">change "32.2.2" to "31.2.2"</t>
  </si>
  <si>
    <t xml:space="preserve">Wrong reference in phyRsGfskSfd attribute "as described in Table 32-1."</t>
  </si>
  <si>
    <t xml:space="preserve">Change "32-1" to "31-1"</t>
  </si>
  <si>
    <t xml:space="preserve">Section 11.3, Table 11-2. The phyPsduFragmentationEanbled Description text "See 5.4" refers to original 802.15.4k MSDU Fragmentation section. This should be changed to point current MSDU fragmentation section which is in 23.3. Change "see 5.4" to be "See 23.3" and fix reference.</t>
  </si>
  <si>
    <t xml:space="preserve">Section 13.2 pdf page 491 footer page 501, line 5 this is not first use of DSSS, do not expand here.</t>
  </si>
  <si>
    <t xml:space="preserve">Huan-Bang Li</t>
  </si>
  <si>
    <t xml:space="preserve">NICT</t>
  </si>
  <si>
    <t xml:space="preserve">While the Clause number is N (N=14, 15, …,31 ), numbers of figures and tables shown as N+1. Is there a reason to use figure and table numbling as the of the number of Clause plus one?</t>
  </si>
  <si>
    <t xml:space="preserve">Use the same number as the clause if there is no reason to use N+1.</t>
  </si>
  <si>
    <t xml:space="preserve">14.1.2</t>
  </si>
  <si>
    <t xml:space="preserve">Section 14.1.2 pdf page 497 footer page 507 line 13 This is first use of QPSK, expand it here.</t>
  </si>
  <si>
    <t xml:space="preserve">14.2.</t>
  </si>
  <si>
    <t xml:space="preserve">Section 14.2. pdf 498 footer page 508 line 9, this is not first use of DQPSK, do not expand here.</t>
  </si>
  <si>
    <t xml:space="preserve">Section 15.1 pdf page 515 footer page 525 line 14 this is not first use of BPM, so replace "burst position modulation (BPM)" with "BPM".</t>
  </si>
  <si>
    <t xml:space="preserve">Section 15.1 pdf page 515 footer page 525 line 14, this is not first use of BPSK, so replace "binary phase-shift-keying (BPSK)" with "BPSK".</t>
  </si>
  <si>
    <t xml:space="preserve">15.3.2</t>
  </si>
  <si>
    <t xml:space="preserve">Section 15.3.2 pdf page 529 footer page 539 line 6 This is not first use of LFSR, do not expand here.</t>
  </si>
  <si>
    <t xml:space="preserve">15.4.4</t>
  </si>
  <si>
    <t xml:space="preserve">Is there a reason to have 'from 0 °C to 40 °C'?  'from -10 °C to 40 °C' is better in practical.</t>
  </si>
  <si>
    <t xml:space="preserve">prefer to have 'from -10 °C to 40 °C' .</t>
  </si>
  <si>
    <t xml:space="preserve">Delete section 15.4.4</t>
  </si>
  <si>
    <t xml:space="preserve">Section 15.7 pdf page 541 footer page 551 line 6 This is not first use of RDEV, do not expand here.</t>
  </si>
  <si>
    <t xml:space="preserve">17.5.2</t>
  </si>
  <si>
    <t xml:space="preserve">Change "17.2.3" to "16.2.3"</t>
  </si>
  <si>
    <t xml:space="preserve">Section 18.1 pdf page 555 footer page 565 line 15 This is not first use of the RFD-RX, do not expand here.</t>
  </si>
  <si>
    <t xml:space="preserve">Section 18.1 pdf page 555 footer page 565 line 15 This is not first use of the RFD-TX, do not expand here.</t>
  </si>
  <si>
    <t xml:space="preserve">18.4.5</t>
  </si>
  <si>
    <t xml:space="preserve">Section 18.4.5 pdf page 561 footer page 571 line 14 This is first use of LEIP, expand here.</t>
  </si>
  <si>
    <t xml:space="preserve">18.7.3</t>
  </si>
  <si>
    <t xml:space="preserve">Fig. 19.7</t>
  </si>
  <si>
    <t xml:space="preserve">The three minimum masks are wrongly depicted at -10dBr.</t>
  </si>
  <si>
    <t xml:space="preserve">Change them to 0dBr.</t>
  </si>
  <si>
    <t xml:space="preserve">Delete figure 19-7 and text on line 9 page 573 (… and shown in figure 19-7)</t>
  </si>
  <si>
    <t xml:space="preserve">19.2.2</t>
  </si>
  <si>
    <t xml:space="preserve">As mode swiitch is deprecated. Change the "mode switch" field to "reserved".</t>
  </si>
  <si>
    <t xml:space="preserve">Remove the text for mode switch.</t>
  </si>
  <si>
    <t xml:space="preserve">19.2.3</t>
  </si>
  <si>
    <t xml:space="preserve">Mode switch feature should be deprecated.</t>
  </si>
  <si>
    <t xml:space="preserve">Remove any section or details related to mode switch throughout the standard.</t>
  </si>
  <si>
    <t xml:space="preserve">Gary Stuebing</t>
  </si>
  <si>
    <t xml:space="preserve">How are Operation Modes #1a and #1b handled with the mode switch?  We should either say this feature is not supported for these operating modes or define how #1a and #1b are handled.</t>
  </si>
  <si>
    <t xml:space="preserve">see comment</t>
  </si>
  <si>
    <t xml:space="preserve">Mode switch mechanism is deprecated as part of the 802.15.4-2015. So no need to define.</t>
  </si>
  <si>
    <t xml:space="preserve">See rogue comments</t>
  </si>
  <si>
    <t xml:space="preserve">Remove the extra column from Table 20-6</t>
  </si>
  <si>
    <t xml:space="preserve">Remove the extra column from Table 20-7</t>
  </si>
  <si>
    <t xml:space="preserve">Document says: "... may support an SUN FSK …"</t>
  </si>
  <si>
    <t xml:space="preserve">Document should say :"... may support a SUN FSK …"</t>
  </si>
  <si>
    <t xml:space="preserve">19.3.1</t>
  </si>
  <si>
    <t xml:space="preserve">Document says: "... diagram of the reference modulator in Figure 20-7 is provided as a reference for …". It is a onfusing contruction.</t>
  </si>
  <si>
    <t xml:space="preserve">Document should say:"... diagram in Figure 20-7 is provided as a reference modulator for …"</t>
  </si>
  <si>
    <t xml:space="preserve">19.3.4</t>
  </si>
  <si>
    <t xml:space="preserve">Section 19.3.4 pdf page 577 footer page 587 line 19 This is not first use of NRNSC do not expand here.</t>
  </si>
  <si>
    <t xml:space="preserve">Section 19.3.4 pdf page 577 footer page 587 line 19 This is not first use of RSC do not expand here.</t>
  </si>
  <si>
    <t xml:space="preserve">This sentence references subclauses 5.1.1.1.1 and 5.1.1.1.2, neither of which exist.</t>
  </si>
  <si>
    <t xml:space="preserve">I don't know what should be reference here sorry.</t>
  </si>
  <si>
    <t xml:space="preserve">19.6.14</t>
  </si>
  <si>
    <t xml:space="preserve">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</si>
  <si>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</si>
  <si>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</si>
  <si>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 xml:space="preserve">20.2.1.2</t>
  </si>
  <si>
    <t xml:space="preserve">Section 20.2.1.2 pdf page 594 footer page 604, line 13, this is first use of CP, so expand it here, change "CP" to "cyclic prefix (CP)".</t>
  </si>
  <si>
    <t xml:space="preserve">Section 20.2.1.2 pdf page 594, footer page 604, this is first use of DFT, expand here.</t>
  </si>
  <si>
    <t xml:space="preserve">20.2.3</t>
  </si>
  <si>
    <t xml:space="preserve">Section 20.2.3 pdf page 599 footer page 609 line 6 This is not first use of MCS, do not expand here.</t>
  </si>
  <si>
    <t xml:space="preserve">Section 20.3 pdf page 599 footer page 609 line 31 This is not first use of MCS, do not expand here.</t>
  </si>
  <si>
    <t xml:space="preserve">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</si>
  <si>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 xml:space="preserve">The document should at least say, replacing the existing sentence :"Quadrature amplitude modulation (QAM) MCS levels are mandatory for Options 2,3 and 4" This statament would make the specification consistent with the current SUN OFDM FAN requirement in WiSUN.</t>
  </si>
  <si>
    <t xml:space="preserve">An industry alliance can mandate features even if they are specified optional in the Standard.</t>
  </si>
  <si>
    <t xml:space="preserve">20.5.13</t>
  </si>
  <si>
    <t xml:space="preserve">Several blank pages at 625-626</t>
  </si>
  <si>
    <t xml:space="preserve">Section 21.1 pdf page 617 footer page 627, line 5 this is not first use of DSSS, do not expand here.</t>
  </si>
  <si>
    <t xml:space="preserve">21.3.2</t>
  </si>
  <si>
    <t xml:space="preserve">Remove extra column in table 22-2, 22-3, 22-4, </t>
  </si>
  <si>
    <t xml:space="preserve">22.2.6.1</t>
  </si>
  <si>
    <t xml:space="preserve">Section 22.2.6.1 pdf page 655 footer page 655 line 14 This is not first use of LFSR, do not expand here.</t>
  </si>
  <si>
    <t xml:space="preserve">Joerg ROBERT</t>
  </si>
  <si>
    <t xml:space="preserve">FAU Erlangen-Nuernberg</t>
  </si>
  <si>
    <t xml:space="preserve">The text and the figure define the convolutional code. However, this should only be described at one position, i.e. in the figure.</t>
  </si>
  <si>
    <t xml:space="preserve">Remove polynomials</t>
  </si>
  <si>
    <t xml:space="preserve">Update the sentence to "FEC shall employ rate 1/2 convolutional coding with constraint length k = 7." Remove the rest of the sentence from "using the following generator" and two equations on line 8 and 9 of page 662.
polynomials:</t>
  </si>
  <si>
    <t xml:space="preserve">22.2.7.1</t>
  </si>
  <si>
    <t xml:space="preserve">Section 22.2.7.1 pdf page 659 footer page 669 line 3, this is not first use of "Binary phase-shift keying", so replace "Binary phase-shift keying (BPSK)" with "BPSK".</t>
  </si>
  <si>
    <t xml:space="preserve">22.3.4</t>
  </si>
  <si>
    <t xml:space="preserve">Section 22.3.4 pdf page 661 footer page 671 line 29, replace "secured fragment according to the CCM* transformation process defined in 9.3.4" with "secured fragment according to the AEAD transformation process defined in 9.3.4".</t>
  </si>
  <si>
    <t xml:space="preserve">22.4.8</t>
  </si>
  <si>
    <t xml:space="preserve">Several blank pages at 677-678</t>
  </si>
  <si>
    <t xml:space="preserve">23.3.3.2</t>
  </si>
  <si>
    <t xml:space="preserve">Reference points to itself without any meaning</t>
  </si>
  <si>
    <t xml:space="preserve">Update the reference to 19.3.3.2</t>
  </si>
  <si>
    <t xml:space="preserve">Update the sentence to "FEC shall employ rate 1/2 convolutional coding with constraint length k = 7." Remove the rest of the sentence from "using the following generator" and two equations on line 14 and 15 of page 682.</t>
  </si>
  <si>
    <t xml:space="preserve">23.3.6</t>
  </si>
  <si>
    <t xml:space="preserve">Section 23.3.6 pdf page 647 footer page 684 line 14 This is not first use of SF, do no expand here.</t>
  </si>
  <si>
    <t xml:space="preserve">Reference is corrupted</t>
  </si>
  <si>
    <t xml:space="preserve">Correct reference</t>
  </si>
  <si>
    <t xml:space="preserve">24.3.9</t>
  </si>
  <si>
    <t xml:space="preserve">Several blank pages at 693-694</t>
  </si>
  <si>
    <t xml:space="preserve">25.2.1.2</t>
  </si>
  <si>
    <t xml:space="preserve">Section 25.2.1.2 pdf page 686 footer page 696 line 2, this is not first use of DFT, do not expand here.</t>
  </si>
  <si>
    <t xml:space="preserve">25.2.3</t>
  </si>
  <si>
    <t xml:space="preserve">Section 25.2.3 pdf page 689 footer page 699 line 4 This is not first use of MCS, do not expand here.</t>
  </si>
  <si>
    <t xml:space="preserve">25.5.8</t>
  </si>
  <si>
    <t xml:space="preserve">Several blank pages at 709-710</t>
  </si>
  <si>
    <t xml:space="preserve">Remove the blank pages.  Also, the end of each PHY section has the same problem.  Please fix these as well.  Annex C has many blank pages at the end.  Please fix.</t>
  </si>
  <si>
    <t xml:space="preserve">Section 30.1 pdf page 749 footer page 759 line 3 This is not first use of TASK, do not expand here.</t>
  </si>
  <si>
    <t xml:space="preserve">Section 30.4 pdf page 755 footer page 765 line 7 This is first use of SiPC, expand it here.</t>
  </si>
  <si>
    <t xml:space="preserve">30.8.11</t>
  </si>
  <si>
    <t xml:space="preserve">Section 30.8.11 pdf page 768 footer page 778 line 22, This is first use of SNR expand here.</t>
  </si>
  <si>
    <t xml:space="preserve">Figure and table numbering in Clause 31 is all wrong.</t>
  </si>
  <si>
    <t xml:space="preserve">Correct figure and table numbering.</t>
  </si>
  <si>
    <t xml:space="preserve">Nearly all refeferences to cluse outside are broken and incorrect.</t>
  </si>
  <si>
    <t xml:space="preserve">Correct references and links.</t>
  </si>
  <si>
    <t xml:space="preserve">All Tables and Figures numbers in clause 31 start with 32</t>
  </si>
  <si>
    <t xml:space="preserve">Change Tables, Figure and reference numbers to start with 31.</t>
  </si>
  <si>
    <t xml:space="preserve">31.2.3</t>
  </si>
  <si>
    <t xml:space="preserve">Change "20.3.2" to "19.3.2"</t>
  </si>
  <si>
    <t xml:space="preserve">31.2.5</t>
  </si>
  <si>
    <t xml:space="preserve">Change "20.3.3.1" to "19.3.3.1"</t>
  </si>
  <si>
    <t xml:space="preserve">31.2.6</t>
  </si>
  <si>
    <t xml:space="preserve">All references to other sections in 31.2.6 and beyond are broken and many refer to incorrect section.</t>
  </si>
  <si>
    <t xml:space="preserve">Change "20.3.3.2" to "19.3.3.2"</t>
  </si>
  <si>
    <t xml:space="preserve">31.2.7</t>
  </si>
  <si>
    <t xml:space="preserve">Change "24-6" to "24-7"</t>
  </si>
  <si>
    <t xml:space="preserve">31.2.8</t>
  </si>
  <si>
    <t xml:space="preserve">Change "20.3.5" to "19.3.5"</t>
  </si>
  <si>
    <t xml:space="preserve">31.2.9</t>
  </si>
  <si>
    <t xml:space="preserve">31.4.4</t>
  </si>
  <si>
    <t xml:space="preserve">Broken reference.</t>
  </si>
  <si>
    <t xml:space="preserve">Correct reference to 19.6.8.</t>
  </si>
  <si>
    <t xml:space="preserve">Rick Alfvin</t>
  </si>
  <si>
    <t xml:space="preserve">Linespeed</t>
  </si>
  <si>
    <t xml:space="preserve">Reference to "20.6.8" does not exist</t>
  </si>
  <si>
    <t xml:space="preserve">correct the reference</t>
  </si>
  <si>
    <t xml:space="preserve">Change "20.6.8" to "19.6.8"</t>
  </si>
  <si>
    <t xml:space="preserve">B.3.2</t>
  </si>
  <si>
    <t xml:space="preserve">Annex B.3.2 pdf page 786 footer page 796 line 8. Value 0 is no longer valid for parameter M, as we do not support encrypt only mode anymore. Replace "0, 4, 8, or 16" with "4, 8, or 16".</t>
  </si>
  <si>
    <t xml:space="preserve">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</si>
  <si>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</si>
  <si>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</si>
  <si>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</si>
  <si>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</si>
  <si>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</si>
  <si>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 xml:space="preserve">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</si>
  <si>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 xml:space="preserve">B.4.1</t>
  </si>
  <si>
    <t xml:space="preserve">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</si>
  <si>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 xml:space="preserve">B.4.1.2</t>
  </si>
  <si>
    <t xml:space="preserve">Annex B.4.1.2 pdf page 787 footer page 797 line 30. The text "if M &gt; 0 and of the integer 0 if M = 0," is no longer needed, as M is always &gt; 0, i.e., remove that text so that text will be "The M field is the 3-bit representation of the integer (M - 2)/2 in most-significant-bit-first order."</t>
  </si>
  <si>
    <t xml:space="preserve">B.4.3</t>
  </si>
  <si>
    <t xml:space="preserve">Annex B.4.3 pdf page 789 footer page 799 line 31 The text ", but also offers support for messages that require only encryption." is not needed, as we do not use this feature anymore. Remove the text.</t>
  </si>
  <si>
    <t xml:space="preserve">Annex B.4.3 pdf page 789 footer page 799 line 40 the text "and the value M = 0 is not allowed," is no longer needed. Remove it.</t>
  </si>
  <si>
    <t xml:space="preserve">The text provides useful information for backward compatibility with CCM*.</t>
  </si>
  <si>
    <t xml:space="preserve">36-37</t>
  </si>
  <si>
    <t xml:space="preserve">Annex B.4.3 pdf page 789 footer page 799 line 36-37 are no longer needed, as we do not allow M to be zero anymore, so we do not need this change from the standard CCM. Remove lines 36 and 36.</t>
  </si>
  <si>
    <t xml:space="preserve">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</si>
  <si>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 xml:space="preserve">Annex B.4.3 pdf page 790, footer page 800, line 5 remove text "(also for M = 0)".</t>
  </si>
  <si>
    <t xml:space="preserve">Annex B.4.3 pdf page 790, footer page 800, line 20 replace "The CCM* mode avoids these attacks altogether by requiring", with "The CCM* mode avoids these attacks when used in non-TSCH mode by requiring".</t>
  </si>
  <si>
    <t xml:space="preserve">Annex B.4.3 pdf page 790, footer page 800, line 25 remove "and where the value M = 0 (encrypt-only) is not allowed.".</t>
  </si>
  <si>
    <t xml:space="preserve">16-17</t>
  </si>
  <si>
    <t xml:space="preserve">Annex B.4.3 pdf page 790, footer page 800, line 16-17 remove text "Obviously, if M = 0, then no data authenticity is provided by the CCM* mode itself (but may be provided by an external mechanism)."</t>
  </si>
  <si>
    <t xml:space="preserve">C.3</t>
  </si>
  <si>
    <t xml:space="preserve">Annex C.3 pdf page 802, footer page 812, add text after line 3 saying that examples C.3.1 and C.3.2 are same as C.2.1 and C.2.2. </t>
  </si>
  <si>
    <t xml:space="preserve">C.3.5</t>
  </si>
  <si>
    <t xml:space="preserve">Annex C.3.5 pdf page 804, footer page 814 line 7 the nonce must be wrong as the last byte is 07, and it should be last byte of ASN. My code generating this example is wrong, I need to fix it and provide this example again.</t>
  </si>
  <si>
    <t xml:space="preserve">Table D.3</t>
  </si>
  <si>
    <t xml:space="preserve">Mandatory and optional operating modes should align with Table 20-6 and Table 20-7</t>
  </si>
  <si>
    <t xml:space="preserve">Align the RF for SUN FSK operating modes with Table 20-6 and Table 20-7</t>
  </si>
  <si>
    <t xml:space="preserve">E.5.1</t>
  </si>
  <si>
    <t xml:space="preserve">Annex E.5.1 pdf page 837 footer page 847 line 12, this is not first use of EIRP, do not expand here, and why is the expansion different than in the terminology section?</t>
  </si>
  <si>
    <t xml:space="preserve">165
166</t>
  </si>
  <si>
    <t xml:space="preserve">14, 17</t>
  </si>
  <si>
    <t xml:space="preserve">Underline at "Figure 6-80" and "Figure 7-143" and tere is no link to  "Figure 6-80" and "Figure 7-143</t>
  </si>
  <si>
    <t xml:space="preserve">Delete underline and link to exact figure..</t>
  </si>
  <si>
    <t xml:space="preserve">Niewczas Jaroslaw</t>
  </si>
  <si>
    <t xml:space="preserve">Decawave</t>
  </si>
  <si>
    <t xml:space="preserve">16-onwards</t>
  </si>
  <si>
    <t xml:space="preserve">Table of contects: lots of editing errors, 
lack of spaces, indentation issues. Problems  with conversion from Word to PDF?</t>
  </si>
  <si>
    <t xml:space="preserve">17-31</t>
  </si>
  <si>
    <t xml:space="preserve">page numbers are appended to the clause titles</t>
  </si>
  <si>
    <t xml:space="preserve">remove page numbers from the clause titles</t>
  </si>
  <si>
    <t xml:space="preserve">Page numbers from clause 5 through clause 31 show at 'wrong' locations.</t>
  </si>
  <si>
    <t xml:space="preserve">modify.</t>
  </si>
  <si>
    <t xml:space="preserve">214
215</t>
  </si>
  <si>
    <t xml:space="preserve">In Table 7-19, thick borderline between 0x25 and 0x26 and row of "0x46 SRM" is not collect.</t>
  </si>
  <si>
    <t xml:space="preserve">Line width between 0x25 and 0x26 become thick to  normal.
Correct Format subclause and Use description at SRM IE raw.</t>
  </si>
  <si>
    <t xml:space="preserve">274-277</t>
  </si>
  <si>
    <t xml:space="preserve">7.4.26
7.4.27
7.4.28
7.4.29</t>
  </si>
  <si>
    <t xml:space="preserve">In this subclause, some Figure and Table in the sentence are underlline. 
And some Figure, Table and Subclause does not link to exact  Figure, Table and Subclause.</t>
  </si>
  <si>
    <t xml:space="preserve">416-424</t>
  </si>
  <si>
    <t xml:space="preserve">8.4.2</t>
  </si>
  <si>
    <t xml:space="preserve">Vacant pages</t>
  </si>
  <si>
    <t xml:space="preserve">remove these pages.</t>
  </si>
  <si>
    <t xml:space="preserve">630 and following</t>
  </si>
  <si>
    <t xml:space="preserve">Some tables in this section have bold lines that should propabily not be there</t>
  </si>
  <si>
    <t xml:space="preserve">Remove bold lines</t>
  </si>
  <si>
    <t xml:space="preserve">816-823</t>
  </si>
  <si>
    <t xml:space="preserve">Annex C</t>
  </si>
  <si>
    <t xml:space="preserve">Vacant pages.</t>
  </si>
  <si>
    <t xml:space="preserve">.No link at "inTable 8-81"  and no space "in" and "Table 8-81"</t>
  </si>
  <si>
    <t xml:space="preserve">Text says, "Format of SRM Metric ID and Scope ID are defined in…".  Also, Table 7-15 and 7-16 names are not really accurate.  These tables are assigning IDs to attribute names.</t>
  </si>
  <si>
    <t xml:space="preserve">Change text in line 13 to "The IDs for SRM Metric attributes and Scope values are defined in Table 7-15 and 7-16 respectively.
Change Table 7-15 title to SRM Metric IDs
Change Table 7-16 title to Scope IDs</t>
  </si>
  <si>
    <t xml:space="preserve">13-17</t>
  </si>
  <si>
    <t xml:space="preserve">Text mentions all attributes in Table 7-15 should have a corresponding attribute in Table 8-108, however this is not the case.  Many attributes in Table 7-15 do not have a corresponding PIB in Table 8-108.</t>
  </si>
  <si>
    <t xml:space="preserve">Add corresponding PIB definitions to Table 8-108 for all attributes in Table 7-15</t>
  </si>
  <si>
    <t xml:space="preserve">In Table 7-15 attributes are defined for macTxMulticastCoun and macRxMulticast count.</t>
  </si>
  <si>
    <t xml:space="preserve">Change to macTxBroadcastCount and macRxBroadcastCount</t>
  </si>
  <si>
    <t xml:space="preserve">Missing space between inTable</t>
  </si>
  <si>
    <t xml:space="preserve">Change to in Table</t>
  </si>
  <si>
    <t xml:space="preserve">Text says, "The SRM Metric ID and the Scope ID shall be formatted as described in…", however, the corresponding tables do not describe any formatting.  The tables only define the ID values.</t>
  </si>
  <si>
    <t xml:space="preserve">Change to, "The SRM Metric ID and Scope ID values are defined in Table 7-15 and 7-16, respectively."</t>
  </si>
  <si>
    <t xml:space="preserve">Cisco</t>
  </si>
  <si>
    <t xml:space="preserve">Mode Switch is marked as being deprecated.</t>
  </si>
  <si>
    <t xml:space="preserve">Cisco is intending to use this feature in future products. The deprecated references should be removed.</t>
  </si>
  <si>
    <t xml:space="preserve">Test reads "The use of the Mode Switch mechanisms described in this subclause is deprecated. Consequently, this
clause may be removed in a later revision of the standard"</t>
  </si>
  <si>
    <t xml:space="preserve">Cisco is intending to use this feature in future products. This text should be removed.</t>
  </si>
  <si>
    <t xml:space="preserve">The document says: "The Mode Switch field shall be set to one if the mode switch mechanism, as described in 20.5, .." Section 20.5 doesn't talk about Mode Switch…</t>
  </si>
  <si>
    <t xml:space="preserve">Should be 19.5</t>
  </si>
  <si>
    <t xml:space="preserve">Mode switch</t>
  </si>
  <si>
    <t xml:space="preserve">Document says: "Subclause 20.5, Mode switch mechanism for SUN FSK" Section 20.5 is not about SUN FSK.</t>
  </si>
  <si>
    <t xml:space="preserve">Document says:"Subclause 20.2.3, Mode switch PHR" Section 20.2.3 doesn’t talk about mode switch.</t>
  </si>
  <si>
    <t xml:space="preserve">Should be 19.2.3</t>
  </si>
  <si>
    <t xml:space="preserve">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</si>
  <si>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</si>
  <si>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 xml:space="preserve">Comment Summary</t>
  </si>
  <si>
    <t xml:space="preserve">Pivot Table</t>
  </si>
  <si>
    <t xml:space="preserve">To refresh the pivot table, select E3 cell, and select Tools → Pivot Table → refresh</t>
  </si>
  <si>
    <t xml:space="preserve">Category</t>
  </si>
  <si>
    <t xml:space="preserve">Count - CID</t>
  </si>
  <si>
    <t xml:space="preserve">(empty)</t>
  </si>
  <si>
    <t xml:space="preserve">Total Result</t>
  </si>
  <si>
    <t xml:space="preserve">G</t>
  </si>
  <si>
    <t xml:space="preserve">Total</t>
  </si>
  <si>
    <t xml:space="preserve">Comment Status</t>
  </si>
  <si>
    <t xml:space="preserve">Withdrawn</t>
  </si>
  <si>
    <t xml:space="preserve">Total Resolved</t>
  </si>
  <si>
    <t xml:space="preserve">Group (technical comments)</t>
  </si>
  <si>
    <t xml:space="preserve">status</t>
  </si>
  <si>
    <t xml:space="preserve">not grouped</t>
  </si>
  <si>
    <t xml:space="preserve">not assigned</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</si>
</sst>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D\-MMM"/>
    <numFmt numFmtId="168" formatCode="M/D/YYYY"/>
    <numFmt numFmtId="169" formatCode="0"/>
  </numFmts>
  <fonts count="15">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b val="true"/>
      <i val="true"/>
      <sz val="10"/>
      <name val="Arial"/>
      <family val="2"/>
      <charset val="1"/>
    </font>
    <font>
      <sz val="10"/>
      <name val="Arial"/>
      <family val="2"/>
    </font>
    <font>
      <sz val="10.5"/>
      <name val="Times New Roman"/>
      <family val="1"/>
      <charset val="1"/>
    </font>
    <font>
      <u val="single"/>
      <sz val="10"/>
      <name val="Arial"/>
      <family val="2"/>
      <charset val="1"/>
    </font>
    <font>
      <sz val="10"/>
      <color rgb="FF222222"/>
      <name val="Arial"/>
      <family val="2"/>
      <charset val="1"/>
    </font>
    <font>
      <b val="true"/>
      <sz val="12"/>
      <name val="Arial"/>
      <family val="2"/>
      <charset val="1"/>
    </font>
  </fonts>
  <fills count="3">
    <fill>
      <patternFill patternType="none"/>
    </fill>
    <fill>
      <patternFill patternType="gray125"/>
    </fill>
    <fill>
      <patternFill patternType="solid">
        <fgColor rgb="FFFCF305"/>
        <bgColor rgb="FFFFFF00"/>
      </patternFill>
    </fill>
  </fills>
  <borders count="41">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medium"/>
      <top style="medium"/>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medium"/>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style="thin"/>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thin"/>
      <top/>
      <bottom style="thin"/>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5" fillId="0" borderId="0" xfId="20" applyFont="true" applyBorder="false" applyAlignment="true" applyProtection="false">
      <alignment horizontal="left"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center" vertical="bottom" textRotation="0" wrapText="false" indent="0" shrinkToFit="false"/>
      <protection locked="true" hidden="false"/>
    </xf>
    <xf numFmtId="164" fontId="8" fillId="0" borderId="1" xfId="20" applyFont="true" applyBorder="true" applyAlignment="true" applyProtection="false">
      <alignment horizontal="general" vertical="top" textRotation="0" wrapText="true" indent="0" shrinkToFit="false"/>
      <protection locked="true" hidden="false"/>
    </xf>
    <xf numFmtId="164" fontId="8" fillId="0" borderId="2"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6" fontId="8" fillId="0" borderId="2" xfId="20" applyFont="true" applyBorder="true" applyAlignment="true" applyProtection="false">
      <alignment horizontal="left" vertical="top" textRotation="0" wrapText="true" indent="0" shrinkToFit="false"/>
      <protection locked="true" hidden="false"/>
    </xf>
    <xf numFmtId="164" fontId="8" fillId="0" borderId="0" xfId="20" applyFont="true" applyBorder="false" applyAlignment="true" applyProtection="false">
      <alignment horizontal="general" vertical="top" textRotation="0" wrapText="true" indent="0" shrinkToFit="false"/>
      <protection locked="true" hidden="false"/>
    </xf>
    <xf numFmtId="164" fontId="8"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7" fontId="0"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8"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4" fontId="13"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9"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0" fillId="0" borderId="5" xfId="22" applyFont="true" applyBorder="true" applyAlignment="false" applyProtection="false">
      <alignment horizontal="general" vertical="bottom" textRotation="0" wrapText="false" indent="0" shrinkToFit="false"/>
      <protection locked="true" hidden="false"/>
    </xf>
    <xf numFmtId="164" fontId="0" fillId="0" borderId="6" xfId="22" applyFont="false" applyBorder="true" applyAlignment="false" applyProtection="false">
      <alignment horizontal="general" vertical="bottom" textRotation="0" wrapText="false" indent="0" shrinkToFit="false"/>
      <protection locked="true" hidden="false"/>
    </xf>
    <xf numFmtId="164" fontId="0" fillId="0" borderId="7" xfId="22" applyFont="false" applyBorder="true" applyAlignment="false" applyProtection="false">
      <alignment horizontal="general" vertical="bottom" textRotation="0" wrapText="false" indent="0" shrinkToFit="false"/>
      <protection locked="true" hidden="false"/>
    </xf>
    <xf numFmtId="164" fontId="0" fillId="0" borderId="8" xfId="23" applyFont="true" applyBorder="true" applyAlignment="false" applyProtection="false">
      <alignment horizontal="general" vertical="bottom" textRotation="0" wrapText="false" indent="0" shrinkToFit="false"/>
      <protection locked="true" hidden="false"/>
    </xf>
    <xf numFmtId="164" fontId="0" fillId="0" borderId="9" xfId="22" applyFont="false" applyBorder="true" applyAlignment="false" applyProtection="false">
      <alignment horizontal="general" vertical="bottom" textRotation="0" wrapText="false" indent="0" shrinkToFit="false"/>
      <protection locked="true" hidden="false"/>
    </xf>
    <xf numFmtId="164" fontId="0" fillId="0" borderId="10" xfId="22"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23" applyFont="true" applyBorder="true" applyAlignment="false" applyProtection="false">
      <alignment horizontal="general" vertical="bottom" textRotation="0" wrapText="false" indent="0" shrinkToFit="false"/>
      <protection locked="true" hidden="false"/>
    </xf>
    <xf numFmtId="164" fontId="0" fillId="0" borderId="14" xfId="23" applyFont="true" applyBorder="true" applyAlignment="false" applyProtection="false">
      <alignment horizontal="general" vertical="bottom" textRotation="0" wrapText="false" indent="0" shrinkToFit="false"/>
      <protection locked="true" hidden="false"/>
    </xf>
    <xf numFmtId="164" fontId="0" fillId="0" borderId="15" xfId="21" applyFont="true" applyBorder="true" applyAlignment="false" applyProtection="false">
      <alignment horizontal="left" vertical="bottom" textRotation="0" wrapText="false" indent="0" shrinkToFit="false"/>
      <protection locked="true" hidden="false"/>
    </xf>
    <xf numFmtId="164" fontId="0" fillId="0" borderId="3" xfId="21" applyFont="true" applyBorder="true" applyAlignment="false" applyProtection="false">
      <alignment horizontal="left" vertical="bottom" textRotation="0" wrapText="false" indent="0" shrinkToFit="false"/>
      <protection locked="true" hidden="false"/>
    </xf>
    <xf numFmtId="164" fontId="4" fillId="0" borderId="16" xfId="25" applyFont="true" applyBorder="true" applyAlignment="false" applyProtection="false">
      <alignment horizontal="left" vertical="bottom" textRotation="0" wrapText="false" indent="0" shrinkToFit="false"/>
      <protection locked="true" hidden="false"/>
    </xf>
    <xf numFmtId="164" fontId="0" fillId="0" borderId="13" xfId="21" applyFont="true" applyBorder="true" applyAlignment="false" applyProtection="false">
      <alignment horizontal="left" vertical="bottom" textRotation="0" wrapText="false" indent="0" shrinkToFit="false"/>
      <protection locked="true" hidden="false"/>
    </xf>
    <xf numFmtId="164" fontId="0" fillId="0" borderId="14" xfId="21" applyFont="true" applyBorder="true" applyAlignment="false" applyProtection="false">
      <alignment horizontal="left" vertical="bottom" textRotation="0" wrapText="false" indent="0" shrinkToFit="false"/>
      <protection locked="true" hidden="false"/>
    </xf>
    <xf numFmtId="164" fontId="0" fillId="0" borderId="17" xfId="26" applyFont="false" applyBorder="true" applyAlignment="false" applyProtection="false">
      <alignment horizontal="general" vertical="bottom" textRotation="0" wrapText="false" indent="0" shrinkToFit="false"/>
      <protection locked="true" hidden="false"/>
    </xf>
    <xf numFmtId="164" fontId="0" fillId="0" borderId="2" xfId="26" applyFont="false" applyBorder="true" applyAlignment="false" applyProtection="false">
      <alignment horizontal="general" vertical="bottom" textRotation="0" wrapText="false" indent="0" shrinkToFit="false"/>
      <protection locked="true" hidden="false"/>
    </xf>
    <xf numFmtId="164" fontId="0" fillId="0" borderId="18" xfId="26" applyFont="false" applyBorder="true" applyAlignment="false" applyProtection="false">
      <alignment horizontal="general" vertical="bottom" textRotation="0" wrapText="false" indent="0" shrinkToFit="false"/>
      <protection locked="true" hidden="false"/>
    </xf>
    <xf numFmtId="164" fontId="4" fillId="0" borderId="16" xfId="24" applyFont="false" applyBorder="true" applyAlignment="false" applyProtection="false">
      <alignment horizontal="general" vertical="bottom" textRotation="0" wrapText="false" indent="0" shrinkToFit="false"/>
      <protection locked="true" hidden="false"/>
    </xf>
    <xf numFmtId="164" fontId="0" fillId="0" borderId="19" xfId="21" applyFont="true" applyBorder="true" applyAlignment="false" applyProtection="false">
      <alignment horizontal="left" vertical="bottom" textRotation="0" wrapText="false" indent="0" shrinkToFit="false"/>
      <protection locked="true" hidden="false"/>
    </xf>
    <xf numFmtId="164" fontId="0" fillId="0" borderId="20" xfId="21" applyFont="true" applyBorder="true" applyAlignment="false" applyProtection="false">
      <alignment horizontal="left" vertical="bottom" textRotation="0" wrapText="false" indent="0" shrinkToFit="false"/>
      <protection locked="true" hidden="false"/>
    </xf>
    <xf numFmtId="164" fontId="0" fillId="0" borderId="1" xfId="26" applyFont="false" applyBorder="true" applyAlignment="false" applyProtection="false">
      <alignment horizontal="general" vertical="bottom" textRotation="0" wrapText="false" indent="0" shrinkToFit="false"/>
      <protection locked="true" hidden="false"/>
    </xf>
    <xf numFmtId="164" fontId="4" fillId="0" borderId="21" xfId="24" applyFont="false" applyBorder="true" applyAlignment="false" applyProtection="false">
      <alignment horizontal="general" vertical="bottom" textRotation="0" wrapText="false" indent="0" shrinkToFit="false"/>
      <protection locked="true" hidden="false"/>
    </xf>
    <xf numFmtId="164" fontId="0" fillId="0" borderId="22" xfId="21" applyFont="false" applyBorder="true" applyAlignment="false" applyProtection="false">
      <alignment horizontal="left" vertical="bottom" textRotation="0" wrapText="false" indent="0" shrinkToFit="false"/>
      <protection locked="true" hidden="false"/>
    </xf>
    <xf numFmtId="164" fontId="0" fillId="0" borderId="23" xfId="21" applyFont="false" applyBorder="true" applyAlignment="false" applyProtection="false">
      <alignment horizontal="left"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4" fontId="4" fillId="0" borderId="24" xfId="24" applyFont="false" applyBorder="true" applyAlignment="false" applyProtection="false">
      <alignment horizontal="general" vertical="bottom" textRotation="0" wrapText="false" indent="0" shrinkToFit="false"/>
      <protection locked="true" hidden="false"/>
    </xf>
    <xf numFmtId="164" fontId="4" fillId="0" borderId="25" xfId="0" applyFont="true" applyBorder="true" applyAlignment="false" applyProtection="false">
      <alignment horizontal="general" vertical="bottom" textRotation="0" wrapText="false" indent="0" shrinkToFit="false"/>
      <protection locked="true" hidden="false"/>
    </xf>
    <xf numFmtId="164" fontId="4" fillId="0" borderId="26" xfId="0" applyFont="true" applyBorder="true" applyAlignment="false" applyProtection="false">
      <alignment horizontal="general" vertical="bottom" textRotation="0" wrapText="false" indent="0" shrinkToFit="false"/>
      <protection locked="true" hidden="false"/>
    </xf>
    <xf numFmtId="164" fontId="0" fillId="0" borderId="27" xfId="21" applyFont="false" applyBorder="true" applyAlignment="false" applyProtection="false">
      <alignment horizontal="left" vertical="bottom" textRotation="0" wrapText="false" indent="0" shrinkToFit="false"/>
      <protection locked="true" hidden="false"/>
    </xf>
    <xf numFmtId="164" fontId="4" fillId="0" borderId="28" xfId="24" applyFont="false" applyBorder="true" applyAlignment="false" applyProtection="false">
      <alignment horizontal="general" vertical="bottom" textRotation="0" wrapText="false" indent="0" shrinkToFit="false"/>
      <protection locked="true" hidden="false"/>
    </xf>
    <xf numFmtId="164" fontId="0" fillId="0" borderId="3" xfId="26" applyFont="false" applyBorder="true" applyAlignment="false" applyProtection="false">
      <alignment horizontal="general" vertical="bottom" textRotation="0" wrapText="false" indent="0" shrinkToFit="false"/>
      <protection locked="true" hidden="false"/>
    </xf>
    <xf numFmtId="164" fontId="0" fillId="0" borderId="29" xfId="26" applyFont="false" applyBorder="true" applyAlignment="false" applyProtection="false">
      <alignment horizontal="general" vertical="bottom" textRotation="0" wrapText="false" indent="0" shrinkToFit="false"/>
      <protection locked="true" hidden="false"/>
    </xf>
    <xf numFmtId="164" fontId="0" fillId="0" borderId="30" xfId="26" applyFont="false" applyBorder="true" applyAlignment="false" applyProtection="false">
      <alignment horizontal="general" vertical="bottom" textRotation="0" wrapText="false" indent="0" shrinkToFit="false"/>
      <protection locked="true" hidden="false"/>
    </xf>
    <xf numFmtId="164" fontId="0" fillId="0" borderId="31" xfId="26" applyFont="false" applyBorder="true" applyAlignment="false" applyProtection="false">
      <alignment horizontal="general" vertical="bottom" textRotation="0" wrapText="false" indent="0" shrinkToFit="false"/>
      <protection locked="true" hidden="false"/>
    </xf>
    <xf numFmtId="164" fontId="0" fillId="0" borderId="32" xfId="26" applyFont="false" applyBorder="true" applyAlignment="false" applyProtection="false">
      <alignment horizontal="general" vertical="bottom" textRotation="0" wrapText="false" indent="0" shrinkToFit="false"/>
      <protection locked="true" hidden="false"/>
    </xf>
    <xf numFmtId="164" fontId="0" fillId="0" borderId="15" xfId="26" applyFont="false" applyBorder="true" applyAlignment="false" applyProtection="false">
      <alignment horizontal="general" vertical="bottom" textRotation="0" wrapText="false" indent="0" shrinkToFit="false"/>
      <protection locked="true" hidden="false"/>
    </xf>
    <xf numFmtId="164" fontId="0" fillId="0" borderId="33" xfId="26" applyFont="false" applyBorder="true" applyAlignment="false" applyProtection="false">
      <alignment horizontal="general" vertical="bottom" textRotation="0" wrapText="false" indent="0" shrinkToFit="false"/>
      <protection locked="tru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0" fillId="0" borderId="35" xfId="0" applyFont="false" applyBorder="true" applyAlignment="false" applyProtection="false">
      <alignment horizontal="general" vertical="bottom" textRotation="0" wrapText="false" indent="0" shrinkToFit="false"/>
      <protection locked="true" hidden="false"/>
    </xf>
    <xf numFmtId="164" fontId="0" fillId="0" borderId="36" xfId="21" applyFont="false" applyBorder="true" applyAlignment="false" applyProtection="false">
      <alignment horizontal="left" vertical="bottom" textRotation="0" wrapText="false" indent="0" shrinkToFit="false"/>
      <protection locked="true" hidden="false"/>
    </xf>
    <xf numFmtId="164" fontId="4" fillId="0" borderId="25" xfId="25" applyFont="true" applyBorder="true" applyAlignment="false" applyProtection="false">
      <alignment horizontal="left" vertical="bottom" textRotation="0" wrapText="false" indent="0" shrinkToFit="false"/>
      <protection locked="true" hidden="false"/>
    </xf>
    <xf numFmtId="164" fontId="4" fillId="0" borderId="37" xfId="25" applyFont="false" applyBorder="true" applyAlignment="false" applyProtection="false">
      <alignment horizontal="left" vertical="bottom" textRotation="0" wrapText="false" indent="0" shrinkToFit="false"/>
      <protection locked="true" hidden="false"/>
    </xf>
    <xf numFmtId="164" fontId="4" fillId="0" borderId="38" xfId="25" applyFont="false" applyBorder="true" applyAlignment="false" applyProtection="false">
      <alignment horizontal="left" vertical="bottom" textRotation="0" wrapText="false" indent="0" shrinkToFit="false"/>
      <protection locked="true" hidden="false"/>
    </xf>
    <xf numFmtId="164" fontId="4" fillId="0" borderId="39" xfId="24" applyFont="false" applyBorder="true" applyAlignment="false" applyProtection="false">
      <alignment horizontal="general" vertical="bottom" textRotation="0" wrapText="false" indent="0" shrinkToFit="false"/>
      <protection locked="true" hidden="false"/>
    </xf>
    <xf numFmtId="164" fontId="4" fillId="0" borderId="37" xfId="24" applyFont="false" applyBorder="true" applyAlignment="false" applyProtection="false">
      <alignment horizontal="general" vertical="bottom" textRotation="0" wrapText="false" indent="0" shrinkToFit="false"/>
      <protection locked="true" hidden="false"/>
    </xf>
    <xf numFmtId="164" fontId="4" fillId="0" borderId="38" xfId="24" applyFont="false" applyBorder="true" applyAlignment="false" applyProtection="false">
      <alignment horizontal="general" vertical="bottom" textRotation="0" wrapText="false" indent="0" shrinkToFit="false"/>
      <protection locked="true" hidden="false"/>
    </xf>
    <xf numFmtId="164" fontId="4" fillId="0" borderId="40" xfId="24" applyFont="false" applyBorder="tru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ivot Table Category" xfId="21"/>
    <cellStyle name="Pivot Table Corner" xfId="22"/>
    <cellStyle name="Pivot Table Field" xfId="23"/>
    <cellStyle name="Pivot Table Result" xfId="24"/>
    <cellStyle name="Pivot Table Title" xfId="25"/>
    <cellStyle name="Pivot Table Value" xfId="26"/>
  </cellStyles>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499" createdVersion="3">
  <cacheSource type="worksheet">
    <worksheetSource ref="A2:O501" sheet="Comments"/>
  </cacheSource>
  <cacheFields count="15">
    <cacheField name="CID" numFmtId="0">
      <sharedItems containsSemiMixedTypes="0" containsString="0" containsNumber="1" containsInteger="1" minValue="1" maxValue="499" count="49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sharedItems>
    </cacheField>
    <cacheField name="Name" numFmtId="0">
      <sharedItems containsBlank="1" count="16">
        <s v="Benjamin A. Rolfe"/>
        <s v="Billy Verso"/>
        <s v="Chris Hett"/>
        <s v="Clint Powell"/>
        <s v="Don Sturek"/>
        <s v="Henk de Ruijter"/>
        <s v="Hidetoshi Yokota"/>
        <s v="Huan-Bang Li"/>
        <s v="Joerg ROBERT"/>
        <s v="Kunal Shah"/>
        <s v="Niewczas Jaroslaw"/>
        <s v="Rick Alfvin"/>
        <s v="Ruben Salazar Cardozo"/>
        <s v="Shoichi Kitazawa"/>
        <s v="Tero Kivinen"/>
        <m/>
      </sharedItems>
    </cacheField>
    <cacheField name="Affiliation" numFmtId="0">
      <sharedItems containsBlank="1" count="14">
        <s v="Blind Creek Associates"/>
        <s v="Decawave"/>
        <s v="Decawave Ltd"/>
        <s v="FAU Erlangen-Nuernberg"/>
        <s v="Itron"/>
        <s v="Itron Inc."/>
        <s v="Landis+Gyr"/>
        <s v="Linespeed"/>
        <s v="Muroran IT"/>
        <s v="NICT"/>
        <s v="PWC"/>
        <s v="Self"/>
        <s v="Silicon Labs"/>
        <m/>
      </sharedItems>
    </cacheField>
    <cacheField name="Page" numFmtId="0">
      <sharedItems containsBlank="1" containsMixedTypes="1" containsNumber="1" containsInteger="1" minValue="0" maxValue="847" count="225">
        <n v="0"/>
        <n v="1"/>
        <n v="15"/>
        <n v="17"/>
        <n v="44"/>
        <n v="46"/>
        <n v="47"/>
        <n v="48"/>
        <n v="49"/>
        <n v="50"/>
        <n v="52"/>
        <n v="53"/>
        <n v="54"/>
        <n v="56"/>
        <n v="57"/>
        <n v="58"/>
        <n v="59"/>
        <n v="60"/>
        <n v="61"/>
        <n v="62"/>
        <n v="63"/>
        <n v="64"/>
        <n v="65"/>
        <n v="66"/>
        <n v="67"/>
        <n v="68"/>
        <n v="69"/>
        <n v="70"/>
        <n v="75"/>
        <n v="76"/>
        <n v="77"/>
        <n v="78"/>
        <n v="80"/>
        <n v="83"/>
        <n v="87"/>
        <n v="89"/>
        <n v="95"/>
        <n v="96"/>
        <n v="100"/>
        <n v="102"/>
        <n v="104"/>
        <n v="105"/>
        <n v="106"/>
        <n v="108"/>
        <n v="115"/>
        <n v="124"/>
        <n v="131"/>
        <n v="132"/>
        <n v="138"/>
        <n v="141"/>
        <n v="144"/>
        <n v="145"/>
        <n v="146"/>
        <n v="156"/>
        <n v="164"/>
        <n v="165"/>
        <n v="166"/>
        <n v="167"/>
        <n v="168"/>
        <n v="169"/>
        <n v="170"/>
        <n v="171"/>
        <n v="172"/>
        <n v="173"/>
        <n v="174"/>
        <n v="175"/>
        <n v="176"/>
        <n v="177"/>
        <n v="185"/>
        <n v="189"/>
        <n v="190"/>
        <n v="196"/>
        <n v="201"/>
        <n v="207"/>
        <n v="209"/>
        <n v="210"/>
        <n v="211"/>
        <n v="215"/>
        <n v="222"/>
        <n v="231"/>
        <n v="232"/>
        <n v="235"/>
        <n v="239"/>
        <n v="245"/>
        <n v="248"/>
        <n v="251"/>
        <n v="266"/>
        <n v="268"/>
        <n v="274"/>
        <n v="275"/>
        <n v="276"/>
        <n v="277"/>
        <n v="279"/>
        <n v="280"/>
        <n v="281"/>
        <n v="282"/>
        <n v="284"/>
        <n v="286"/>
        <n v="287"/>
        <n v="288"/>
        <n v="289"/>
        <n v="292"/>
        <n v="294"/>
        <n v="297"/>
        <n v="300"/>
        <n v="301"/>
        <n v="302"/>
        <n v="309"/>
        <n v="314"/>
        <n v="316"/>
        <n v="324"/>
        <n v="325"/>
        <n v="326"/>
        <n v="327"/>
        <n v="328"/>
        <n v="329"/>
        <n v="330"/>
        <n v="332"/>
        <n v="333"/>
        <n v="334"/>
        <n v="343"/>
        <n v="344"/>
        <n v="345"/>
        <n v="356"/>
        <n v="364"/>
        <n v="365"/>
        <n v="366"/>
        <n v="367"/>
        <n v="368"/>
        <n v="369"/>
        <n v="370"/>
        <n v="371"/>
        <n v="372"/>
        <n v="373"/>
        <n v="374"/>
        <n v="375"/>
        <n v="376"/>
        <n v="377"/>
        <n v="383"/>
        <n v="385"/>
        <n v="389"/>
        <n v="390"/>
        <n v="398"/>
        <n v="412"/>
        <n v="414"/>
        <n v="415"/>
        <n v="416"/>
        <n v="425"/>
        <n v="433"/>
        <n v="434"/>
        <n v="438"/>
        <n v="446"/>
        <n v="448"/>
        <n v="449"/>
        <n v="454"/>
        <n v="480"/>
        <n v="481"/>
        <n v="482"/>
        <n v="484"/>
        <n v="485"/>
        <n v="486"/>
        <n v="490"/>
        <n v="492"/>
        <n v="501"/>
        <n v="507"/>
        <n v="508"/>
        <n v="525"/>
        <n v="539"/>
        <n v="543"/>
        <n v="551"/>
        <n v="560"/>
        <n v="565"/>
        <n v="571"/>
        <n v="574"/>
        <n v="579"/>
        <n v="580"/>
        <n v="581"/>
        <n v="583"/>
        <n v="586"/>
        <n v="587"/>
        <n v="594"/>
        <n v="599"/>
        <n v="601"/>
        <n v="604"/>
        <n v="609"/>
        <n v="625"/>
        <n v="627"/>
        <n v="630"/>
        <n v="655"/>
        <n v="662"/>
        <n v="669"/>
        <n v="671"/>
        <n v="677"/>
        <n v="682"/>
        <n v="684"/>
        <n v="686"/>
        <n v="693"/>
        <n v="696"/>
        <n v="699"/>
        <n v="709"/>
        <n v="759"/>
        <n v="765"/>
        <n v="778"/>
        <n v="781"/>
        <n v="784"/>
        <n v="785"/>
        <n v="786"/>
        <n v="787"/>
        <n v="796"/>
        <n v="797"/>
        <n v="799"/>
        <n v="800"/>
        <n v="812"/>
        <n v="814"/>
        <n v="831"/>
        <n v="847"/>
        <s v="16-onwards"/>
        <s v="165&#10;166"/>
        <s v="17-31"/>
        <s v="214&#10;215"/>
        <s v="274-277"/>
        <s v="416-424"/>
        <s v="630 and following"/>
        <s v="816-823"/>
        <m/>
      </sharedItems>
    </cacheField>
    <cacheField name="Sub-clause" numFmtId="0">
      <sharedItems containsDate="1" containsBlank="1" containsMixedTypes="1" minDate="1899-12-30T00:00:00" maxDate="2001-05-23T00:00:00" count="227">
        <d v="1899-12-30T00:00:00"/>
        <d v="1899-12-31T00:00:00"/>
        <d v="1900-01-02T02:24:00"/>
        <d v="1900-01-02T04:48:00"/>
        <d v="1900-01-02T09:35:59"/>
        <d v="1900-01-03T02:23:59"/>
        <d v="1900-01-03T04:48:00"/>
        <d v="1900-01-03T07:11:59"/>
        <d v="1900-01-03T12:00:00"/>
        <d v="1900-01-04T04:48:00"/>
        <d v="1900-01-04T12:00:00"/>
        <d v="1900-01-04T21:36:00"/>
        <d v="1900-01-05T04:04:47"/>
        <d v="1900-01-05T04:19:11"/>
        <d v="1900-01-06T02:23:59"/>
        <d v="1900-01-07T02:23:59"/>
        <d v="1900-01-08T02:23:59"/>
        <d v="1900-01-08T07:12:00"/>
        <d v="1900-01-08T12:00:00"/>
        <d v="1900-01-09T00:00:00"/>
        <d v="1900-01-09T02:23:59"/>
        <d v="1900-01-10T00:00:00"/>
        <d v="1900-01-10T02:23:59"/>
        <d v="1900-01-10T07:12:00"/>
        <d v="1900-01-12T04:47:59"/>
        <d v="1900-01-13T02:23:59"/>
        <d v="1900-01-14T02:23:59"/>
        <d v="1900-01-14T16:47:59"/>
        <d v="1900-01-17T02:24:00"/>
        <d v="1900-01-18T07:12:00"/>
        <d v="1900-01-18T12:00:00"/>
        <d v="1900-01-19T02:24:00"/>
        <d v="1900-01-19T07:12:00"/>
        <d v="1900-01-20T02:24:00"/>
        <d v="1900-01-29T02:24:00"/>
        <d v="1900-01-29T09:35:59"/>
        <d v="1900-01-30T00:00:00"/>
        <d v="2001-05-23T00:00:00"/>
        <s v="10.1."/>
        <s v="10.1.1"/>
        <s v="10.1.3"/>
        <s v="10.1.4"/>
        <s v="10.1.8"/>
        <s v="10.2.4"/>
        <s v="14.1.2"/>
        <s v="14.2."/>
        <s v="15.3.2"/>
        <s v="15.4.4"/>
        <s v="17.5.2"/>
        <s v="18.4.5"/>
        <s v="18.7.3"/>
        <s v="19.2.2"/>
        <s v="19.2.3"/>
        <s v="19.3.1"/>
        <s v="19.3.4"/>
        <s v="19.6.14"/>
        <s v="20.2.1.2"/>
        <s v="20.2.3"/>
        <s v="20.5.13"/>
        <s v="21.3.2"/>
        <s v="22.2.3"/>
        <s v="22.2.6.1"/>
        <s v="22.2.7.1"/>
        <s v="22.3.4"/>
        <s v="22.4.8"/>
        <s v="23.3.3.2"/>
        <s v="23.3.4"/>
        <s v="23.3.6"/>
        <s v="24.3.9"/>
        <s v="25.2.1.2"/>
        <s v="25.2.3"/>
        <s v="25.5.8"/>
        <s v="30.8.11"/>
        <s v="31.2.3"/>
        <s v="31.2.5"/>
        <s v="31.2.6"/>
        <s v="31.2.7"/>
        <s v="31.2.8"/>
        <s v="31.2.9"/>
        <s v="31.4.4"/>
        <s v="4.5.1"/>
        <s v="5.2.1"/>
        <s v="5.2.4"/>
        <s v="5.2.7"/>
        <s v="5.5.1"/>
        <s v="5.5.2"/>
        <s v="5.6.1"/>
        <s v="5.6.2"/>
        <s v="5.7.1.1"/>
        <s v="5.7.1.2"/>
        <s v="5.7.1.4"/>
        <s v="5.7.2.2"/>
        <s v="5.7.2.3"/>
        <s v="5.7.3"/>
        <s v="5.7.4"/>
        <s v="5.7.5"/>
        <s v="5.7.6"/>
        <s v="5.7.7"/>
        <s v="6.11.3.1"/>
        <s v="6.11.5.1"/>
        <s v="6.11.5.2"/>
        <s v="6.11.5.5"/>
        <s v="6.12.3.3"/>
        <s v="6.17.1.1"/>
        <s v="6.17.1.11"/>
        <s v="6.17.1.2"/>
        <s v="6.17.1.3"/>
        <s v="6.17.1.4"/>
        <s v="6.17.1.5"/>
        <s v="6.17.1.6"/>
        <s v="6.17.1.7"/>
        <s v="6.17.1.8"/>
        <s v="6.17.1.9"/>
        <s v="6.17.2.1"/>
        <s v="6.17.2.2"/>
        <s v="6.17.2.3"/>
        <s v="6.17.2.4"/>
        <s v="6.17.2.5"/>
        <s v="6.2.4"/>
        <s v="6.2.5.1"/>
        <s v="6.2.5.3"/>
        <s v="6.2.5.4"/>
        <s v="6.2.5.5"/>
        <s v="6.2.9"/>
        <s v="6.3.1"/>
        <s v="6.3.2.1"/>
        <s v="6.3.3.1"/>
        <s v="6.3.4"/>
        <s v="6.3.6"/>
        <s v="6.4.1"/>
        <s v="6.4.2"/>
        <s v="6.4.3"/>
        <s v="6.5.2"/>
        <s v="6.7.2"/>
        <s v="6.7.8"/>
        <s v="6.9.1"/>
        <s v="6.9.2"/>
        <s v="6.9.4"/>
        <s v="7.2.1.1"/>
        <s v="7.2.1.3"/>
        <s v="7.2.26"/>
        <s v="7.3.1.2"/>
        <s v="7.3.1.3"/>
        <s v="7.3.3"/>
        <s v="7.3.5"/>
        <s v="7.4.2.13"/>
        <s v="7.4.2.17"/>
        <s v="7.4.2.19.2"/>
        <s v="7.4.2.2"/>
        <s v="7.4.2.9"/>
        <s v="7.4.26&#10;7.4.27&#10;7.4.28&#10;7.4.29"/>
        <s v="7.4.4.1"/>
        <s v="7.4.4.10"/>
        <s v="7.4.4.16"/>
        <s v="7.4.4.17"/>
        <s v="7.4.4.18"/>
        <s v="7.4.4.19"/>
        <s v="7.4.4.23"/>
        <s v="7.4.4.29"/>
        <s v="7.4.4.33"/>
        <s v="7.5.15"/>
        <s v="7.5.16"/>
        <s v="7.5.26"/>
        <s v="7.5.27"/>
        <s v="7.5.28"/>
        <s v="7.5.29"/>
        <s v="7.5.30"/>
        <s v="8.2.1"/>
        <s v="8.2.10.1"/>
        <s v="8.2.11.2"/>
        <s v="8.2.12.1"/>
        <s v="8.2.15.1"/>
        <s v="8.2.16.2"/>
        <s v="8.2.17.2"/>
        <s v="8.2.18.1"/>
        <s v="8.2.18.3"/>
        <s v="8.2.19.1"/>
        <s v="8.2.19.3"/>
        <s v="8.2.2"/>
        <s v="8.2.20.3"/>
        <s v="8.2.20.4"/>
        <s v="8.2.20.4."/>
        <s v="8.2.23.4"/>
        <s v="8.2.26"/>
        <s v="8.2.26.1.1"/>
        <s v="8.2.26.1.2"/>
        <s v="8.2.26.2.1"/>
        <s v="8.2.26.2.2"/>
        <s v="8.2.26.3"/>
        <s v="8.2.26.4"/>
        <s v="8.2.26.5"/>
        <s v="8.2.26.5.1"/>
        <s v="8.2.26.5.2"/>
        <s v="8.2.26.6"/>
        <s v="8.2.3.1"/>
        <s v="8.2.3.2"/>
        <s v="8.2.3.3"/>
        <s v="8.2.3.4"/>
        <s v="8.2.5"/>
        <s v="8.2.5.1"/>
        <s v="8.2.5.2"/>
        <s v="8.2.6.1"/>
        <s v="8.2.6.3"/>
        <s v="8.2.6.4"/>
        <s v="8.3.2"/>
        <s v="8.3.3."/>
        <s v="8.4.1"/>
        <s v="8.4.2"/>
        <s v="8.4.2.1"/>
        <s v="8.4.2.9"/>
        <s v="9.2.1"/>
        <s v="9.3.2.3"/>
        <s v="9.4.1.1"/>
        <s v="Annex C"/>
        <s v="B.3.2"/>
        <s v="B.4"/>
        <s v="B.4.1"/>
        <s v="B.4.1.2"/>
        <s v="B.4.3"/>
        <s v="C.3"/>
        <s v="C.3.5"/>
        <s v="E.5.1"/>
        <s v="na"/>
        <s v="Table D.3"/>
        <s v="Table of contents"/>
        <s v="TOC"/>
        <m/>
      </sharedItems>
    </cacheField>
    <cacheField name="Line #" numFmtId="0">
      <sharedItems containsBlank="1" containsMixedTypes="1" containsNumber="1" containsInteger="1" minValue="0" maxValue="43" count="110">
        <n v="0"/>
        <n v="1"/>
        <n v="2"/>
        <n v="3"/>
        <n v="4"/>
        <n v="5"/>
        <n v="6"/>
        <n v="7"/>
        <n v="8"/>
        <n v="9"/>
        <n v="10"/>
        <n v="11"/>
        <n v="12"/>
        <n v="13"/>
        <n v="14"/>
        <n v="15"/>
        <n v="16"/>
        <n v="17"/>
        <n v="18"/>
        <n v="19"/>
        <n v="20"/>
        <n v="21"/>
        <n v="22"/>
        <n v="23"/>
        <n v="24"/>
        <n v="25"/>
        <n v="26"/>
        <n v="27"/>
        <n v="28"/>
        <n v="29"/>
        <n v="30"/>
        <n v="31"/>
        <n v="32"/>
        <n v="33"/>
        <n v="35"/>
        <n v="36"/>
        <n v="37"/>
        <n v="40"/>
        <n v="41"/>
        <n v="42"/>
        <n v="43"/>
        <s v=" 12-15"/>
        <s v="10-11"/>
        <s v="10-12"/>
        <s v="10-17"/>
        <s v="11"/>
        <s v="14, 17"/>
        <s v="16-17"/>
        <s v="2, 6"/>
        <s v="21&#10;26"/>
        <s v="27-30"/>
        <s v="36-37"/>
        <s v="4,8"/>
        <s v="6-8"/>
        <s v="7"/>
        <s v="Fig. 19.7"/>
        <s v="Figure 4-7"/>
        <s v="Figure 6-11"/>
        <s v="Figure 6-22"/>
        <s v="Figure 6-41"/>
        <s v="Figure 6-42"/>
        <s v="Figure 6-48"/>
        <s v="Figure 6-5"/>
        <s v="Figure 6-79"/>
        <s v="Figure 6-80"/>
        <s v="Figure 6-81"/>
        <s v="Figure 6-82"/>
        <s v="Figure 6-83"/>
        <s v="Figure 6-84"/>
        <s v="Figure 6-85"/>
        <s v="Figure 6-86"/>
        <s v="Figure 6-87"/>
        <s v="Figure 7-124"/>
        <s v="Figure 7-141"/>
        <s v="Figure 7-143"/>
        <s v="Figure 7-144"/>
        <s v="Figure 7-46"/>
        <s v="Figure 7-7"/>
        <s v="na"/>
        <s v="Table 11-2"/>
        <s v="Table 6-6"/>
        <s v="Table 7-143"/>
        <s v="Table 7-15"/>
        <s v="Table 7-55"/>
        <s v="Table 7-58"/>
        <s v="Table 7-73"/>
        <s v="Table 7-96"/>
        <s v="Table 8-108"/>
        <s v="Table 8-30"/>
        <s v="Table 8-39"/>
        <s v="Table 8-41"/>
        <s v="Table 8-42"/>
        <s v="Table 8-44"/>
        <s v="Table 8-53"/>
        <s v="Table 8-56"/>
        <s v="Table 8-57"/>
        <s v="Table 8-67"/>
        <s v="Table 8-75"/>
        <s v="Table 8-76"/>
        <s v="Table 8-78"/>
        <s v="Table 8-81"/>
        <s v="Table 8-82"/>
        <s v="Table 8-83"/>
        <s v="Table 8-84"/>
        <s v="Table 8-85"/>
        <s v="Table 8-86"/>
        <s v="Table 8-89"/>
        <s v="Table 8-93"/>
        <s v="Table 9-6"/>
        <m/>
      </sharedItems>
    </cacheField>
    <cacheField name="Comment" numFmtId="0">
      <sharedItems count="483">
        <s v=" &quot;Table 8-98&quot; does not link to Table 8-98 &#10;Same as another &quot;Table 8-98&quot; does not link to Table 8-98.&#10;Many Figures and Tables, and Subclause in the sentence are not linked."/>
        <s v=" Figure 5-7 does not appear full caption. "/>
        <s v=".No link at &quot;inTable 8-81&quot;  and no space &quot;in&quot; and &quot;Table 8-81&quot;"/>
        <s v="&quot;?&quot; is wrong"/>
        <s v="&quot;?&quot; shoud be &quot;=&quot;"/>
        <s v="&quot;6.17.1.7&quot; is blue color with underline"/>
        <s v="&quot;A higher layer may use the information contained&quot; is clearly stating a possible action of the higher layer, not an optional behavior within the scope of this standard."/>
        <s v="&quot;Figure 6-87&quot; "/>
        <s v="&quot;Figure 6-88&quot; There is no Figure 6-88."/>
        <s v="&quot;Figure 7-141&quot; undeline with no link.&#10;&quot;Figure 7-142&quot; undeline and ther is no &quot;Figure 7-142&quot; at link page. "/>
        <s v="&quot;may be generated by a higher layer&quot; is incorrect use of &quot;may&quot; which describes an optional behavior within the scope of the standard, while higher layer is clearly out of scope of the standard. "/>
        <s v="&quot;may be invoked&quot; should be &quot;is invoked&quot;.  This is the defined interface for layer management. "/>
        <s v="&quot;may be required&quot; is incorrect. The sentence is stating a fact - in some cases it will be required, but the interface is out of scope of this standard."/>
        <s v="&quot;may be used by a higher layer&quot; is incorrect use of &quot;may&quot;. "/>
        <s v="&quot;may be used by the device management layer&quot; is stating a requirement on a higher layer (out of scope of this standard)"/>
        <s v="&quot;may send&quot; is wrong.   Also this SAP defines more than sending, it also include notification (as stated in the second paragraph)."/>
        <s v="&quot;Numbers encoded in fields may be signed or unsigned integers&quot; isn't correct use of 'may' either.  In this case, numbers are one or the other. There is no other choice."/>
        <s v="&quot;SUN devices may employ mesh or peer-to-peer multihop techniques to communicate with an access point&quot; isn't exactly correct.  In fact SUN devices typically employ mesh and/or peer-to-peer multihop forwarding in the stated cases."/>
        <s v="&quot;Table 8-108 parameter macTxSuccessCount, description contains the reference &quot;88.4.2.6&quot; but there no clause 88"/>
        <s v="&quot;Table 8-108—SRM specific MAC PIB attributes&quot; title is alone on the page before the table starts."/>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quot;This primitive may also be generated to cancel a previously generated request to enable the receiver&quot; is wrong."/>
        <s v="&quot;with&quot; -&gt; &quot;which&quot;"/>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Add an &quot;a&quot; between &quot;matches&quot; and &quot;given&quot;"/>
        <s v="Add an &quot;the&quot; between &quot;gives&quot; and &quot;SecurtyLevel&quot;"/>
        <s v="all &quot;?&quot;s on Table 6-6 are wrong"/>
        <s v="All references to clause 32, in sub-cause 7.4.4.33, should be changed to 31. Clause 32 does not exist."/>
        <s v="All references to other sections in 31.2.6 and beyond are broken and many refer to incorrect section."/>
        <s v="All Tables and Figures numbers in clause 31 start with 32"/>
        <s v="Annex B.3.2 pdf page 786 footer page 796 line 8. Value 0 is no longer valid for parameter M, as we do not support encrypt only mode anymore. Replace &quot;0, 4, 8, or 16&quot; with &quot;4, 8, or 16&quot;."/>
        <s v="Annex B.4 pdf page 786 footer page 796 line 12 invalid use of shall. Replace &quot;function E shall have been chosen&quot;, with &quot;function E was chosen&quot;. "/>
        <s v="Annex B.4 pdf page 786 footer page 796 line 14 invalid use of shall. Replace &quot;as octet strings shall have been chosen&quot;, with &quot;as octet strhings was chosen&quot;. "/>
        <s v="Annex B.4 pdf page 786 footer page 796 line 16 invalid use of shall. Replace &quot;as binary strings shall have been chosen&quot;, with &quot;as binary strings was chosen&quot;. "/>
        <s v="Annex B.4 pdf page 786 footer page 796 line 18 invalid use of shall. Replace &quot;Length field, in octets, shall have been chosen&quot;, with &quot;Length field, in octets, was chosen&quot;. "/>
        <s v="Annex B.4 pdf page 786 footer page 796 line 20 invalid use of shall. Replace &quot;Authentication field, in octets, shall have been chosen&quot;, with &quot;Authentication field, in octets, was chosen&quot;. "/>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nnex B.4.3 pdf page 789 footer page 799 line 31 The text &quot;, but also offers support for messages that require only encryption.&quot; is not needed, as we do not use this feature anymore. Remove the text."/>
        <s v="Annex B.4.3 pdf page 789 footer page 799 line 36-37 are no longer needed, as we do not allow M to be zero anymore, so we do not need this change from the standard CCM. Remove lines 36 and 36."/>
        <s v="Annex B.4.3 pdf page 789 footer page 799 line 40 the text &quot;and the value M = 0 is not allowed,&quot; is no longer needed. Remove it."/>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nnex B.4.3 pdf page 790, footer page 800, line 16-17 remove text &quot;Obviously, if M = 0, then no data authenticity is provided by the CCM* mode itself (but may be provided by an external mechanism).&quot;"/>
        <s v="Annex B.4.3 pdf page 790, footer page 800, line 20 replace &quot;The CCM* mode avoids these attacks altogether by requiring&quot;, with &quot;The CCM* mode avoids these attacks when used in non-TSCH mode by requiring&quot;."/>
        <s v="Annex B.4.3 pdf page 790, footer page 800, line 25 remove &quot;and where the value M = 0 (encrypt-only) is not allowed.&quot;."/>
        <s v="Annex B.4.3 pdf page 790, footer page 800, line 5 remove text &quot;(also for M = 0)&quot;."/>
        <s v="Annex C.3 pdf page 802, footer page 812, add text after line 3 saying that examples C.3.1 and C.3.2 are same as C.2.1 and C.2.2. "/>
        <s v="Annex C.3.5 pdf page 804, footer page 814 line 7 the nonce must be wrong as the last byte is 07, and it should be last byte of ASN. My code generating this example is wrong, I need to fix it and provide this example again."/>
        <s v="Annex E.5.1 pdf page 837 footer page 847 line 12, this is not first use of EIRP, do not expand here, and why is the expansion different than in the terminology section?"/>
        <s v="Another &quot;may&quot; that is stating a possibility, not really an optional requirement."/>
        <s v="Another erroneous &quot;may&quot;. &quot;This primitive may also be generated to cancel a previously generated request&quot; is stating a possibility, not a requirement."/>
        <s v="Arrow is missing for RMO -&gt; LMO"/>
        <s v="As mode swiitch is deprecated. Change the &quot;mode switch&quot; field to &quot;reserved&quot;."/>
        <s v="Blank row in Table 8-86"/>
        <s v="Blue color at &quot;Table 7-17&quot;"/>
        <s v="Broken reference."/>
        <s v="Cross reference to 7.4.2.19 is blue underlined like it is a web-link  which is not correct style… it does not work as a hyperlink either."/>
        <s v="Description of CMB is not different from description of MBAN"/>
        <s v="Didn't we retire the ASK PHY?  If so we should remove it from this list"/>
        <s v="Document says : &quot;... This standard was developed with limited power supply…&quot;"/>
        <s v="Document says &quot;... for an Coexistence Specification IE should take …&quot;"/>
        <s v="Document says &quot;...applicationspaces…&quot;"/>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Document says: &quot; Higher powered devices have the option …&quot;"/>
        <s v="Document says: &quot;... diagram of the reference modulator in Figure 20-7 is provided as a reference for …&quot;. It is a onfusing contruction."/>
        <s v="Document says: &quot;... may support an SUN FSK …&quot;"/>
        <s v="Document says: &quot;...ASN is required for the generate the nonce…&quot; This is incomplete or unclear."/>
        <s v="Document says: &quot;...behavior is required. A device shall only disassociate from the PAN if …&quot;Is the second statement only valid for TSHC devices?, if so it should be worth clarifying it. If not the second sentence should be in another paragraph."/>
        <s v="Document says: &quot;A device that is associated through a coordinator that is not the PAN coordinator shall not be capable of detecting a PAN ID conflict&quot;: Is it correct for this specification to mandate this behavior?"/>
        <s v="Document says: &quot;Any device wishing to communicate during the contention access period (CAP) between two beacons …&quot; the different periods in a frame have not been defined yet in the document. It makes the reading confusing."/>
        <s v="Document says: &quot;Full measurement: the device conducts the measurement for a specified duration of time regardless of the channel.&quot; This statement is strange and liekly incomplete."/>
        <s v="Document says: &quot;However, the physical implementation of this standard will require…&quot;"/>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ays: &quot;When a device wishes to transfer data in a nonbeacon-enabled PAN, it transmits its Data frame to the coordinator.&quot; This sentence is confusing."/>
        <s v="Document says:&quot;...association request, it send an MLME-ASSOCIATE.response…&quot;"/>
        <s v="Extra line"/>
        <s v="Extra line/page"/>
        <s v="Extra page"/>
        <s v="Extra sub bullet"/>
        <s v="Figure 5-7 and surrounding text appear to have formatting issues.  Text in the figure is difficult to read and formatted strangely.  Title of figure is in the wrong place and truncated."/>
        <s v="Figure 5.5 b) the arrow to the right of &quot;Beacons&quot; is not pointing correctly to the next Beacon. This may confuse implementers. "/>
        <s v="Figure 6-48 seems to have editing marks (underline and strikeouts) which I would only expect in an amendment not in a revision."/>
        <s v="Figure 6-87 caption has unnecessary editing marks Acknowledgement changed to Acknowledgment"/>
        <s v="Figure and table numbering in Clause 31 is all wrong."/>
        <s v="First, line 1 is blank and should be removed.  Next, line 2 has a &quot;?&quot; where an &quot;=&quot; probably belongs.   I would search the document for &quot;?&quot; as I saw a number of these."/>
        <s v="For IMPROPER_IE_SECURITY, it should be possible for the upper layer to accept ALL or NONE of the IE's in the frame.   It should not be a requirement that in frames where some IE's pass security processing and some fail, the upper layer must process the IE's that pass security."/>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Fourth word in sixth line of paragraph is a typo &quot;dynamice&quot;"/>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How are Operation Modes #1a and #1b handled with the mode switch?  We should either say this feature is not supported for these operating modes or define how #1a and #1b are handled."/>
        <s v="I suspect this sentence fragment is supposed to be a sub-bullett for the above items but not sure."/>
        <s v="I think 'macBattLifeExtPeriods' should be italicized"/>
        <s v="In Figure 4-7, the arrow symbol used in the first column turned in a &quot;?&quot;"/>
        <s v="In Table 7-19, thick borderline between 0x25 and 0x26 and row of &quot;0x46 SRM&quot; is not collect."/>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In the Talbe 6-6 &quot;?&quot; shoud be &quot;&lt;&quot; (IPI Lvel 0 to 11) amd &quot;?&quot; shoud be &quot;-&quot; at IPI Level 12."/>
        <s v="In this subclause, some Figure and Table in the sentence are underlline.&#10;Such as 6.17.1.2 Line34 Underline at &quot;Figre 6-79&quot; &#10;And some Figure, Table and Subclause does not link to exact  Figure, Table and Subclause.&#10;"/>
        <s v="In this subclause, some Figure and Table in the sentence are underlline. &#10;And some Figure, Table and Subclause does not link to exact  Figure, Table and Subclause."/>
        <s v="Inappropriate use of &quot;may&quot; .  "/>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Inconsistent naming &quot;differential precoding&quot;"/>
        <s v="IPI measured power values shows ? Instead of &lt;. "/>
        <s v="Is there a reason to have 'from 0 °C to 40 °C'?  'from -10 °C to 40 °C' is better in practical."/>
        <s v="Isn't this information just a rehash of what is stated in 10.2.5?  Wondering why we need another copy here."/>
        <s v="Link to 10.2.5 does not work"/>
        <s v="Link to Table 8-85 is broken"/>
        <s v="Location of period is incorrect at SrmMetricId and ScopeId.&#10;There is no link to &quot;7.5.29&quot; at  SrmMetricId and ScopeId."/>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Mandatory and optional operating modes should align with Table 20-6 and Table 20-7"/>
        <s v="Might help to add &quot;as defined in Section 7.4&quot; to the end of this rather self defining statement."/>
        <s v="Missing text"/>
        <s v="Mode switch feature should be deprecated."/>
        <s v="Most of the Subclause and Table number described in the Table 8-75 to Table 8-86 does not jump to the subclause or table.  &#10;e.g &quot;The SrmMetricId as defined in7.5.29&quot; does not jump to 7.5.29"/>
        <s v="Nearly all refeferences to cluse outside are broken and incorrect."/>
        <s v="Need a space between &quot;in&quot; and &quot;table&quot;"/>
        <s v="Not sure what the ED minimum and maximum are saying.  The values from MLME-SCAN.confirm would indicate those should be 0x00 to 0xff"/>
        <s v="Page numbering doesn't follow standards style requirements. "/>
        <s v="page numbers are appended to the clause titles"/>
        <s v="Page numbers from clause 5 through clause 31 show at 'wrong' locations."/>
        <s v="Pages 416-424 are blank"/>
        <s v="pp. 416-424 are unnecessarily blank "/>
        <s v="Reference and table missing"/>
        <s v="Reference is corrupted"/>
        <s v="Reference points to itself without any meaning"/>
        <s v="Reference to &quot;20.6.8&quot; does not exist"/>
        <s v="Remove blank page."/>
        <s v="Remove blonk pages."/>
        <s v="Remove extra column in table 22-2, 22-3, 22-4, "/>
        <s v="Remove the extra column from Table 20-6"/>
        <s v="Remove the extra column from Table 20-7"/>
        <s v="Remove the text for mode switch."/>
        <s v="Second line of paragraph language tense is wrong &quot;… has the Ranging field set to indicated ranging and ...&quot;"/>
        <s v="Section 1 line 1 The previous page (pdf page 31) has page number 32 in footer, this page (pdf page 32) has page 44 in the footer, i.e., page numbers skip 12 pages suddenly."/>
        <s v="Section 10 line 8 this is not first use of CSMA-CA, so do not expand here, replace &quot;carrier sense multiple access with collision avoidance (CSMA-CA)&quot; with &quot;CSMA-CA&quot;."/>
        <s v="Section 10.1 line 12 This is not first use of UWB, do not expand it here."/>
        <s v="Section 10.1 line 14 This is not first use of O-QPSK do not expand here."/>
        <s v="Section 10.1 line 17, this is not first use of binary phase-shift keying so replace &quot;binary phase-shift keying (BPSK)&quot; with &quot;BPSK&quot;."/>
        <s v="Section 10.1 line 22, this is not first use of CSS so replace &quot;chirp spread spectrum (CSS)&quot; with &quot;CSS&quot;."/>
        <s v="Section 10.1 line 30 This is not first use of MSK do not expand here."/>
        <s v="Section 10.1 line 6, this is not first use of ED, do not expand here."/>
        <s v="Section 10.1 line 7 This is not first use of LQI, do not expand here."/>
        <s v="Section 10.1 line 7 This is not first use of the RCC, do not expand here."/>
        <s v="Section 10.1 line 8 this is first use of CCA, so not expand it here, change &quot;Clear channel assessment (CCA)&quot; to &quot;CCA&quot;."/>
        <s v="Section 10.1, line 14 this is not first use of DSSS, do not expand here."/>
        <s v="Section 10.1. line 9, this is not first use of DQPSK, do not expand here."/>
        <s v="Section 10.1.3 line 1 This is first use of PRF, expand it here."/>
        <s v="Section 10.1.4 line 11, this is not first use of EIRP, do not expand here."/>
        <s v="Section 10.1.8 line 2 This is not first use of MPM, do not expand here."/>
        <s v="Section 11 2nd page with page number of 484, pdf page 474. Page numbers at the bottom of page jump backwards by two pages. The previous page was 485, but this page says 484 at the end..."/>
        <s v="Section 11.1 pdf page 474 footer page 484 line 11 This is first use of PLME-SAP (outside figures), expand it here "/>
        <s v="Section 11.1 pdf page 474 footer page 484 line 6 This is first use of PLME, expand it here "/>
        <s v="Section 11.3 pdf page 475 footer page 485 Table 11-2 The phyCurrentChannel Range field is missing the reference, it says &quot;As defined in&quot;, and the actual clause number is missing. Fill in the correct clause number."/>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Section 13.2 pdf page 491 footer page 501, line 5 this is not first use of DSSS, do not expand here."/>
        <s v="Section 14.1.2 pdf page 497 footer page 507 line 13 This is first use of QPSK, expand it here."/>
        <s v="Section 14.2. pdf 498 footer page 508 line 9, this is not first use of DQPSK, do not expand here."/>
        <s v="Section 15.1 pdf page 515 footer page 525 line 14 this is not first use of BPM, so replace &quot;burst position modulation (BPM)&quot; with &quot;BPM&quot;."/>
        <s v="Section 15.1 pdf page 515 footer page 525 line 14, this is not first use of BPSK, so replace &quot;binary phase-shift-keying (BPSK)&quot; with &quot;BPSK&quot;."/>
        <s v="Section 15.3.2 pdf page 529 footer page 539 line 6 This is not first use of LFSR, do not expand here."/>
        <s v="Section 15.7 pdf page 541 footer page 551 line 6 This is not first use of RDEV, do not expand here."/>
        <s v="Section 18.1 pdf page 555 footer page 565 line 15 This is not first use of the RFD-RX, do not expand here."/>
        <s v="Section 18.1 pdf page 555 footer page 565 line 15 This is not first use of the RFD-TX, do not expand here."/>
        <s v="Section 18.4.5 pdf page 561 footer page 571 line 14 This is first use of LEIP, expand here."/>
        <s v="Section 19.3.4 pdf page 577 footer page 587 line 19 This is not first use of NRNSC do not expand here."/>
        <s v="Section 19.3.4 pdf page 577 footer page 587 line 19 This is not first use of RSC do not expand here."/>
        <s v="Section 20.2.1.2 pdf page 594 footer page 604, line 13, this is first use of CP, so expand it here, change &quot;CP&quot; to &quot;cyclic prefix (CP)&quot;."/>
        <s v="Section 20.2.1.2 pdf page 594, footer page 604, this is first use of DFT, expand here."/>
        <s v="Section 20.2.3 pdf page 599 footer page 609 line 6 This is not first use of MCS, do not expand here."/>
        <s v="Section 20.3 pdf page 599 footer page 609 line 31 This is not first use of MCS, do not expand here."/>
        <s v="Section 21.1 pdf page 617 footer page 627, line 5 this is not first use of DSSS, do not expand here."/>
        <s v="Section 22.2.6.1 pdf page 655 footer page 655 line 14 This is not first use of LFSR, do not expand here."/>
        <s v="Section 22.2.7.1 pdf page 659 footer page 669 line 3, this is not first use of &quot;Binary phase-shift keying&quot;, so replace &quot;Binary phase-shift keying (BPSK)&quot; with &quot;BPSK&quot;."/>
        <s v="Section 22.3.4 pdf page 661 footer page 671 line 29, replace &quot;secured fragment according to the CCM* transformation process defined in 9.3.4&quot; with &quot;secured fragment according to the AEAD transformation process defined in 9.3.4&quot;."/>
        <s v="Section 23.3.6 pdf page 647 footer page 684 line 14 This is not first use of SF, do no expand here."/>
        <s v="Section 25.2.1.2 pdf page 686 footer page 696 line 2, this is not first use of DFT, do not expand here."/>
        <s v="Section 25.2.3 pdf page 689 footer page 699 line 4 This is not first use of MCS, do not expand here."/>
        <s v="Section 3.2 line 26 Defined term FCC is not used anywhere in the document, remove the term."/>
        <s v="Section 3.2 line 40 There is only one reference to PC in the whole standard, remove the PC from acronyms and use expanded version in the one location where it appears."/>
        <s v="Section 3.2 line 42 There is no uses of acronym PD anywhere in standard, remove it."/>
        <s v="Section 3.4 line 27 Acronym RIV is not used at all in the standard, remove it from acronym list."/>
        <s v="Section 30.1 pdf page 749 footer page 759 line 3 This is not first use of TASK, do not expand here."/>
        <s v="Section 30.4 pdf page 755 footer page 765 line 7 This is first use of SiPC, expand it here."/>
        <s v="Section 30.8.11 pdf page 768 footer page 778 line 22, This is first use of SNR expand here."/>
        <s v="Section 4.1 line 11 This is first use of PSDU, expand it here."/>
        <s v="Section 4.2 line 25 This is first use if MSB, expand here."/>
        <s v="Section 4.2 line 25 This is first use of LSB, expand here."/>
        <s v="Section 4.5 line 22 This is not first use of LSB, do not expand here."/>
        <s v="Section 4.5 line 22 This is not first use of MSB, do not expand here."/>
        <s v="Section 4.5.1 Figure 4-7 The There is question marks in the figure between RMO and LMO, and between LSB and MSB. Perhaps it should be some kind of arror -&gt;?"/>
        <s v="Section 4.5.1 line 6 First use of the OUI, expand here."/>
        <s v="Section 4.5.1 line 7 This is not first use of LSB, do not expand here."/>
        <s v="Section 4.5.1 line 7 This is not first use of MSB, do not expand here."/>
        <s v="Section 5.2.4 line 12 This is first use of ID, expand here."/>
        <s v="Section 5.5 line 1 ID is defined acronym use it here. Change &quot;a unique identifier&quot; to &quot;a unique ID&quot;."/>
        <s v="Section 5.5 line 1 This is not first use of ID, do not expand here."/>
        <s v="Section 5.5 line 20 This is the first use of RFD-TX, expand it here."/>
        <s v="Section 5.5 line 22 This is only use of PC, remove the (PC) part and remove the PC from the acronym list."/>
        <s v="Section 5.5.1 line 11 This is first use of RFD-RX, expand it here."/>
        <s v="Section 5.5.2 line 3 This is first use of SPC, expand it here."/>
        <s v="Section 5.5.2 line 3 This is first use of TMCTP, expand it here."/>
        <s v="Section 5.5.2 line 9 this is first use of CAP, so expand it here, change &quot;CAP&quot; with &quot;contention access period (CAP)&quot;"/>
        <s v="Section 5.5.2 line 9 this is first use of CFP, so expand it here, change &quot;CFP&quot; with &quot;contention-free period (CFP)&quot;"/>
        <s v="Section 5.6.1 line 10 This is first use of LRP, expand here."/>
        <s v="Section 5.6.1 line 10 This is first use of MSK, expand here."/>
        <s v="Section 5.6.1 line 2 This is first use of TASK, expand it here."/>
        <s v="Section 5.6.1 line 4 This is first use of HRP, expand here."/>
        <s v="Section 5.6.1 line 4 This is first use of UWB, expand it here."/>
        <s v="Section 5.6.1 line 7 This is first use of GFSK, expand here."/>
        <s v="Section 5.6.1 line 7 This is first use of O-QPSK expand here."/>
        <s v="Section 5.6.1 line 7, this is first use of BPSK so expand it here, replace &quot;BPSK&quot; with &quot;binary phase-shift keying (BPSK)&quot;."/>
        <s v="Section 5.6.2 line 8 This is first use of GTS, expand here."/>
        <s v="Section 5.7.1.1 line 21 this is not first use of CAP, so do expand it here, change &quot;contention access period (CAP)&quot; with &quot;CAP&quot;."/>
        <s v="Section 5.7.1.1 line 22, this is first use of CSMA-CA, so replace &quot;CSMA-CA&quot; with &quot;carrier sense multiple access with collision avoidance (CSMA-CA)&quot;."/>
        <s v="Section 5.7.1.1 line 24 This is not first use of GTS, do not expand it here."/>
        <s v="Section 5.7.1.1 line 25 this is not first use of CFP, so do expand it here, change &quot;contention-free period (CFP)&quot; with &quot;CFP&quot;."/>
        <s v="Section 5.7.1.4 line 2, this is the first use of the BOP acronym, so expand it here, i.e., change &quot;BOP&quot; to &quot;beacon only period (BOP)&quot;. "/>
        <s v="Section 5.7.3 line 15 This is not first use of PSDU, do not expand it here."/>
        <s v="Section 5.7.3 line 16 This is first use of PPDU, expand it here."/>
        <s v="Section 5.7.3 line 20 This is first use of IE, expand here, or on the line 19, where we use plural form IEs."/>
        <s v="Section 5.7.4 line 28 This is first use of PCA, expand it here."/>
        <s v="Section 5.7.6 line 36. The text &quot;When nontrivial protection is required, replay protection is always provide&quot; is not true for TSCH mode. Add note here about that."/>
        <s v="Section 5.7.7 line 14 This is first use of LE, expand here."/>
        <s v="Section 5.7.7 line 4 This is first use of SRM, expand it here."/>
        <s v="Section 5.9 line 30 this is first use of the FSK, expand it here."/>
        <s v="Section 6.11.3.1 line 4 This is first use of SAB, expand it here."/>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Section 6.11.5.1 line 32 the Status here is confusing, as it mixes the Status of the MLME action and status of the actual operation. Rename &quot;Status&quot; to &quot;Dsme Gts Status&quot;."/>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Section 6.11.5.1 line 37 the Status here is confusing, as it mixes the Status of the MLME action and status of the actual operation. Rename &quot;Status field&quot; to &quot;Dsme Gts Status field&quot;."/>
        <s v="Section 6.11.5.1 line 43 the Status here is confusing, as it mixes the Status of the MLME action and status of the actual operation. Rename &quot;Status field&quot; to &quot;Dsme Gts Status field&quot;."/>
        <s v="Section 6.11.5.2 line 1, Status here is confusing, as it mixes the Status of the MLME action and status of the actual operation. Rename &quot;Status field&quot; to &quot;Dsme Gts Status field&quot;."/>
        <s v="Section 6.11.5.2 line 24, Status here is confusing, as it mixes the Status of the MLME action and status of the actual operation. Rename &quot;Status field&quot; to &quot;Dsme Gts Status field&quot;."/>
        <s v="Section 6.11.5.2 line 7, Status here is confusing, as it mixes the Status of the MLME action and status of the actual operation. Rename &quot;Status field&quot; to &quot;Dsme Gts Status field&quot;."/>
        <s v="Section 6.11.5.5 line 28, Status here is confusing, as it mixes the Status of the MLME action and status of the actual operation. Rename &quot;Status field&quot; to &quot;Dsme Gts Status field&quot;."/>
        <s v="Section 6.11.5.5 line 30, Status here is confusing, as it mixes the Status of the MLME action and status of the actual operation. I think it should call MLME-DSME-GTS.confirm with both Status set to SUCCESS, and DsmeGtsStatus set to APPROVE."/>
        <s v="Section 6.11.5.5 line 32 There is no DSMEGTSSABSpecification parameter. Change &quot;DSMEGTSSABSpeification&quot; to &quot;DsmeSabSpecification&quot;."/>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Section 6.17.1.2 Figure 6-79 This figure does not seem to have anything to do with maxTxFailTime. I think this is wrong figure. Replace with correct figure."/>
        <s v="Section 6.17.1.3 Figure 6-80 Figure is bitmap, and is not searchable. "/>
        <s v="Section 6.17.1.4 Figure 6-81 Figure is bitmap, and is not searchable. "/>
        <s v="Section 6.17.1.5 Figure 6-82 Figure is bitmap, and is not searchable. "/>
        <s v="Section 6.17.1.6 Figure 6-83 Figure is bitmap, and is not searchable. "/>
        <s v="Section 6.17.1.7 Figure 6-84 Figure is bitmap, and is not searchable. "/>
        <s v="Section 6.17.1.7 line 13, this is not first use of Received Signal Noise Indicator, it was already used and defined in the header. Either use RSNI, or if we ignore the definition in the header, defined it here."/>
        <s v="Section 6.17.1.7 line 16, RCPI-ANPI is not a defined acronyn, and this is only use for it, remove &quot;(RCPI-ANPI)&quot;, especially as the text before does not even explain that acronym. Or is this trying to say RCPI - ANPI as an expression?"/>
        <s v="Section 6.17.1.7 line 16, this is first use of ANPI, expand it here. The text looks like it would expand the term, but ANPI is average noise power indicator, and there is no those words there."/>
        <s v="Section 6.17.1.7 line 17 This is first use of IPI expand here."/>
        <s v="Section 6.17.1.7 line 2 Replace text &quot;Power ? -150 dBm&quot; with &quot;Power &lt;= -150 dBm&quot;."/>
        <s v="Section 6.17.1.7 line 6 Replace text &quot;Power ? -0 dBm&quot; with &quot;Power &gt;= -0 dBm&quot;."/>
        <s v="Section 6.17.1.8 line 15 This is first use of SFD, expand it here."/>
        <s v="Section 6.17.1.8 line 16 The text here says values are 0x00 and 0xff as shown in Table 8-108 and Table 8-108 for macRssi refers back to here in 6.17.1.8. I.e., what does the actual value 0x00 or 0xff mean? Add text explaining what the values actually mean. "/>
        <s v="Section 6.17.1.9 Table 6-6 The last line says &quot;?55 &lt; IPI&quot;, but I think it is supposed to say &quot;IPI &gt; -55&quot;. "/>
        <s v="Section 6.17.1.9 Table 6-6 The table still has ? characters where there should be &lt;= instead. Replace ? with &lt;=."/>
        <s v="Section 6.17.2.2 line 19 We have acronym TPC for Transmit power control, add that to the header, i.e. change &quot;6.17.2.2 Transmit Power Control&quot; to &quot;6.17.2.2 Transport Power Control (TPC)&quot;."/>
        <s v="Section 6.17.2.2 line 20 This is not first use of TPC, do not expand here."/>
        <s v="Section 6.17.2.2 line 30 We do not have CSMA/CA as acronym, but we CSMA-CA. Replace all &quot;CSMA/CA&quot; with &quot;CSMA-CA&quot; (4 instances in 6.17.2.2."/>
        <s v="Section 6.17.2.3 Figure 6-85 The figure has some font issues, where dashes go over the E of the MLME etc. It also has some arrows in red, and some text is in red too without any reason for color. Fix the figure."/>
        <s v="Section 6.17.2.3 Figure 6-86 The figure has some font issues, where dashes go over the E of the MLME etc. It also has some arrows in red, and some text is in red too without any reason for color. Fix the figure."/>
        <s v="Section 6.17.2.4 line 7 The figure 6-87 is missing, as the current Figure 6-87 should really be 6-88 as it is about SRM Infrmation Notification, not about SRM Report. Add the missing figure. "/>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Section 6.2.4 line 19 This is first use of RX, expand it here."/>
        <s v="Section 6.2.4 line 19 This is first use of TX, expand it here."/>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Section 6.2.5.3 line 40 The text does not parse correctly: &quot;A successful resets the BE to minimum value macMinBe&quot;. Successful what? I think it should say &quot;successful transfer resets&quot;."/>
        <s v="Section 6.2.5.4 line 40 This is not first use of PIB, do not expand here."/>
        <s v="Section 6.2.5.4 line 6 This is first use of MSDU expand here."/>
        <s v="Section 6.2.5.5 line 18 This is first use of MPDU expand here."/>
        <s v="Section 6.2.9 Figure 6-11 For some reason the figure 6-11 is after Figure 6-12 and ends up in quite wrong place, causing confusion. Move the figure 6-11 to be part of section 6.2.8 not 6.2.9."/>
        <s v="Section 6.3.1 line 16, this is first use of CSS, expand it here."/>
        <s v="Section 6.3.4 line 2 This is not first use of LBT, do not expand."/>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Section 6.4.1 line 32. There is no Status field in the Association response. Change &quot;Status field&quot; to &quot;Association Status field&quot;. "/>
        <s v="Section 6.4.1 line 35. There is no Status field in the Association response. Change &quot;Status field&quot; to &quot;Association Status field&quot;. "/>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Section 6.4.3 line 16. There is no Status field in the Association response. Change &quot;Status field&quot; to &quot;Association Status field&quot;. "/>
        <s v="Section 6.4.3 line 17. There is no Status field in the Association response. Change &quot;Status field&quot; to &quot;Association Status field&quot;. "/>
        <s v="Section 6.7.2 line 20 this is first use of the FCS, expand it here."/>
        <s v="Section 6.7.2 line 41 this is the first use of EUI-64, do expand here."/>
        <s v="Section 6.7.8 Figure 6-41 Figure has aMaxFrameRetries changed to macMaxFrameRetries with underlining and overstrikes. It should simply say macMaxFrameRetries."/>
        <s v="Section 6.7.8 Figure 6-42 Figure has aMaxFrameRetries changed to macMaxFrameRetries with underlining and overstrikes. It should simply say macMaxFrameRetries."/>
        <s v="Section 6.9.1 line 22 This is first use of RMAKER, expand it here."/>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Section 7.1 line 3, this is not first use of EUI-64, do not expand here."/>
        <s v="Section 7.2.1.3 line 15 This is not first use of LE, do not expand here."/>
        <s v="Section 7.2.26 line 2 If the Start Time field is not present, what value is assumed for Start Time field? I would guess value 0 would be best. Specify the value when it is not present."/>
        <s v="Section 7.2.26 line 4 If the SRM Duration field is not present, what value is assumed for SRM Duration?"/>
        <s v="Section 7.2.26 line 6 If the Channel Page field is not present, what value is assumed for Channel Page field? I would guess current channel page would be best. Specify the value when it is not present."/>
        <s v="Section 7.2.26 line 84 If the Channel Number field is not present, what value is assumed for Channel Number field? I would guess current channel number would be best. Specify the value when it is not present."/>
        <s v="Section 7.3.1.3 figure 7-7, this is not first use of Battery Life Extension (BLE), so do not expand the acronym. Replace &quot;Battery Life Extension (BLE)&quot; with &quot;BLE&quot; in the figure 7-7."/>
        <s v="Section 7.3.1.3 line 23, this is not first use of Battery Life Extension (BLE), so do not expand the acronym. Replace &quot;Battery Life Extension (BLE) field&quot; with &quot;BLE field&quot;."/>
        <s v="Section 7.3.3 line 20, replace &quot;Enh-ACK&quot; with &quot;Enh-Ack&quot;. "/>
        <s v="Section 7.3.5 line 24 This is first use of MCPS, expand here."/>
        <s v="Section 7.4.2.13 line 1 this is first use of DPSK, expand here."/>
        <s v="Section 7.4.2.17 Figure 7-46 The figure is in bitmap form and is not searchable. Convert to proper figure."/>
        <s v="Section 7.4.2.17 Table 7-15 Table continuation on the next page has wrong type of header, there is box around the &quot;Table 7-15 -- Format of SRM Metric ID (continued)&quot; header."/>
        <s v="Section 7.4.2.17 Table 7-15 The &quot;MacTxFailTime&quot; has wrong case, replace with &quot;macTxFailTime&quot;. "/>
        <s v="Section 7.4.2.2 line 5 This is not first use of OUI, do not expand here."/>
        <s v="Section 7.4.2.9 line 11 This is not first use of Frak, do not expand here."/>
        <s v="Section 7.4.4.10 line 5 This is not first use of SFD, do not expand it here."/>
        <s v="Section 7.4.4.10 line 7 This is first use of NRNSC expand here on first use at the beginning of line, not on the 2nd use at the end of line."/>
        <s v="Section 7.4.4.10 line 9 This is first use of RSC, expand here on first use at the beginning of line, not on the 2nd use at the end of line."/>
        <s v="Section 7.4.4.16 line 8 This is first use of OVSF, expand it here."/>
        <s v="Section 7.4.4.17 table 7-73 has bit 23 twice, first in the Spreading Pattern, and second time in the Reserved field. Change Reserved field bit numbers from &quot;23-31&quot; to &quot;24-31&quot;. "/>
        <s v="Section 7.4.4.18 line 4 This is first use of MCS, expand here."/>
        <s v="Section 7.4.4.19 line 8 This is first use of STF, expand it here."/>
        <s v="Section 7.4.4.23 line 1, this is first use of EIRP, expand here."/>
        <s v="Section 7.4.4.29 line 13 This is first use of LMR, expand here."/>
        <s v="Section 7.5.15 figure 7-124 has field called Status. This is very confusing when we have MLME Status parameter. Rename this to Dsme Gts Status."/>
        <s v="Section 7.5.15 line 7 has field called Status. This is very confusing when we have MLME Status parameter. Rename this to Dsme Gts Status. Change &quot;Status Field&quot; to &quot;Dsme Gts Status field&quot; twice on the line."/>
        <s v="Section 7.5.15 Table 7-58 Change the title from &quot;Status field values&quot; to &quot;Dsme Gts Status field values&quot;."/>
        <s v="Section 7.5.16 line 1 has field called Status. This is very confusing when we have MLME Status parameter. Rename this to Dsme Gts Status. Change &quot;Status Field&quot; to &quot;Dsme Gts Status field&quot; twice on the line."/>
        <s v="Section 7.5.26 Figure 7-141 Figure heading is above figure, when it should be below it. Move the heading to correct place. Also this should be figure 7-142, as Figure 7-141 should be the SRM Request command Content field figure, which does not have heading."/>
        <s v="Section 7.5.26 Figure 7-141 Figure is missing header at all. Add &quot;Figure 7-141 -- SRM Request command Content field Format&quot; for the figure heading."/>
        <s v="Section 7.5.26 line 19 The Table 8-85 does not describe anything about the Link Handle. Fix the reference to correct location."/>
        <s v="Section 7.5.26 line 24 Do not combine SrmHandle and SRM Token. Add separate SrmToken to the table 8-81 and change this to refer to SrmToken."/>
        <s v="Section 7.5.26 line 24 The &quot;Table 8-81&quot; is missing space before it, replace &quot;inTable 8-81&quot; with &quot;in Table 8-81&quot;. "/>
        <s v="Section 7.5.26 line 9 There is no Table 7-96, Fix the reference, or add the table."/>
        <s v="Section 7.5.27 Figure 7-141 The SRM Duration field length should be 0/4, as it can be omitted by setting SRM Duration Present field to 0. Or if the SRM Duration is mandatory field, then remove SRM Duration Present completely."/>
        <s v="Section 7.5.27 figure 7-142 header, Having Status field inside the MAC command is bad idea, as it can very easily be confused with MLME Status. Rename the &quot;Status field&quot; to &quot;SRM Status field&quot;. This also should be Figure 7-144 instead 7-142."/>
        <s v="Section 7.5.27 figure 7-143 Figure is missing heading. Add &quot;Figure 7-143 -- SRM Response command Content field format&quot;."/>
        <s v="Section 7.5.27 Figure 7-143 line 1. Havinf field Status inside the MAC command is bad idea, as it can very easily be confused with MLME Status. Rename the &quot;Status&quot; to &quot;SRM Status&quot;."/>
        <s v="Section 7.5.27 Figure 7-143 The attribute Value field cannot be 4 octets long, as there are several attributes which have different length. Some of them are arrays, and lots of them are 1 octet fields. Change from &quot;4&quot; to &quot;variable&quot;."/>
        <s v="Section 7.5.27 Figure 7-143 There is field Measured Device Information, but the contents of that is never described. Add description of that field."/>
        <s v="Section 7.5.27 line 3 There is missing space between &quot;in&quot; and Table 7-15. Replace &quot;inTable 7-15&quot; with &quot;in Table 7-15&quot;."/>
        <s v="Section 7.5.27 line 6. Having Status field inside the MAC command is bad idea, as it can very easily be confused with MLME Status. Rename the &quot;Status field&quot; to &quot;SRM Status field&quot;."/>
        <s v="Section 7.5.27 line 9 There is no Address Mode or Device Address fields. I assume they are supposed to be in the Measured Device Information field, which is not described anywhere. Either remove them, or specify where they are."/>
        <s v="Section 7.5.28 figure 7-143 Figure heading is on the next page. Also the heading claims this is table 7-143, but references to it say it is 7-145."/>
        <s v="Section 7.5.28 Figure 7-143 The attribute Value field cannot be 4 octets long, as there are several attributes which have different length. Some of them are arrays, and lots of them are 1 octet fields. Change from &quot;4&quot; to &quot;variable&quot;."/>
        <s v="Section 7.5.28 line 5 Combing SrmHandle parameter and SRM Token fields is bad idea. Add new parameter SrmToken to MLME-SRM-REPORT and use that for SrmToken, and keep SrmHandle as internal value."/>
        <s v="Section 7.5.29 Figure 7-144 The attribute Value field cannot be 4 octets long, as there are several attributes which have different length. Some of them are arrays, and lots of them are 1 octet fields. Change from &quot;4&quot; to &quot;variable&quot;."/>
        <s v="Section 7.5.29 Figure 7-144 The figure heading claims this is figure 7-144, but the references claim it should be 7-146."/>
        <s v="Section 8.1 line 10 This is not first use of MCSP, do not expand here."/>
        <s v="Section 8.2.11.2 Table 8-30 has Status code of BAD_CHANNEL, but there is no text explainin when it is returned. Add text explaining when this error can be returned."/>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Section 8.2.16.2 line 24 uses MLME-CHANNEL.confirm but there is no MLME-CHANNEL.confirm primitive at all. I assume it should be MLME-SOUNDING.confirm, i.e., replace &quot;MLME-CHANNEL.confirm&quot; with &quot;MLME-SOUNDING-confirm&quot;. "/>
        <s v="Section 8.2.16.2 table 8-39 has Status value of SOUNDING_NOT_SUPPORTED. This is not explained in the text unless the text on lines 12-13 should refer to SOUNDING_NOT_SUPPORTED instead of UNSUPPORTED_ATTRIBUTE."/>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Section 8.2.18.1 Table 8-42 DstAddrMode entry uses Valid Range of NO_ADDRESS instead of NONE like we use in all other places. Replace &quot;NO_ADDRESS&quot; with &quot;NONE&quot;. The SrcAddrMode few lines above do use correct range."/>
        <s v="Section 8.2.18.3 Table 8-44 SrcAddrMode entry uses Valid Range of NO_ADDRESS instead of NONE like we use in all other places. Replace &quot;NO_ADDRESS&quot; with &quot;NONE&quot;."/>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Section 8.2.20.3 Table 8-56. This is not normal status, this is GtsStatus, and should be renamed to such. Rename the Name from &quot;Status&quot; to &quot;GtsStatus&quot;, change type from Enumeration to Integer, change Valid range to &quot;As specified in Table 7-58&quot;. "/>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Section 8.2.20.4 line 3. The &quot;as described in .&quot; is missing the reference to the section 6.11.5.1. Change &quot;as described in .&quot; to &quot;as described in 6.11.5.1&quot;."/>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Section 8.2.20.4 table 8-56 rename Status to DsmeGtsStatus, change the Valid range to say &quot;APPROVED, DISAPPROVED_LACK_OF_AVAILABILITY, DISAPPROVED_UNKNOWN_GTS&quot;, and Description to say DsmeGtsStatus field of the DSME-GTS response to send out."/>
        <s v="Section 8.2.20.4 table 8-57 has Status value of FAILURE, but there is no text explaining how and when that status value is returned. Remove the value FAILURE from valid range of Status."/>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Section 8.2.20.4, line 23, the Status here combines both status codes, and the actual status from the DSME GTS response command. Make those two separate. Add DsmeGtsStatus parameter to primitive in the location where Status now, and move the Status to the end."/>
        <s v="Section 8.2.20.4. This is not normal MLME Status, rename it to DsmeGtsStatus. "/>
        <s v="Section 8.2.23.4 table 8-67 does not explain how the Status type of DENIED can be known from the DBS respond command. Add text explaining that."/>
        <s v="Section 8.2.26.1.1 line 14 There should be separate SrmToken parameter here between ScopeId and StartTime. Add it here."/>
        <s v="Section 8.2.26.1.1 line 18 There is no LinkHandle parameter here, should there be one, as there is field for it in the SRM Report command?"/>
        <s v="Section 8.2.26.1.1 Table 8-75 Channel Number field can be omitted from the SRM Report command. Which value of ChannelNumber parameter indicates that this parameter is omitted? This applies also to other SRM MLME calls."/>
        <s v="Section 8.2.26.1.1 Table 8-75 Channel Page field can be omitted from the SRM Report command. Which value of ChannelPage parameter indicates that this parameter is omitted? This applies also to other SRM MLME calls."/>
        <s v="Section 8.2.26.1.1 Table 8-75 Duration field can be omitted from the SRM Report command. Which value of Duration parameter indicates that this parameter is omitted? Value 0? This applies also to other SRM MLME calls."/>
        <s v="Section 8.2.26.1.1 Table 8-75 I assume the SrmMetricId is used to fetch the correct measurement from the PIB and that value is then filled to the Attribute Value field of the command. If that is true, this should be explained either here or in the description of the MLME call."/>
        <s v="Section 8.2.26.1.1 Table 8-75 StartTime field can be omitted from the SRM Report command. Which value of StartTime parameter indicates that this parameter is omitted? Value 0? This applies also to other SRM MLME calls."/>
        <s v="Section 8.2.26.1.1 Table 8-75 There should be separate SrmToken parameter here between ScopeId and StartTime. Add it here with type if Integer, and Valid Range of 0x01-0xff, and description &quot;Srm Token when sending SRM Report command&quot;. "/>
        <s v="Section 8.2.26.1.2 line 11 There is no LinkHandle parameter here, should there be one, as there is field for it in the SRM Report command? Also we do not have parameter for Attribute Value from the incoming command should we have it?"/>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Section 8.2.26.1.2 line 6 Replace &quot;SRM Report MAC Command frame&quot; with &quot;SRM Report Command frame&quot;."/>
        <s v="Section 8.2.26.1.2 line 7 There should be separate SrmToken parameter here between ScopeId and StartTime. Add it here."/>
        <s v="Section 8.2.26.1.2 line 7, replace &quot;Enh-ACK&quot; with &quot;Enh-Ack&quot;. "/>
        <s v="Section 8.2.26.1.2 Table 8-76 If the Channel Number field is missing from the SRM Report, what value is used for ChannelNumber parameter?"/>
        <s v="Section 8.2.26.1.2 Table 8-76 If the Channel Page field is missing from the SRM Report, what value is used for ChannelPage parameter?"/>
        <s v="Section 8.2.26.1.2 Table 8-76 If the SRM Duration field is missing from the SRM Report, what value is used for Duration parameter?"/>
        <s v="Section 8.2.26.1.2 Table 8-76 If the Start Time field is missing from the SRM Report, what value is used for StartTime parameter?"/>
        <s v="Section 8.2.26.1.2 Table 8-76 There should be separate SrmToken parameter here between ScopeId and StartTime. Add it here with type if Integer, and Valid Range of 0x01-0xffm and description &quot;Srm Token of the received SRM Report command&quot;. "/>
        <s v="Section 8.2.26.2.1 line 12 There is no LinkHandle parameter here, should there be one, as there is field for it in the SRM Information command?"/>
        <s v="Section 8.2.26.2.1 line 8 There should be separate SrmToken parameter here between ScopeId and StartTime. Add it here."/>
        <s v="Section 8.2.26.2.1 Table 8-78 I assume the SrmMetricId is used to fetch the correct measurement from the PIB and that value is then filled to the Attribute Value field of the command. If that is true, this should be explained either here or in the description of the MLME call."/>
        <s v="Section 8.2.26.2.2 line 12 Why does not the .indication contain all the information from the SRM Information command, i.e., SRM Metric ID, Scope ID, SRM Token, Measurement Information and Attribute value?"/>
        <s v="Section 8.2.26.3 line 1 Change &quot;MLME-SRM.request&quot; to &quot;MLME-SRM-REQ.request&quot;."/>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Section 8.2.26.3 line 19 Change &quot;MLME-SRM.request&quot; to &quot;MLME-SRM-REQ.request&quot;."/>
        <s v="Section 8.2.26.3 line 21 Change &quot;MLME-SRM.request&quot; to &quot;MLME-SRM-REQ.request&quot;."/>
        <s v="Section 8.2.26.3 line 8 There should be separate SrmToken parameter here between ScopeId and StartTime. Add it here."/>
        <s v="Section 8.2.26.3 Table 8-81 There should be separate SrmToken parameter here between ScopeId and StartTime. Add it here with type if Integer, and Valid Range of 0x01-0xff, and description &quot;Srm Token when sending SRM Report command&quot;. "/>
        <s v="Section 8.2.26.4 line 11 There should be separate SrmToken parameter here between ScopeId and StartTime. Add it here."/>
        <s v="Section 8.2.26.4 line 2 Change &quot;MLME-SRM.indication&quot; to &quot;MLME-SRM-REQ.indication&quot;."/>
        <s v="Section 8.2.26.4 line 23 The parameters are not same, as others are for the sending and others for receiving. Remove line 23."/>
        <s v="Section 8.2.26.4 line 3 Change &quot;MLME-SRM.indication&quot; to &quot;MLME-SRM-REQ.indication&quot;."/>
        <s v="Section 8.2.26.4 line 4 Change &quot;MLME-SRM.indication&quot; to &quot;MLME-SRM-REQ.indication&quot;."/>
        <s v="Section 8.2.26.4 line 5 Change &quot;MLME-SRM.indication&quot; to &quot;MLME-SRM-REQ.indication&quot;."/>
        <s v="Section 8.2.26.4 line 5 There is no longer corresponding Response, so SrmHandle is not useful at all for matching them. Use SrmToken for that instead along with the addresses."/>
        <s v="Section 8.2.26.4 line 7 Change &quot;MLME-SRM.indication&quot; to &quot;MLME-SRM-REQ.indication&quot;."/>
        <s v="Section 8.2.26.4 line 8 There is no corresponding response primitive, so SrmHandle is no longer useful, remove it."/>
        <s v="Section 8.2.26.4 Table 8-82 There is no corresponding response primitive, so SrmHandle is no longer useful, remove it."/>
        <s v="Section 8.2.26.5 line 1 Add new 8,2,26,4 MLME-SRM-RES (after 8.2.26.4 is moved under 8.2.26.3) and move MLME-SRM-RES.request under it as 8.2.26.4.1 MLME-SRM-RES.request. Move 8.2.26.5.1 MLME-SRM-RES.indication there as 8.2.26.4.2 MLME-SRM-RES.indication, and 8.2.26.5.2 MLME-SRM-RES.confirm as 8.2.26.4.3 MLME-SRM-RES.confirm."/>
        <s v="Section 8.2.26.5 line 10 There should be all parameters from needed for SRM Response command, i.e., add SrmMetricId, ScopeId, SrmToken, SrmStatus, StartTime, Duration, ChannelPage, ChannelNumber and LinkHandle. Also add them to the Table 8-83."/>
        <s v="Section 8.2.26.5 line 11 We do not have parameter for Attribute Value to be used when sending response. Should we have it, or do we automatically fetch it based on the SrmMetricId?"/>
        <s v="Section 8.2.26.5 line 12 Rename Status to SrmStatus, as this is Srm Status field value sent inside the command."/>
        <s v="Section 8.2.26.5 line 20 Change &quot;MLME-SRM.response&quot; to &quot;MLME-SRM-RES.request&quot;."/>
        <s v="Section 8.2.26.5 Table 8-83 Description of the SrmHandle is wrong. It is not used to match SRM Response with the corresponding SRM Response, but it is used to match the MLME-SRM-RES.request with corresponding MLME-SRM-RES.confirm."/>
        <s v="Section 8.2.26.5 Table 8-83 Rename Status to SrmStatus, as this is Srm Status field value sent inside the command."/>
        <s v="Section 8.2.26.5.1 line 4 Change &quot;reception of and MLME-SRM-Response command&quot; with &quot;SRM Response command&quot;."/>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Section 8.2.26.5.2 line 6 There is no need for DeviceAddrMode or DeviceAddress as SrmHandle will uniquely specify the corresponding response, as SrmToken is separated to its own field. Remove DeviceAddrMode and DeviceAddress from here, and also from Table 8-85."/>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Section 8.2.3.1 line 2 is not complete. Looking at the parameters it can either send Association Request (7.5.2) or DSME Association request command (7.5.12). Add text to explain that."/>
        <s v="Section 8.2.3.1 Table 8-4 parameter Direction refers to table 8-53, but has Type of Integer and Valid Range of 0x00-0x01, where Table 8-53 has type of Enumeration and Valid range of TX, RX. Change Type and Valid range to be &quot;Enumeration&quot;, and &quot;TX, RX&quot;. "/>
        <s v="Section 8.2.3.2 line 9 is not complete. Looking at the parameters this MLME-ASSOCIATE.indication can be called when device receives either Association Request (7.5.2) or DSME Association request command (7.5.12). Add text to explain that."/>
        <s v="Section 8.2.3.2 Table 8-5 parameter Direction refers to table 8-53, but has Type of Integer and Valid Range of 0x00-0x01, where Table 8-53 has type of Enumeration and Valid range of TX, RX. Change Type and Valid range to be &quot;Enumeration&quot;, and &quot;TX, RX&quot;. "/>
        <s v="Section 8.2.3.3 line 23 has Status parameter, but this is not the normal status parameter, this is Association Status field of the Association Response or DSME Association Response commands. Rename the Status to AssocationStatus to make this clear."/>
        <s v="Section 8.2.3.3 line 26 says that coordinator generates Association Response command as described in 7.5.3, but looking at the parameters, I think it can also generate DSME Association Response command as defined in 7.5.13. This text needs to explain that too."/>
        <s v="Section 8.2.3.3 line 29 talks about Status field, as it is talking about the Status parameter stored in the Association Status field. Change the Status to AssocationStatus to make clear what field/parameter is talked here."/>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Section 8.2.6.4 table 8-19 Status parameter has value if INVALID_INDEX, which is not described anywhere what it means. Add text after line 7 explaining that &quot;INVALID_INDEX - The index inside the hierarchical values in PIBAttribute is out of range.&quot;."/>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Section 8.3.2 table 8-89 has UNSUPPORTED_DATARATE Status value, but there is no description when it can be returned. Add text to explain when it is returned."/>
        <s v="Section 8.3.2 table 8-89 has UNSUPPORTED_LEIP Status value, but there is no description when it can be returned. Add text to explain when it is returned."/>
        <s v="Section 8.3.2 table 8-89 has UNSUPPORTED_PRF Status value, but there is no description when it can be returned. Add text to explain when it is returned."/>
        <s v="Section 8.3.2 table 8-89 has UNSUPPORTED_PSR Status value, but there is no description when it can be returned. Add text to explain when it is returned."/>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Section 8.3.2, line 5, description uses &quot;NO_ADDRESS&quot;, instead of &quot;NONE&quot;. Change the &quot;... are set to NO_ADDRESS in MCSP-DATA.request primitive ...&quot; to &quot;... are set to NONE in MCSP-DATA.request primitive ...&quot;. "/>
        <s v="Section 8.4.1 Table 8-93 The aBaseSuperframeDuration field description refers to aNumSuperframeSlots, but the aNumSuperframeSlots constant is not in italics. Change it to be in italics."/>
        <s v="Section 8.4.2.9 line 1 Pages 416-424 are empty. Most likely because section 9 has specific page number start or something in document. "/>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Section 9.3, line 5, this is first use of AEAD, expand, i.e., change &quot;AEAD&quot; with &quot;authenticated encryption with associated data (AEAD)&quot;. "/>
        <s v="Section 9.3.2.3 line 9, replace &quot;The CCM* nonce for Fragment frames&quot; with &quot;The nonce for Fragment frames&quot;."/>
        <s v="Section 9.4.1.1 Table 9-6 This is first use of MIC, expand here."/>
        <s v="Section 9.4.1.1, line 4 this is the first use of CCM, so expand it here, replace &quot;CCM&quot;, with &quot;counter mode encryption and cipher block chaining message authentication code (CCM)&quot;."/>
        <s v="Section number, Table does not link."/>
        <s v="Several blank pages at 446-447"/>
        <s v="Several blank pages at 599-600"/>
        <s v="Several blank pages at 625-626"/>
        <s v="Several blank pages at 677-678"/>
        <s v="Several blank pages at 693-694"/>
        <s v="Several blank pages at 709-710"/>
        <s v="Some tables in this section have bold lines that should propabily not be there"/>
        <s v="SRM Duration, according to 7-141, is always present"/>
        <s v="Strange use of RED in figures 6-85 and 6-86 on some primitive names,"/>
        <s v="Subclause 10.2.5 does not link yo 10.2.5"/>
        <s v="Table 11-2 in this page contains entries that are not used anywhere else in the document and should be removed. There may be other elements in the Table 11-2 in the previous pages that need revisiting."/>
        <s v="Table 7-15—Format of SRM Metric ID (continued) does not need borders."/>
        <s v="Table 7-19 and Table 8-108 are no link."/>
        <s v="Table 8-1 in the SRM related raw, there are no link exact Subclause and no jumpu to the subclause."/>
        <s v="Table 8-108 continues onto multiple pages, but column headers are not present in the continuation"/>
        <s v="Table 8-95 contains a number of parameters that I reckon should be marked with the dagger (†) as read only.  These are: macTschCapable, macDsmeCapable, macLeCapable, macHoppingCapable, and macMetricsCapable"/>
        <s v="Table of contects: lots of editing errors, &#10;lack of spaces, indentation issues. Problems  with conversion from Word to PDF?"/>
        <s v="Table of contents line 17. Some of the top level section names has formatting error where the page number is immediately after the text, i.e., it is missing the &quot;....&quot; fill between the section name and number."/>
        <s v="Text says:  &quot;CW0 shall be initialized to two before each transmission attempt and reset to&#10;CW0&quot;.  It doesn't make sense to set CW0 to CW0."/>
        <s v="Text says: &quot;In slotted&#10;systems with the received BLE field set to one, this value shall be initialized to the lesser of two and the&#10;value of macMinBe&quot;, however Figure 6-5 shows BE set directly to macMinBe in this case."/>
        <s v="The caption Table 8-83 should read &quot;MLME-SRM.request parameters"/>
        <s v="The description assumes that there is only one device connected to the coordinator. Is that the only possible case? (point-to-point)"/>
        <s v="The document says: &quot;... sending an Association Request command with the Association Type field of the Capability Information field set to one to the coordinator of an existing PAN&quot; The statement is confusing."/>
        <s v="The document says: &quot;... ternary amplitude shift keying (TASK) and ternary amplitude shift keying (RS-GFSK)&quot;. Both acronyms cannot apply to the same description. &#10;"/>
        <s v="The document says: &quot;A successful resets the BE to the minimum value macMinBe. &quot; "/>
        <s v="The document says: &quot;The SUN OFDM PHY supports data rates ranging from 50kb/s to 800kb/s&quot; This is inconsistent with Table 21-9 "/>
        <s v="The text and the figure define the convolutional code. However, this should only be described at one position, i.e. in the figure."/>
        <s v="The text says:  &quot;...for the regulatory domains that require listen LBT…&quot;"/>
        <s v="The text says:  &quot;A successful resets the BE to the minimum value macMinBe.&quot;"/>
        <s v="The three minimum masks are wrongly depicted at -10dBr."/>
        <s v="There is no space &quot;inTable 7-15&quot;."/>
        <s v="This line seems wrong.  I think the value is unique only among outstanding SRM Request frames issued by the same source device."/>
        <s v="This sentence references subclauses 5.1.1.1.1 and 5.1.1.1.2, neither of which exist."/>
        <s v="TOC entries on line 17 and 45 need some reformatting"/>
        <s v="Too many Incorrect references and broken reference links. This makes the spec unusable - therefor a technical issue."/>
        <s v="Typo?&#10;&quot;described in 6.12.2t.&quot; "/>
        <s v="Underline at &quot;Figure 6-80&quot; and &quot;Figure 7-143&quot; and tere is no link to  &quot;Figure 6-80&quot; and &quot;Figure 7-143"/>
        <s v="underline unnecessary"/>
        <s v="Vacant pages"/>
        <s v="Vacant pages."/>
        <s v="While the Clause number is N (N=14, 15, …,31 ), numbers of figures and tables shown as N+1. Is there a reason to use figure and table numbling as the of the number of Clause plus one?"/>
        <s v="Wrong reference"/>
        <s v="Wrong reference in phyRsGfskPreambleLength attribute: &quot;It is the number of repetitions of 1-octet&#10;patterns, as described in 32.1.1&quot;"/>
        <s v="Wrong reference in phyRsGfskPrecode attribute: &quot;If TRUE, differential precoding, as&#10;described in 32.2.2&quot;"/>
        <s v="Wrong reference in phyRsGfskSfd attribute &quot;as described in Table 32-1.&quot;"/>
        <s v="Wrong reference in phyRsGfskShortPhrEnabled attribute: &quot;It indicates whether the device is using&#10;Short PHR in its transmission as described in&#10;32.1.4.&quot;"/>
        <s v="Wrong references for RS-GFSK (0x38)"/>
        <s v="Wrong references Link Margin IE for two occurances (Sub-ID value 0x37 and 0x38"/>
      </sharedItems>
    </cacheField>
    <cacheField name="Proposed Change" numFmtId="0">
      <sharedItems containsBlank="1" count="126">
        <s v=" in Table 7-15"/>
        <s v="Add in the missing reference"/>
        <s v="Add the read only dagger (†) mark to these parameters"/>
        <s v="Add the reference to Section 7.4"/>
        <s v="Align the RF for SUN FSK operating modes with Table 20-6 and Table 20-7"/>
        <s v="As specified in comment"/>
        <s v="At least should consider re-stating as: &quot;When a device wishes to transfer data in a nonbeacon-enabled PAN, it just transmits its Data frame to the coordinator.&quot;"/>
        <s v="Can 5.2.6 and 5.2.7 be merged or altertnatively can they be described better to show what is different?"/>
        <s v="Change &quot;17.2.3&quot; to &quot;16.2.3&quot;"/>
        <s v="Change &quot;20.3.2&quot; to &quot;19.3.2&quot;"/>
        <s v="Change &quot;20.3.3.1&quot; to &quot;19.3.3.1&quot;"/>
        <s v="Change &quot;20.3.3.2&quot; to &quot;19.3.3.2&quot;"/>
        <s v="Change &quot;20.3.5&quot; to &quot;19.3.5&quot;"/>
        <s v="Change &quot;20.6.8&quot; to &quot;19.6.8&quot;"/>
        <s v="Change &quot;24-6&quot; to &quot;24-7&quot;"/>
        <s v="Change &quot;32-1&quot; to &quot;31-1&quot;"/>
        <s v="change &quot;32.1.1&quot; to &quot;31.1.1&quot;"/>
        <s v="change &quot;32.1.4&quot; to &quot;31.1.4&quot;"/>
        <s v="change &quot;32.2.2&quot; to &quot;31.2.2&quot;"/>
        <s v="Change &quot;32.3&quot; to &quot;31.3&quot;"/>
        <s v="Change &quot;6.17&quot; to &quot;6.18&quot;"/>
        <s v="change &quot;indicated&quot; to &quot;indicate&quot;"/>
        <s v="change &quot;may be&quot; to &quot;can be&quot; "/>
        <s v="Change &quot;may be&quot; to &quot;is&quot;"/>
        <s v="change &quot;may be&quot; to &quot;is&quot;. "/>
        <s v="change &quot;may be&quot; to &quot;will be&quot;."/>
        <s v="Change &quot;may send&quot; to &quot;sends&quot;, deletge &quot;or&quot;, add at the end of the sentence &quot;and notifies the upper layer of beacon reception&quot;"/>
        <s v="change &quot;may&quot; to &quot;can&quot;.  "/>
        <s v="change &quot;may&quot; toy &quot;typically&quot; "/>
        <s v="Change accordingly"/>
        <s v="Change as suggested."/>
        <s v="Change PHR to SHR"/>
        <s v="change spelling be &quot;dynamic&quot;"/>
        <s v="Change Tables, Figure and reference numbers to start with 31."/>
        <s v="Change the &quot;?&quot; to &quot;&lt;&quot;"/>
        <s v="Change them to 0dBr."/>
        <s v="change to &quot;8.4.2.6&quot;"/>
        <s v="change to &quot;can be generated by a higher layer&quot;"/>
        <s v="change to &quot;differential encoding&quot;"/>
        <s v="change to &quot;The terms octet and bit is also written as octets or bits.&quot;"/>
        <s v="change to &quot;This primitive is also generated to cancel a previously generated request to enable the receiver&quot;"/>
        <s v="Clarify what happens if a device is one of multiple attached to a coordinator and the data to be sent is specifically for that one. (point-to-multipoint topology)"/>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s v="Correct Figure 5.5 b) with the arrow to the right of &quot;Beacons&quot; extended to correct position of the next beacon in the superframe."/>
        <s v="Correct figure and table numbering."/>
        <s v="Correct reference"/>
        <s v="Correct reference to 19.6.8."/>
        <s v="Correct references and links."/>
        <s v="correct text to &quot;...application spaces…&quot;"/>
        <s v="correct the reference"/>
        <s v="Correct the second acronym description"/>
        <s v="Correct to exact subclause and  link to the subclause."/>
        <s v="Delete &quot;t&quot;"/>
        <s v="Delete boders and show table caption such as P215 &quot;Table 7-19—Sub-ID allocation for short format (continued)&quot;."/>
        <s v="Delete definition. "/>
        <s v="Delete underline and link to exact figure.."/>
        <s v="Delete underline and link to Figure 6-87"/>
        <s v="Docuemtn should say: &quot;However, the implementation of this standard may require…&quot;"/>
        <s v="Document should say :&quot;... may support a SUN FSK …&quot;"/>
        <s v="Document should say &quot;... for a Coexistence Specification IE should take …&quot;"/>
        <s v="Document should say: &quot; Mains powered devices have the option …&quot; or similar."/>
        <s v="Document should say: &quot;... This standard was developed for devices with limited power supply…&quot; or equivalent."/>
        <s v="Document should say: &quot;...ASN is required for the deive to generate the nonce…&quot; or similar."/>
        <s v="Document should say: &quot;...association request, it sends an MLME-ASSOCIATE.response…&quot;"/>
        <s v="Document should say: &quot;...behavior is required. A TSCH device shall only disassociate from the PAN if …&quot; or the docment should start a new paragraph with &quot;A device shall only disassociate from the PAN if…&quot;"/>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10;"/>
        <s v="Document should say: &quot;The receiver maximum input level is the lowest power level of the desired signal, above sensitivity, present at the input of the receiver, for which the error rate criterion in 10.1.7 is met.&quot; or similar."/>
        <s v="Document should say:&quot;... diagram in Figure 20-7 is provided as a reference modulator for …&quot;"/>
        <s v="Either fix the sentence or make it a sub bullett"/>
        <s v="Either introduce text in this sub-section/paragraph to define CAP or identify a reference in the document to where these periods are defined. Note that GTS and CPF are defined in this paragraph: do similar for CAP."/>
        <s v="Either make SRM Duration in Figure 7-141 a &quot;0/4&quot; or reserve the SRM Duration present bit"/>
        <s v="Examine each use of &quot;may&quot; and correct. "/>
        <s v="Figure 5-7 DSME Multi-superframe Structure"/>
        <s v="Fix all of the editing issues"/>
        <s v="Fix it."/>
        <s v="Fix page number entries.  Also, see the formatting on all major sections.  All seem to have the page number immediately following the heading and not tabbed over to the right."/>
        <s v="Fix the link"/>
        <s v="Fix the notation"/>
        <s v="I believe it should say: &quot;CW shall be initialized to two before each transmission attempt and reset to&#10;CW0&quot;&#10;See figures 6-5 and 6-7"/>
        <s v="I don't know what should be reference here sorry."/>
        <s v="Include table (see 4q amendment, Table 10-4c) and add reference in line 3/4"/>
        <s v="Investigate and fix or explain what 0x0-0xf mean"/>
        <s v="Italicize macBattLifeExtPeriods"/>
        <s v="Keep table caption with the table,"/>
        <s v="Line width between 0x25 and 0x26 become thick to  normal.&#10;Correct Format subclause and Use description at SRM IE raw."/>
        <s v="Link to subclause 10.2.5"/>
        <s v="make all plane black text"/>
        <s v="Make this a reference if it is not different from what is in 10.2.5.  If the line stays, then &quot;convers&quot; is not a word "/>
        <s v="Manually check all references and reference links in entire document to ensure they are correct and are working."/>
        <s v="Modify the text as per the comment"/>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s v="modify."/>
        <s v="Numbers encoded in fields are either signed or unsigned integers unless explicitly defined otherwise."/>
        <s v="prefer to have 'from -10 °C to 40 °C' ."/>
        <s v="Reformat figure and text appropriately"/>
        <s v="Remove all the blank pages"/>
        <s v="Remove any section or details related to mode switch throughout the standard."/>
        <s v="Remove at least phyNomTxPower, phyCapableTxPower, phyMinSnr and phyMinLinkMargin from Table 11-2, they are not used anywhere else in the document."/>
        <s v="Remove bold lines"/>
        <s v="remove page numbers from the clause titles"/>
        <s v="Remove polynomials"/>
        <s v="Remove the blank page"/>
        <s v="Remove the blank pages"/>
        <s v="Remove the blank pages.  Also, the end of each PHY section has the same problem.  Please fix these as well.  Annex C has many blank pages at the end.  Please fix."/>
        <s v="Remove the extra line"/>
        <s v="Remove the sub bullet"/>
        <s v="Remove the word 'listen', it is redundant"/>
        <s v="Remove these editing marks"/>
        <s v="remove these pages."/>
        <s v="Repeat the column header row on each additional page"/>
        <s v="Replace &quot;?&quot; with &quot;≤&quot; (smaller than or equal to)"/>
        <s v="Replace &quot;?&quot; with &quot;≥&quot; (greater than or equal to)"/>
        <s v="Replace all &quot;?&quot;s except the last one with &quot;≤&quot; (smaller than or equal to). Replace the last &quot;?&quot; with &quot;-&quot; (minus)"/>
        <s v="Review and fix all cross reference hyperlinks."/>
        <s v="See comment"/>
        <s v="Should say:  &quot;A successful transmission resets the BE to the minimum value macMinBe.&quot;"/>
        <s v="The document should at least say, replacing the existing sentence :&quot;Quadrature amplitude modulation (QAM) MCS levels are mandatory for Options 2,3 and 4&quot; This statament would make the specification consistent with the current SUN OFDM FAN requirement in WiSUN."/>
        <s v="The document should say: &quot;A success resets the BE to the minimum value macMinBe. &quot; or &quot;A successful transmission resets the BE to the minimum value macMinBe.&quot;"/>
        <s v="The document should say: &quot;The SUN OFDM PHY supports data rates ranging from 12.5kb/s to 2400kb/s&quot; This is inconsistent with Table 21-9 "/>
        <s v="The document should say:&quot;... sending an Association Request command to the coordinator of an existing PAN with the Association Type bit set to one in the Capability Information field.&quot;"/>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s v="Update Figure 6-5 to match text.  BE = min(2, macMinBe)"/>
        <s v="update from RMO?LMO to RMO -&gt; LMO"/>
        <s v="Use the same number as the clause if there is no reason to use N+1."/>
        <m/>
      </sharedItems>
    </cacheField>
    <cacheField name="E/T" numFmtId="0">
      <sharedItems count="2">
        <s v="E"/>
        <s v="T"/>
      </sharedItems>
    </cacheField>
    <cacheField name="Must Be Satisfied?    (enter Yes or No)" numFmtId="0">
      <sharedItems containsBlank="1" count="5">
        <s v="N"/>
        <s v="No"/>
        <s v="Y"/>
        <s v="Yes"/>
        <m/>
      </sharedItems>
    </cacheField>
    <cacheField name="Resolution (Accept/ Revised/Reject/Withdrawn)" numFmtId="0">
      <sharedItems containsBlank="1" count="5">
        <s v=" "/>
        <s v="Accept"/>
        <s v="Reject"/>
        <s v="Revised"/>
        <m/>
      </sharedItems>
    </cacheField>
    <cacheField name="Proposed Resolution" numFmtId="0">
      <sharedItems containsBlank="1" count="38">
        <s v="...ASN is required to generate the nonce…"/>
        <s v="...behavior is required. A TSCH device shall only disassociate from the PAN if … &quot;"/>
        <s v="A device that is associated through a coordinator that is not the PAN coordinator is not required to detect a PAN ID conflict"/>
        <s v="Add missing header for figure 7-141 "/>
        <s v="An industry alliance can mandate features even if they are specified optional in the Standard."/>
        <s v="Beacon contains the addresses for devices with pending data"/>
        <s v="Change definition to:  Linear frequency sweep"/>
        <s v="Change symbols to symbol periods.  Change last sentence to read:  &quot;This value shall be accurate to 16 symbol periods&quot;.    Also, make these same changes to the tables containing &quot;Timestamp&quot; on pages 359, 363, 383, 387, 869, 873"/>
        <s v="Change the &quot;Use Description&quot; of the RS-GFSK to &quot;6.10, 31.3&quot;"/>
        <s v="Change to MLME-SRM-RES.request"/>
        <s v="Change to:  The value is unique among outstanding SRM Request from the same source device."/>
        <s v="Covered by resolution to CID 276"/>
        <s v="Cross reference issue will be fixed during publication by IEEE editors."/>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s v="Delete definition of timeslot"/>
        <s v="Delete figure 19-7 and text on line 9 page 573 (… and shown in figure 19-7)"/>
        <s v="Delete section 15.4.4"/>
        <s v="Delete the line referenced in the comment"/>
        <s v="Delete the sentence:  The terms octet and bit may also be written as octets or bits"/>
        <s v="FAILURE is not a status, rather CHANNEL_ACCESS_FAILURE is there"/>
        <s v="Figure 6-22, remove messges MCPS-DATA.request, confirm and MLME-DPS.request.  "/>
        <s v="Make all links to MLME-SRM, MLME-SRM-REPORT, MLME-SRM-INFORMATION links.  Fix the formatting on 8.2.27.2 and 8.2.28.2 plus 8.2.26.4 (double periods in section numbers)"/>
        <s v="Mode switch mechanism is deprecated as part of the 802.15.4-2015. So no need to define."/>
        <s v="PAN sends a beacon, an enhanced beacon, or responds to beacon/enhanced beacon requests, and notifies the upper layer of beacon reception."/>
        <s v="Remove definition for symmetric key"/>
        <s v="Replace &quot;may&quot; with &quot;can&quot;"/>
        <s v="Replace definition of RSSI as a reference.  Currently it is a circular reference where the table points to a section that points back to the table."/>
        <s v="See 15-19-0329-00 for text"/>
        <s v="The text provides useful information for backward compatibility with CCM*."/>
        <s v="This sentence is sub-bullet. Combine the sentence with the last bullet."/>
        <s v="Update figure 6-85."/>
        <s v="Update the figure to the one in P802.15.4-REVd-D01."/>
        <s v="Update the reference to 19.3.3.2"/>
        <s v="Update the sentence to &quot;FEC shall employ rate 1/2 convolutional coding with constraint length k = 7.&quot; Remove the rest of the sentence from &quot;using the following generator&quot; and two equations on line 14 and 15 of page 682."/>
        <s v="Update the sentence to &quot;FEC shall employ rate 1/2 convolutional coding with constraint length k = 7.&quot; Remove the rest of the sentence from &quot;using the following generator&quot; and two equations on line 8 and 9 of page 662.&#10;polynomials:"/>
        <s v="Update to visio figure."/>
        <s v="What the commenter states is the sensitivity.   The maximum input level is the maximum power that the radio has normal operation."/>
        <m/>
      </sharedItems>
    </cacheField>
    <cacheField name="Assigned" numFmtId="0">
      <sharedItems containsBlank="1" count="12">
        <s v=" "/>
        <s v=" Shoichi Kitazawa"/>
        <s v="Ben Rolfe"/>
        <s v="Gary Stuebing"/>
        <s v="James Gilb"/>
        <s v="Kunal Shah"/>
        <s v="Phil Beecher"/>
        <s v="Ruben Salazar"/>
        <s v="See rogue comments"/>
        <s v="Shoichi Kitazawa"/>
        <s v="Tero Kivinen"/>
        <m/>
      </sharedItems>
    </cacheField>
    <cacheField name="Group" numFmtId="0">
      <sharedItems containsBlank="1" count="6">
        <s v=" "/>
        <s v="DSME"/>
        <s v="may"/>
        <s v="SRM"/>
        <s v="Status"/>
        <m/>
      </sharedItems>
    </cacheField>
    <cacheField name="Notes" numFmtId="0">
      <sharedItems containsBlank="1" count="9">
        <s v="Delete AckedConfirm.  Fix the Figure numbering issue and add Figure 6-87"/>
        <s v="Duplicate of CID 84"/>
        <s v="Figure 6-86 shows a &quot;TPC Proess&quot; which is wrong.  The (*) footnote is correct"/>
        <s v="Link Margin IE should reference 6.18.  RS-GFSK Device Capabilities IE should reference 6.10 and "/>
        <s v="RCPI-ANPI is an equation and should be written such"/>
        <s v="Refer to CID 174"/>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s v="See CID 222"/>
        <m/>
      </sharedItems>
    </cacheField>
  </cacheFields>
</pivotCacheDefinition>
</file>

<file path=xl/pivotCache/pivotCacheRecords1.xml><?xml version="1.0" encoding="utf-8"?>
<pivotCacheRecords xmlns="http://schemas.openxmlformats.org/spreadsheetml/2006/main" xmlns:r="http://schemas.openxmlformats.org/officeDocument/2006/relationships" count="499">
  <r>
    <x v="0"/>
    <x v="0"/>
    <x v="0"/>
    <x v="0"/>
    <x v="0"/>
    <x v="0"/>
    <x v="90"/>
    <x v="72"/>
    <x v="1"/>
    <x v="3"/>
    <x v="4"/>
    <x v="37"/>
    <x v="2"/>
    <x v="2"/>
    <x v="8"/>
  </r>
  <r>
    <x v="1"/>
    <x v="3"/>
    <x v="10"/>
    <x v="1"/>
    <x v="1"/>
    <x v="1"/>
    <x v="469"/>
    <x v="89"/>
    <x v="0"/>
    <x v="3"/>
    <x v="4"/>
    <x v="37"/>
    <x v="5"/>
    <x v="5"/>
    <x v="8"/>
  </r>
  <r>
    <x v="2"/>
    <x v="12"/>
    <x v="6"/>
    <x v="2"/>
    <x v="226"/>
    <x v="5"/>
    <x v="458"/>
    <x v="50"/>
    <x v="0"/>
    <x v="4"/>
    <x v="4"/>
    <x v="37"/>
    <x v="5"/>
    <x v="5"/>
    <x v="8"/>
  </r>
  <r>
    <x v="3"/>
    <x v="14"/>
    <x v="11"/>
    <x v="3"/>
    <x v="224"/>
    <x v="17"/>
    <x v="452"/>
    <x v="5"/>
    <x v="0"/>
    <x v="1"/>
    <x v="4"/>
    <x v="37"/>
    <x v="5"/>
    <x v="5"/>
    <x v="8"/>
  </r>
  <r>
    <x v="4"/>
    <x v="4"/>
    <x v="4"/>
    <x v="3"/>
    <x v="225"/>
    <x v="17"/>
    <x v="468"/>
    <x v="76"/>
    <x v="0"/>
    <x v="0"/>
    <x v="4"/>
    <x v="37"/>
    <x v="5"/>
    <x v="5"/>
    <x v="8"/>
  </r>
  <r>
    <x v="5"/>
    <x v="14"/>
    <x v="11"/>
    <x v="4"/>
    <x v="1"/>
    <x v="1"/>
    <x v="136"/>
    <x v="5"/>
    <x v="0"/>
    <x v="1"/>
    <x v="4"/>
    <x v="37"/>
    <x v="5"/>
    <x v="5"/>
    <x v="8"/>
  </r>
  <r>
    <x v="6"/>
    <x v="0"/>
    <x v="0"/>
    <x v="4"/>
    <x v="1"/>
    <x v="1"/>
    <x v="120"/>
    <x v="125"/>
    <x v="0"/>
    <x v="1"/>
    <x v="4"/>
    <x v="37"/>
    <x v="5"/>
    <x v="5"/>
    <x v="8"/>
  </r>
  <r>
    <x v="7"/>
    <x v="0"/>
    <x v="0"/>
    <x v="5"/>
    <x v="2"/>
    <x v="11"/>
    <x v="102"/>
    <x v="54"/>
    <x v="1"/>
    <x v="3"/>
    <x v="3"/>
    <x v="6"/>
    <x v="11"/>
    <x v="2"/>
    <x v="8"/>
  </r>
  <r>
    <x v="8"/>
    <x v="0"/>
    <x v="0"/>
    <x v="5"/>
    <x v="2"/>
    <x v="22"/>
    <x v="101"/>
    <x v="23"/>
    <x v="1"/>
    <x v="3"/>
    <x v="1"/>
    <x v="37"/>
    <x v="11"/>
    <x v="2"/>
    <x v="8"/>
  </r>
  <r>
    <x v="9"/>
    <x v="0"/>
    <x v="0"/>
    <x v="5"/>
    <x v="2"/>
    <x v="26"/>
    <x v="103"/>
    <x v="27"/>
    <x v="1"/>
    <x v="3"/>
    <x v="1"/>
    <x v="37"/>
    <x v="11"/>
    <x v="2"/>
    <x v="8"/>
  </r>
  <r>
    <x v="10"/>
    <x v="0"/>
    <x v="0"/>
    <x v="6"/>
    <x v="2"/>
    <x v="8"/>
    <x v="103"/>
    <x v="24"/>
    <x v="1"/>
    <x v="3"/>
    <x v="3"/>
    <x v="24"/>
    <x v="11"/>
    <x v="2"/>
    <x v="8"/>
  </r>
  <r>
    <x v="11"/>
    <x v="0"/>
    <x v="0"/>
    <x v="6"/>
    <x v="2"/>
    <x v="10"/>
    <x v="100"/>
    <x v="22"/>
    <x v="1"/>
    <x v="3"/>
    <x v="3"/>
    <x v="14"/>
    <x v="11"/>
    <x v="2"/>
    <x v="8"/>
  </r>
  <r>
    <x v="12"/>
    <x v="14"/>
    <x v="11"/>
    <x v="7"/>
    <x v="3"/>
    <x v="26"/>
    <x v="180"/>
    <x v="5"/>
    <x v="0"/>
    <x v="1"/>
    <x v="4"/>
    <x v="37"/>
    <x v="5"/>
    <x v="5"/>
    <x v="8"/>
  </r>
  <r>
    <x v="13"/>
    <x v="14"/>
    <x v="11"/>
    <x v="8"/>
    <x v="3"/>
    <x v="37"/>
    <x v="181"/>
    <x v="5"/>
    <x v="0"/>
    <x v="1"/>
    <x v="4"/>
    <x v="37"/>
    <x v="5"/>
    <x v="5"/>
    <x v="8"/>
  </r>
  <r>
    <x v="14"/>
    <x v="14"/>
    <x v="11"/>
    <x v="8"/>
    <x v="3"/>
    <x v="39"/>
    <x v="182"/>
    <x v="5"/>
    <x v="0"/>
    <x v="1"/>
    <x v="4"/>
    <x v="37"/>
    <x v="5"/>
    <x v="5"/>
    <x v="8"/>
  </r>
  <r>
    <x v="15"/>
    <x v="14"/>
    <x v="11"/>
    <x v="9"/>
    <x v="4"/>
    <x v="27"/>
    <x v="183"/>
    <x v="5"/>
    <x v="0"/>
    <x v="1"/>
    <x v="4"/>
    <x v="37"/>
    <x v="5"/>
    <x v="5"/>
    <x v="8"/>
  </r>
  <r>
    <x v="16"/>
    <x v="0"/>
    <x v="0"/>
    <x v="10"/>
    <x v="5"/>
    <x v="5"/>
    <x v="50"/>
    <x v="27"/>
    <x v="1"/>
    <x v="3"/>
    <x v="1"/>
    <x v="37"/>
    <x v="11"/>
    <x v="2"/>
    <x v="8"/>
  </r>
  <r>
    <x v="17"/>
    <x v="14"/>
    <x v="11"/>
    <x v="10"/>
    <x v="5"/>
    <x v="11"/>
    <x v="187"/>
    <x v="5"/>
    <x v="0"/>
    <x v="1"/>
    <x v="4"/>
    <x v="37"/>
    <x v="5"/>
    <x v="5"/>
    <x v="8"/>
  </r>
  <r>
    <x v="18"/>
    <x v="0"/>
    <x v="0"/>
    <x v="10"/>
    <x v="6"/>
    <x v="18"/>
    <x v="20"/>
    <x v="39"/>
    <x v="1"/>
    <x v="3"/>
    <x v="3"/>
    <x v="18"/>
    <x v="11"/>
    <x v="2"/>
    <x v="8"/>
  </r>
  <r>
    <x v="19"/>
    <x v="14"/>
    <x v="11"/>
    <x v="10"/>
    <x v="6"/>
    <x v="25"/>
    <x v="189"/>
    <x v="5"/>
    <x v="0"/>
    <x v="1"/>
    <x v="4"/>
    <x v="37"/>
    <x v="5"/>
    <x v="5"/>
    <x v="8"/>
  </r>
  <r>
    <x v="20"/>
    <x v="14"/>
    <x v="11"/>
    <x v="10"/>
    <x v="6"/>
    <x v="25"/>
    <x v="188"/>
    <x v="5"/>
    <x v="0"/>
    <x v="1"/>
    <x v="4"/>
    <x v="37"/>
    <x v="5"/>
    <x v="5"/>
    <x v="8"/>
  </r>
  <r>
    <x v="21"/>
    <x v="0"/>
    <x v="0"/>
    <x v="11"/>
    <x v="7"/>
    <x v="4"/>
    <x v="16"/>
    <x v="93"/>
    <x v="1"/>
    <x v="3"/>
    <x v="1"/>
    <x v="37"/>
    <x v="11"/>
    <x v="2"/>
    <x v="8"/>
  </r>
  <r>
    <x v="22"/>
    <x v="14"/>
    <x v="11"/>
    <x v="11"/>
    <x v="8"/>
    <x v="22"/>
    <x v="190"/>
    <x v="5"/>
    <x v="0"/>
    <x v="1"/>
    <x v="4"/>
    <x v="37"/>
    <x v="5"/>
    <x v="5"/>
    <x v="8"/>
  </r>
  <r>
    <x v="23"/>
    <x v="14"/>
    <x v="11"/>
    <x v="11"/>
    <x v="8"/>
    <x v="22"/>
    <x v="191"/>
    <x v="5"/>
    <x v="0"/>
    <x v="1"/>
    <x v="4"/>
    <x v="37"/>
    <x v="5"/>
    <x v="5"/>
    <x v="8"/>
  </r>
  <r>
    <x v="24"/>
    <x v="14"/>
    <x v="11"/>
    <x v="12"/>
    <x v="80"/>
    <x v="6"/>
    <x v="193"/>
    <x v="5"/>
    <x v="0"/>
    <x v="1"/>
    <x v="4"/>
    <x v="37"/>
    <x v="5"/>
    <x v="5"/>
    <x v="8"/>
  </r>
  <r>
    <x v="25"/>
    <x v="14"/>
    <x v="11"/>
    <x v="12"/>
    <x v="80"/>
    <x v="7"/>
    <x v="194"/>
    <x v="5"/>
    <x v="0"/>
    <x v="1"/>
    <x v="4"/>
    <x v="37"/>
    <x v="5"/>
    <x v="5"/>
    <x v="8"/>
  </r>
  <r>
    <x v="26"/>
    <x v="14"/>
    <x v="11"/>
    <x v="12"/>
    <x v="80"/>
    <x v="7"/>
    <x v="195"/>
    <x v="5"/>
    <x v="0"/>
    <x v="1"/>
    <x v="4"/>
    <x v="37"/>
    <x v="5"/>
    <x v="5"/>
    <x v="8"/>
  </r>
  <r>
    <x v="27"/>
    <x v="4"/>
    <x v="4"/>
    <x v="12"/>
    <x v="80"/>
    <x v="18"/>
    <x v="94"/>
    <x v="78"/>
    <x v="0"/>
    <x v="0"/>
    <x v="4"/>
    <x v="37"/>
    <x v="5"/>
    <x v="5"/>
    <x v="8"/>
  </r>
  <r>
    <x v="28"/>
    <x v="9"/>
    <x v="5"/>
    <x v="12"/>
    <x v="80"/>
    <x v="18"/>
    <x v="52"/>
    <x v="123"/>
    <x v="0"/>
    <x v="1"/>
    <x v="4"/>
    <x v="37"/>
    <x v="5"/>
    <x v="5"/>
    <x v="8"/>
  </r>
  <r>
    <x v="29"/>
    <x v="14"/>
    <x v="11"/>
    <x v="12"/>
    <x v="80"/>
    <x v="56"/>
    <x v="192"/>
    <x v="5"/>
    <x v="0"/>
    <x v="1"/>
    <x v="4"/>
    <x v="37"/>
    <x v="5"/>
    <x v="5"/>
    <x v="8"/>
  </r>
  <r>
    <x v="30"/>
    <x v="12"/>
    <x v="6"/>
    <x v="13"/>
    <x v="9"/>
    <x v="19"/>
    <x v="62"/>
    <x v="48"/>
    <x v="0"/>
    <x v="4"/>
    <x v="4"/>
    <x v="37"/>
    <x v="5"/>
    <x v="5"/>
    <x v="8"/>
  </r>
  <r>
    <x v="31"/>
    <x v="0"/>
    <x v="0"/>
    <x v="13"/>
    <x v="81"/>
    <x v="27"/>
    <x v="17"/>
    <x v="28"/>
    <x v="1"/>
    <x v="3"/>
    <x v="1"/>
    <x v="37"/>
    <x v="11"/>
    <x v="2"/>
    <x v="8"/>
  </r>
  <r>
    <x v="32"/>
    <x v="14"/>
    <x v="11"/>
    <x v="14"/>
    <x v="82"/>
    <x v="12"/>
    <x v="196"/>
    <x v="5"/>
    <x v="0"/>
    <x v="1"/>
    <x v="4"/>
    <x v="37"/>
    <x v="5"/>
    <x v="5"/>
    <x v="8"/>
  </r>
  <r>
    <x v="33"/>
    <x v="12"/>
    <x v="6"/>
    <x v="14"/>
    <x v="83"/>
    <x v="30"/>
    <x v="58"/>
    <x v="7"/>
    <x v="0"/>
    <x v="4"/>
    <x v="4"/>
    <x v="37"/>
    <x v="5"/>
    <x v="5"/>
    <x v="8"/>
  </r>
  <r>
    <x v="34"/>
    <x v="14"/>
    <x v="11"/>
    <x v="15"/>
    <x v="10"/>
    <x v="20"/>
    <x v="199"/>
    <x v="5"/>
    <x v="0"/>
    <x v="1"/>
    <x v="4"/>
    <x v="37"/>
    <x v="5"/>
    <x v="5"/>
    <x v="8"/>
  </r>
  <r>
    <x v="35"/>
    <x v="14"/>
    <x v="11"/>
    <x v="15"/>
    <x v="10"/>
    <x v="22"/>
    <x v="200"/>
    <x v="5"/>
    <x v="0"/>
    <x v="1"/>
    <x v="4"/>
    <x v="37"/>
    <x v="5"/>
    <x v="5"/>
    <x v="8"/>
  </r>
  <r>
    <x v="36"/>
    <x v="14"/>
    <x v="11"/>
    <x v="16"/>
    <x v="10"/>
    <x v="1"/>
    <x v="198"/>
    <x v="5"/>
    <x v="0"/>
    <x v="1"/>
    <x v="4"/>
    <x v="37"/>
    <x v="5"/>
    <x v="5"/>
    <x v="8"/>
  </r>
  <r>
    <x v="37"/>
    <x v="14"/>
    <x v="11"/>
    <x v="16"/>
    <x v="10"/>
    <x v="1"/>
    <x v="197"/>
    <x v="5"/>
    <x v="0"/>
    <x v="1"/>
    <x v="4"/>
    <x v="37"/>
    <x v="5"/>
    <x v="5"/>
    <x v="8"/>
  </r>
  <r>
    <x v="38"/>
    <x v="14"/>
    <x v="11"/>
    <x v="16"/>
    <x v="84"/>
    <x v="11"/>
    <x v="201"/>
    <x v="5"/>
    <x v="0"/>
    <x v="1"/>
    <x v="4"/>
    <x v="37"/>
    <x v="5"/>
    <x v="5"/>
    <x v="8"/>
  </r>
  <r>
    <x v="39"/>
    <x v="14"/>
    <x v="11"/>
    <x v="17"/>
    <x v="85"/>
    <x v="3"/>
    <x v="202"/>
    <x v="5"/>
    <x v="0"/>
    <x v="1"/>
    <x v="4"/>
    <x v="37"/>
    <x v="5"/>
    <x v="5"/>
    <x v="8"/>
  </r>
  <r>
    <x v="40"/>
    <x v="14"/>
    <x v="11"/>
    <x v="17"/>
    <x v="85"/>
    <x v="3"/>
    <x v="203"/>
    <x v="5"/>
    <x v="0"/>
    <x v="1"/>
    <x v="4"/>
    <x v="37"/>
    <x v="5"/>
    <x v="5"/>
    <x v="8"/>
  </r>
  <r>
    <x v="41"/>
    <x v="14"/>
    <x v="11"/>
    <x v="17"/>
    <x v="85"/>
    <x v="9"/>
    <x v="204"/>
    <x v="5"/>
    <x v="0"/>
    <x v="1"/>
    <x v="4"/>
    <x v="37"/>
    <x v="5"/>
    <x v="5"/>
    <x v="8"/>
  </r>
  <r>
    <x v="42"/>
    <x v="14"/>
    <x v="11"/>
    <x v="17"/>
    <x v="85"/>
    <x v="9"/>
    <x v="205"/>
    <x v="5"/>
    <x v="0"/>
    <x v="1"/>
    <x v="4"/>
    <x v="37"/>
    <x v="5"/>
    <x v="5"/>
    <x v="8"/>
  </r>
  <r>
    <x v="43"/>
    <x v="14"/>
    <x v="11"/>
    <x v="18"/>
    <x v="86"/>
    <x v="4"/>
    <x v="209"/>
    <x v="5"/>
    <x v="0"/>
    <x v="1"/>
    <x v="4"/>
    <x v="37"/>
    <x v="5"/>
    <x v="5"/>
    <x v="8"/>
  </r>
  <r>
    <x v="44"/>
    <x v="14"/>
    <x v="11"/>
    <x v="18"/>
    <x v="86"/>
    <x v="4"/>
    <x v="210"/>
    <x v="5"/>
    <x v="0"/>
    <x v="1"/>
    <x v="4"/>
    <x v="37"/>
    <x v="5"/>
    <x v="5"/>
    <x v="8"/>
  </r>
  <r>
    <x v="45"/>
    <x v="4"/>
    <x v="4"/>
    <x v="18"/>
    <x v="86"/>
    <x v="7"/>
    <x v="59"/>
    <x v="115"/>
    <x v="1"/>
    <x v="2"/>
    <x v="3"/>
    <x v="13"/>
    <x v="11"/>
    <x v="5"/>
    <x v="8"/>
  </r>
  <r>
    <x v="46"/>
    <x v="14"/>
    <x v="11"/>
    <x v="18"/>
    <x v="86"/>
    <x v="7"/>
    <x v="213"/>
    <x v="5"/>
    <x v="0"/>
    <x v="1"/>
    <x v="4"/>
    <x v="37"/>
    <x v="5"/>
    <x v="5"/>
    <x v="8"/>
  </r>
  <r>
    <x v="47"/>
    <x v="14"/>
    <x v="11"/>
    <x v="18"/>
    <x v="86"/>
    <x v="7"/>
    <x v="211"/>
    <x v="5"/>
    <x v="0"/>
    <x v="1"/>
    <x v="4"/>
    <x v="37"/>
    <x v="5"/>
    <x v="5"/>
    <x v="8"/>
  </r>
  <r>
    <x v="48"/>
    <x v="14"/>
    <x v="11"/>
    <x v="18"/>
    <x v="86"/>
    <x v="7"/>
    <x v="212"/>
    <x v="5"/>
    <x v="0"/>
    <x v="1"/>
    <x v="4"/>
    <x v="37"/>
    <x v="5"/>
    <x v="5"/>
    <x v="8"/>
  </r>
  <r>
    <x v="49"/>
    <x v="14"/>
    <x v="11"/>
    <x v="18"/>
    <x v="86"/>
    <x v="10"/>
    <x v="206"/>
    <x v="5"/>
    <x v="0"/>
    <x v="1"/>
    <x v="4"/>
    <x v="37"/>
    <x v="5"/>
    <x v="5"/>
    <x v="8"/>
  </r>
  <r>
    <x v="50"/>
    <x v="14"/>
    <x v="11"/>
    <x v="18"/>
    <x v="86"/>
    <x v="10"/>
    <x v="207"/>
    <x v="5"/>
    <x v="0"/>
    <x v="1"/>
    <x v="4"/>
    <x v="37"/>
    <x v="5"/>
    <x v="5"/>
    <x v="8"/>
  </r>
  <r>
    <x v="51"/>
    <x v="14"/>
    <x v="11"/>
    <x v="19"/>
    <x v="86"/>
    <x v="2"/>
    <x v="208"/>
    <x v="5"/>
    <x v="0"/>
    <x v="1"/>
    <x v="4"/>
    <x v="37"/>
    <x v="5"/>
    <x v="5"/>
    <x v="8"/>
  </r>
  <r>
    <x v="52"/>
    <x v="14"/>
    <x v="11"/>
    <x v="19"/>
    <x v="87"/>
    <x v="8"/>
    <x v="214"/>
    <x v="5"/>
    <x v="0"/>
    <x v="1"/>
    <x v="4"/>
    <x v="37"/>
    <x v="5"/>
    <x v="5"/>
    <x v="8"/>
  </r>
  <r>
    <x v="53"/>
    <x v="12"/>
    <x v="6"/>
    <x v="19"/>
    <x v="88"/>
    <x v="20"/>
    <x v="82"/>
    <x v="43"/>
    <x v="1"/>
    <x v="4"/>
    <x v="1"/>
    <x v="37"/>
    <x v="11"/>
    <x v="2"/>
    <x v="8"/>
  </r>
  <r>
    <x v="54"/>
    <x v="14"/>
    <x v="11"/>
    <x v="19"/>
    <x v="88"/>
    <x v="21"/>
    <x v="215"/>
    <x v="5"/>
    <x v="0"/>
    <x v="1"/>
    <x v="4"/>
    <x v="37"/>
    <x v="5"/>
    <x v="5"/>
    <x v="8"/>
  </r>
  <r>
    <x v="55"/>
    <x v="12"/>
    <x v="6"/>
    <x v="19"/>
    <x v="88"/>
    <x v="21"/>
    <x v="70"/>
    <x v="70"/>
    <x v="1"/>
    <x v="4"/>
    <x v="4"/>
    <x v="37"/>
    <x v="7"/>
    <x v="5"/>
    <x v="8"/>
  </r>
  <r>
    <x v="56"/>
    <x v="14"/>
    <x v="11"/>
    <x v="19"/>
    <x v="88"/>
    <x v="22"/>
    <x v="216"/>
    <x v="5"/>
    <x v="0"/>
    <x v="1"/>
    <x v="4"/>
    <x v="37"/>
    <x v="5"/>
    <x v="5"/>
    <x v="8"/>
  </r>
  <r>
    <x v="57"/>
    <x v="14"/>
    <x v="11"/>
    <x v="19"/>
    <x v="88"/>
    <x v="24"/>
    <x v="217"/>
    <x v="5"/>
    <x v="0"/>
    <x v="1"/>
    <x v="4"/>
    <x v="37"/>
    <x v="5"/>
    <x v="5"/>
    <x v="8"/>
  </r>
  <r>
    <x v="58"/>
    <x v="14"/>
    <x v="11"/>
    <x v="19"/>
    <x v="88"/>
    <x v="25"/>
    <x v="218"/>
    <x v="5"/>
    <x v="0"/>
    <x v="1"/>
    <x v="4"/>
    <x v="37"/>
    <x v="5"/>
    <x v="5"/>
    <x v="8"/>
  </r>
  <r>
    <x v="59"/>
    <x v="2"/>
    <x v="6"/>
    <x v="20"/>
    <x v="89"/>
    <x v="42"/>
    <x v="81"/>
    <x v="95"/>
    <x v="0"/>
    <x v="1"/>
    <x v="4"/>
    <x v="37"/>
    <x v="5"/>
    <x v="5"/>
    <x v="8"/>
  </r>
  <r>
    <x v="60"/>
    <x v="13"/>
    <x v="8"/>
    <x v="20"/>
    <x v="89"/>
    <x v="109"/>
    <x v="1"/>
    <x v="73"/>
    <x v="0"/>
    <x v="1"/>
    <x v="4"/>
    <x v="37"/>
    <x v="5"/>
    <x v="5"/>
    <x v="8"/>
  </r>
  <r>
    <x v="61"/>
    <x v="14"/>
    <x v="11"/>
    <x v="21"/>
    <x v="90"/>
    <x v="2"/>
    <x v="219"/>
    <x v="5"/>
    <x v="0"/>
    <x v="1"/>
    <x v="4"/>
    <x v="37"/>
    <x v="5"/>
    <x v="5"/>
    <x v="8"/>
  </r>
  <r>
    <x v="62"/>
    <x v="12"/>
    <x v="6"/>
    <x v="21"/>
    <x v="91"/>
    <x v="24"/>
    <x v="75"/>
    <x v="6"/>
    <x v="0"/>
    <x v="4"/>
    <x v="4"/>
    <x v="37"/>
    <x v="5"/>
    <x v="5"/>
    <x v="8"/>
  </r>
  <r>
    <x v="63"/>
    <x v="12"/>
    <x v="6"/>
    <x v="21"/>
    <x v="92"/>
    <x v="50"/>
    <x v="456"/>
    <x v="41"/>
    <x v="1"/>
    <x v="4"/>
    <x v="2"/>
    <x v="5"/>
    <x v="11"/>
    <x v="5"/>
    <x v="8"/>
  </r>
  <r>
    <x v="64"/>
    <x v="14"/>
    <x v="11"/>
    <x v="22"/>
    <x v="93"/>
    <x v="15"/>
    <x v="220"/>
    <x v="5"/>
    <x v="0"/>
    <x v="1"/>
    <x v="4"/>
    <x v="37"/>
    <x v="5"/>
    <x v="5"/>
    <x v="8"/>
  </r>
  <r>
    <x v="65"/>
    <x v="14"/>
    <x v="11"/>
    <x v="22"/>
    <x v="93"/>
    <x v="16"/>
    <x v="221"/>
    <x v="5"/>
    <x v="0"/>
    <x v="1"/>
    <x v="4"/>
    <x v="37"/>
    <x v="5"/>
    <x v="5"/>
    <x v="8"/>
  </r>
  <r>
    <x v="66"/>
    <x v="14"/>
    <x v="11"/>
    <x v="22"/>
    <x v="93"/>
    <x v="19"/>
    <x v="222"/>
    <x v="5"/>
    <x v="0"/>
    <x v="1"/>
    <x v="4"/>
    <x v="37"/>
    <x v="5"/>
    <x v="5"/>
    <x v="8"/>
  </r>
  <r>
    <x v="67"/>
    <x v="14"/>
    <x v="11"/>
    <x v="22"/>
    <x v="94"/>
    <x v="28"/>
    <x v="223"/>
    <x v="5"/>
    <x v="0"/>
    <x v="1"/>
    <x v="4"/>
    <x v="37"/>
    <x v="5"/>
    <x v="5"/>
    <x v="8"/>
  </r>
  <r>
    <x v="68"/>
    <x v="12"/>
    <x v="6"/>
    <x v="23"/>
    <x v="95"/>
    <x v="24"/>
    <x v="60"/>
    <x v="61"/>
    <x v="0"/>
    <x v="4"/>
    <x v="4"/>
    <x v="37"/>
    <x v="5"/>
    <x v="5"/>
    <x v="8"/>
  </r>
  <r>
    <x v="69"/>
    <x v="12"/>
    <x v="6"/>
    <x v="23"/>
    <x v="95"/>
    <x v="24"/>
    <x v="72"/>
    <x v="57"/>
    <x v="0"/>
    <x v="4"/>
    <x v="4"/>
    <x v="37"/>
    <x v="5"/>
    <x v="5"/>
    <x v="8"/>
  </r>
  <r>
    <x v="70"/>
    <x v="12"/>
    <x v="6"/>
    <x v="23"/>
    <x v="95"/>
    <x v="32"/>
    <x v="64"/>
    <x v="60"/>
    <x v="0"/>
    <x v="4"/>
    <x v="4"/>
    <x v="37"/>
    <x v="5"/>
    <x v="5"/>
    <x v="8"/>
  </r>
  <r>
    <x v="71"/>
    <x v="14"/>
    <x v="11"/>
    <x v="24"/>
    <x v="96"/>
    <x v="35"/>
    <x v="224"/>
    <x v="5"/>
    <x v="1"/>
    <x v="3"/>
    <x v="3"/>
    <x v="17"/>
    <x v="11"/>
    <x v="5"/>
    <x v="8"/>
  </r>
  <r>
    <x v="72"/>
    <x v="14"/>
    <x v="11"/>
    <x v="25"/>
    <x v="97"/>
    <x v="4"/>
    <x v="226"/>
    <x v="5"/>
    <x v="0"/>
    <x v="1"/>
    <x v="4"/>
    <x v="37"/>
    <x v="5"/>
    <x v="5"/>
    <x v="8"/>
  </r>
  <r>
    <x v="73"/>
    <x v="14"/>
    <x v="11"/>
    <x v="25"/>
    <x v="97"/>
    <x v="14"/>
    <x v="225"/>
    <x v="5"/>
    <x v="0"/>
    <x v="1"/>
    <x v="4"/>
    <x v="37"/>
    <x v="5"/>
    <x v="5"/>
    <x v="8"/>
  </r>
  <r>
    <x v="74"/>
    <x v="12"/>
    <x v="6"/>
    <x v="25"/>
    <x v="97"/>
    <x v="18"/>
    <x v="71"/>
    <x v="121"/>
    <x v="1"/>
    <x v="4"/>
    <x v="4"/>
    <x v="37"/>
    <x v="9"/>
    <x v="3"/>
    <x v="8"/>
  </r>
  <r>
    <x v="75"/>
    <x v="13"/>
    <x v="8"/>
    <x v="26"/>
    <x v="97"/>
    <x v="2"/>
    <x v="0"/>
    <x v="125"/>
    <x v="0"/>
    <x v="1"/>
    <x v="4"/>
    <x v="37"/>
    <x v="5"/>
    <x v="5"/>
    <x v="8"/>
  </r>
  <r>
    <x v="76"/>
    <x v="4"/>
    <x v="4"/>
    <x v="26"/>
    <x v="11"/>
    <x v="28"/>
    <x v="80"/>
    <x v="106"/>
    <x v="0"/>
    <x v="0"/>
    <x v="4"/>
    <x v="37"/>
    <x v="5"/>
    <x v="5"/>
    <x v="8"/>
  </r>
  <r>
    <x v="77"/>
    <x v="14"/>
    <x v="11"/>
    <x v="26"/>
    <x v="11"/>
    <x v="30"/>
    <x v="227"/>
    <x v="5"/>
    <x v="0"/>
    <x v="1"/>
    <x v="4"/>
    <x v="37"/>
    <x v="5"/>
    <x v="5"/>
    <x v="8"/>
  </r>
  <r>
    <x v="78"/>
    <x v="4"/>
    <x v="4"/>
    <x v="27"/>
    <x v="11"/>
    <x v="1"/>
    <x v="78"/>
    <x v="105"/>
    <x v="0"/>
    <x v="0"/>
    <x v="4"/>
    <x v="37"/>
    <x v="5"/>
    <x v="5"/>
    <x v="8"/>
  </r>
  <r>
    <x v="79"/>
    <x v="9"/>
    <x v="5"/>
    <x v="27"/>
    <x v="11"/>
    <x v="1"/>
    <x v="129"/>
    <x v="30"/>
    <x v="0"/>
    <x v="4"/>
    <x v="4"/>
    <x v="37"/>
    <x v="5"/>
    <x v="5"/>
    <x v="8"/>
  </r>
  <r>
    <x v="80"/>
    <x v="14"/>
    <x v="11"/>
    <x v="28"/>
    <x v="118"/>
    <x v="19"/>
    <x v="264"/>
    <x v="5"/>
    <x v="0"/>
    <x v="1"/>
    <x v="4"/>
    <x v="37"/>
    <x v="5"/>
    <x v="5"/>
    <x v="8"/>
  </r>
  <r>
    <x v="81"/>
    <x v="14"/>
    <x v="11"/>
    <x v="28"/>
    <x v="118"/>
    <x v="19"/>
    <x v="265"/>
    <x v="5"/>
    <x v="0"/>
    <x v="1"/>
    <x v="4"/>
    <x v="37"/>
    <x v="5"/>
    <x v="5"/>
    <x v="8"/>
  </r>
  <r>
    <x v="82"/>
    <x v="2"/>
    <x v="6"/>
    <x v="29"/>
    <x v="119"/>
    <x v="19"/>
    <x v="453"/>
    <x v="79"/>
    <x v="1"/>
    <x v="1"/>
    <x v="1"/>
    <x v="37"/>
    <x v="11"/>
    <x v="5"/>
    <x v="8"/>
  </r>
  <r>
    <x v="83"/>
    <x v="14"/>
    <x v="11"/>
    <x v="29"/>
    <x v="119"/>
    <x v="62"/>
    <x v="266"/>
    <x v="5"/>
    <x v="1"/>
    <x v="3"/>
    <x v="1"/>
    <x v="37"/>
    <x v="11"/>
    <x v="5"/>
    <x v="8"/>
  </r>
  <r>
    <x v="84"/>
    <x v="2"/>
    <x v="6"/>
    <x v="30"/>
    <x v="119"/>
    <x v="1"/>
    <x v="454"/>
    <x v="122"/>
    <x v="1"/>
    <x v="1"/>
    <x v="1"/>
    <x v="37"/>
    <x v="11"/>
    <x v="5"/>
    <x v="1"/>
  </r>
  <r>
    <x v="85"/>
    <x v="2"/>
    <x v="6"/>
    <x v="31"/>
    <x v="119"/>
    <x v="6"/>
    <x v="462"/>
    <x v="107"/>
    <x v="0"/>
    <x v="1"/>
    <x v="4"/>
    <x v="37"/>
    <x v="5"/>
    <x v="5"/>
    <x v="8"/>
  </r>
  <r>
    <x v="86"/>
    <x v="14"/>
    <x v="11"/>
    <x v="31"/>
    <x v="120"/>
    <x v="37"/>
    <x v="267"/>
    <x v="5"/>
    <x v="0"/>
    <x v="1"/>
    <x v="4"/>
    <x v="37"/>
    <x v="5"/>
    <x v="5"/>
    <x v="8"/>
  </r>
  <r>
    <x v="87"/>
    <x v="2"/>
    <x v="6"/>
    <x v="31"/>
    <x v="120"/>
    <x v="37"/>
    <x v="463"/>
    <x v="116"/>
    <x v="0"/>
    <x v="1"/>
    <x v="4"/>
    <x v="37"/>
    <x v="5"/>
    <x v="5"/>
    <x v="8"/>
  </r>
  <r>
    <x v="88"/>
    <x v="12"/>
    <x v="6"/>
    <x v="31"/>
    <x v="120"/>
    <x v="37"/>
    <x v="459"/>
    <x v="118"/>
    <x v="0"/>
    <x v="4"/>
    <x v="4"/>
    <x v="37"/>
    <x v="5"/>
    <x v="5"/>
    <x v="8"/>
  </r>
  <r>
    <x v="89"/>
    <x v="2"/>
    <x v="6"/>
    <x v="31"/>
    <x v="119"/>
    <x v="52"/>
    <x v="93"/>
    <x v="83"/>
    <x v="0"/>
    <x v="1"/>
    <x v="4"/>
    <x v="37"/>
    <x v="5"/>
    <x v="5"/>
    <x v="8"/>
  </r>
  <r>
    <x v="90"/>
    <x v="14"/>
    <x v="11"/>
    <x v="32"/>
    <x v="121"/>
    <x v="6"/>
    <x v="269"/>
    <x v="5"/>
    <x v="0"/>
    <x v="1"/>
    <x v="4"/>
    <x v="37"/>
    <x v="5"/>
    <x v="5"/>
    <x v="8"/>
  </r>
  <r>
    <x v="91"/>
    <x v="14"/>
    <x v="11"/>
    <x v="32"/>
    <x v="121"/>
    <x v="37"/>
    <x v="268"/>
    <x v="5"/>
    <x v="0"/>
    <x v="1"/>
    <x v="4"/>
    <x v="37"/>
    <x v="5"/>
    <x v="5"/>
    <x v="8"/>
  </r>
  <r>
    <x v="92"/>
    <x v="14"/>
    <x v="11"/>
    <x v="33"/>
    <x v="122"/>
    <x v="18"/>
    <x v="270"/>
    <x v="5"/>
    <x v="0"/>
    <x v="1"/>
    <x v="4"/>
    <x v="37"/>
    <x v="5"/>
    <x v="5"/>
    <x v="8"/>
  </r>
  <r>
    <x v="93"/>
    <x v="14"/>
    <x v="11"/>
    <x v="34"/>
    <x v="123"/>
    <x v="57"/>
    <x v="271"/>
    <x v="5"/>
    <x v="0"/>
    <x v="1"/>
    <x v="4"/>
    <x v="37"/>
    <x v="5"/>
    <x v="5"/>
    <x v="8"/>
  </r>
  <r>
    <x v="94"/>
    <x v="14"/>
    <x v="11"/>
    <x v="35"/>
    <x v="124"/>
    <x v="16"/>
    <x v="272"/>
    <x v="5"/>
    <x v="0"/>
    <x v="1"/>
    <x v="4"/>
    <x v="37"/>
    <x v="5"/>
    <x v="5"/>
    <x v="8"/>
  </r>
  <r>
    <x v="95"/>
    <x v="12"/>
    <x v="6"/>
    <x v="36"/>
    <x v="125"/>
    <x v="17"/>
    <x v="69"/>
    <x v="65"/>
    <x v="1"/>
    <x v="4"/>
    <x v="3"/>
    <x v="2"/>
    <x v="11"/>
    <x v="5"/>
    <x v="8"/>
  </r>
  <r>
    <x v="96"/>
    <x v="12"/>
    <x v="6"/>
    <x v="37"/>
    <x v="126"/>
    <x v="23"/>
    <x v="61"/>
    <x v="59"/>
    <x v="0"/>
    <x v="4"/>
    <x v="4"/>
    <x v="37"/>
    <x v="5"/>
    <x v="5"/>
    <x v="8"/>
  </r>
  <r>
    <x v="97"/>
    <x v="14"/>
    <x v="11"/>
    <x v="38"/>
    <x v="127"/>
    <x v="2"/>
    <x v="273"/>
    <x v="5"/>
    <x v="0"/>
    <x v="1"/>
    <x v="4"/>
    <x v="37"/>
    <x v="5"/>
    <x v="5"/>
    <x v="8"/>
  </r>
  <r>
    <x v="98"/>
    <x v="12"/>
    <x v="6"/>
    <x v="38"/>
    <x v="128"/>
    <x v="33"/>
    <x v="67"/>
    <x v="62"/>
    <x v="1"/>
    <x v="4"/>
    <x v="3"/>
    <x v="0"/>
    <x v="11"/>
    <x v="5"/>
    <x v="8"/>
  </r>
  <r>
    <x v="99"/>
    <x v="14"/>
    <x v="11"/>
    <x v="39"/>
    <x v="129"/>
    <x v="32"/>
    <x v="275"/>
    <x v="5"/>
    <x v="1"/>
    <x v="1"/>
    <x v="4"/>
    <x v="37"/>
    <x v="10"/>
    <x v="4"/>
    <x v="8"/>
  </r>
  <r>
    <x v="100"/>
    <x v="14"/>
    <x v="11"/>
    <x v="39"/>
    <x v="129"/>
    <x v="34"/>
    <x v="276"/>
    <x v="5"/>
    <x v="1"/>
    <x v="1"/>
    <x v="4"/>
    <x v="37"/>
    <x v="10"/>
    <x v="4"/>
    <x v="8"/>
  </r>
  <r>
    <x v="101"/>
    <x v="14"/>
    <x v="11"/>
    <x v="40"/>
    <x v="129"/>
    <x v="58"/>
    <x v="274"/>
    <x v="5"/>
    <x v="1"/>
    <x v="3"/>
    <x v="3"/>
    <x v="20"/>
    <x v="11"/>
    <x v="5"/>
    <x v="8"/>
  </r>
  <r>
    <x v="102"/>
    <x v="12"/>
    <x v="6"/>
    <x v="41"/>
    <x v="130"/>
    <x v="26"/>
    <x v="68"/>
    <x v="64"/>
    <x v="1"/>
    <x v="4"/>
    <x v="3"/>
    <x v="1"/>
    <x v="11"/>
    <x v="5"/>
    <x v="8"/>
  </r>
  <r>
    <x v="103"/>
    <x v="12"/>
    <x v="6"/>
    <x v="42"/>
    <x v="131"/>
    <x v="5"/>
    <x v="457"/>
    <x v="120"/>
    <x v="0"/>
    <x v="4"/>
    <x v="4"/>
    <x v="37"/>
    <x v="5"/>
    <x v="5"/>
    <x v="8"/>
  </r>
  <r>
    <x v="104"/>
    <x v="12"/>
    <x v="6"/>
    <x v="42"/>
    <x v="131"/>
    <x v="10"/>
    <x v="76"/>
    <x v="63"/>
    <x v="0"/>
    <x v="4"/>
    <x v="4"/>
    <x v="37"/>
    <x v="5"/>
    <x v="5"/>
    <x v="8"/>
  </r>
  <r>
    <x v="105"/>
    <x v="14"/>
    <x v="11"/>
    <x v="42"/>
    <x v="131"/>
    <x v="13"/>
    <x v="277"/>
    <x v="5"/>
    <x v="1"/>
    <x v="1"/>
    <x v="4"/>
    <x v="37"/>
    <x v="10"/>
    <x v="4"/>
    <x v="8"/>
  </r>
  <r>
    <x v="106"/>
    <x v="14"/>
    <x v="11"/>
    <x v="42"/>
    <x v="131"/>
    <x v="16"/>
    <x v="278"/>
    <x v="5"/>
    <x v="1"/>
    <x v="3"/>
    <x v="4"/>
    <x v="37"/>
    <x v="10"/>
    <x v="4"/>
    <x v="8"/>
  </r>
  <r>
    <x v="107"/>
    <x v="14"/>
    <x v="11"/>
    <x v="42"/>
    <x v="131"/>
    <x v="17"/>
    <x v="279"/>
    <x v="5"/>
    <x v="1"/>
    <x v="3"/>
    <x v="4"/>
    <x v="37"/>
    <x v="10"/>
    <x v="4"/>
    <x v="8"/>
  </r>
  <r>
    <x v="108"/>
    <x v="12"/>
    <x v="6"/>
    <x v="43"/>
    <x v="132"/>
    <x v="10"/>
    <x v="73"/>
    <x v="66"/>
    <x v="1"/>
    <x v="4"/>
    <x v="3"/>
    <x v="27"/>
    <x v="0"/>
    <x v="5"/>
    <x v="8"/>
  </r>
  <r>
    <x v="109"/>
    <x v="14"/>
    <x v="11"/>
    <x v="44"/>
    <x v="133"/>
    <x v="20"/>
    <x v="280"/>
    <x v="5"/>
    <x v="0"/>
    <x v="1"/>
    <x v="4"/>
    <x v="37"/>
    <x v="5"/>
    <x v="5"/>
    <x v="8"/>
  </r>
  <r>
    <x v="110"/>
    <x v="14"/>
    <x v="11"/>
    <x v="44"/>
    <x v="133"/>
    <x v="38"/>
    <x v="281"/>
    <x v="5"/>
    <x v="0"/>
    <x v="1"/>
    <x v="4"/>
    <x v="37"/>
    <x v="5"/>
    <x v="5"/>
    <x v="8"/>
  </r>
  <r>
    <x v="111"/>
    <x v="14"/>
    <x v="11"/>
    <x v="45"/>
    <x v="134"/>
    <x v="59"/>
    <x v="282"/>
    <x v="5"/>
    <x v="0"/>
    <x v="1"/>
    <x v="4"/>
    <x v="37"/>
    <x v="5"/>
    <x v="5"/>
    <x v="8"/>
  </r>
  <r>
    <x v="112"/>
    <x v="14"/>
    <x v="11"/>
    <x v="45"/>
    <x v="134"/>
    <x v="60"/>
    <x v="283"/>
    <x v="5"/>
    <x v="0"/>
    <x v="1"/>
    <x v="4"/>
    <x v="37"/>
    <x v="5"/>
    <x v="5"/>
    <x v="8"/>
  </r>
  <r>
    <x v="113"/>
    <x v="1"/>
    <x v="2"/>
    <x v="46"/>
    <x v="135"/>
    <x v="18"/>
    <x v="135"/>
    <x v="21"/>
    <x v="0"/>
    <x v="3"/>
    <x v="4"/>
    <x v="37"/>
    <x v="5"/>
    <x v="5"/>
    <x v="8"/>
  </r>
  <r>
    <x v="114"/>
    <x v="14"/>
    <x v="11"/>
    <x v="46"/>
    <x v="135"/>
    <x v="22"/>
    <x v="284"/>
    <x v="5"/>
    <x v="0"/>
    <x v="1"/>
    <x v="4"/>
    <x v="37"/>
    <x v="5"/>
    <x v="5"/>
    <x v="8"/>
  </r>
  <r>
    <x v="115"/>
    <x v="1"/>
    <x v="2"/>
    <x v="46"/>
    <x v="136"/>
    <x v="29"/>
    <x v="89"/>
    <x v="32"/>
    <x v="0"/>
    <x v="3"/>
    <x v="4"/>
    <x v="37"/>
    <x v="5"/>
    <x v="5"/>
    <x v="8"/>
  </r>
  <r>
    <x v="116"/>
    <x v="1"/>
    <x v="2"/>
    <x v="47"/>
    <x v="137"/>
    <x v="23"/>
    <x v="83"/>
    <x v="108"/>
    <x v="0"/>
    <x v="3"/>
    <x v="4"/>
    <x v="37"/>
    <x v="5"/>
    <x v="5"/>
    <x v="8"/>
  </r>
  <r>
    <x v="117"/>
    <x v="14"/>
    <x v="11"/>
    <x v="47"/>
    <x v="137"/>
    <x v="61"/>
    <x v="285"/>
    <x v="5"/>
    <x v="0"/>
    <x v="1"/>
    <x v="4"/>
    <x v="37"/>
    <x v="5"/>
    <x v="5"/>
    <x v="8"/>
  </r>
  <r>
    <x v="118"/>
    <x v="14"/>
    <x v="11"/>
    <x v="48"/>
    <x v="98"/>
    <x v="4"/>
    <x v="228"/>
    <x v="5"/>
    <x v="0"/>
    <x v="1"/>
    <x v="4"/>
    <x v="37"/>
    <x v="5"/>
    <x v="5"/>
    <x v="8"/>
  </r>
  <r>
    <x v="119"/>
    <x v="14"/>
    <x v="11"/>
    <x v="49"/>
    <x v="99"/>
    <x v="29"/>
    <x v="229"/>
    <x v="5"/>
    <x v="1"/>
    <x v="1"/>
    <x v="4"/>
    <x v="37"/>
    <x v="10"/>
    <x v="4"/>
    <x v="8"/>
  </r>
  <r>
    <x v="120"/>
    <x v="14"/>
    <x v="11"/>
    <x v="49"/>
    <x v="99"/>
    <x v="32"/>
    <x v="230"/>
    <x v="5"/>
    <x v="1"/>
    <x v="1"/>
    <x v="4"/>
    <x v="37"/>
    <x v="10"/>
    <x v="4"/>
    <x v="8"/>
  </r>
  <r>
    <x v="121"/>
    <x v="14"/>
    <x v="11"/>
    <x v="49"/>
    <x v="99"/>
    <x v="36"/>
    <x v="232"/>
    <x v="5"/>
    <x v="1"/>
    <x v="1"/>
    <x v="4"/>
    <x v="37"/>
    <x v="10"/>
    <x v="4"/>
    <x v="8"/>
  </r>
  <r>
    <x v="122"/>
    <x v="14"/>
    <x v="11"/>
    <x v="49"/>
    <x v="99"/>
    <x v="40"/>
    <x v="233"/>
    <x v="5"/>
    <x v="1"/>
    <x v="1"/>
    <x v="4"/>
    <x v="37"/>
    <x v="10"/>
    <x v="4"/>
    <x v="8"/>
  </r>
  <r>
    <x v="123"/>
    <x v="14"/>
    <x v="11"/>
    <x v="49"/>
    <x v="99"/>
    <x v="84"/>
    <x v="231"/>
    <x v="5"/>
    <x v="1"/>
    <x v="1"/>
    <x v="4"/>
    <x v="37"/>
    <x v="10"/>
    <x v="4"/>
    <x v="8"/>
  </r>
  <r>
    <x v="124"/>
    <x v="14"/>
    <x v="11"/>
    <x v="50"/>
    <x v="100"/>
    <x v="24"/>
    <x v="235"/>
    <x v="5"/>
    <x v="1"/>
    <x v="1"/>
    <x v="4"/>
    <x v="37"/>
    <x v="10"/>
    <x v="4"/>
    <x v="8"/>
  </r>
  <r>
    <x v="125"/>
    <x v="14"/>
    <x v="11"/>
    <x v="51"/>
    <x v="100"/>
    <x v="1"/>
    <x v="234"/>
    <x v="5"/>
    <x v="1"/>
    <x v="1"/>
    <x v="4"/>
    <x v="37"/>
    <x v="10"/>
    <x v="4"/>
    <x v="8"/>
  </r>
  <r>
    <x v="126"/>
    <x v="14"/>
    <x v="11"/>
    <x v="51"/>
    <x v="100"/>
    <x v="7"/>
    <x v="236"/>
    <x v="5"/>
    <x v="1"/>
    <x v="1"/>
    <x v="4"/>
    <x v="37"/>
    <x v="10"/>
    <x v="4"/>
    <x v="8"/>
  </r>
  <r>
    <x v="127"/>
    <x v="14"/>
    <x v="11"/>
    <x v="52"/>
    <x v="101"/>
    <x v="28"/>
    <x v="237"/>
    <x v="5"/>
    <x v="1"/>
    <x v="1"/>
    <x v="4"/>
    <x v="37"/>
    <x v="10"/>
    <x v="4"/>
    <x v="8"/>
  </r>
  <r>
    <x v="128"/>
    <x v="14"/>
    <x v="11"/>
    <x v="52"/>
    <x v="101"/>
    <x v="30"/>
    <x v="238"/>
    <x v="5"/>
    <x v="1"/>
    <x v="1"/>
    <x v="4"/>
    <x v="37"/>
    <x v="10"/>
    <x v="4"/>
    <x v="8"/>
  </r>
  <r>
    <x v="129"/>
    <x v="14"/>
    <x v="11"/>
    <x v="52"/>
    <x v="101"/>
    <x v="32"/>
    <x v="239"/>
    <x v="5"/>
    <x v="0"/>
    <x v="1"/>
    <x v="4"/>
    <x v="37"/>
    <x v="5"/>
    <x v="5"/>
    <x v="8"/>
  </r>
  <r>
    <x v="130"/>
    <x v="14"/>
    <x v="11"/>
    <x v="53"/>
    <x v="102"/>
    <x v="4"/>
    <x v="240"/>
    <x v="5"/>
    <x v="1"/>
    <x v="1"/>
    <x v="4"/>
    <x v="37"/>
    <x v="5"/>
    <x v="2"/>
    <x v="6"/>
  </r>
  <r>
    <x v="131"/>
    <x v="4"/>
    <x v="4"/>
    <x v="54"/>
    <x v="12"/>
    <x v="16"/>
    <x v="92"/>
    <x v="69"/>
    <x v="1"/>
    <x v="0"/>
    <x v="3"/>
    <x v="29"/>
    <x v="11"/>
    <x v="5"/>
    <x v="8"/>
  </r>
  <r>
    <x v="132"/>
    <x v="4"/>
    <x v="4"/>
    <x v="54"/>
    <x v="103"/>
    <x v="20"/>
    <x v="108"/>
    <x v="77"/>
    <x v="0"/>
    <x v="0"/>
    <x v="4"/>
    <x v="37"/>
    <x v="5"/>
    <x v="5"/>
    <x v="8"/>
  </r>
  <r>
    <x v="133"/>
    <x v="13"/>
    <x v="8"/>
    <x v="54"/>
    <x v="103"/>
    <x v="20"/>
    <x v="444"/>
    <x v="86"/>
    <x v="0"/>
    <x v="1"/>
    <x v="4"/>
    <x v="37"/>
    <x v="5"/>
    <x v="5"/>
    <x v="8"/>
  </r>
  <r>
    <x v="134"/>
    <x v="4"/>
    <x v="4"/>
    <x v="54"/>
    <x v="103"/>
    <x v="22"/>
    <x v="119"/>
    <x v="82"/>
    <x v="1"/>
    <x v="2"/>
    <x v="4"/>
    <x v="37"/>
    <x v="9"/>
    <x v="3"/>
    <x v="8"/>
  </r>
  <r>
    <x v="135"/>
    <x v="4"/>
    <x v="4"/>
    <x v="54"/>
    <x v="103"/>
    <x v="23"/>
    <x v="107"/>
    <x v="88"/>
    <x v="1"/>
    <x v="2"/>
    <x v="4"/>
    <x v="37"/>
    <x v="9"/>
    <x v="3"/>
    <x v="8"/>
  </r>
  <r>
    <x v="136"/>
    <x v="13"/>
    <x v="8"/>
    <x v="54"/>
    <x v="12"/>
    <x v="109"/>
    <x v="98"/>
    <x v="125"/>
    <x v="0"/>
    <x v="1"/>
    <x v="4"/>
    <x v="37"/>
    <x v="5"/>
    <x v="5"/>
    <x v="8"/>
  </r>
  <r>
    <x v="137"/>
    <x v="14"/>
    <x v="11"/>
    <x v="55"/>
    <x v="105"/>
    <x v="63"/>
    <x v="241"/>
    <x v="5"/>
    <x v="1"/>
    <x v="3"/>
    <x v="3"/>
    <x v="31"/>
    <x v="11"/>
    <x v="5"/>
    <x v="8"/>
  </r>
  <r>
    <x v="138"/>
    <x v="14"/>
    <x v="11"/>
    <x v="55"/>
    <x v="106"/>
    <x v="64"/>
    <x v="242"/>
    <x v="5"/>
    <x v="1"/>
    <x v="1"/>
    <x v="3"/>
    <x v="35"/>
    <x v="11"/>
    <x v="5"/>
    <x v="8"/>
  </r>
  <r>
    <x v="139"/>
    <x v="4"/>
    <x v="4"/>
    <x v="56"/>
    <x v="109"/>
    <x v="1"/>
    <x v="86"/>
    <x v="74"/>
    <x v="0"/>
    <x v="2"/>
    <x v="4"/>
    <x v="37"/>
    <x v="5"/>
    <x v="5"/>
    <x v="8"/>
  </r>
  <r>
    <x v="140"/>
    <x v="14"/>
    <x v="11"/>
    <x v="56"/>
    <x v="107"/>
    <x v="65"/>
    <x v="243"/>
    <x v="5"/>
    <x v="1"/>
    <x v="1"/>
    <x v="3"/>
    <x v="35"/>
    <x v="11"/>
    <x v="5"/>
    <x v="8"/>
  </r>
  <r>
    <x v="141"/>
    <x v="14"/>
    <x v="11"/>
    <x v="56"/>
    <x v="108"/>
    <x v="66"/>
    <x v="244"/>
    <x v="5"/>
    <x v="1"/>
    <x v="1"/>
    <x v="3"/>
    <x v="35"/>
    <x v="11"/>
    <x v="5"/>
    <x v="8"/>
  </r>
  <r>
    <x v="142"/>
    <x v="6"/>
    <x v="6"/>
    <x v="57"/>
    <x v="109"/>
    <x v="2"/>
    <x v="3"/>
    <x v="111"/>
    <x v="0"/>
    <x v="3"/>
    <x v="4"/>
    <x v="37"/>
    <x v="5"/>
    <x v="5"/>
    <x v="8"/>
  </r>
  <r>
    <x v="143"/>
    <x v="14"/>
    <x v="11"/>
    <x v="57"/>
    <x v="110"/>
    <x v="2"/>
    <x v="251"/>
    <x v="5"/>
    <x v="0"/>
    <x v="1"/>
    <x v="4"/>
    <x v="37"/>
    <x v="5"/>
    <x v="5"/>
    <x v="8"/>
  </r>
  <r>
    <x v="144"/>
    <x v="6"/>
    <x v="6"/>
    <x v="57"/>
    <x v="109"/>
    <x v="6"/>
    <x v="3"/>
    <x v="112"/>
    <x v="0"/>
    <x v="3"/>
    <x v="4"/>
    <x v="37"/>
    <x v="5"/>
    <x v="5"/>
    <x v="8"/>
  </r>
  <r>
    <x v="145"/>
    <x v="14"/>
    <x v="11"/>
    <x v="57"/>
    <x v="110"/>
    <x v="6"/>
    <x v="252"/>
    <x v="5"/>
    <x v="0"/>
    <x v="1"/>
    <x v="4"/>
    <x v="37"/>
    <x v="5"/>
    <x v="5"/>
    <x v="8"/>
  </r>
  <r>
    <x v="146"/>
    <x v="14"/>
    <x v="11"/>
    <x v="57"/>
    <x v="110"/>
    <x v="13"/>
    <x v="247"/>
    <x v="5"/>
    <x v="0"/>
    <x v="1"/>
    <x v="4"/>
    <x v="37"/>
    <x v="5"/>
    <x v="5"/>
    <x v="8"/>
  </r>
  <r>
    <x v="147"/>
    <x v="14"/>
    <x v="11"/>
    <x v="57"/>
    <x v="110"/>
    <x v="16"/>
    <x v="249"/>
    <x v="5"/>
    <x v="0"/>
    <x v="1"/>
    <x v="4"/>
    <x v="37"/>
    <x v="5"/>
    <x v="5"/>
    <x v="8"/>
  </r>
  <r>
    <x v="148"/>
    <x v="14"/>
    <x v="11"/>
    <x v="57"/>
    <x v="110"/>
    <x v="16"/>
    <x v="248"/>
    <x v="5"/>
    <x v="1"/>
    <x v="1"/>
    <x v="4"/>
    <x v="37"/>
    <x v="9"/>
    <x v="3"/>
    <x v="4"/>
  </r>
  <r>
    <x v="149"/>
    <x v="14"/>
    <x v="11"/>
    <x v="57"/>
    <x v="110"/>
    <x v="17"/>
    <x v="250"/>
    <x v="5"/>
    <x v="0"/>
    <x v="1"/>
    <x v="4"/>
    <x v="37"/>
    <x v="5"/>
    <x v="5"/>
    <x v="8"/>
  </r>
  <r>
    <x v="150"/>
    <x v="13"/>
    <x v="8"/>
    <x v="57"/>
    <x v="109"/>
    <x v="48"/>
    <x v="4"/>
    <x v="125"/>
    <x v="0"/>
    <x v="1"/>
    <x v="4"/>
    <x v="37"/>
    <x v="5"/>
    <x v="5"/>
    <x v="8"/>
  </r>
  <r>
    <x v="151"/>
    <x v="14"/>
    <x v="11"/>
    <x v="57"/>
    <x v="109"/>
    <x v="67"/>
    <x v="245"/>
    <x v="5"/>
    <x v="1"/>
    <x v="1"/>
    <x v="3"/>
    <x v="35"/>
    <x v="11"/>
    <x v="5"/>
    <x v="8"/>
  </r>
  <r>
    <x v="152"/>
    <x v="14"/>
    <x v="11"/>
    <x v="57"/>
    <x v="110"/>
    <x v="68"/>
    <x v="246"/>
    <x v="5"/>
    <x v="1"/>
    <x v="1"/>
    <x v="3"/>
    <x v="35"/>
    <x v="11"/>
    <x v="5"/>
    <x v="8"/>
  </r>
  <r>
    <x v="153"/>
    <x v="14"/>
    <x v="11"/>
    <x v="58"/>
    <x v="111"/>
    <x v="15"/>
    <x v="253"/>
    <x v="5"/>
    <x v="0"/>
    <x v="1"/>
    <x v="4"/>
    <x v="37"/>
    <x v="5"/>
    <x v="5"/>
    <x v="8"/>
  </r>
  <r>
    <x v="154"/>
    <x v="13"/>
    <x v="8"/>
    <x v="58"/>
    <x v="112"/>
    <x v="24"/>
    <x v="5"/>
    <x v="125"/>
    <x v="0"/>
    <x v="1"/>
    <x v="4"/>
    <x v="37"/>
    <x v="5"/>
    <x v="5"/>
    <x v="8"/>
  </r>
  <r>
    <x v="155"/>
    <x v="9"/>
    <x v="5"/>
    <x v="58"/>
    <x v="112"/>
    <x v="26"/>
    <x v="105"/>
    <x v="34"/>
    <x v="0"/>
    <x v="4"/>
    <x v="4"/>
    <x v="37"/>
    <x v="5"/>
    <x v="5"/>
    <x v="8"/>
  </r>
  <r>
    <x v="156"/>
    <x v="13"/>
    <x v="8"/>
    <x v="58"/>
    <x v="112"/>
    <x v="26"/>
    <x v="97"/>
    <x v="125"/>
    <x v="0"/>
    <x v="1"/>
    <x v="4"/>
    <x v="37"/>
    <x v="5"/>
    <x v="5"/>
    <x v="8"/>
  </r>
  <r>
    <x v="157"/>
    <x v="6"/>
    <x v="6"/>
    <x v="58"/>
    <x v="112"/>
    <x v="26"/>
    <x v="26"/>
    <x v="113"/>
    <x v="0"/>
    <x v="3"/>
    <x v="4"/>
    <x v="37"/>
    <x v="5"/>
    <x v="5"/>
    <x v="8"/>
  </r>
  <r>
    <x v="158"/>
    <x v="14"/>
    <x v="11"/>
    <x v="58"/>
    <x v="112"/>
    <x v="80"/>
    <x v="256"/>
    <x v="5"/>
    <x v="0"/>
    <x v="1"/>
    <x v="4"/>
    <x v="37"/>
    <x v="5"/>
    <x v="5"/>
    <x v="8"/>
  </r>
  <r>
    <x v="159"/>
    <x v="14"/>
    <x v="11"/>
    <x v="58"/>
    <x v="111"/>
    <x v="87"/>
    <x v="254"/>
    <x v="5"/>
    <x v="1"/>
    <x v="1"/>
    <x v="4"/>
    <x v="37"/>
    <x v="9"/>
    <x v="3"/>
    <x v="8"/>
  </r>
  <r>
    <x v="160"/>
    <x v="13"/>
    <x v="8"/>
    <x v="59"/>
    <x v="116"/>
    <x v="54"/>
    <x v="7"/>
    <x v="56"/>
    <x v="0"/>
    <x v="1"/>
    <x v="4"/>
    <x v="37"/>
    <x v="5"/>
    <x v="5"/>
    <x v="8"/>
  </r>
  <r>
    <x v="161"/>
    <x v="13"/>
    <x v="8"/>
    <x v="59"/>
    <x v="117"/>
    <x v="45"/>
    <x v="8"/>
    <x v="125"/>
    <x v="1"/>
    <x v="1"/>
    <x v="3"/>
    <x v="35"/>
    <x v="11"/>
    <x v="5"/>
    <x v="5"/>
  </r>
  <r>
    <x v="162"/>
    <x v="13"/>
    <x v="8"/>
    <x v="59"/>
    <x v="104"/>
    <x v="44"/>
    <x v="434"/>
    <x v="125"/>
    <x v="0"/>
    <x v="1"/>
    <x v="4"/>
    <x v="37"/>
    <x v="5"/>
    <x v="5"/>
    <x v="8"/>
  </r>
  <r>
    <x v="163"/>
    <x v="14"/>
    <x v="11"/>
    <x v="59"/>
    <x v="112"/>
    <x v="80"/>
    <x v="255"/>
    <x v="5"/>
    <x v="1"/>
    <x v="1"/>
    <x v="4"/>
    <x v="37"/>
    <x v="9"/>
    <x v="3"/>
    <x v="8"/>
  </r>
  <r>
    <x v="164"/>
    <x v="1"/>
    <x v="2"/>
    <x v="60"/>
    <x v="113"/>
    <x v="5"/>
    <x v="57"/>
    <x v="75"/>
    <x v="0"/>
    <x v="3"/>
    <x v="4"/>
    <x v="37"/>
    <x v="5"/>
    <x v="5"/>
    <x v="8"/>
  </r>
  <r>
    <x v="165"/>
    <x v="14"/>
    <x v="11"/>
    <x v="60"/>
    <x v="114"/>
    <x v="19"/>
    <x v="257"/>
    <x v="5"/>
    <x v="0"/>
    <x v="1"/>
    <x v="4"/>
    <x v="37"/>
    <x v="5"/>
    <x v="5"/>
    <x v="8"/>
  </r>
  <r>
    <x v="166"/>
    <x v="14"/>
    <x v="11"/>
    <x v="60"/>
    <x v="114"/>
    <x v="20"/>
    <x v="258"/>
    <x v="5"/>
    <x v="0"/>
    <x v="1"/>
    <x v="4"/>
    <x v="37"/>
    <x v="5"/>
    <x v="5"/>
    <x v="8"/>
  </r>
  <r>
    <x v="167"/>
    <x v="14"/>
    <x v="11"/>
    <x v="60"/>
    <x v="114"/>
    <x v="30"/>
    <x v="259"/>
    <x v="5"/>
    <x v="0"/>
    <x v="1"/>
    <x v="4"/>
    <x v="37"/>
    <x v="5"/>
    <x v="5"/>
    <x v="8"/>
  </r>
  <r>
    <x v="168"/>
    <x v="1"/>
    <x v="2"/>
    <x v="61"/>
    <x v="115"/>
    <x v="1"/>
    <x v="443"/>
    <x v="87"/>
    <x v="0"/>
    <x v="3"/>
    <x v="4"/>
    <x v="37"/>
    <x v="5"/>
    <x v="5"/>
    <x v="8"/>
  </r>
  <r>
    <x v="169"/>
    <x v="1"/>
    <x v="2"/>
    <x v="61"/>
    <x v="116"/>
    <x v="7"/>
    <x v="472"/>
    <x v="108"/>
    <x v="0"/>
    <x v="3"/>
    <x v="4"/>
    <x v="37"/>
    <x v="5"/>
    <x v="5"/>
    <x v="8"/>
  </r>
  <r>
    <x v="170"/>
    <x v="1"/>
    <x v="2"/>
    <x v="61"/>
    <x v="117"/>
    <x v="11"/>
    <x v="472"/>
    <x v="108"/>
    <x v="0"/>
    <x v="3"/>
    <x v="4"/>
    <x v="37"/>
    <x v="5"/>
    <x v="5"/>
    <x v="8"/>
  </r>
  <r>
    <x v="171"/>
    <x v="14"/>
    <x v="11"/>
    <x v="61"/>
    <x v="115"/>
    <x v="69"/>
    <x v="260"/>
    <x v="5"/>
    <x v="1"/>
    <x v="1"/>
    <x v="3"/>
    <x v="30"/>
    <x v="11"/>
    <x v="5"/>
    <x v="8"/>
  </r>
  <r>
    <x v="172"/>
    <x v="14"/>
    <x v="11"/>
    <x v="61"/>
    <x v="115"/>
    <x v="70"/>
    <x v="261"/>
    <x v="5"/>
    <x v="1"/>
    <x v="1"/>
    <x v="3"/>
    <x v="35"/>
    <x v="11"/>
    <x v="5"/>
    <x v="2"/>
  </r>
  <r>
    <x v="173"/>
    <x v="14"/>
    <x v="11"/>
    <x v="61"/>
    <x v="116"/>
    <x v="71"/>
    <x v="262"/>
    <x v="5"/>
    <x v="1"/>
    <x v="1"/>
    <x v="3"/>
    <x v="35"/>
    <x v="11"/>
    <x v="5"/>
    <x v="8"/>
  </r>
  <r>
    <x v="174"/>
    <x v="1"/>
    <x v="2"/>
    <x v="62"/>
    <x v="117"/>
    <x v="5"/>
    <x v="84"/>
    <x v="108"/>
    <x v="0"/>
    <x v="3"/>
    <x v="4"/>
    <x v="37"/>
    <x v="5"/>
    <x v="5"/>
    <x v="8"/>
  </r>
  <r>
    <x v="175"/>
    <x v="1"/>
    <x v="2"/>
    <x v="62"/>
    <x v="117"/>
    <x v="7"/>
    <x v="472"/>
    <x v="108"/>
    <x v="0"/>
    <x v="3"/>
    <x v="4"/>
    <x v="37"/>
    <x v="5"/>
    <x v="5"/>
    <x v="8"/>
  </r>
  <r>
    <x v="176"/>
    <x v="14"/>
    <x v="11"/>
    <x v="62"/>
    <x v="117"/>
    <x v="71"/>
    <x v="263"/>
    <x v="5"/>
    <x v="1"/>
    <x v="1"/>
    <x v="4"/>
    <x v="37"/>
    <x v="9"/>
    <x v="3"/>
    <x v="0"/>
  </r>
  <r>
    <x v="177"/>
    <x v="9"/>
    <x v="5"/>
    <x v="63"/>
    <x v="13"/>
    <x v="26"/>
    <x v="130"/>
    <x v="125"/>
    <x v="0"/>
    <x v="4"/>
    <x v="4"/>
    <x v="37"/>
    <x v="5"/>
    <x v="5"/>
    <x v="8"/>
  </r>
  <r>
    <x v="178"/>
    <x v="4"/>
    <x v="4"/>
    <x v="64"/>
    <x v="13"/>
    <x v="16"/>
    <x v="77"/>
    <x v="105"/>
    <x v="0"/>
    <x v="0"/>
    <x v="4"/>
    <x v="37"/>
    <x v="5"/>
    <x v="5"/>
    <x v="8"/>
  </r>
  <r>
    <x v="179"/>
    <x v="4"/>
    <x v="4"/>
    <x v="65"/>
    <x v="13"/>
    <x v="1"/>
    <x v="79"/>
    <x v="102"/>
    <x v="0"/>
    <x v="0"/>
    <x v="4"/>
    <x v="37"/>
    <x v="5"/>
    <x v="5"/>
    <x v="8"/>
  </r>
  <r>
    <x v="180"/>
    <x v="14"/>
    <x v="11"/>
    <x v="66"/>
    <x v="14"/>
    <x v="3"/>
    <x v="286"/>
    <x v="5"/>
    <x v="0"/>
    <x v="1"/>
    <x v="4"/>
    <x v="37"/>
    <x v="5"/>
    <x v="5"/>
    <x v="8"/>
  </r>
  <r>
    <x v="181"/>
    <x v="13"/>
    <x v="8"/>
    <x v="67"/>
    <x v="138"/>
    <x v="15"/>
    <x v="470"/>
    <x v="52"/>
    <x v="0"/>
    <x v="1"/>
    <x v="4"/>
    <x v="37"/>
    <x v="5"/>
    <x v="5"/>
    <x v="8"/>
  </r>
  <r>
    <x v="182"/>
    <x v="14"/>
    <x v="11"/>
    <x v="67"/>
    <x v="139"/>
    <x v="15"/>
    <x v="287"/>
    <x v="5"/>
    <x v="0"/>
    <x v="1"/>
    <x v="4"/>
    <x v="37"/>
    <x v="5"/>
    <x v="5"/>
    <x v="8"/>
  </r>
  <r>
    <x v="183"/>
    <x v="4"/>
    <x v="4"/>
    <x v="68"/>
    <x v="141"/>
    <x v="11"/>
    <x v="113"/>
    <x v="3"/>
    <x v="0"/>
    <x v="0"/>
    <x v="4"/>
    <x v="37"/>
    <x v="5"/>
    <x v="5"/>
    <x v="8"/>
  </r>
  <r>
    <x v="184"/>
    <x v="14"/>
    <x v="11"/>
    <x v="68"/>
    <x v="142"/>
    <x v="23"/>
    <x v="293"/>
    <x v="5"/>
    <x v="0"/>
    <x v="1"/>
    <x v="4"/>
    <x v="37"/>
    <x v="5"/>
    <x v="5"/>
    <x v="8"/>
  </r>
  <r>
    <x v="185"/>
    <x v="14"/>
    <x v="11"/>
    <x v="68"/>
    <x v="142"/>
    <x v="77"/>
    <x v="292"/>
    <x v="5"/>
    <x v="0"/>
    <x v="1"/>
    <x v="4"/>
    <x v="37"/>
    <x v="5"/>
    <x v="5"/>
    <x v="8"/>
  </r>
  <r>
    <x v="186"/>
    <x v="14"/>
    <x v="11"/>
    <x v="69"/>
    <x v="143"/>
    <x v="20"/>
    <x v="294"/>
    <x v="5"/>
    <x v="0"/>
    <x v="1"/>
    <x v="4"/>
    <x v="37"/>
    <x v="5"/>
    <x v="5"/>
    <x v="8"/>
  </r>
  <r>
    <x v="187"/>
    <x v="14"/>
    <x v="11"/>
    <x v="70"/>
    <x v="144"/>
    <x v="24"/>
    <x v="295"/>
    <x v="5"/>
    <x v="0"/>
    <x v="1"/>
    <x v="4"/>
    <x v="37"/>
    <x v="5"/>
    <x v="5"/>
    <x v="8"/>
  </r>
  <r>
    <x v="188"/>
    <x v="14"/>
    <x v="11"/>
    <x v="71"/>
    <x v="148"/>
    <x v="5"/>
    <x v="300"/>
    <x v="5"/>
    <x v="0"/>
    <x v="1"/>
    <x v="4"/>
    <x v="37"/>
    <x v="5"/>
    <x v="5"/>
    <x v="8"/>
  </r>
  <r>
    <x v="189"/>
    <x v="14"/>
    <x v="11"/>
    <x v="72"/>
    <x v="149"/>
    <x v="11"/>
    <x v="301"/>
    <x v="5"/>
    <x v="0"/>
    <x v="1"/>
    <x v="4"/>
    <x v="37"/>
    <x v="5"/>
    <x v="5"/>
    <x v="8"/>
  </r>
  <r>
    <x v="190"/>
    <x v="14"/>
    <x v="11"/>
    <x v="73"/>
    <x v="145"/>
    <x v="1"/>
    <x v="296"/>
    <x v="5"/>
    <x v="0"/>
    <x v="1"/>
    <x v="4"/>
    <x v="37"/>
    <x v="5"/>
    <x v="5"/>
    <x v="8"/>
  </r>
  <r>
    <x v="191"/>
    <x v="13"/>
    <x v="8"/>
    <x v="74"/>
    <x v="146"/>
    <x v="13"/>
    <x v="465"/>
    <x v="0"/>
    <x v="0"/>
    <x v="1"/>
    <x v="4"/>
    <x v="37"/>
    <x v="5"/>
    <x v="5"/>
    <x v="8"/>
  </r>
  <r>
    <x v="192"/>
    <x v="13"/>
    <x v="8"/>
    <x v="74"/>
    <x v="146"/>
    <x v="41"/>
    <x v="447"/>
    <x v="125"/>
    <x v="0"/>
    <x v="1"/>
    <x v="4"/>
    <x v="37"/>
    <x v="5"/>
    <x v="5"/>
    <x v="8"/>
  </r>
  <r>
    <x v="193"/>
    <x v="14"/>
    <x v="11"/>
    <x v="74"/>
    <x v="146"/>
    <x v="76"/>
    <x v="297"/>
    <x v="5"/>
    <x v="1"/>
    <x v="1"/>
    <x v="3"/>
    <x v="35"/>
    <x v="11"/>
    <x v="5"/>
    <x v="8"/>
  </r>
  <r>
    <x v="194"/>
    <x v="14"/>
    <x v="11"/>
    <x v="74"/>
    <x v="146"/>
    <x v="82"/>
    <x v="299"/>
    <x v="5"/>
    <x v="0"/>
    <x v="1"/>
    <x v="4"/>
    <x v="37"/>
    <x v="5"/>
    <x v="5"/>
    <x v="8"/>
  </r>
  <r>
    <x v="195"/>
    <x v="14"/>
    <x v="11"/>
    <x v="75"/>
    <x v="146"/>
    <x v="82"/>
    <x v="298"/>
    <x v="5"/>
    <x v="0"/>
    <x v="1"/>
    <x v="4"/>
    <x v="37"/>
    <x v="5"/>
    <x v="5"/>
    <x v="8"/>
  </r>
  <r>
    <x v="196"/>
    <x v="13"/>
    <x v="8"/>
    <x v="75"/>
    <x v="146"/>
    <x v="109"/>
    <x v="446"/>
    <x v="53"/>
    <x v="0"/>
    <x v="1"/>
    <x v="4"/>
    <x v="37"/>
    <x v="5"/>
    <x v="5"/>
    <x v="8"/>
  </r>
  <r>
    <x v="197"/>
    <x v="15"/>
    <x v="13"/>
    <x v="76"/>
    <x v="147"/>
    <x v="18"/>
    <x v="55"/>
    <x v="125"/>
    <x v="0"/>
    <x v="1"/>
    <x v="4"/>
    <x v="37"/>
    <x v="5"/>
    <x v="5"/>
    <x v="8"/>
  </r>
  <r>
    <x v="198"/>
    <x v="5"/>
    <x v="12"/>
    <x v="77"/>
    <x v="151"/>
    <x v="78"/>
    <x v="482"/>
    <x v="20"/>
    <x v="1"/>
    <x v="2"/>
    <x v="1"/>
    <x v="37"/>
    <x v="11"/>
    <x v="5"/>
    <x v="3"/>
  </r>
  <r>
    <x v="199"/>
    <x v="5"/>
    <x v="12"/>
    <x v="77"/>
    <x v="151"/>
    <x v="78"/>
    <x v="481"/>
    <x v="19"/>
    <x v="1"/>
    <x v="2"/>
    <x v="3"/>
    <x v="8"/>
    <x v="11"/>
    <x v="5"/>
    <x v="8"/>
  </r>
  <r>
    <x v="200"/>
    <x v="14"/>
    <x v="11"/>
    <x v="78"/>
    <x v="152"/>
    <x v="5"/>
    <x v="302"/>
    <x v="5"/>
    <x v="0"/>
    <x v="1"/>
    <x v="4"/>
    <x v="37"/>
    <x v="5"/>
    <x v="5"/>
    <x v="8"/>
  </r>
  <r>
    <x v="201"/>
    <x v="14"/>
    <x v="11"/>
    <x v="78"/>
    <x v="152"/>
    <x v="7"/>
    <x v="303"/>
    <x v="5"/>
    <x v="0"/>
    <x v="1"/>
    <x v="4"/>
    <x v="37"/>
    <x v="5"/>
    <x v="5"/>
    <x v="8"/>
  </r>
  <r>
    <x v="202"/>
    <x v="14"/>
    <x v="11"/>
    <x v="78"/>
    <x v="152"/>
    <x v="9"/>
    <x v="304"/>
    <x v="5"/>
    <x v="0"/>
    <x v="1"/>
    <x v="4"/>
    <x v="37"/>
    <x v="5"/>
    <x v="5"/>
    <x v="8"/>
  </r>
  <r>
    <x v="203"/>
    <x v="14"/>
    <x v="11"/>
    <x v="79"/>
    <x v="153"/>
    <x v="8"/>
    <x v="305"/>
    <x v="5"/>
    <x v="0"/>
    <x v="1"/>
    <x v="4"/>
    <x v="37"/>
    <x v="5"/>
    <x v="5"/>
    <x v="8"/>
  </r>
  <r>
    <x v="204"/>
    <x v="14"/>
    <x v="11"/>
    <x v="80"/>
    <x v="154"/>
    <x v="85"/>
    <x v="306"/>
    <x v="5"/>
    <x v="1"/>
    <x v="3"/>
    <x v="4"/>
    <x v="37"/>
    <x v="11"/>
    <x v="5"/>
    <x v="8"/>
  </r>
  <r>
    <x v="205"/>
    <x v="14"/>
    <x v="11"/>
    <x v="81"/>
    <x v="155"/>
    <x v="4"/>
    <x v="307"/>
    <x v="5"/>
    <x v="0"/>
    <x v="1"/>
    <x v="4"/>
    <x v="37"/>
    <x v="5"/>
    <x v="5"/>
    <x v="8"/>
  </r>
  <r>
    <x v="206"/>
    <x v="14"/>
    <x v="11"/>
    <x v="82"/>
    <x v="156"/>
    <x v="8"/>
    <x v="308"/>
    <x v="5"/>
    <x v="0"/>
    <x v="1"/>
    <x v="4"/>
    <x v="37"/>
    <x v="5"/>
    <x v="5"/>
    <x v="8"/>
  </r>
  <r>
    <x v="207"/>
    <x v="14"/>
    <x v="11"/>
    <x v="83"/>
    <x v="157"/>
    <x v="1"/>
    <x v="309"/>
    <x v="5"/>
    <x v="0"/>
    <x v="1"/>
    <x v="4"/>
    <x v="37"/>
    <x v="5"/>
    <x v="5"/>
    <x v="8"/>
  </r>
  <r>
    <x v="208"/>
    <x v="14"/>
    <x v="11"/>
    <x v="84"/>
    <x v="158"/>
    <x v="13"/>
    <x v="310"/>
    <x v="5"/>
    <x v="0"/>
    <x v="1"/>
    <x v="4"/>
    <x v="37"/>
    <x v="5"/>
    <x v="5"/>
    <x v="8"/>
  </r>
  <r>
    <x v="209"/>
    <x v="5"/>
    <x v="12"/>
    <x v="85"/>
    <x v="159"/>
    <x v="18"/>
    <x v="476"/>
    <x v="20"/>
    <x v="0"/>
    <x v="2"/>
    <x v="4"/>
    <x v="37"/>
    <x v="5"/>
    <x v="5"/>
    <x v="8"/>
  </r>
  <r>
    <x v="210"/>
    <x v="5"/>
    <x v="12"/>
    <x v="85"/>
    <x v="159"/>
    <x v="109"/>
    <x v="27"/>
    <x v="29"/>
    <x v="0"/>
    <x v="2"/>
    <x v="4"/>
    <x v="37"/>
    <x v="5"/>
    <x v="5"/>
    <x v="8"/>
  </r>
  <r>
    <x v="211"/>
    <x v="14"/>
    <x v="11"/>
    <x v="86"/>
    <x v="160"/>
    <x v="7"/>
    <x v="312"/>
    <x v="5"/>
    <x v="1"/>
    <x v="1"/>
    <x v="4"/>
    <x v="37"/>
    <x v="10"/>
    <x v="4"/>
    <x v="8"/>
  </r>
  <r>
    <x v="212"/>
    <x v="14"/>
    <x v="11"/>
    <x v="86"/>
    <x v="160"/>
    <x v="72"/>
    <x v="311"/>
    <x v="5"/>
    <x v="1"/>
    <x v="1"/>
    <x v="4"/>
    <x v="37"/>
    <x v="10"/>
    <x v="4"/>
    <x v="8"/>
  </r>
  <r>
    <x v="213"/>
    <x v="14"/>
    <x v="11"/>
    <x v="86"/>
    <x v="160"/>
    <x v="84"/>
    <x v="313"/>
    <x v="5"/>
    <x v="1"/>
    <x v="1"/>
    <x v="4"/>
    <x v="37"/>
    <x v="10"/>
    <x v="4"/>
    <x v="8"/>
  </r>
  <r>
    <x v="214"/>
    <x v="14"/>
    <x v="11"/>
    <x v="87"/>
    <x v="161"/>
    <x v="1"/>
    <x v="314"/>
    <x v="5"/>
    <x v="1"/>
    <x v="1"/>
    <x v="4"/>
    <x v="37"/>
    <x v="10"/>
    <x v="4"/>
    <x v="8"/>
  </r>
  <r>
    <x v="215"/>
    <x v="4"/>
    <x v="4"/>
    <x v="88"/>
    <x v="162"/>
    <x v="24"/>
    <x v="118"/>
    <x v="115"/>
    <x v="0"/>
    <x v="0"/>
    <x v="4"/>
    <x v="37"/>
    <x v="5"/>
    <x v="5"/>
    <x v="8"/>
  </r>
  <r>
    <x v="216"/>
    <x v="13"/>
    <x v="8"/>
    <x v="88"/>
    <x v="162"/>
    <x v="49"/>
    <x v="9"/>
    <x v="125"/>
    <x v="1"/>
    <x v="1"/>
    <x v="2"/>
    <x v="12"/>
    <x v="11"/>
    <x v="5"/>
    <x v="8"/>
  </r>
  <r>
    <x v="217"/>
    <x v="14"/>
    <x v="11"/>
    <x v="88"/>
    <x v="162"/>
    <x v="73"/>
    <x v="316"/>
    <x v="5"/>
    <x v="1"/>
    <x v="1"/>
    <x v="3"/>
    <x v="3"/>
    <x v="11"/>
    <x v="5"/>
    <x v="8"/>
  </r>
  <r>
    <x v="218"/>
    <x v="14"/>
    <x v="11"/>
    <x v="88"/>
    <x v="162"/>
    <x v="100"/>
    <x v="319"/>
    <x v="5"/>
    <x v="0"/>
    <x v="1"/>
    <x v="4"/>
    <x v="37"/>
    <x v="5"/>
    <x v="5"/>
    <x v="8"/>
  </r>
  <r>
    <x v="219"/>
    <x v="14"/>
    <x v="11"/>
    <x v="88"/>
    <x v="162"/>
    <x v="100"/>
    <x v="318"/>
    <x v="5"/>
    <x v="1"/>
    <x v="1"/>
    <x v="4"/>
    <x v="37"/>
    <x v="10"/>
    <x v="3"/>
    <x v="8"/>
  </r>
  <r>
    <x v="220"/>
    <x v="14"/>
    <x v="11"/>
    <x v="89"/>
    <x v="140"/>
    <x v="2"/>
    <x v="288"/>
    <x v="5"/>
    <x v="1"/>
    <x v="1"/>
    <x v="4"/>
    <x v="37"/>
    <x v="9"/>
    <x v="3"/>
    <x v="8"/>
  </r>
  <r>
    <x v="221"/>
    <x v="4"/>
    <x v="4"/>
    <x v="89"/>
    <x v="162"/>
    <x v="3"/>
    <x v="442"/>
    <x v="71"/>
    <x v="1"/>
    <x v="2"/>
    <x v="4"/>
    <x v="37"/>
    <x v="9"/>
    <x v="3"/>
    <x v="8"/>
  </r>
  <r>
    <x v="222"/>
    <x v="14"/>
    <x v="11"/>
    <x v="89"/>
    <x v="140"/>
    <x v="4"/>
    <x v="289"/>
    <x v="5"/>
    <x v="1"/>
    <x v="1"/>
    <x v="4"/>
    <x v="37"/>
    <x v="9"/>
    <x v="3"/>
    <x v="7"/>
  </r>
  <r>
    <x v="223"/>
    <x v="14"/>
    <x v="11"/>
    <x v="89"/>
    <x v="140"/>
    <x v="6"/>
    <x v="290"/>
    <x v="5"/>
    <x v="1"/>
    <x v="1"/>
    <x v="4"/>
    <x v="37"/>
    <x v="9"/>
    <x v="3"/>
    <x v="8"/>
  </r>
  <r>
    <x v="224"/>
    <x v="4"/>
    <x v="4"/>
    <x v="88"/>
    <x v="162"/>
    <x v="25"/>
    <x v="466"/>
    <x v="90"/>
    <x v="1"/>
    <x v="0"/>
    <x v="3"/>
    <x v="10"/>
    <x v="0"/>
    <x v="0"/>
    <x v="8"/>
  </r>
  <r>
    <x v="225"/>
    <x v="14"/>
    <x v="11"/>
    <x v="89"/>
    <x v="140"/>
    <x v="8"/>
    <x v="291"/>
    <x v="5"/>
    <x v="1"/>
    <x v="1"/>
    <x v="4"/>
    <x v="37"/>
    <x v="9"/>
    <x v="3"/>
    <x v="8"/>
  </r>
  <r>
    <x v="226"/>
    <x v="4"/>
    <x v="4"/>
    <x v="89"/>
    <x v="162"/>
    <x v="9"/>
    <x v="23"/>
    <x v="115"/>
    <x v="1"/>
    <x v="2"/>
    <x v="4"/>
    <x v="37"/>
    <x v="9"/>
    <x v="3"/>
    <x v="8"/>
  </r>
  <r>
    <x v="227"/>
    <x v="4"/>
    <x v="4"/>
    <x v="89"/>
    <x v="162"/>
    <x v="19"/>
    <x v="22"/>
    <x v="115"/>
    <x v="0"/>
    <x v="0"/>
    <x v="4"/>
    <x v="37"/>
    <x v="5"/>
    <x v="5"/>
    <x v="8"/>
  </r>
  <r>
    <x v="228"/>
    <x v="4"/>
    <x v="4"/>
    <x v="89"/>
    <x v="162"/>
    <x v="19"/>
    <x v="109"/>
    <x v="115"/>
    <x v="0"/>
    <x v="0"/>
    <x v="4"/>
    <x v="37"/>
    <x v="5"/>
    <x v="5"/>
    <x v="8"/>
  </r>
  <r>
    <x v="229"/>
    <x v="14"/>
    <x v="11"/>
    <x v="89"/>
    <x v="162"/>
    <x v="73"/>
    <x v="315"/>
    <x v="5"/>
    <x v="1"/>
    <x v="1"/>
    <x v="3"/>
    <x v="3"/>
    <x v="11"/>
    <x v="5"/>
    <x v="8"/>
  </r>
  <r>
    <x v="230"/>
    <x v="14"/>
    <x v="11"/>
    <x v="89"/>
    <x v="163"/>
    <x v="73"/>
    <x v="321"/>
    <x v="5"/>
    <x v="1"/>
    <x v="1"/>
    <x v="4"/>
    <x v="37"/>
    <x v="9"/>
    <x v="3"/>
    <x v="8"/>
  </r>
  <r>
    <x v="231"/>
    <x v="14"/>
    <x v="11"/>
    <x v="89"/>
    <x v="162"/>
    <x v="86"/>
    <x v="320"/>
    <x v="5"/>
    <x v="1"/>
    <x v="1"/>
    <x v="4"/>
    <x v="37"/>
    <x v="9"/>
    <x v="3"/>
    <x v="8"/>
  </r>
  <r>
    <x v="232"/>
    <x v="14"/>
    <x v="11"/>
    <x v="89"/>
    <x v="162"/>
    <x v="104"/>
    <x v="317"/>
    <x v="5"/>
    <x v="1"/>
    <x v="1"/>
    <x v="4"/>
    <x v="37"/>
    <x v="9"/>
    <x v="3"/>
    <x v="8"/>
  </r>
  <r>
    <x v="233"/>
    <x v="14"/>
    <x v="11"/>
    <x v="90"/>
    <x v="163"/>
    <x v="1"/>
    <x v="324"/>
    <x v="5"/>
    <x v="1"/>
    <x v="1"/>
    <x v="4"/>
    <x v="37"/>
    <x v="9"/>
    <x v="3"/>
    <x v="8"/>
  </r>
  <r>
    <x v="234"/>
    <x v="14"/>
    <x v="11"/>
    <x v="90"/>
    <x v="163"/>
    <x v="6"/>
    <x v="328"/>
    <x v="5"/>
    <x v="1"/>
    <x v="1"/>
    <x v="4"/>
    <x v="37"/>
    <x v="9"/>
    <x v="3"/>
    <x v="8"/>
  </r>
  <r>
    <x v="235"/>
    <x v="14"/>
    <x v="11"/>
    <x v="90"/>
    <x v="163"/>
    <x v="9"/>
    <x v="329"/>
    <x v="5"/>
    <x v="1"/>
    <x v="1"/>
    <x v="4"/>
    <x v="37"/>
    <x v="9"/>
    <x v="3"/>
    <x v="8"/>
  </r>
  <r>
    <x v="236"/>
    <x v="14"/>
    <x v="11"/>
    <x v="90"/>
    <x v="163"/>
    <x v="74"/>
    <x v="323"/>
    <x v="5"/>
    <x v="1"/>
    <x v="1"/>
    <x v="4"/>
    <x v="37"/>
    <x v="9"/>
    <x v="3"/>
    <x v="8"/>
  </r>
  <r>
    <x v="237"/>
    <x v="14"/>
    <x v="11"/>
    <x v="90"/>
    <x v="163"/>
    <x v="74"/>
    <x v="326"/>
    <x v="5"/>
    <x v="1"/>
    <x v="1"/>
    <x v="4"/>
    <x v="37"/>
    <x v="9"/>
    <x v="3"/>
    <x v="8"/>
  </r>
  <r>
    <x v="238"/>
    <x v="14"/>
    <x v="11"/>
    <x v="90"/>
    <x v="163"/>
    <x v="74"/>
    <x v="325"/>
    <x v="5"/>
    <x v="1"/>
    <x v="1"/>
    <x v="4"/>
    <x v="37"/>
    <x v="9"/>
    <x v="3"/>
    <x v="8"/>
  </r>
  <r>
    <x v="239"/>
    <x v="14"/>
    <x v="11"/>
    <x v="90"/>
    <x v="164"/>
    <x v="74"/>
    <x v="331"/>
    <x v="5"/>
    <x v="1"/>
    <x v="1"/>
    <x v="4"/>
    <x v="37"/>
    <x v="9"/>
    <x v="3"/>
    <x v="8"/>
  </r>
  <r>
    <x v="240"/>
    <x v="14"/>
    <x v="11"/>
    <x v="90"/>
    <x v="163"/>
    <x v="75"/>
    <x v="322"/>
    <x v="5"/>
    <x v="1"/>
    <x v="1"/>
    <x v="4"/>
    <x v="37"/>
    <x v="9"/>
    <x v="3"/>
    <x v="8"/>
  </r>
  <r>
    <x v="241"/>
    <x v="14"/>
    <x v="11"/>
    <x v="90"/>
    <x v="164"/>
    <x v="81"/>
    <x v="330"/>
    <x v="5"/>
    <x v="1"/>
    <x v="1"/>
    <x v="4"/>
    <x v="37"/>
    <x v="9"/>
    <x v="3"/>
    <x v="8"/>
  </r>
  <r>
    <x v="242"/>
    <x v="14"/>
    <x v="11"/>
    <x v="90"/>
    <x v="163"/>
    <x v="82"/>
    <x v="327"/>
    <x v="5"/>
    <x v="0"/>
    <x v="1"/>
    <x v="4"/>
    <x v="37"/>
    <x v="5"/>
    <x v="5"/>
    <x v="8"/>
  </r>
  <r>
    <x v="243"/>
    <x v="14"/>
    <x v="11"/>
    <x v="91"/>
    <x v="164"/>
    <x v="5"/>
    <x v="332"/>
    <x v="5"/>
    <x v="1"/>
    <x v="1"/>
    <x v="4"/>
    <x v="37"/>
    <x v="9"/>
    <x v="3"/>
    <x v="8"/>
  </r>
  <r>
    <x v="244"/>
    <x v="14"/>
    <x v="11"/>
    <x v="91"/>
    <x v="165"/>
    <x v="75"/>
    <x v="334"/>
    <x v="5"/>
    <x v="1"/>
    <x v="1"/>
    <x v="4"/>
    <x v="37"/>
    <x v="9"/>
    <x v="3"/>
    <x v="8"/>
  </r>
  <r>
    <x v="245"/>
    <x v="14"/>
    <x v="11"/>
    <x v="91"/>
    <x v="165"/>
    <x v="75"/>
    <x v="333"/>
    <x v="5"/>
    <x v="1"/>
    <x v="1"/>
    <x v="4"/>
    <x v="37"/>
    <x v="9"/>
    <x v="3"/>
    <x v="8"/>
  </r>
  <r>
    <x v="246"/>
    <x v="9"/>
    <x v="5"/>
    <x v="92"/>
    <x v="166"/>
    <x v="2"/>
    <x v="130"/>
    <x v="125"/>
    <x v="0"/>
    <x v="4"/>
    <x v="4"/>
    <x v="37"/>
    <x v="5"/>
    <x v="5"/>
    <x v="8"/>
  </r>
  <r>
    <x v="247"/>
    <x v="0"/>
    <x v="0"/>
    <x v="93"/>
    <x v="15"/>
    <x v="5"/>
    <x v="11"/>
    <x v="23"/>
    <x v="1"/>
    <x v="3"/>
    <x v="1"/>
    <x v="37"/>
    <x v="11"/>
    <x v="2"/>
    <x v="8"/>
  </r>
  <r>
    <x v="248"/>
    <x v="14"/>
    <x v="11"/>
    <x v="93"/>
    <x v="15"/>
    <x v="10"/>
    <x v="335"/>
    <x v="5"/>
    <x v="0"/>
    <x v="1"/>
    <x v="4"/>
    <x v="37"/>
    <x v="5"/>
    <x v="5"/>
    <x v="8"/>
  </r>
  <r>
    <x v="249"/>
    <x v="13"/>
    <x v="8"/>
    <x v="94"/>
    <x v="167"/>
    <x v="109"/>
    <x v="448"/>
    <x v="51"/>
    <x v="1"/>
    <x v="1"/>
    <x v="3"/>
    <x v="21"/>
    <x v="11"/>
    <x v="3"/>
    <x v="8"/>
  </r>
  <r>
    <x v="250"/>
    <x v="14"/>
    <x v="11"/>
    <x v="95"/>
    <x v="178"/>
    <x v="21"/>
    <x v="344"/>
    <x v="5"/>
    <x v="1"/>
    <x v="1"/>
    <x v="4"/>
    <x v="37"/>
    <x v="10"/>
    <x v="4"/>
    <x v="8"/>
  </r>
  <r>
    <x v="251"/>
    <x v="14"/>
    <x v="11"/>
    <x v="96"/>
    <x v="194"/>
    <x v="2"/>
    <x v="407"/>
    <x v="5"/>
    <x v="1"/>
    <x v="1"/>
    <x v="4"/>
    <x v="37"/>
    <x v="6"/>
    <x v="1"/>
    <x v="8"/>
  </r>
  <r>
    <x v="252"/>
    <x v="14"/>
    <x v="11"/>
    <x v="96"/>
    <x v="195"/>
    <x v="9"/>
    <x v="409"/>
    <x v="5"/>
    <x v="1"/>
    <x v="1"/>
    <x v="4"/>
    <x v="37"/>
    <x v="6"/>
    <x v="1"/>
    <x v="8"/>
  </r>
  <r>
    <x v="253"/>
    <x v="14"/>
    <x v="11"/>
    <x v="96"/>
    <x v="194"/>
    <x v="93"/>
    <x v="408"/>
    <x v="5"/>
    <x v="1"/>
    <x v="1"/>
    <x v="1"/>
    <x v="37"/>
    <x v="11"/>
    <x v="5"/>
    <x v="8"/>
  </r>
  <r>
    <x v="254"/>
    <x v="14"/>
    <x v="11"/>
    <x v="97"/>
    <x v="196"/>
    <x v="23"/>
    <x v="411"/>
    <x v="5"/>
    <x v="1"/>
    <x v="1"/>
    <x v="4"/>
    <x v="37"/>
    <x v="10"/>
    <x v="4"/>
    <x v="8"/>
  </r>
  <r>
    <x v="255"/>
    <x v="14"/>
    <x v="11"/>
    <x v="97"/>
    <x v="196"/>
    <x v="26"/>
    <x v="412"/>
    <x v="5"/>
    <x v="1"/>
    <x v="1"/>
    <x v="4"/>
    <x v="37"/>
    <x v="6"/>
    <x v="1"/>
    <x v="8"/>
  </r>
  <r>
    <x v="256"/>
    <x v="14"/>
    <x v="11"/>
    <x v="97"/>
    <x v="196"/>
    <x v="29"/>
    <x v="413"/>
    <x v="5"/>
    <x v="1"/>
    <x v="1"/>
    <x v="4"/>
    <x v="37"/>
    <x v="10"/>
    <x v="4"/>
    <x v="8"/>
  </r>
  <r>
    <x v="257"/>
    <x v="14"/>
    <x v="11"/>
    <x v="97"/>
    <x v="195"/>
    <x v="93"/>
    <x v="410"/>
    <x v="5"/>
    <x v="1"/>
    <x v="1"/>
    <x v="1"/>
    <x v="37"/>
    <x v="11"/>
    <x v="5"/>
    <x v="8"/>
  </r>
  <r>
    <x v="258"/>
    <x v="14"/>
    <x v="11"/>
    <x v="98"/>
    <x v="197"/>
    <x v="7"/>
    <x v="417"/>
    <x v="5"/>
    <x v="1"/>
    <x v="1"/>
    <x v="4"/>
    <x v="37"/>
    <x v="10"/>
    <x v="4"/>
    <x v="8"/>
  </r>
  <r>
    <x v="259"/>
    <x v="14"/>
    <x v="11"/>
    <x v="98"/>
    <x v="196"/>
    <x v="83"/>
    <x v="414"/>
    <x v="5"/>
    <x v="1"/>
    <x v="1"/>
    <x v="4"/>
    <x v="37"/>
    <x v="10"/>
    <x v="4"/>
    <x v="8"/>
  </r>
  <r>
    <x v="260"/>
    <x v="14"/>
    <x v="11"/>
    <x v="99"/>
    <x v="197"/>
    <x v="83"/>
    <x v="416"/>
    <x v="5"/>
    <x v="1"/>
    <x v="1"/>
    <x v="4"/>
    <x v="37"/>
    <x v="10"/>
    <x v="4"/>
    <x v="8"/>
  </r>
  <r>
    <x v="261"/>
    <x v="14"/>
    <x v="11"/>
    <x v="99"/>
    <x v="197"/>
    <x v="83"/>
    <x v="418"/>
    <x v="5"/>
    <x v="1"/>
    <x v="1"/>
    <x v="4"/>
    <x v="37"/>
    <x v="10"/>
    <x v="4"/>
    <x v="8"/>
  </r>
  <r>
    <x v="262"/>
    <x v="14"/>
    <x v="11"/>
    <x v="100"/>
    <x v="197"/>
    <x v="2"/>
    <x v="415"/>
    <x v="5"/>
    <x v="1"/>
    <x v="1"/>
    <x v="4"/>
    <x v="37"/>
    <x v="10"/>
    <x v="4"/>
    <x v="8"/>
  </r>
  <r>
    <x v="263"/>
    <x v="0"/>
    <x v="0"/>
    <x v="101"/>
    <x v="198"/>
    <x v="6"/>
    <x v="15"/>
    <x v="26"/>
    <x v="1"/>
    <x v="3"/>
    <x v="3"/>
    <x v="23"/>
    <x v="11"/>
    <x v="2"/>
    <x v="8"/>
  </r>
  <r>
    <x v="264"/>
    <x v="1"/>
    <x v="2"/>
    <x v="102"/>
    <x v="199"/>
    <x v="27"/>
    <x v="88"/>
    <x v="42"/>
    <x v="1"/>
    <x v="3"/>
    <x v="3"/>
    <x v="7"/>
    <x v="11"/>
    <x v="5"/>
    <x v="8"/>
  </r>
  <r>
    <x v="265"/>
    <x v="4"/>
    <x v="4"/>
    <x v="103"/>
    <x v="200"/>
    <x v="14"/>
    <x v="87"/>
    <x v="91"/>
    <x v="1"/>
    <x v="2"/>
    <x v="2"/>
    <x v="37"/>
    <x v="11"/>
    <x v="5"/>
    <x v="8"/>
  </r>
  <r>
    <x v="266"/>
    <x v="4"/>
    <x v="4"/>
    <x v="104"/>
    <x v="201"/>
    <x v="3"/>
    <x v="24"/>
    <x v="115"/>
    <x v="0"/>
    <x v="0"/>
    <x v="4"/>
    <x v="37"/>
    <x v="5"/>
    <x v="5"/>
    <x v="8"/>
  </r>
  <r>
    <x v="267"/>
    <x v="0"/>
    <x v="0"/>
    <x v="105"/>
    <x v="202"/>
    <x v="15"/>
    <x v="12"/>
    <x v="25"/>
    <x v="1"/>
    <x v="3"/>
    <x v="1"/>
    <x v="37"/>
    <x v="11"/>
    <x v="2"/>
    <x v="8"/>
  </r>
  <r>
    <x v="268"/>
    <x v="4"/>
    <x v="4"/>
    <x v="105"/>
    <x v="202"/>
    <x v="18"/>
    <x v="24"/>
    <x v="115"/>
    <x v="0"/>
    <x v="0"/>
    <x v="4"/>
    <x v="37"/>
    <x v="5"/>
    <x v="5"/>
    <x v="8"/>
  </r>
  <r>
    <x v="269"/>
    <x v="14"/>
    <x v="11"/>
    <x v="106"/>
    <x v="203"/>
    <x v="7"/>
    <x v="419"/>
    <x v="5"/>
    <x v="1"/>
    <x v="1"/>
    <x v="1"/>
    <x v="37"/>
    <x v="10"/>
    <x v="4"/>
    <x v="8"/>
  </r>
  <r>
    <x v="270"/>
    <x v="0"/>
    <x v="0"/>
    <x v="107"/>
    <x v="168"/>
    <x v="4"/>
    <x v="21"/>
    <x v="40"/>
    <x v="1"/>
    <x v="3"/>
    <x v="1"/>
    <x v="37"/>
    <x v="11"/>
    <x v="2"/>
    <x v="8"/>
  </r>
  <r>
    <x v="271"/>
    <x v="14"/>
    <x v="11"/>
    <x v="108"/>
    <x v="169"/>
    <x v="88"/>
    <x v="336"/>
    <x v="5"/>
    <x v="1"/>
    <x v="1"/>
    <x v="4"/>
    <x v="37"/>
    <x v="10"/>
    <x v="4"/>
    <x v="8"/>
  </r>
  <r>
    <x v="272"/>
    <x v="1"/>
    <x v="2"/>
    <x v="109"/>
    <x v="170"/>
    <x v="39"/>
    <x v="111"/>
    <x v="114"/>
    <x v="0"/>
    <x v="3"/>
    <x v="4"/>
    <x v="37"/>
    <x v="5"/>
    <x v="5"/>
    <x v="8"/>
  </r>
  <r>
    <x v="273"/>
    <x v="0"/>
    <x v="0"/>
    <x v="110"/>
    <x v="171"/>
    <x v="11"/>
    <x v="51"/>
    <x v="27"/>
    <x v="1"/>
    <x v="3"/>
    <x v="1"/>
    <x v="37"/>
    <x v="11"/>
    <x v="2"/>
    <x v="8"/>
  </r>
  <r>
    <x v="274"/>
    <x v="14"/>
    <x v="11"/>
    <x v="111"/>
    <x v="172"/>
    <x v="24"/>
    <x v="338"/>
    <x v="5"/>
    <x v="1"/>
    <x v="1"/>
    <x v="1"/>
    <x v="37"/>
    <x v="11"/>
    <x v="5"/>
    <x v="8"/>
  </r>
  <r>
    <x v="275"/>
    <x v="14"/>
    <x v="11"/>
    <x v="112"/>
    <x v="172"/>
    <x v="89"/>
    <x v="337"/>
    <x v="5"/>
    <x v="1"/>
    <x v="1"/>
    <x v="1"/>
    <x v="37"/>
    <x v="10"/>
    <x v="4"/>
    <x v="8"/>
  </r>
  <r>
    <x v="276"/>
    <x v="14"/>
    <x v="11"/>
    <x v="112"/>
    <x v="172"/>
    <x v="89"/>
    <x v="339"/>
    <x v="5"/>
    <x v="1"/>
    <x v="1"/>
    <x v="2"/>
    <x v="11"/>
    <x v="10"/>
    <x v="4"/>
    <x v="8"/>
  </r>
  <r>
    <x v="277"/>
    <x v="14"/>
    <x v="11"/>
    <x v="113"/>
    <x v="173"/>
    <x v="90"/>
    <x v="340"/>
    <x v="5"/>
    <x v="1"/>
    <x v="1"/>
    <x v="4"/>
    <x v="37"/>
    <x v="10"/>
    <x v="4"/>
    <x v="8"/>
  </r>
  <r>
    <x v="278"/>
    <x v="14"/>
    <x v="11"/>
    <x v="114"/>
    <x v="173"/>
    <x v="9"/>
    <x v="341"/>
    <x v="5"/>
    <x v="1"/>
    <x v="1"/>
    <x v="4"/>
    <x v="37"/>
    <x v="10"/>
    <x v="4"/>
    <x v="8"/>
  </r>
  <r>
    <x v="279"/>
    <x v="14"/>
    <x v="11"/>
    <x v="115"/>
    <x v="174"/>
    <x v="91"/>
    <x v="342"/>
    <x v="5"/>
    <x v="1"/>
    <x v="1"/>
    <x v="1"/>
    <x v="37"/>
    <x v="11"/>
    <x v="5"/>
    <x v="8"/>
  </r>
  <r>
    <x v="280"/>
    <x v="0"/>
    <x v="0"/>
    <x v="116"/>
    <x v="174"/>
    <x v="1"/>
    <x v="10"/>
    <x v="37"/>
    <x v="1"/>
    <x v="3"/>
    <x v="1"/>
    <x v="37"/>
    <x v="11"/>
    <x v="2"/>
    <x v="8"/>
  </r>
  <r>
    <x v="281"/>
    <x v="0"/>
    <x v="0"/>
    <x v="117"/>
    <x v="175"/>
    <x v="5"/>
    <x v="6"/>
    <x v="27"/>
    <x v="1"/>
    <x v="3"/>
    <x v="1"/>
    <x v="37"/>
    <x v="11"/>
    <x v="2"/>
    <x v="8"/>
  </r>
  <r>
    <x v="282"/>
    <x v="14"/>
    <x v="11"/>
    <x v="117"/>
    <x v="175"/>
    <x v="92"/>
    <x v="343"/>
    <x v="5"/>
    <x v="1"/>
    <x v="1"/>
    <x v="1"/>
    <x v="37"/>
    <x v="11"/>
    <x v="5"/>
    <x v="8"/>
  </r>
  <r>
    <x v="283"/>
    <x v="0"/>
    <x v="0"/>
    <x v="118"/>
    <x v="176"/>
    <x v="2"/>
    <x v="13"/>
    <x v="125"/>
    <x v="1"/>
    <x v="4"/>
    <x v="3"/>
    <x v="25"/>
    <x v="11"/>
    <x v="2"/>
    <x v="8"/>
  </r>
  <r>
    <x v="284"/>
    <x v="0"/>
    <x v="0"/>
    <x v="119"/>
    <x v="177"/>
    <x v="26"/>
    <x v="14"/>
    <x v="27"/>
    <x v="1"/>
    <x v="3"/>
    <x v="1"/>
    <x v="37"/>
    <x v="11"/>
    <x v="2"/>
    <x v="8"/>
  </r>
  <r>
    <x v="285"/>
    <x v="14"/>
    <x v="11"/>
    <x v="120"/>
    <x v="181"/>
    <x v="24"/>
    <x v="356"/>
    <x v="5"/>
    <x v="1"/>
    <x v="1"/>
    <x v="2"/>
    <x v="37"/>
    <x v="10"/>
    <x v="4"/>
    <x v="8"/>
  </r>
  <r>
    <x v="286"/>
    <x v="14"/>
    <x v="11"/>
    <x v="121"/>
    <x v="180"/>
    <x v="23"/>
    <x v="355"/>
    <x v="5"/>
    <x v="1"/>
    <x v="1"/>
    <x v="4"/>
    <x v="37"/>
    <x v="10"/>
    <x v="4"/>
    <x v="8"/>
  </r>
  <r>
    <x v="287"/>
    <x v="14"/>
    <x v="11"/>
    <x v="121"/>
    <x v="179"/>
    <x v="84"/>
    <x v="346"/>
    <x v="5"/>
    <x v="1"/>
    <x v="1"/>
    <x v="4"/>
    <x v="37"/>
    <x v="10"/>
    <x v="4"/>
    <x v="8"/>
  </r>
  <r>
    <x v="288"/>
    <x v="14"/>
    <x v="11"/>
    <x v="121"/>
    <x v="179"/>
    <x v="94"/>
    <x v="345"/>
    <x v="5"/>
    <x v="1"/>
    <x v="1"/>
    <x v="4"/>
    <x v="37"/>
    <x v="10"/>
    <x v="4"/>
    <x v="8"/>
  </r>
  <r>
    <x v="289"/>
    <x v="14"/>
    <x v="11"/>
    <x v="121"/>
    <x v="180"/>
    <x v="94"/>
    <x v="352"/>
    <x v="5"/>
    <x v="1"/>
    <x v="1"/>
    <x v="4"/>
    <x v="37"/>
    <x v="10"/>
    <x v="4"/>
    <x v="8"/>
  </r>
  <r>
    <x v="290"/>
    <x v="14"/>
    <x v="11"/>
    <x v="122"/>
    <x v="180"/>
    <x v="2"/>
    <x v="347"/>
    <x v="5"/>
    <x v="1"/>
    <x v="1"/>
    <x v="4"/>
    <x v="37"/>
    <x v="10"/>
    <x v="4"/>
    <x v="8"/>
  </r>
  <r>
    <x v="291"/>
    <x v="14"/>
    <x v="11"/>
    <x v="122"/>
    <x v="180"/>
    <x v="2"/>
    <x v="348"/>
    <x v="5"/>
    <x v="1"/>
    <x v="1"/>
    <x v="4"/>
    <x v="37"/>
    <x v="10"/>
    <x v="4"/>
    <x v="8"/>
  </r>
  <r>
    <x v="292"/>
    <x v="14"/>
    <x v="11"/>
    <x v="122"/>
    <x v="180"/>
    <x v="3"/>
    <x v="349"/>
    <x v="5"/>
    <x v="1"/>
    <x v="1"/>
    <x v="1"/>
    <x v="37"/>
    <x v="11"/>
    <x v="5"/>
    <x v="8"/>
  </r>
  <r>
    <x v="293"/>
    <x v="14"/>
    <x v="11"/>
    <x v="122"/>
    <x v="180"/>
    <x v="53"/>
    <x v="350"/>
    <x v="5"/>
    <x v="1"/>
    <x v="1"/>
    <x v="4"/>
    <x v="37"/>
    <x v="10"/>
    <x v="4"/>
    <x v="8"/>
  </r>
  <r>
    <x v="294"/>
    <x v="14"/>
    <x v="11"/>
    <x v="122"/>
    <x v="180"/>
    <x v="84"/>
    <x v="354"/>
    <x v="5"/>
    <x v="1"/>
    <x v="1"/>
    <x v="4"/>
    <x v="37"/>
    <x v="10"/>
    <x v="4"/>
    <x v="8"/>
  </r>
  <r>
    <x v="295"/>
    <x v="14"/>
    <x v="11"/>
    <x v="122"/>
    <x v="180"/>
    <x v="95"/>
    <x v="353"/>
    <x v="5"/>
    <x v="1"/>
    <x v="1"/>
    <x v="2"/>
    <x v="19"/>
    <x v="10"/>
    <x v="4"/>
    <x v="8"/>
  </r>
  <r>
    <x v="296"/>
    <x v="14"/>
    <x v="11"/>
    <x v="122"/>
    <x v="180"/>
    <x v="109"/>
    <x v="351"/>
    <x v="5"/>
    <x v="1"/>
    <x v="1"/>
    <x v="4"/>
    <x v="37"/>
    <x v="10"/>
    <x v="4"/>
    <x v="8"/>
  </r>
  <r>
    <x v="297"/>
    <x v="14"/>
    <x v="11"/>
    <x v="123"/>
    <x v="182"/>
    <x v="96"/>
    <x v="357"/>
    <x v="5"/>
    <x v="1"/>
    <x v="1"/>
    <x v="4"/>
    <x v="37"/>
    <x v="5"/>
    <x v="0"/>
    <x v="8"/>
  </r>
  <r>
    <x v="298"/>
    <x v="14"/>
    <x v="11"/>
    <x v="124"/>
    <x v="184"/>
    <x v="14"/>
    <x v="358"/>
    <x v="5"/>
    <x v="1"/>
    <x v="1"/>
    <x v="4"/>
    <x v="37"/>
    <x v="10"/>
    <x v="3"/>
    <x v="8"/>
  </r>
  <r>
    <x v="299"/>
    <x v="14"/>
    <x v="11"/>
    <x v="124"/>
    <x v="184"/>
    <x v="18"/>
    <x v="359"/>
    <x v="5"/>
    <x v="1"/>
    <x v="1"/>
    <x v="4"/>
    <x v="37"/>
    <x v="9"/>
    <x v="3"/>
    <x v="8"/>
  </r>
  <r>
    <x v="300"/>
    <x v="14"/>
    <x v="11"/>
    <x v="125"/>
    <x v="185"/>
    <x v="6"/>
    <x v="368"/>
    <x v="5"/>
    <x v="1"/>
    <x v="1"/>
    <x v="1"/>
    <x v="37"/>
    <x v="11"/>
    <x v="3"/>
    <x v="8"/>
  </r>
  <r>
    <x v="301"/>
    <x v="14"/>
    <x v="11"/>
    <x v="125"/>
    <x v="185"/>
    <x v="7"/>
    <x v="370"/>
    <x v="5"/>
    <x v="0"/>
    <x v="1"/>
    <x v="4"/>
    <x v="37"/>
    <x v="5"/>
    <x v="5"/>
    <x v="8"/>
  </r>
  <r>
    <x v="302"/>
    <x v="14"/>
    <x v="11"/>
    <x v="125"/>
    <x v="184"/>
    <x v="97"/>
    <x v="365"/>
    <x v="5"/>
    <x v="1"/>
    <x v="1"/>
    <x v="4"/>
    <x v="37"/>
    <x v="10"/>
    <x v="3"/>
    <x v="8"/>
  </r>
  <r>
    <x v="303"/>
    <x v="14"/>
    <x v="11"/>
    <x v="125"/>
    <x v="184"/>
    <x v="97"/>
    <x v="364"/>
    <x v="5"/>
    <x v="1"/>
    <x v="1"/>
    <x v="4"/>
    <x v="37"/>
    <x v="9"/>
    <x v="3"/>
    <x v="8"/>
  </r>
  <r>
    <x v="304"/>
    <x v="14"/>
    <x v="11"/>
    <x v="125"/>
    <x v="184"/>
    <x v="97"/>
    <x v="362"/>
    <x v="5"/>
    <x v="1"/>
    <x v="1"/>
    <x v="4"/>
    <x v="37"/>
    <x v="9"/>
    <x v="3"/>
    <x v="8"/>
  </r>
  <r>
    <x v="305"/>
    <x v="14"/>
    <x v="11"/>
    <x v="125"/>
    <x v="184"/>
    <x v="97"/>
    <x v="361"/>
    <x v="5"/>
    <x v="1"/>
    <x v="1"/>
    <x v="4"/>
    <x v="37"/>
    <x v="9"/>
    <x v="3"/>
    <x v="8"/>
  </r>
  <r>
    <x v="306"/>
    <x v="14"/>
    <x v="11"/>
    <x v="125"/>
    <x v="184"/>
    <x v="97"/>
    <x v="360"/>
    <x v="5"/>
    <x v="1"/>
    <x v="1"/>
    <x v="4"/>
    <x v="37"/>
    <x v="9"/>
    <x v="3"/>
    <x v="8"/>
  </r>
  <r>
    <x v="307"/>
    <x v="14"/>
    <x v="11"/>
    <x v="125"/>
    <x v="184"/>
    <x v="97"/>
    <x v="363"/>
    <x v="5"/>
    <x v="1"/>
    <x v="1"/>
    <x v="4"/>
    <x v="37"/>
    <x v="9"/>
    <x v="3"/>
    <x v="8"/>
  </r>
  <r>
    <x v="308"/>
    <x v="13"/>
    <x v="8"/>
    <x v="125"/>
    <x v="183"/>
    <x v="109"/>
    <x v="116"/>
    <x v="125"/>
    <x v="0"/>
    <x v="1"/>
    <x v="4"/>
    <x v="37"/>
    <x v="5"/>
    <x v="5"/>
    <x v="8"/>
  </r>
  <r>
    <x v="309"/>
    <x v="13"/>
    <x v="8"/>
    <x v="125"/>
    <x v="184"/>
    <x v="109"/>
    <x v="110"/>
    <x v="125"/>
    <x v="0"/>
    <x v="1"/>
    <x v="4"/>
    <x v="37"/>
    <x v="5"/>
    <x v="5"/>
    <x v="8"/>
  </r>
  <r>
    <x v="310"/>
    <x v="14"/>
    <x v="11"/>
    <x v="126"/>
    <x v="185"/>
    <x v="7"/>
    <x v="369"/>
    <x v="5"/>
    <x v="1"/>
    <x v="1"/>
    <x v="4"/>
    <x v="37"/>
    <x v="10"/>
    <x v="3"/>
    <x v="8"/>
  </r>
  <r>
    <x v="311"/>
    <x v="14"/>
    <x v="11"/>
    <x v="126"/>
    <x v="185"/>
    <x v="11"/>
    <x v="366"/>
    <x v="5"/>
    <x v="1"/>
    <x v="1"/>
    <x v="4"/>
    <x v="37"/>
    <x v="9"/>
    <x v="3"/>
    <x v="8"/>
  </r>
  <r>
    <x v="312"/>
    <x v="14"/>
    <x v="11"/>
    <x v="126"/>
    <x v="185"/>
    <x v="17"/>
    <x v="367"/>
    <x v="5"/>
    <x v="1"/>
    <x v="1"/>
    <x v="1"/>
    <x v="37"/>
    <x v="11"/>
    <x v="3"/>
    <x v="8"/>
  </r>
  <r>
    <x v="313"/>
    <x v="14"/>
    <x v="11"/>
    <x v="126"/>
    <x v="185"/>
    <x v="98"/>
    <x v="375"/>
    <x v="5"/>
    <x v="1"/>
    <x v="1"/>
    <x v="4"/>
    <x v="37"/>
    <x v="10"/>
    <x v="3"/>
    <x v="8"/>
  </r>
  <r>
    <x v="314"/>
    <x v="14"/>
    <x v="11"/>
    <x v="126"/>
    <x v="185"/>
    <x v="98"/>
    <x v="374"/>
    <x v="5"/>
    <x v="1"/>
    <x v="1"/>
    <x v="4"/>
    <x v="37"/>
    <x v="9"/>
    <x v="3"/>
    <x v="8"/>
  </r>
  <r>
    <x v="315"/>
    <x v="14"/>
    <x v="11"/>
    <x v="126"/>
    <x v="185"/>
    <x v="98"/>
    <x v="373"/>
    <x v="5"/>
    <x v="1"/>
    <x v="1"/>
    <x v="4"/>
    <x v="37"/>
    <x v="9"/>
    <x v="3"/>
    <x v="8"/>
  </r>
  <r>
    <x v="316"/>
    <x v="14"/>
    <x v="11"/>
    <x v="126"/>
    <x v="185"/>
    <x v="98"/>
    <x v="372"/>
    <x v="5"/>
    <x v="1"/>
    <x v="1"/>
    <x v="4"/>
    <x v="37"/>
    <x v="9"/>
    <x v="3"/>
    <x v="8"/>
  </r>
  <r>
    <x v="317"/>
    <x v="14"/>
    <x v="11"/>
    <x v="127"/>
    <x v="185"/>
    <x v="98"/>
    <x v="371"/>
    <x v="5"/>
    <x v="1"/>
    <x v="1"/>
    <x v="4"/>
    <x v="37"/>
    <x v="9"/>
    <x v="3"/>
    <x v="8"/>
  </r>
  <r>
    <x v="318"/>
    <x v="14"/>
    <x v="11"/>
    <x v="128"/>
    <x v="186"/>
    <x v="8"/>
    <x v="377"/>
    <x v="5"/>
    <x v="1"/>
    <x v="1"/>
    <x v="4"/>
    <x v="37"/>
    <x v="10"/>
    <x v="3"/>
    <x v="8"/>
  </r>
  <r>
    <x v="319"/>
    <x v="14"/>
    <x v="11"/>
    <x v="128"/>
    <x v="186"/>
    <x v="12"/>
    <x v="376"/>
    <x v="5"/>
    <x v="1"/>
    <x v="1"/>
    <x v="4"/>
    <x v="37"/>
    <x v="9"/>
    <x v="3"/>
    <x v="8"/>
  </r>
  <r>
    <x v="320"/>
    <x v="14"/>
    <x v="11"/>
    <x v="128"/>
    <x v="186"/>
    <x v="99"/>
    <x v="378"/>
    <x v="5"/>
    <x v="1"/>
    <x v="1"/>
    <x v="4"/>
    <x v="37"/>
    <x v="9"/>
    <x v="3"/>
    <x v="8"/>
  </r>
  <r>
    <x v="321"/>
    <x v="14"/>
    <x v="11"/>
    <x v="129"/>
    <x v="187"/>
    <x v="12"/>
    <x v="379"/>
    <x v="5"/>
    <x v="1"/>
    <x v="1"/>
    <x v="4"/>
    <x v="37"/>
    <x v="9"/>
    <x v="3"/>
    <x v="8"/>
  </r>
  <r>
    <x v="322"/>
    <x v="14"/>
    <x v="11"/>
    <x v="130"/>
    <x v="188"/>
    <x v="19"/>
    <x v="382"/>
    <x v="5"/>
    <x v="1"/>
    <x v="1"/>
    <x v="1"/>
    <x v="37"/>
    <x v="11"/>
    <x v="3"/>
    <x v="8"/>
  </r>
  <r>
    <x v="323"/>
    <x v="14"/>
    <x v="11"/>
    <x v="130"/>
    <x v="188"/>
    <x v="18"/>
    <x v="381"/>
    <x v="5"/>
    <x v="1"/>
    <x v="1"/>
    <x v="4"/>
    <x v="37"/>
    <x v="9"/>
    <x v="3"/>
    <x v="8"/>
  </r>
  <r>
    <x v="324"/>
    <x v="14"/>
    <x v="11"/>
    <x v="131"/>
    <x v="188"/>
    <x v="1"/>
    <x v="380"/>
    <x v="5"/>
    <x v="1"/>
    <x v="1"/>
    <x v="1"/>
    <x v="37"/>
    <x v="11"/>
    <x v="3"/>
    <x v="8"/>
  </r>
  <r>
    <x v="325"/>
    <x v="14"/>
    <x v="11"/>
    <x v="131"/>
    <x v="188"/>
    <x v="8"/>
    <x v="384"/>
    <x v="5"/>
    <x v="1"/>
    <x v="1"/>
    <x v="4"/>
    <x v="37"/>
    <x v="10"/>
    <x v="3"/>
    <x v="8"/>
  </r>
  <r>
    <x v="326"/>
    <x v="14"/>
    <x v="11"/>
    <x v="131"/>
    <x v="188"/>
    <x v="21"/>
    <x v="383"/>
    <x v="5"/>
    <x v="1"/>
    <x v="1"/>
    <x v="1"/>
    <x v="37"/>
    <x v="11"/>
    <x v="3"/>
    <x v="8"/>
  </r>
  <r>
    <x v="327"/>
    <x v="14"/>
    <x v="11"/>
    <x v="132"/>
    <x v="188"/>
    <x v="1"/>
    <x v="380"/>
    <x v="5"/>
    <x v="1"/>
    <x v="1"/>
    <x v="1"/>
    <x v="37"/>
    <x v="11"/>
    <x v="3"/>
    <x v="8"/>
  </r>
  <r>
    <x v="328"/>
    <x v="14"/>
    <x v="11"/>
    <x v="132"/>
    <x v="189"/>
    <x v="4"/>
    <x v="390"/>
    <x v="5"/>
    <x v="1"/>
    <x v="1"/>
    <x v="1"/>
    <x v="37"/>
    <x v="11"/>
    <x v="3"/>
    <x v="8"/>
  </r>
  <r>
    <x v="329"/>
    <x v="14"/>
    <x v="11"/>
    <x v="132"/>
    <x v="189"/>
    <x v="5"/>
    <x v="391"/>
    <x v="5"/>
    <x v="1"/>
    <x v="1"/>
    <x v="1"/>
    <x v="37"/>
    <x v="11"/>
    <x v="3"/>
    <x v="8"/>
  </r>
  <r>
    <x v="330"/>
    <x v="14"/>
    <x v="11"/>
    <x v="132"/>
    <x v="189"/>
    <x v="7"/>
    <x v="393"/>
    <x v="5"/>
    <x v="1"/>
    <x v="1"/>
    <x v="1"/>
    <x v="37"/>
    <x v="11"/>
    <x v="3"/>
    <x v="8"/>
  </r>
  <r>
    <x v="331"/>
    <x v="14"/>
    <x v="11"/>
    <x v="132"/>
    <x v="189"/>
    <x v="8"/>
    <x v="394"/>
    <x v="5"/>
    <x v="1"/>
    <x v="1"/>
    <x v="4"/>
    <x v="37"/>
    <x v="10"/>
    <x v="3"/>
    <x v="8"/>
  </r>
  <r>
    <x v="332"/>
    <x v="14"/>
    <x v="11"/>
    <x v="132"/>
    <x v="189"/>
    <x v="11"/>
    <x v="386"/>
    <x v="5"/>
    <x v="1"/>
    <x v="1"/>
    <x v="4"/>
    <x v="37"/>
    <x v="10"/>
    <x v="3"/>
    <x v="8"/>
  </r>
  <r>
    <x v="333"/>
    <x v="14"/>
    <x v="11"/>
    <x v="132"/>
    <x v="189"/>
    <x v="23"/>
    <x v="388"/>
    <x v="5"/>
    <x v="1"/>
    <x v="1"/>
    <x v="1"/>
    <x v="37"/>
    <x v="11"/>
    <x v="5"/>
    <x v="8"/>
  </r>
  <r>
    <x v="334"/>
    <x v="14"/>
    <x v="11"/>
    <x v="132"/>
    <x v="188"/>
    <x v="100"/>
    <x v="385"/>
    <x v="5"/>
    <x v="1"/>
    <x v="1"/>
    <x v="4"/>
    <x v="37"/>
    <x v="10"/>
    <x v="3"/>
    <x v="8"/>
  </r>
  <r>
    <x v="335"/>
    <x v="14"/>
    <x v="11"/>
    <x v="133"/>
    <x v="189"/>
    <x v="2"/>
    <x v="387"/>
    <x v="5"/>
    <x v="1"/>
    <x v="1"/>
    <x v="1"/>
    <x v="37"/>
    <x v="11"/>
    <x v="3"/>
    <x v="8"/>
  </r>
  <r>
    <x v="336"/>
    <x v="14"/>
    <x v="11"/>
    <x v="133"/>
    <x v="189"/>
    <x v="3"/>
    <x v="389"/>
    <x v="5"/>
    <x v="1"/>
    <x v="1"/>
    <x v="1"/>
    <x v="37"/>
    <x v="11"/>
    <x v="3"/>
    <x v="8"/>
  </r>
  <r>
    <x v="337"/>
    <x v="14"/>
    <x v="11"/>
    <x v="133"/>
    <x v="189"/>
    <x v="5"/>
    <x v="392"/>
    <x v="5"/>
    <x v="1"/>
    <x v="1"/>
    <x v="4"/>
    <x v="37"/>
    <x v="10"/>
    <x v="3"/>
    <x v="8"/>
  </r>
  <r>
    <x v="338"/>
    <x v="14"/>
    <x v="11"/>
    <x v="133"/>
    <x v="189"/>
    <x v="101"/>
    <x v="395"/>
    <x v="5"/>
    <x v="1"/>
    <x v="1"/>
    <x v="4"/>
    <x v="37"/>
    <x v="10"/>
    <x v="3"/>
    <x v="8"/>
  </r>
  <r>
    <x v="339"/>
    <x v="14"/>
    <x v="11"/>
    <x v="134"/>
    <x v="190"/>
    <x v="1"/>
    <x v="396"/>
    <x v="5"/>
    <x v="1"/>
    <x v="1"/>
    <x v="1"/>
    <x v="37"/>
    <x v="11"/>
    <x v="3"/>
    <x v="8"/>
  </r>
  <r>
    <x v="340"/>
    <x v="14"/>
    <x v="11"/>
    <x v="134"/>
    <x v="190"/>
    <x v="11"/>
    <x v="398"/>
    <x v="5"/>
    <x v="1"/>
    <x v="1"/>
    <x v="4"/>
    <x v="37"/>
    <x v="1"/>
    <x v="3"/>
    <x v="8"/>
  </r>
  <r>
    <x v="341"/>
    <x v="14"/>
    <x v="11"/>
    <x v="134"/>
    <x v="190"/>
    <x v="12"/>
    <x v="399"/>
    <x v="5"/>
    <x v="1"/>
    <x v="1"/>
    <x v="1"/>
    <x v="37"/>
    <x v="11"/>
    <x v="3"/>
    <x v="8"/>
  </r>
  <r>
    <x v="342"/>
    <x v="14"/>
    <x v="11"/>
    <x v="134"/>
    <x v="190"/>
    <x v="20"/>
    <x v="400"/>
    <x v="5"/>
    <x v="1"/>
    <x v="1"/>
    <x v="1"/>
    <x v="37"/>
    <x v="11"/>
    <x v="3"/>
    <x v="8"/>
  </r>
  <r>
    <x v="343"/>
    <x v="4"/>
    <x v="4"/>
    <x v="134"/>
    <x v="190"/>
    <x v="24"/>
    <x v="455"/>
    <x v="115"/>
    <x v="1"/>
    <x v="0"/>
    <x v="3"/>
    <x v="9"/>
    <x v="11"/>
    <x v="3"/>
    <x v="8"/>
  </r>
  <r>
    <x v="344"/>
    <x v="14"/>
    <x v="11"/>
    <x v="134"/>
    <x v="190"/>
    <x v="102"/>
    <x v="397"/>
    <x v="5"/>
    <x v="1"/>
    <x v="1"/>
    <x v="0"/>
    <x v="37"/>
    <x v="9"/>
    <x v="3"/>
    <x v="8"/>
  </r>
  <r>
    <x v="345"/>
    <x v="14"/>
    <x v="11"/>
    <x v="134"/>
    <x v="190"/>
    <x v="102"/>
    <x v="401"/>
    <x v="5"/>
    <x v="1"/>
    <x v="1"/>
    <x v="4"/>
    <x v="37"/>
    <x v="10"/>
    <x v="3"/>
    <x v="8"/>
  </r>
  <r>
    <x v="346"/>
    <x v="14"/>
    <x v="11"/>
    <x v="134"/>
    <x v="190"/>
    <x v="102"/>
    <x v="402"/>
    <x v="5"/>
    <x v="1"/>
    <x v="1"/>
    <x v="1"/>
    <x v="37"/>
    <x v="11"/>
    <x v="3"/>
    <x v="8"/>
  </r>
  <r>
    <x v="347"/>
    <x v="14"/>
    <x v="11"/>
    <x v="135"/>
    <x v="191"/>
    <x v="4"/>
    <x v="403"/>
    <x v="5"/>
    <x v="1"/>
    <x v="1"/>
    <x v="1"/>
    <x v="37"/>
    <x v="11"/>
    <x v="3"/>
    <x v="8"/>
  </r>
  <r>
    <x v="348"/>
    <x v="14"/>
    <x v="11"/>
    <x v="135"/>
    <x v="191"/>
    <x v="103"/>
    <x v="404"/>
    <x v="5"/>
    <x v="1"/>
    <x v="1"/>
    <x v="4"/>
    <x v="37"/>
    <x v="9"/>
    <x v="3"/>
    <x v="8"/>
  </r>
  <r>
    <x v="349"/>
    <x v="14"/>
    <x v="11"/>
    <x v="136"/>
    <x v="192"/>
    <x v="104"/>
    <x v="405"/>
    <x v="5"/>
    <x v="1"/>
    <x v="1"/>
    <x v="4"/>
    <x v="37"/>
    <x v="10"/>
    <x v="3"/>
    <x v="8"/>
  </r>
  <r>
    <x v="350"/>
    <x v="13"/>
    <x v="8"/>
    <x v="137"/>
    <x v="193"/>
    <x v="13"/>
    <x v="54"/>
    <x v="125"/>
    <x v="0"/>
    <x v="4"/>
    <x v="4"/>
    <x v="37"/>
    <x v="5"/>
    <x v="5"/>
    <x v="8"/>
  </r>
  <r>
    <x v="351"/>
    <x v="14"/>
    <x v="11"/>
    <x v="137"/>
    <x v="193"/>
    <x v="105"/>
    <x v="406"/>
    <x v="5"/>
    <x v="1"/>
    <x v="1"/>
    <x v="4"/>
    <x v="37"/>
    <x v="10"/>
    <x v="3"/>
    <x v="8"/>
  </r>
  <r>
    <x v="352"/>
    <x v="1"/>
    <x v="2"/>
    <x v="140"/>
    <x v="205"/>
    <x v="6"/>
    <x v="96"/>
    <x v="31"/>
    <x v="1"/>
    <x v="3"/>
    <x v="0"/>
    <x v="26"/>
    <x v="4"/>
    <x v="5"/>
    <x v="8"/>
  </r>
  <r>
    <x v="353"/>
    <x v="14"/>
    <x v="11"/>
    <x v="138"/>
    <x v="204"/>
    <x v="106"/>
    <x v="420"/>
    <x v="5"/>
    <x v="1"/>
    <x v="1"/>
    <x v="4"/>
    <x v="37"/>
    <x v="10"/>
    <x v="5"/>
    <x v="8"/>
  </r>
  <r>
    <x v="354"/>
    <x v="14"/>
    <x v="11"/>
    <x v="139"/>
    <x v="204"/>
    <x v="5"/>
    <x v="426"/>
    <x v="5"/>
    <x v="1"/>
    <x v="1"/>
    <x v="1"/>
    <x v="37"/>
    <x v="11"/>
    <x v="5"/>
    <x v="8"/>
  </r>
  <r>
    <x v="355"/>
    <x v="14"/>
    <x v="11"/>
    <x v="139"/>
    <x v="204"/>
    <x v="106"/>
    <x v="421"/>
    <x v="5"/>
    <x v="1"/>
    <x v="1"/>
    <x v="4"/>
    <x v="37"/>
    <x v="10"/>
    <x v="4"/>
    <x v="8"/>
  </r>
  <r>
    <x v="356"/>
    <x v="14"/>
    <x v="11"/>
    <x v="139"/>
    <x v="204"/>
    <x v="106"/>
    <x v="422"/>
    <x v="5"/>
    <x v="1"/>
    <x v="1"/>
    <x v="4"/>
    <x v="37"/>
    <x v="10"/>
    <x v="4"/>
    <x v="8"/>
  </r>
  <r>
    <x v="357"/>
    <x v="14"/>
    <x v="11"/>
    <x v="139"/>
    <x v="204"/>
    <x v="106"/>
    <x v="423"/>
    <x v="5"/>
    <x v="1"/>
    <x v="1"/>
    <x v="4"/>
    <x v="37"/>
    <x v="10"/>
    <x v="4"/>
    <x v="8"/>
  </r>
  <r>
    <x v="358"/>
    <x v="14"/>
    <x v="11"/>
    <x v="139"/>
    <x v="204"/>
    <x v="106"/>
    <x v="424"/>
    <x v="5"/>
    <x v="1"/>
    <x v="1"/>
    <x v="4"/>
    <x v="37"/>
    <x v="10"/>
    <x v="4"/>
    <x v="8"/>
  </r>
  <r>
    <x v="359"/>
    <x v="14"/>
    <x v="11"/>
    <x v="139"/>
    <x v="204"/>
    <x v="106"/>
    <x v="425"/>
    <x v="5"/>
    <x v="1"/>
    <x v="1"/>
    <x v="4"/>
    <x v="37"/>
    <x v="10"/>
    <x v="4"/>
    <x v="8"/>
  </r>
  <r>
    <x v="360"/>
    <x v="14"/>
    <x v="11"/>
    <x v="141"/>
    <x v="206"/>
    <x v="107"/>
    <x v="427"/>
    <x v="5"/>
    <x v="0"/>
    <x v="1"/>
    <x v="4"/>
    <x v="37"/>
    <x v="5"/>
    <x v="5"/>
    <x v="8"/>
  </r>
  <r>
    <x v="361"/>
    <x v="1"/>
    <x v="2"/>
    <x v="142"/>
    <x v="208"/>
    <x v="10"/>
    <x v="450"/>
    <x v="2"/>
    <x v="1"/>
    <x v="3"/>
    <x v="1"/>
    <x v="37"/>
    <x v="11"/>
    <x v="5"/>
    <x v="8"/>
  </r>
  <r>
    <x v="362"/>
    <x v="1"/>
    <x v="2"/>
    <x v="143"/>
    <x v="209"/>
    <x v="7"/>
    <x v="19"/>
    <x v="84"/>
    <x v="0"/>
    <x v="3"/>
    <x v="4"/>
    <x v="37"/>
    <x v="5"/>
    <x v="5"/>
    <x v="8"/>
  </r>
  <r>
    <x v="363"/>
    <x v="1"/>
    <x v="2"/>
    <x v="144"/>
    <x v="209"/>
    <x v="1"/>
    <x v="449"/>
    <x v="110"/>
    <x v="0"/>
    <x v="3"/>
    <x v="4"/>
    <x v="37"/>
    <x v="5"/>
    <x v="5"/>
    <x v="8"/>
  </r>
  <r>
    <x v="364"/>
    <x v="1"/>
    <x v="2"/>
    <x v="144"/>
    <x v="209"/>
    <x v="5"/>
    <x v="18"/>
    <x v="36"/>
    <x v="0"/>
    <x v="3"/>
    <x v="4"/>
    <x v="37"/>
    <x v="5"/>
    <x v="5"/>
    <x v="8"/>
  </r>
  <r>
    <x v="365"/>
    <x v="6"/>
    <x v="6"/>
    <x v="145"/>
    <x v="209"/>
    <x v="1"/>
    <x v="124"/>
    <x v="96"/>
    <x v="0"/>
    <x v="3"/>
    <x v="4"/>
    <x v="37"/>
    <x v="5"/>
    <x v="5"/>
    <x v="8"/>
  </r>
  <r>
    <x v="366"/>
    <x v="4"/>
    <x v="4"/>
    <x v="146"/>
    <x v="209"/>
    <x v="1"/>
    <x v="123"/>
    <x v="103"/>
    <x v="0"/>
    <x v="0"/>
    <x v="4"/>
    <x v="37"/>
    <x v="5"/>
    <x v="5"/>
    <x v="8"/>
  </r>
  <r>
    <x v="367"/>
    <x v="14"/>
    <x v="11"/>
    <x v="146"/>
    <x v="209"/>
    <x v="1"/>
    <x v="428"/>
    <x v="5"/>
    <x v="0"/>
    <x v="1"/>
    <x v="4"/>
    <x v="37"/>
    <x v="5"/>
    <x v="5"/>
    <x v="8"/>
  </r>
  <r>
    <x v="368"/>
    <x v="14"/>
    <x v="11"/>
    <x v="147"/>
    <x v="16"/>
    <x v="10"/>
    <x v="429"/>
    <x v="5"/>
    <x v="1"/>
    <x v="3"/>
    <x v="4"/>
    <x v="37"/>
    <x v="10"/>
    <x v="5"/>
    <x v="8"/>
  </r>
  <r>
    <x v="369"/>
    <x v="4"/>
    <x v="4"/>
    <x v="147"/>
    <x v="210"/>
    <x v="22"/>
    <x v="25"/>
    <x v="115"/>
    <x v="0"/>
    <x v="0"/>
    <x v="4"/>
    <x v="37"/>
    <x v="5"/>
    <x v="5"/>
    <x v="8"/>
  </r>
  <r>
    <x v="370"/>
    <x v="14"/>
    <x v="11"/>
    <x v="148"/>
    <x v="17"/>
    <x v="5"/>
    <x v="430"/>
    <x v="5"/>
    <x v="0"/>
    <x v="1"/>
    <x v="4"/>
    <x v="37"/>
    <x v="5"/>
    <x v="5"/>
    <x v="8"/>
  </r>
  <r>
    <x v="371"/>
    <x v="14"/>
    <x v="11"/>
    <x v="149"/>
    <x v="211"/>
    <x v="9"/>
    <x v="431"/>
    <x v="5"/>
    <x v="0"/>
    <x v="1"/>
    <x v="4"/>
    <x v="37"/>
    <x v="5"/>
    <x v="5"/>
    <x v="8"/>
  </r>
  <r>
    <x v="372"/>
    <x v="14"/>
    <x v="11"/>
    <x v="150"/>
    <x v="212"/>
    <x v="4"/>
    <x v="433"/>
    <x v="5"/>
    <x v="0"/>
    <x v="1"/>
    <x v="4"/>
    <x v="37"/>
    <x v="5"/>
    <x v="5"/>
    <x v="8"/>
  </r>
  <r>
    <x v="373"/>
    <x v="14"/>
    <x v="11"/>
    <x v="150"/>
    <x v="212"/>
    <x v="108"/>
    <x v="432"/>
    <x v="5"/>
    <x v="0"/>
    <x v="1"/>
    <x v="4"/>
    <x v="37"/>
    <x v="5"/>
    <x v="5"/>
    <x v="8"/>
  </r>
  <r>
    <x v="374"/>
    <x v="4"/>
    <x v="4"/>
    <x v="151"/>
    <x v="18"/>
    <x v="1"/>
    <x v="435"/>
    <x v="103"/>
    <x v="0"/>
    <x v="0"/>
    <x v="4"/>
    <x v="37"/>
    <x v="5"/>
    <x v="5"/>
    <x v="8"/>
  </r>
  <r>
    <x v="375"/>
    <x v="14"/>
    <x v="11"/>
    <x v="152"/>
    <x v="20"/>
    <x v="6"/>
    <x v="143"/>
    <x v="5"/>
    <x v="0"/>
    <x v="1"/>
    <x v="4"/>
    <x v="37"/>
    <x v="5"/>
    <x v="5"/>
    <x v="8"/>
  </r>
  <r>
    <x v="376"/>
    <x v="14"/>
    <x v="11"/>
    <x v="152"/>
    <x v="20"/>
    <x v="7"/>
    <x v="144"/>
    <x v="5"/>
    <x v="0"/>
    <x v="1"/>
    <x v="4"/>
    <x v="37"/>
    <x v="5"/>
    <x v="5"/>
    <x v="8"/>
  </r>
  <r>
    <x v="377"/>
    <x v="14"/>
    <x v="11"/>
    <x v="152"/>
    <x v="19"/>
    <x v="8"/>
    <x v="137"/>
    <x v="5"/>
    <x v="0"/>
    <x v="1"/>
    <x v="4"/>
    <x v="37"/>
    <x v="5"/>
    <x v="5"/>
    <x v="8"/>
  </r>
  <r>
    <x v="378"/>
    <x v="14"/>
    <x v="11"/>
    <x v="152"/>
    <x v="20"/>
    <x v="8"/>
    <x v="146"/>
    <x v="5"/>
    <x v="0"/>
    <x v="1"/>
    <x v="4"/>
    <x v="37"/>
    <x v="5"/>
    <x v="5"/>
    <x v="8"/>
  </r>
  <r>
    <x v="379"/>
    <x v="14"/>
    <x v="11"/>
    <x v="152"/>
    <x v="20"/>
    <x v="12"/>
    <x v="138"/>
    <x v="5"/>
    <x v="0"/>
    <x v="1"/>
    <x v="4"/>
    <x v="37"/>
    <x v="5"/>
    <x v="5"/>
    <x v="8"/>
  </r>
  <r>
    <x v="380"/>
    <x v="14"/>
    <x v="11"/>
    <x v="152"/>
    <x v="20"/>
    <x v="14"/>
    <x v="147"/>
    <x v="5"/>
    <x v="0"/>
    <x v="1"/>
    <x v="4"/>
    <x v="37"/>
    <x v="5"/>
    <x v="5"/>
    <x v="8"/>
  </r>
  <r>
    <x v="381"/>
    <x v="14"/>
    <x v="11"/>
    <x v="152"/>
    <x v="20"/>
    <x v="14"/>
    <x v="139"/>
    <x v="5"/>
    <x v="0"/>
    <x v="1"/>
    <x v="4"/>
    <x v="37"/>
    <x v="5"/>
    <x v="5"/>
    <x v="8"/>
  </r>
  <r>
    <x v="382"/>
    <x v="14"/>
    <x v="11"/>
    <x v="152"/>
    <x v="20"/>
    <x v="17"/>
    <x v="140"/>
    <x v="5"/>
    <x v="0"/>
    <x v="1"/>
    <x v="4"/>
    <x v="37"/>
    <x v="5"/>
    <x v="5"/>
    <x v="8"/>
  </r>
  <r>
    <x v="383"/>
    <x v="14"/>
    <x v="11"/>
    <x v="152"/>
    <x v="20"/>
    <x v="22"/>
    <x v="141"/>
    <x v="5"/>
    <x v="0"/>
    <x v="1"/>
    <x v="4"/>
    <x v="37"/>
    <x v="5"/>
    <x v="5"/>
    <x v="8"/>
  </r>
  <r>
    <x v="384"/>
    <x v="14"/>
    <x v="11"/>
    <x v="152"/>
    <x v="20"/>
    <x v="30"/>
    <x v="142"/>
    <x v="5"/>
    <x v="0"/>
    <x v="1"/>
    <x v="4"/>
    <x v="37"/>
    <x v="5"/>
    <x v="5"/>
    <x v="8"/>
  </r>
  <r>
    <x v="385"/>
    <x v="14"/>
    <x v="11"/>
    <x v="153"/>
    <x v="20"/>
    <x v="7"/>
    <x v="145"/>
    <x v="5"/>
    <x v="0"/>
    <x v="1"/>
    <x v="4"/>
    <x v="37"/>
    <x v="5"/>
    <x v="5"/>
    <x v="8"/>
  </r>
  <r>
    <x v="386"/>
    <x v="14"/>
    <x v="11"/>
    <x v="153"/>
    <x v="38"/>
    <x v="9"/>
    <x v="148"/>
    <x v="5"/>
    <x v="0"/>
    <x v="1"/>
    <x v="4"/>
    <x v="37"/>
    <x v="5"/>
    <x v="5"/>
    <x v="8"/>
  </r>
  <r>
    <x v="387"/>
    <x v="5"/>
    <x v="12"/>
    <x v="154"/>
    <x v="39"/>
    <x v="3"/>
    <x v="125"/>
    <x v="81"/>
    <x v="1"/>
    <x v="2"/>
    <x v="4"/>
    <x v="37"/>
    <x v="5"/>
    <x v="5"/>
    <x v="8"/>
  </r>
  <r>
    <x v="388"/>
    <x v="4"/>
    <x v="4"/>
    <x v="154"/>
    <x v="39"/>
    <x v="4"/>
    <x v="114"/>
    <x v="1"/>
    <x v="1"/>
    <x v="0"/>
    <x v="4"/>
    <x v="37"/>
    <x v="5"/>
    <x v="5"/>
    <x v="8"/>
  </r>
  <r>
    <x v="389"/>
    <x v="14"/>
    <x v="11"/>
    <x v="155"/>
    <x v="40"/>
    <x v="1"/>
    <x v="149"/>
    <x v="5"/>
    <x v="0"/>
    <x v="1"/>
    <x v="4"/>
    <x v="37"/>
    <x v="5"/>
    <x v="5"/>
    <x v="8"/>
  </r>
  <r>
    <x v="390"/>
    <x v="14"/>
    <x v="11"/>
    <x v="155"/>
    <x v="41"/>
    <x v="11"/>
    <x v="150"/>
    <x v="5"/>
    <x v="0"/>
    <x v="1"/>
    <x v="4"/>
    <x v="37"/>
    <x v="5"/>
    <x v="5"/>
    <x v="8"/>
  </r>
  <r>
    <x v="391"/>
    <x v="14"/>
    <x v="11"/>
    <x v="156"/>
    <x v="42"/>
    <x v="2"/>
    <x v="151"/>
    <x v="5"/>
    <x v="0"/>
    <x v="1"/>
    <x v="4"/>
    <x v="37"/>
    <x v="5"/>
    <x v="5"/>
    <x v="8"/>
  </r>
  <r>
    <x v="392"/>
    <x v="12"/>
    <x v="6"/>
    <x v="157"/>
    <x v="43"/>
    <x v="13"/>
    <x v="74"/>
    <x v="67"/>
    <x v="1"/>
    <x v="4"/>
    <x v="2"/>
    <x v="36"/>
    <x v="11"/>
    <x v="5"/>
    <x v="8"/>
  </r>
  <r>
    <x v="393"/>
    <x v="14"/>
    <x v="11"/>
    <x v="158"/>
    <x v="22"/>
    <x v="6"/>
    <x v="154"/>
    <x v="5"/>
    <x v="0"/>
    <x v="1"/>
    <x v="4"/>
    <x v="37"/>
    <x v="5"/>
    <x v="5"/>
    <x v="8"/>
  </r>
  <r>
    <x v="394"/>
    <x v="14"/>
    <x v="11"/>
    <x v="158"/>
    <x v="22"/>
    <x v="11"/>
    <x v="153"/>
    <x v="5"/>
    <x v="0"/>
    <x v="1"/>
    <x v="4"/>
    <x v="37"/>
    <x v="5"/>
    <x v="5"/>
    <x v="8"/>
  </r>
  <r>
    <x v="395"/>
    <x v="14"/>
    <x v="11"/>
    <x v="159"/>
    <x v="23"/>
    <x v="79"/>
    <x v="155"/>
    <x v="5"/>
    <x v="1"/>
    <x v="1"/>
    <x v="4"/>
    <x v="37"/>
    <x v="5"/>
    <x v="5"/>
    <x v="8"/>
  </r>
  <r>
    <x v="396"/>
    <x v="14"/>
    <x v="11"/>
    <x v="160"/>
    <x v="21"/>
    <x v="109"/>
    <x v="152"/>
    <x v="5"/>
    <x v="0"/>
    <x v="1"/>
    <x v="4"/>
    <x v="37"/>
    <x v="5"/>
    <x v="5"/>
    <x v="8"/>
  </r>
  <r>
    <x v="397"/>
    <x v="12"/>
    <x v="6"/>
    <x v="161"/>
    <x v="23"/>
    <x v="1"/>
    <x v="445"/>
    <x v="98"/>
    <x v="1"/>
    <x v="4"/>
    <x v="1"/>
    <x v="37"/>
    <x v="11"/>
    <x v="2"/>
    <x v="8"/>
  </r>
  <r>
    <x v="398"/>
    <x v="5"/>
    <x v="12"/>
    <x v="161"/>
    <x v="23"/>
    <x v="78"/>
    <x v="480"/>
    <x v="17"/>
    <x v="0"/>
    <x v="2"/>
    <x v="4"/>
    <x v="37"/>
    <x v="5"/>
    <x v="5"/>
    <x v="8"/>
  </r>
  <r>
    <x v="399"/>
    <x v="5"/>
    <x v="12"/>
    <x v="161"/>
    <x v="23"/>
    <x v="78"/>
    <x v="477"/>
    <x v="16"/>
    <x v="0"/>
    <x v="2"/>
    <x v="4"/>
    <x v="37"/>
    <x v="5"/>
    <x v="5"/>
    <x v="8"/>
  </r>
  <r>
    <x v="400"/>
    <x v="5"/>
    <x v="12"/>
    <x v="161"/>
    <x v="23"/>
    <x v="78"/>
    <x v="104"/>
    <x v="38"/>
    <x v="0"/>
    <x v="2"/>
    <x v="4"/>
    <x v="37"/>
    <x v="5"/>
    <x v="5"/>
    <x v="8"/>
  </r>
  <r>
    <x v="401"/>
    <x v="5"/>
    <x v="12"/>
    <x v="161"/>
    <x v="23"/>
    <x v="78"/>
    <x v="478"/>
    <x v="18"/>
    <x v="0"/>
    <x v="2"/>
    <x v="4"/>
    <x v="37"/>
    <x v="5"/>
    <x v="5"/>
    <x v="8"/>
  </r>
  <r>
    <x v="402"/>
    <x v="5"/>
    <x v="12"/>
    <x v="161"/>
    <x v="23"/>
    <x v="78"/>
    <x v="479"/>
    <x v="15"/>
    <x v="0"/>
    <x v="2"/>
    <x v="4"/>
    <x v="37"/>
    <x v="5"/>
    <x v="5"/>
    <x v="8"/>
  </r>
  <r>
    <x v="403"/>
    <x v="14"/>
    <x v="11"/>
    <x v="162"/>
    <x v="23"/>
    <x v="79"/>
    <x v="156"/>
    <x v="5"/>
    <x v="0"/>
    <x v="1"/>
    <x v="4"/>
    <x v="37"/>
    <x v="5"/>
    <x v="5"/>
    <x v="8"/>
  </r>
  <r>
    <x v="404"/>
    <x v="14"/>
    <x v="11"/>
    <x v="163"/>
    <x v="24"/>
    <x v="5"/>
    <x v="157"/>
    <x v="5"/>
    <x v="0"/>
    <x v="1"/>
    <x v="4"/>
    <x v="37"/>
    <x v="5"/>
    <x v="5"/>
    <x v="8"/>
  </r>
  <r>
    <x v="405"/>
    <x v="7"/>
    <x v="9"/>
    <x v="164"/>
    <x v="25"/>
    <x v="3"/>
    <x v="475"/>
    <x v="124"/>
    <x v="0"/>
    <x v="3"/>
    <x v="4"/>
    <x v="37"/>
    <x v="5"/>
    <x v="5"/>
    <x v="8"/>
  </r>
  <r>
    <x v="406"/>
    <x v="14"/>
    <x v="11"/>
    <x v="164"/>
    <x v="44"/>
    <x v="13"/>
    <x v="158"/>
    <x v="5"/>
    <x v="0"/>
    <x v="1"/>
    <x v="4"/>
    <x v="37"/>
    <x v="5"/>
    <x v="5"/>
    <x v="8"/>
  </r>
  <r>
    <x v="407"/>
    <x v="14"/>
    <x v="11"/>
    <x v="165"/>
    <x v="45"/>
    <x v="9"/>
    <x v="159"/>
    <x v="5"/>
    <x v="0"/>
    <x v="1"/>
    <x v="4"/>
    <x v="37"/>
    <x v="5"/>
    <x v="5"/>
    <x v="8"/>
  </r>
  <r>
    <x v="408"/>
    <x v="14"/>
    <x v="11"/>
    <x v="166"/>
    <x v="26"/>
    <x v="14"/>
    <x v="160"/>
    <x v="5"/>
    <x v="0"/>
    <x v="1"/>
    <x v="4"/>
    <x v="37"/>
    <x v="5"/>
    <x v="5"/>
    <x v="8"/>
  </r>
  <r>
    <x v="409"/>
    <x v="14"/>
    <x v="11"/>
    <x v="166"/>
    <x v="26"/>
    <x v="14"/>
    <x v="161"/>
    <x v="5"/>
    <x v="0"/>
    <x v="1"/>
    <x v="4"/>
    <x v="37"/>
    <x v="5"/>
    <x v="5"/>
    <x v="8"/>
  </r>
  <r>
    <x v="410"/>
    <x v="14"/>
    <x v="11"/>
    <x v="167"/>
    <x v="46"/>
    <x v="6"/>
    <x v="162"/>
    <x v="5"/>
    <x v="0"/>
    <x v="1"/>
    <x v="4"/>
    <x v="37"/>
    <x v="5"/>
    <x v="5"/>
    <x v="8"/>
  </r>
  <r>
    <x v="411"/>
    <x v="7"/>
    <x v="9"/>
    <x v="168"/>
    <x v="47"/>
    <x v="13"/>
    <x v="106"/>
    <x v="94"/>
    <x v="1"/>
    <x v="3"/>
    <x v="3"/>
    <x v="16"/>
    <x v="11"/>
    <x v="5"/>
    <x v="8"/>
  </r>
  <r>
    <x v="412"/>
    <x v="14"/>
    <x v="11"/>
    <x v="169"/>
    <x v="27"/>
    <x v="6"/>
    <x v="163"/>
    <x v="5"/>
    <x v="0"/>
    <x v="1"/>
    <x v="4"/>
    <x v="37"/>
    <x v="5"/>
    <x v="5"/>
    <x v="8"/>
  </r>
  <r>
    <x v="413"/>
    <x v="5"/>
    <x v="12"/>
    <x v="170"/>
    <x v="48"/>
    <x v="6"/>
    <x v="476"/>
    <x v="8"/>
    <x v="0"/>
    <x v="2"/>
    <x v="4"/>
    <x v="37"/>
    <x v="5"/>
    <x v="5"/>
    <x v="8"/>
  </r>
  <r>
    <x v="414"/>
    <x v="14"/>
    <x v="11"/>
    <x v="171"/>
    <x v="28"/>
    <x v="15"/>
    <x v="164"/>
    <x v="5"/>
    <x v="0"/>
    <x v="1"/>
    <x v="4"/>
    <x v="37"/>
    <x v="5"/>
    <x v="5"/>
    <x v="8"/>
  </r>
  <r>
    <x v="415"/>
    <x v="14"/>
    <x v="11"/>
    <x v="171"/>
    <x v="28"/>
    <x v="15"/>
    <x v="165"/>
    <x v="5"/>
    <x v="0"/>
    <x v="1"/>
    <x v="4"/>
    <x v="37"/>
    <x v="5"/>
    <x v="5"/>
    <x v="8"/>
  </r>
  <r>
    <x v="416"/>
    <x v="14"/>
    <x v="11"/>
    <x v="172"/>
    <x v="49"/>
    <x v="14"/>
    <x v="166"/>
    <x v="5"/>
    <x v="0"/>
    <x v="1"/>
    <x v="4"/>
    <x v="37"/>
    <x v="5"/>
    <x v="5"/>
    <x v="8"/>
  </r>
  <r>
    <x v="417"/>
    <x v="7"/>
    <x v="9"/>
    <x v="173"/>
    <x v="50"/>
    <x v="55"/>
    <x v="464"/>
    <x v="35"/>
    <x v="1"/>
    <x v="3"/>
    <x v="3"/>
    <x v="15"/>
    <x v="11"/>
    <x v="5"/>
    <x v="8"/>
  </r>
  <r>
    <x v="418"/>
    <x v="9"/>
    <x v="5"/>
    <x v="174"/>
    <x v="51"/>
    <x v="2"/>
    <x v="53"/>
    <x v="30"/>
    <x v="1"/>
    <x v="4"/>
    <x v="1"/>
    <x v="37"/>
    <x v="11"/>
    <x v="5"/>
    <x v="8"/>
  </r>
  <r>
    <x v="419"/>
    <x v="9"/>
    <x v="5"/>
    <x v="174"/>
    <x v="51"/>
    <x v="3"/>
    <x v="134"/>
    <x v="30"/>
    <x v="1"/>
    <x v="4"/>
    <x v="1"/>
    <x v="37"/>
    <x v="11"/>
    <x v="5"/>
    <x v="8"/>
  </r>
  <r>
    <x v="420"/>
    <x v="9"/>
    <x v="5"/>
    <x v="174"/>
    <x v="52"/>
    <x v="11"/>
    <x v="115"/>
    <x v="97"/>
    <x v="1"/>
    <x v="1"/>
    <x v="4"/>
    <x v="37"/>
    <x v="3"/>
    <x v="5"/>
    <x v="8"/>
  </r>
  <r>
    <x v="421"/>
    <x v="4"/>
    <x v="4"/>
    <x v="175"/>
    <x v="52"/>
    <x v="17"/>
    <x v="91"/>
    <x v="115"/>
    <x v="1"/>
    <x v="2"/>
    <x v="2"/>
    <x v="22"/>
    <x v="8"/>
    <x v="5"/>
    <x v="8"/>
  </r>
  <r>
    <x v="422"/>
    <x v="9"/>
    <x v="5"/>
    <x v="176"/>
    <x v="29"/>
    <x v="27"/>
    <x v="132"/>
    <x v="125"/>
    <x v="0"/>
    <x v="4"/>
    <x v="4"/>
    <x v="37"/>
    <x v="5"/>
    <x v="5"/>
    <x v="8"/>
  </r>
  <r>
    <x v="423"/>
    <x v="9"/>
    <x v="5"/>
    <x v="177"/>
    <x v="29"/>
    <x v="4"/>
    <x v="133"/>
    <x v="125"/>
    <x v="0"/>
    <x v="4"/>
    <x v="4"/>
    <x v="37"/>
    <x v="5"/>
    <x v="5"/>
    <x v="8"/>
  </r>
  <r>
    <x v="424"/>
    <x v="12"/>
    <x v="6"/>
    <x v="178"/>
    <x v="29"/>
    <x v="1"/>
    <x v="66"/>
    <x v="58"/>
    <x v="0"/>
    <x v="4"/>
    <x v="4"/>
    <x v="37"/>
    <x v="5"/>
    <x v="5"/>
    <x v="8"/>
  </r>
  <r>
    <x v="425"/>
    <x v="12"/>
    <x v="6"/>
    <x v="178"/>
    <x v="53"/>
    <x v="6"/>
    <x v="65"/>
    <x v="68"/>
    <x v="0"/>
    <x v="4"/>
    <x v="4"/>
    <x v="37"/>
    <x v="5"/>
    <x v="5"/>
    <x v="8"/>
  </r>
  <r>
    <x v="426"/>
    <x v="14"/>
    <x v="11"/>
    <x v="179"/>
    <x v="54"/>
    <x v="19"/>
    <x v="167"/>
    <x v="5"/>
    <x v="0"/>
    <x v="1"/>
    <x v="4"/>
    <x v="37"/>
    <x v="5"/>
    <x v="5"/>
    <x v="8"/>
  </r>
  <r>
    <x v="427"/>
    <x v="14"/>
    <x v="11"/>
    <x v="179"/>
    <x v="54"/>
    <x v="19"/>
    <x v="168"/>
    <x v="5"/>
    <x v="0"/>
    <x v="1"/>
    <x v="4"/>
    <x v="37"/>
    <x v="5"/>
    <x v="5"/>
    <x v="8"/>
  </r>
  <r>
    <x v="428"/>
    <x v="1"/>
    <x v="2"/>
    <x v="180"/>
    <x v="30"/>
    <x v="1"/>
    <x v="467"/>
    <x v="80"/>
    <x v="1"/>
    <x v="3"/>
    <x v="4"/>
    <x v="37"/>
    <x v="5"/>
    <x v="5"/>
    <x v="8"/>
  </r>
  <r>
    <x v="429"/>
    <x v="4"/>
    <x v="4"/>
    <x v="181"/>
    <x v="55"/>
    <x v="1"/>
    <x v="436"/>
    <x v="103"/>
    <x v="0"/>
    <x v="0"/>
    <x v="4"/>
    <x v="37"/>
    <x v="5"/>
    <x v="5"/>
    <x v="8"/>
  </r>
  <r>
    <x v="430"/>
    <x v="12"/>
    <x v="6"/>
    <x v="182"/>
    <x v="31"/>
    <x v="3"/>
    <x v="460"/>
    <x v="119"/>
    <x v="1"/>
    <x v="4"/>
    <x v="1"/>
    <x v="37"/>
    <x v="11"/>
    <x v="5"/>
    <x v="8"/>
  </r>
  <r>
    <x v="431"/>
    <x v="14"/>
    <x v="11"/>
    <x v="183"/>
    <x v="56"/>
    <x v="13"/>
    <x v="169"/>
    <x v="5"/>
    <x v="0"/>
    <x v="1"/>
    <x v="4"/>
    <x v="37"/>
    <x v="5"/>
    <x v="5"/>
    <x v="8"/>
  </r>
  <r>
    <x v="432"/>
    <x v="14"/>
    <x v="11"/>
    <x v="183"/>
    <x v="56"/>
    <x v="109"/>
    <x v="170"/>
    <x v="5"/>
    <x v="0"/>
    <x v="1"/>
    <x v="4"/>
    <x v="37"/>
    <x v="5"/>
    <x v="5"/>
    <x v="8"/>
  </r>
  <r>
    <x v="433"/>
    <x v="14"/>
    <x v="11"/>
    <x v="184"/>
    <x v="57"/>
    <x v="6"/>
    <x v="171"/>
    <x v="5"/>
    <x v="0"/>
    <x v="1"/>
    <x v="4"/>
    <x v="37"/>
    <x v="5"/>
    <x v="5"/>
    <x v="8"/>
  </r>
  <r>
    <x v="434"/>
    <x v="14"/>
    <x v="11"/>
    <x v="184"/>
    <x v="32"/>
    <x v="31"/>
    <x v="172"/>
    <x v="5"/>
    <x v="0"/>
    <x v="1"/>
    <x v="4"/>
    <x v="37"/>
    <x v="5"/>
    <x v="5"/>
    <x v="8"/>
  </r>
  <r>
    <x v="435"/>
    <x v="12"/>
    <x v="6"/>
    <x v="184"/>
    <x v="32"/>
    <x v="32"/>
    <x v="63"/>
    <x v="117"/>
    <x v="1"/>
    <x v="4"/>
    <x v="2"/>
    <x v="4"/>
    <x v="11"/>
    <x v="5"/>
    <x v="8"/>
  </r>
  <r>
    <x v="436"/>
    <x v="4"/>
    <x v="4"/>
    <x v="185"/>
    <x v="58"/>
    <x v="1"/>
    <x v="437"/>
    <x v="103"/>
    <x v="0"/>
    <x v="0"/>
    <x v="4"/>
    <x v="37"/>
    <x v="5"/>
    <x v="5"/>
    <x v="8"/>
  </r>
  <r>
    <x v="437"/>
    <x v="14"/>
    <x v="11"/>
    <x v="186"/>
    <x v="33"/>
    <x v="5"/>
    <x v="173"/>
    <x v="5"/>
    <x v="0"/>
    <x v="1"/>
    <x v="4"/>
    <x v="37"/>
    <x v="5"/>
    <x v="5"/>
    <x v="8"/>
  </r>
  <r>
    <x v="438"/>
    <x v="9"/>
    <x v="5"/>
    <x v="187"/>
    <x v="59"/>
    <x v="8"/>
    <x v="131"/>
    <x v="125"/>
    <x v="0"/>
    <x v="4"/>
    <x v="4"/>
    <x v="37"/>
    <x v="5"/>
    <x v="5"/>
    <x v="8"/>
  </r>
  <r>
    <x v="439"/>
    <x v="14"/>
    <x v="11"/>
    <x v="188"/>
    <x v="61"/>
    <x v="14"/>
    <x v="174"/>
    <x v="5"/>
    <x v="0"/>
    <x v="1"/>
    <x v="4"/>
    <x v="37"/>
    <x v="5"/>
    <x v="5"/>
    <x v="8"/>
  </r>
  <r>
    <x v="440"/>
    <x v="8"/>
    <x v="3"/>
    <x v="189"/>
    <x v="60"/>
    <x v="109"/>
    <x v="461"/>
    <x v="101"/>
    <x v="1"/>
    <x v="1"/>
    <x v="3"/>
    <x v="34"/>
    <x v="11"/>
    <x v="5"/>
    <x v="8"/>
  </r>
  <r>
    <x v="441"/>
    <x v="14"/>
    <x v="11"/>
    <x v="190"/>
    <x v="62"/>
    <x v="3"/>
    <x v="175"/>
    <x v="5"/>
    <x v="0"/>
    <x v="1"/>
    <x v="4"/>
    <x v="37"/>
    <x v="5"/>
    <x v="5"/>
    <x v="8"/>
  </r>
  <r>
    <x v="442"/>
    <x v="14"/>
    <x v="11"/>
    <x v="191"/>
    <x v="63"/>
    <x v="29"/>
    <x v="176"/>
    <x v="5"/>
    <x v="1"/>
    <x v="1"/>
    <x v="1"/>
    <x v="37"/>
    <x v="11"/>
    <x v="5"/>
    <x v="8"/>
  </r>
  <r>
    <x v="443"/>
    <x v="4"/>
    <x v="4"/>
    <x v="192"/>
    <x v="64"/>
    <x v="1"/>
    <x v="438"/>
    <x v="103"/>
    <x v="0"/>
    <x v="0"/>
    <x v="4"/>
    <x v="37"/>
    <x v="5"/>
    <x v="5"/>
    <x v="8"/>
  </r>
  <r>
    <x v="444"/>
    <x v="8"/>
    <x v="3"/>
    <x v="193"/>
    <x v="65"/>
    <x v="7"/>
    <x v="127"/>
    <x v="125"/>
    <x v="1"/>
    <x v="3"/>
    <x v="3"/>
    <x v="32"/>
    <x v="11"/>
    <x v="5"/>
    <x v="8"/>
  </r>
  <r>
    <x v="445"/>
    <x v="8"/>
    <x v="3"/>
    <x v="193"/>
    <x v="66"/>
    <x v="109"/>
    <x v="461"/>
    <x v="101"/>
    <x v="1"/>
    <x v="1"/>
    <x v="3"/>
    <x v="33"/>
    <x v="11"/>
    <x v="5"/>
    <x v="8"/>
  </r>
  <r>
    <x v="446"/>
    <x v="14"/>
    <x v="11"/>
    <x v="194"/>
    <x v="67"/>
    <x v="14"/>
    <x v="177"/>
    <x v="5"/>
    <x v="0"/>
    <x v="1"/>
    <x v="4"/>
    <x v="37"/>
    <x v="5"/>
    <x v="5"/>
    <x v="8"/>
  </r>
  <r>
    <x v="447"/>
    <x v="8"/>
    <x v="3"/>
    <x v="195"/>
    <x v="37"/>
    <x v="43"/>
    <x v="126"/>
    <x v="45"/>
    <x v="0"/>
    <x v="3"/>
    <x v="4"/>
    <x v="37"/>
    <x v="5"/>
    <x v="5"/>
    <x v="8"/>
  </r>
  <r>
    <x v="448"/>
    <x v="4"/>
    <x v="4"/>
    <x v="196"/>
    <x v="68"/>
    <x v="1"/>
    <x v="439"/>
    <x v="103"/>
    <x v="0"/>
    <x v="0"/>
    <x v="4"/>
    <x v="37"/>
    <x v="5"/>
    <x v="5"/>
    <x v="8"/>
  </r>
  <r>
    <x v="449"/>
    <x v="14"/>
    <x v="11"/>
    <x v="197"/>
    <x v="69"/>
    <x v="2"/>
    <x v="178"/>
    <x v="5"/>
    <x v="0"/>
    <x v="1"/>
    <x v="4"/>
    <x v="37"/>
    <x v="5"/>
    <x v="5"/>
    <x v="8"/>
  </r>
  <r>
    <x v="450"/>
    <x v="14"/>
    <x v="11"/>
    <x v="198"/>
    <x v="70"/>
    <x v="4"/>
    <x v="179"/>
    <x v="5"/>
    <x v="0"/>
    <x v="1"/>
    <x v="4"/>
    <x v="37"/>
    <x v="5"/>
    <x v="5"/>
    <x v="8"/>
  </r>
  <r>
    <x v="451"/>
    <x v="4"/>
    <x v="4"/>
    <x v="199"/>
    <x v="71"/>
    <x v="1"/>
    <x v="440"/>
    <x v="104"/>
    <x v="0"/>
    <x v="0"/>
    <x v="4"/>
    <x v="37"/>
    <x v="5"/>
    <x v="5"/>
    <x v="8"/>
  </r>
  <r>
    <x v="452"/>
    <x v="14"/>
    <x v="11"/>
    <x v="200"/>
    <x v="34"/>
    <x v="3"/>
    <x v="184"/>
    <x v="5"/>
    <x v="0"/>
    <x v="1"/>
    <x v="4"/>
    <x v="37"/>
    <x v="5"/>
    <x v="5"/>
    <x v="8"/>
  </r>
  <r>
    <x v="453"/>
    <x v="14"/>
    <x v="11"/>
    <x v="201"/>
    <x v="35"/>
    <x v="7"/>
    <x v="185"/>
    <x v="5"/>
    <x v="0"/>
    <x v="1"/>
    <x v="4"/>
    <x v="37"/>
    <x v="5"/>
    <x v="5"/>
    <x v="8"/>
  </r>
  <r>
    <x v="454"/>
    <x v="14"/>
    <x v="11"/>
    <x v="202"/>
    <x v="72"/>
    <x v="22"/>
    <x v="186"/>
    <x v="5"/>
    <x v="0"/>
    <x v="1"/>
    <x v="4"/>
    <x v="37"/>
    <x v="5"/>
    <x v="5"/>
    <x v="8"/>
  </r>
  <r>
    <x v="455"/>
    <x v="3"/>
    <x v="10"/>
    <x v="203"/>
    <x v="36"/>
    <x v="1"/>
    <x v="85"/>
    <x v="44"/>
    <x v="0"/>
    <x v="3"/>
    <x v="4"/>
    <x v="37"/>
    <x v="5"/>
    <x v="5"/>
    <x v="8"/>
  </r>
  <r>
    <x v="456"/>
    <x v="3"/>
    <x v="10"/>
    <x v="203"/>
    <x v="36"/>
    <x v="1"/>
    <x v="117"/>
    <x v="47"/>
    <x v="0"/>
    <x v="3"/>
    <x v="4"/>
    <x v="37"/>
    <x v="5"/>
    <x v="5"/>
    <x v="8"/>
  </r>
  <r>
    <x v="457"/>
    <x v="5"/>
    <x v="12"/>
    <x v="203"/>
    <x v="36"/>
    <x v="78"/>
    <x v="29"/>
    <x v="33"/>
    <x v="0"/>
    <x v="2"/>
    <x v="4"/>
    <x v="37"/>
    <x v="5"/>
    <x v="5"/>
    <x v="8"/>
  </r>
  <r>
    <x v="458"/>
    <x v="5"/>
    <x v="12"/>
    <x v="204"/>
    <x v="73"/>
    <x v="11"/>
    <x v="476"/>
    <x v="9"/>
    <x v="0"/>
    <x v="2"/>
    <x v="4"/>
    <x v="37"/>
    <x v="5"/>
    <x v="5"/>
    <x v="8"/>
  </r>
  <r>
    <x v="459"/>
    <x v="5"/>
    <x v="12"/>
    <x v="205"/>
    <x v="74"/>
    <x v="2"/>
    <x v="476"/>
    <x v="10"/>
    <x v="0"/>
    <x v="2"/>
    <x v="4"/>
    <x v="37"/>
    <x v="5"/>
    <x v="5"/>
    <x v="8"/>
  </r>
  <r>
    <x v="460"/>
    <x v="3"/>
    <x v="10"/>
    <x v="206"/>
    <x v="75"/>
    <x v="2"/>
    <x v="28"/>
    <x v="47"/>
    <x v="0"/>
    <x v="3"/>
    <x v="4"/>
    <x v="37"/>
    <x v="5"/>
    <x v="5"/>
    <x v="8"/>
  </r>
  <r>
    <x v="461"/>
    <x v="5"/>
    <x v="12"/>
    <x v="206"/>
    <x v="75"/>
    <x v="2"/>
    <x v="476"/>
    <x v="11"/>
    <x v="0"/>
    <x v="2"/>
    <x v="4"/>
    <x v="37"/>
    <x v="5"/>
    <x v="5"/>
    <x v="8"/>
  </r>
  <r>
    <x v="462"/>
    <x v="5"/>
    <x v="12"/>
    <x v="206"/>
    <x v="76"/>
    <x v="15"/>
    <x v="476"/>
    <x v="14"/>
    <x v="0"/>
    <x v="2"/>
    <x v="4"/>
    <x v="37"/>
    <x v="5"/>
    <x v="5"/>
    <x v="8"/>
  </r>
  <r>
    <x v="463"/>
    <x v="5"/>
    <x v="12"/>
    <x v="206"/>
    <x v="77"/>
    <x v="18"/>
    <x v="476"/>
    <x v="12"/>
    <x v="0"/>
    <x v="2"/>
    <x v="4"/>
    <x v="37"/>
    <x v="5"/>
    <x v="5"/>
    <x v="8"/>
  </r>
  <r>
    <x v="464"/>
    <x v="5"/>
    <x v="12"/>
    <x v="206"/>
    <x v="78"/>
    <x v="22"/>
    <x v="476"/>
    <x v="8"/>
    <x v="0"/>
    <x v="2"/>
    <x v="4"/>
    <x v="37"/>
    <x v="5"/>
    <x v="5"/>
    <x v="8"/>
  </r>
  <r>
    <x v="465"/>
    <x v="3"/>
    <x v="10"/>
    <x v="207"/>
    <x v="79"/>
    <x v="26"/>
    <x v="56"/>
    <x v="46"/>
    <x v="0"/>
    <x v="3"/>
    <x v="4"/>
    <x v="37"/>
    <x v="5"/>
    <x v="5"/>
    <x v="8"/>
  </r>
  <r>
    <x v="466"/>
    <x v="11"/>
    <x v="7"/>
    <x v="207"/>
    <x v="79"/>
    <x v="26"/>
    <x v="128"/>
    <x v="49"/>
    <x v="0"/>
    <x v="3"/>
    <x v="4"/>
    <x v="37"/>
    <x v="5"/>
    <x v="5"/>
    <x v="8"/>
  </r>
  <r>
    <x v="467"/>
    <x v="5"/>
    <x v="12"/>
    <x v="207"/>
    <x v="79"/>
    <x v="26"/>
    <x v="476"/>
    <x v="13"/>
    <x v="0"/>
    <x v="2"/>
    <x v="4"/>
    <x v="37"/>
    <x v="5"/>
    <x v="5"/>
    <x v="8"/>
  </r>
  <r>
    <x v="468"/>
    <x v="14"/>
    <x v="11"/>
    <x v="208"/>
    <x v="214"/>
    <x v="8"/>
    <x v="30"/>
    <x v="5"/>
    <x v="1"/>
    <x v="1"/>
    <x v="1"/>
    <x v="37"/>
    <x v="11"/>
    <x v="5"/>
    <x v="8"/>
  </r>
  <r>
    <x v="469"/>
    <x v="14"/>
    <x v="11"/>
    <x v="208"/>
    <x v="215"/>
    <x v="12"/>
    <x v="31"/>
    <x v="5"/>
    <x v="1"/>
    <x v="1"/>
    <x v="1"/>
    <x v="37"/>
    <x v="11"/>
    <x v="5"/>
    <x v="8"/>
  </r>
  <r>
    <x v="470"/>
    <x v="14"/>
    <x v="11"/>
    <x v="208"/>
    <x v="215"/>
    <x v="14"/>
    <x v="32"/>
    <x v="5"/>
    <x v="1"/>
    <x v="1"/>
    <x v="1"/>
    <x v="37"/>
    <x v="11"/>
    <x v="5"/>
    <x v="8"/>
  </r>
  <r>
    <x v="471"/>
    <x v="14"/>
    <x v="11"/>
    <x v="208"/>
    <x v="215"/>
    <x v="16"/>
    <x v="33"/>
    <x v="5"/>
    <x v="1"/>
    <x v="1"/>
    <x v="1"/>
    <x v="37"/>
    <x v="11"/>
    <x v="5"/>
    <x v="8"/>
  </r>
  <r>
    <x v="472"/>
    <x v="14"/>
    <x v="11"/>
    <x v="208"/>
    <x v="215"/>
    <x v="18"/>
    <x v="34"/>
    <x v="5"/>
    <x v="1"/>
    <x v="1"/>
    <x v="1"/>
    <x v="37"/>
    <x v="11"/>
    <x v="5"/>
    <x v="8"/>
  </r>
  <r>
    <x v="473"/>
    <x v="14"/>
    <x v="11"/>
    <x v="208"/>
    <x v="215"/>
    <x v="20"/>
    <x v="35"/>
    <x v="5"/>
    <x v="1"/>
    <x v="1"/>
    <x v="1"/>
    <x v="37"/>
    <x v="11"/>
    <x v="5"/>
    <x v="8"/>
  </r>
  <r>
    <x v="474"/>
    <x v="14"/>
    <x v="11"/>
    <x v="208"/>
    <x v="215"/>
    <x v="21"/>
    <x v="36"/>
    <x v="5"/>
    <x v="1"/>
    <x v="1"/>
    <x v="1"/>
    <x v="37"/>
    <x v="11"/>
    <x v="5"/>
    <x v="8"/>
  </r>
  <r>
    <x v="475"/>
    <x v="14"/>
    <x v="11"/>
    <x v="208"/>
    <x v="216"/>
    <x v="32"/>
    <x v="37"/>
    <x v="5"/>
    <x v="1"/>
    <x v="1"/>
    <x v="4"/>
    <x v="37"/>
    <x v="10"/>
    <x v="5"/>
    <x v="8"/>
  </r>
  <r>
    <x v="476"/>
    <x v="14"/>
    <x v="11"/>
    <x v="209"/>
    <x v="217"/>
    <x v="30"/>
    <x v="38"/>
    <x v="5"/>
    <x v="1"/>
    <x v="1"/>
    <x v="1"/>
    <x v="37"/>
    <x v="11"/>
    <x v="5"/>
    <x v="8"/>
  </r>
  <r>
    <x v="477"/>
    <x v="14"/>
    <x v="11"/>
    <x v="210"/>
    <x v="218"/>
    <x v="31"/>
    <x v="39"/>
    <x v="5"/>
    <x v="1"/>
    <x v="1"/>
    <x v="1"/>
    <x v="37"/>
    <x v="11"/>
    <x v="5"/>
    <x v="8"/>
  </r>
  <r>
    <x v="478"/>
    <x v="14"/>
    <x v="11"/>
    <x v="210"/>
    <x v="218"/>
    <x v="37"/>
    <x v="41"/>
    <x v="5"/>
    <x v="1"/>
    <x v="1"/>
    <x v="2"/>
    <x v="28"/>
    <x v="11"/>
    <x v="5"/>
    <x v="8"/>
  </r>
  <r>
    <x v="479"/>
    <x v="14"/>
    <x v="11"/>
    <x v="210"/>
    <x v="218"/>
    <x v="51"/>
    <x v="40"/>
    <x v="5"/>
    <x v="1"/>
    <x v="1"/>
    <x v="1"/>
    <x v="37"/>
    <x v="11"/>
    <x v="5"/>
    <x v="8"/>
  </r>
  <r>
    <x v="480"/>
    <x v="14"/>
    <x v="11"/>
    <x v="211"/>
    <x v="218"/>
    <x v="3"/>
    <x v="42"/>
    <x v="5"/>
    <x v="1"/>
    <x v="1"/>
    <x v="4"/>
    <x v="37"/>
    <x v="10"/>
    <x v="5"/>
    <x v="8"/>
  </r>
  <r>
    <x v="481"/>
    <x v="14"/>
    <x v="11"/>
    <x v="211"/>
    <x v="218"/>
    <x v="5"/>
    <x v="46"/>
    <x v="5"/>
    <x v="1"/>
    <x v="1"/>
    <x v="1"/>
    <x v="37"/>
    <x v="11"/>
    <x v="5"/>
    <x v="8"/>
  </r>
  <r>
    <x v="482"/>
    <x v="14"/>
    <x v="11"/>
    <x v="211"/>
    <x v="218"/>
    <x v="20"/>
    <x v="44"/>
    <x v="5"/>
    <x v="1"/>
    <x v="1"/>
    <x v="1"/>
    <x v="37"/>
    <x v="11"/>
    <x v="5"/>
    <x v="8"/>
  </r>
  <r>
    <x v="483"/>
    <x v="14"/>
    <x v="11"/>
    <x v="211"/>
    <x v="218"/>
    <x v="25"/>
    <x v="45"/>
    <x v="5"/>
    <x v="1"/>
    <x v="1"/>
    <x v="1"/>
    <x v="37"/>
    <x v="11"/>
    <x v="5"/>
    <x v="8"/>
  </r>
  <r>
    <x v="484"/>
    <x v="14"/>
    <x v="11"/>
    <x v="211"/>
    <x v="218"/>
    <x v="47"/>
    <x v="43"/>
    <x v="5"/>
    <x v="1"/>
    <x v="1"/>
    <x v="1"/>
    <x v="37"/>
    <x v="11"/>
    <x v="2"/>
    <x v="8"/>
  </r>
  <r>
    <x v="485"/>
    <x v="14"/>
    <x v="11"/>
    <x v="212"/>
    <x v="219"/>
    <x v="3"/>
    <x v="47"/>
    <x v="5"/>
    <x v="1"/>
    <x v="1"/>
    <x v="4"/>
    <x v="37"/>
    <x v="10"/>
    <x v="5"/>
    <x v="8"/>
  </r>
  <r>
    <x v="486"/>
    <x v="14"/>
    <x v="11"/>
    <x v="213"/>
    <x v="220"/>
    <x v="7"/>
    <x v="48"/>
    <x v="5"/>
    <x v="1"/>
    <x v="3"/>
    <x v="4"/>
    <x v="37"/>
    <x v="10"/>
    <x v="5"/>
    <x v="8"/>
  </r>
  <r>
    <x v="487"/>
    <x v="9"/>
    <x v="5"/>
    <x v="214"/>
    <x v="223"/>
    <x v="1"/>
    <x v="112"/>
    <x v="4"/>
    <x v="1"/>
    <x v="4"/>
    <x v="4"/>
    <x v="37"/>
    <x v="5"/>
    <x v="5"/>
    <x v="8"/>
  </r>
  <r>
    <x v="488"/>
    <x v="14"/>
    <x v="11"/>
    <x v="215"/>
    <x v="221"/>
    <x v="12"/>
    <x v="49"/>
    <x v="5"/>
    <x v="0"/>
    <x v="1"/>
    <x v="4"/>
    <x v="37"/>
    <x v="5"/>
    <x v="5"/>
    <x v="8"/>
  </r>
  <r>
    <x v="489"/>
    <x v="13"/>
    <x v="8"/>
    <x v="217"/>
    <x v="106"/>
    <x v="46"/>
    <x v="471"/>
    <x v="55"/>
    <x v="0"/>
    <x v="1"/>
    <x v="4"/>
    <x v="37"/>
    <x v="5"/>
    <x v="5"/>
    <x v="8"/>
  </r>
  <r>
    <x v="490"/>
    <x v="10"/>
    <x v="1"/>
    <x v="216"/>
    <x v="226"/>
    <x v="109"/>
    <x v="451"/>
    <x v="125"/>
    <x v="0"/>
    <x v="0"/>
    <x v="4"/>
    <x v="37"/>
    <x v="5"/>
    <x v="5"/>
    <x v="8"/>
  </r>
  <r>
    <x v="491"/>
    <x v="5"/>
    <x v="12"/>
    <x v="218"/>
    <x v="222"/>
    <x v="109"/>
    <x v="121"/>
    <x v="100"/>
    <x v="0"/>
    <x v="2"/>
    <x v="4"/>
    <x v="37"/>
    <x v="5"/>
    <x v="5"/>
    <x v="8"/>
  </r>
  <r>
    <x v="492"/>
    <x v="7"/>
    <x v="9"/>
    <x v="218"/>
    <x v="225"/>
    <x v="109"/>
    <x v="122"/>
    <x v="92"/>
    <x v="0"/>
    <x v="3"/>
    <x v="4"/>
    <x v="37"/>
    <x v="5"/>
    <x v="5"/>
    <x v="8"/>
  </r>
  <r>
    <x v="493"/>
    <x v="13"/>
    <x v="8"/>
    <x v="219"/>
    <x v="151"/>
    <x v="109"/>
    <x v="95"/>
    <x v="85"/>
    <x v="1"/>
    <x v="1"/>
    <x v="4"/>
    <x v="37"/>
    <x v="5"/>
    <x v="3"/>
    <x v="8"/>
  </r>
  <r>
    <x v="494"/>
    <x v="13"/>
    <x v="8"/>
    <x v="220"/>
    <x v="150"/>
    <x v="109"/>
    <x v="99"/>
    <x v="125"/>
    <x v="0"/>
    <x v="1"/>
    <x v="4"/>
    <x v="37"/>
    <x v="5"/>
    <x v="5"/>
    <x v="8"/>
  </r>
  <r>
    <x v="495"/>
    <x v="7"/>
    <x v="9"/>
    <x v="221"/>
    <x v="207"/>
    <x v="109"/>
    <x v="473"/>
    <x v="109"/>
    <x v="0"/>
    <x v="3"/>
    <x v="4"/>
    <x v="37"/>
    <x v="5"/>
    <x v="5"/>
    <x v="8"/>
  </r>
  <r>
    <x v="496"/>
    <x v="8"/>
    <x v="3"/>
    <x v="222"/>
    <x v="59"/>
    <x v="109"/>
    <x v="441"/>
    <x v="99"/>
    <x v="0"/>
    <x v="1"/>
    <x v="4"/>
    <x v="37"/>
    <x v="5"/>
    <x v="5"/>
    <x v="8"/>
  </r>
  <r>
    <x v="497"/>
    <x v="7"/>
    <x v="9"/>
    <x v="223"/>
    <x v="213"/>
    <x v="109"/>
    <x v="474"/>
    <x v="109"/>
    <x v="0"/>
    <x v="3"/>
    <x v="4"/>
    <x v="37"/>
    <x v="5"/>
    <x v="5"/>
    <x v="8"/>
  </r>
  <r>
    <x v="498"/>
    <x v="13"/>
    <x v="8"/>
    <x v="224"/>
    <x v="226"/>
    <x v="24"/>
    <x v="2"/>
    <x v="125"/>
    <x v="0"/>
    <x v="1"/>
    <x v="4"/>
    <x v="37"/>
    <x v="5"/>
    <x v="5"/>
    <x v="8"/>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E3:M26" firstHeaderRow="1" firstDataRow="2" firstDataCol="3"/>
  <pivotFields count="15">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axis="axisCol" showAll="0" defaultSubtotal="0" compact="0" outline="0">
      <items count="5">
        <item x="1"/>
        <item x="2"/>
        <item x="3"/>
        <item x="4"/>
        <item x="0"/>
      </items>
    </pivotField>
    <pivotField showAll="0" compact="0"/>
    <pivotField axis="axisRow" showAll="0" defaultSubtotal="0" compact="0" outline="0">
      <items count="12">
        <item x="0"/>
        <item x="2"/>
        <item x="4"/>
        <item x="5"/>
        <item x="6"/>
        <item x="7"/>
        <item x="9"/>
        <item x="10"/>
        <item x="11"/>
        <item x="1"/>
        <item x="3"/>
        <item x="8"/>
      </items>
    </pivotField>
    <pivotField axis="axisRow" showAll="0" defaultSubtotal="0" compact="0" outline="0">
      <items count="6">
        <item x="0"/>
        <item x="1"/>
        <item x="2"/>
        <item x="3"/>
        <item x="4"/>
        <item x="5"/>
      </items>
    </pivotField>
    <pivotField showAll="0" compact="0"/>
  </pivotFields>
  <rowFields count="3">
    <field x="8"/>
    <field x="13"/>
    <field x="12"/>
  </rowFields>
  <colFields count="1">
    <field x="10"/>
  </colFields>
  <dataFields count="1">
    <dataField fld="0" subtotal="count"/>
  </dataFields>
</pivotTableDefinition>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7" hidden="false" customHeight="false" outlineLevel="0" collapsed="false">
      <c r="B8" s="6" t="s">
        <v>8</v>
      </c>
      <c r="C8" s="9" t="n">
        <v>43623</v>
      </c>
      <c r="D8" s="9"/>
    </row>
    <row r="9" customFormat="false" ht="14.75" hidden="false" customHeight="true" outlineLevel="0" collapsed="false">
      <c r="B9" s="7" t="s">
        <v>9</v>
      </c>
      <c r="C9" s="6" t="s">
        <v>10</v>
      </c>
      <c r="D9" s="6" t="s">
        <v>11</v>
      </c>
    </row>
    <row r="10" customFormat="false" ht="17" hidden="false" customHeight="false" outlineLevel="0" collapsed="false">
      <c r="B10" s="7"/>
      <c r="C10" s="10" t="s">
        <v>12</v>
      </c>
      <c r="D10" s="10"/>
    </row>
    <row r="11" customFormat="false" ht="17" hidden="false" customHeight="false" outlineLevel="0" collapsed="false">
      <c r="B11" s="7"/>
      <c r="C11" s="10" t="s">
        <v>13</v>
      </c>
      <c r="D11" s="10" t="s">
        <v>14</v>
      </c>
    </row>
    <row r="12" customFormat="false" ht="16" hidden="false" customHeight="false" outlineLevel="0" collapsed="false">
      <c r="B12" s="7"/>
      <c r="C12" s="11"/>
      <c r="D12" s="12"/>
    </row>
    <row r="13" customFormat="false" ht="14.75" hidden="false" customHeight="true" outlineLevel="0" collapsed="false">
      <c r="B13" s="7" t="s">
        <v>15</v>
      </c>
      <c r="C13" s="13"/>
      <c r="D13" s="6"/>
    </row>
    <row r="14" customFormat="false" ht="16" hidden="false" customHeight="false" outlineLevel="0" collapsed="false">
      <c r="B14" s="7"/>
      <c r="C14" s="14"/>
    </row>
    <row r="15" customFormat="false" ht="14.75" hidden="false" customHeight="true" outlineLevel="0" collapsed="false">
      <c r="B15" s="6" t="s">
        <v>16</v>
      </c>
      <c r="C15" s="7" t="s">
        <v>17</v>
      </c>
      <c r="D15" s="7"/>
    </row>
    <row r="16" s="15" customFormat="true" ht="20.25" hidden="false" customHeight="true" outlineLevel="0" collapsed="false">
      <c r="B16" s="6" t="s">
        <v>18</v>
      </c>
      <c r="C16" s="7" t="s">
        <v>19</v>
      </c>
      <c r="D16" s="7"/>
    </row>
    <row r="17" s="15" customFormat="true" ht="84" hidden="false" customHeight="true" outlineLevel="0" collapsed="false">
      <c r="B17" s="7" t="s">
        <v>20</v>
      </c>
      <c r="C17" s="7" t="s">
        <v>21</v>
      </c>
      <c r="D17" s="7"/>
    </row>
    <row r="18" s="15" customFormat="true" ht="36.75" hidden="false" customHeight="true" outlineLevel="0" collapsed="false">
      <c r="B18" s="11" t="s">
        <v>22</v>
      </c>
      <c r="C18" s="7" t="s">
        <v>23</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501"/>
  <sheetViews>
    <sheetView showFormulas="false" showGridLines="true" showRowColHeaders="true" showZeros="true" rightToLeft="false" tabSelected="true" showOutlineSymbols="true" defaultGridColor="true" view="normal" topLeftCell="A2" colorId="64" zoomScale="100" zoomScaleNormal="100" zoomScalePageLayoutView="100" workbookViewId="0">
      <pane xSplit="1" ySplit="1" topLeftCell="B3" activePane="bottomRight" state="frozen"/>
      <selection pane="topLeft" activeCell="A2" activeCellId="0" sqref="A2"/>
      <selection pane="topRight" activeCell="B2" activeCellId="0" sqref="B2"/>
      <selection pane="bottomLeft" activeCell="A3" activeCellId="0" sqref="A3"/>
      <selection pane="bottomRight" activeCell="A2" activeCellId="0" sqref="A2"/>
    </sheetView>
  </sheetViews>
  <sheetFormatPr defaultRowHeight="13" zeroHeight="false" outlineLevelRow="0" outlineLevelCol="0"/>
  <cols>
    <col collapsed="false" customWidth="true" hidden="false" outlineLevel="0" max="1" min="1" style="16" width="8.83"/>
    <col collapsed="false" customWidth="true" hidden="false" outlineLevel="0" max="2" min="2" style="16" width="23.16"/>
    <col collapsed="false" customWidth="true" hidden="false" outlineLevel="0" max="3" min="3" style="16" width="20.83"/>
    <col collapsed="false" customWidth="true" hidden="false" outlineLevel="0" max="4" min="4" style="16" width="6.66"/>
    <col collapsed="false" customWidth="true" hidden="false" outlineLevel="0" max="5" min="5" style="16" width="10.5"/>
    <col collapsed="false" customWidth="true" hidden="false" outlineLevel="0" max="6" min="6" style="16" width="7.49"/>
    <col collapsed="false" customWidth="true" hidden="false" outlineLevel="0" max="7" min="7" style="16" width="54.5"/>
    <col collapsed="false" customWidth="true" hidden="false" outlineLevel="0" max="8" min="8" style="16" width="51.16"/>
    <col collapsed="false" customWidth="true" hidden="false" outlineLevel="0" max="9" min="9" style="16" width="4.17"/>
    <col collapsed="false" customWidth="true" hidden="false" outlineLevel="0" max="10" min="10" style="16" width="10.99"/>
    <col collapsed="false" customWidth="true" hidden="false" outlineLevel="0" max="11" min="11" style="16" width="15.49"/>
    <col collapsed="false" customWidth="true" hidden="false" outlineLevel="0" max="12" min="12" style="17" width="69.74"/>
    <col collapsed="false" customWidth="true" hidden="false" outlineLevel="0" max="13" min="13" style="17" width="17.83"/>
    <col collapsed="false" customWidth="true" hidden="false" outlineLevel="0" max="14" min="14" style="16" width="11.99"/>
    <col collapsed="false" customWidth="true" hidden="false" outlineLevel="0" max="15" min="15" style="16" width="13.01"/>
    <col collapsed="false" customWidth="true" hidden="false" outlineLevel="0" max="16" min="16" style="18" width="8.83"/>
    <col collapsed="false" customWidth="true" hidden="false" outlineLevel="0" max="1025" min="17" style="16" width="8.83"/>
  </cols>
  <sheetData>
    <row r="1" s="16" customFormat="true" ht="136" hidden="true" customHeight="true" outlineLevel="0" collapsed="false">
      <c r="B1" s="19" t="s">
        <v>24</v>
      </c>
      <c r="C1" s="19"/>
      <c r="D1" s="19"/>
      <c r="E1" s="19"/>
      <c r="F1" s="19"/>
      <c r="G1" s="19"/>
      <c r="H1" s="19"/>
      <c r="I1" s="19"/>
      <c r="J1" s="19"/>
      <c r="P1" s="18"/>
    </row>
    <row r="2" customFormat="false" ht="53" hidden="false" customHeight="true" outlineLevel="0" collapsed="false">
      <c r="A2" s="20" t="s">
        <v>25</v>
      </c>
      <c r="B2" s="20" t="s">
        <v>26</v>
      </c>
      <c r="C2" s="20" t="s">
        <v>27</v>
      </c>
      <c r="D2" s="20" t="s">
        <v>28</v>
      </c>
      <c r="E2" s="20" t="s">
        <v>29</v>
      </c>
      <c r="F2" s="20" t="s">
        <v>30</v>
      </c>
      <c r="G2" s="20" t="s">
        <v>31</v>
      </c>
      <c r="H2" s="20" t="s">
        <v>32</v>
      </c>
      <c r="I2" s="20" t="s">
        <v>33</v>
      </c>
      <c r="J2" s="21" t="s">
        <v>34</v>
      </c>
      <c r="K2" s="22" t="s">
        <v>35</v>
      </c>
      <c r="L2" s="22" t="s">
        <v>36</v>
      </c>
      <c r="M2" s="22" t="s">
        <v>37</v>
      </c>
      <c r="N2" s="20" t="s">
        <v>38</v>
      </c>
      <c r="O2" s="22" t="s">
        <v>39</v>
      </c>
    </row>
    <row r="3" s="23" customFormat="true" ht="84" hidden="false" customHeight="false" outlineLevel="0" collapsed="false">
      <c r="A3" s="23" t="n">
        <v>1</v>
      </c>
      <c r="B3" s="24" t="s">
        <v>40</v>
      </c>
      <c r="C3" s="24" t="s">
        <v>41</v>
      </c>
      <c r="D3" s="24" t="n">
        <v>0</v>
      </c>
      <c r="E3" s="24" t="n">
        <v>0</v>
      </c>
      <c r="F3" s="24" t="n">
        <v>0</v>
      </c>
      <c r="G3" s="25" t="s">
        <v>42</v>
      </c>
      <c r="H3" s="25" t="s">
        <v>43</v>
      </c>
      <c r="I3" s="24" t="s">
        <v>44</v>
      </c>
      <c r="J3" s="24" t="s">
        <v>45</v>
      </c>
      <c r="L3" s="26"/>
      <c r="M3" s="23" t="s">
        <v>46</v>
      </c>
      <c r="N3" s="23" t="s">
        <v>47</v>
      </c>
      <c r="P3" s="24"/>
    </row>
    <row r="4" s="23" customFormat="true" ht="28" hidden="false" customHeight="false" outlineLevel="0" collapsed="false">
      <c r="A4" s="23" t="n">
        <v>2</v>
      </c>
      <c r="B4" s="24" t="s">
        <v>48</v>
      </c>
      <c r="C4" s="24" t="s">
        <v>49</v>
      </c>
      <c r="D4" s="24" t="n">
        <v>1</v>
      </c>
      <c r="E4" s="24" t="n">
        <v>1</v>
      </c>
      <c r="F4" s="24" t="n">
        <v>1</v>
      </c>
      <c r="G4" s="25" t="s">
        <v>50</v>
      </c>
      <c r="H4" s="25" t="s">
        <v>51</v>
      </c>
      <c r="I4" s="24" t="s">
        <v>52</v>
      </c>
      <c r="J4" s="24" t="s">
        <v>53</v>
      </c>
      <c r="M4" s="23" t="s">
        <v>10</v>
      </c>
      <c r="P4" s="24"/>
    </row>
    <row r="5" s="23" customFormat="true" ht="56" hidden="false" customHeight="false" outlineLevel="0" collapsed="false">
      <c r="A5" s="23" t="n">
        <v>3</v>
      </c>
      <c r="B5" s="24" t="s">
        <v>54</v>
      </c>
      <c r="C5" s="24" t="s">
        <v>55</v>
      </c>
      <c r="D5" s="24" t="n">
        <v>15</v>
      </c>
      <c r="E5" s="24"/>
      <c r="F5" s="24" t="n">
        <v>5</v>
      </c>
      <c r="G5" s="25" t="s">
        <v>56</v>
      </c>
      <c r="H5" s="25" t="s">
        <v>57</v>
      </c>
      <c r="I5" s="24" t="s">
        <v>52</v>
      </c>
      <c r="M5" s="23" t="s">
        <v>10</v>
      </c>
      <c r="P5" s="24"/>
    </row>
    <row r="6" s="23" customFormat="true" ht="56" hidden="false" customHeight="false" outlineLevel="0" collapsed="false">
      <c r="A6" s="23" t="n">
        <v>4</v>
      </c>
      <c r="B6" s="24" t="s">
        <v>58</v>
      </c>
      <c r="C6" s="24" t="s">
        <v>59</v>
      </c>
      <c r="D6" s="24" t="n">
        <v>17</v>
      </c>
      <c r="E6" s="24" t="s">
        <v>60</v>
      </c>
      <c r="F6" s="24" t="n">
        <v>17</v>
      </c>
      <c r="G6" s="25" t="s">
        <v>61</v>
      </c>
      <c r="H6" s="24" t="s">
        <v>62</v>
      </c>
      <c r="I6" s="24" t="s">
        <v>52</v>
      </c>
      <c r="J6" s="24" t="s">
        <v>63</v>
      </c>
      <c r="M6" s="23" t="s">
        <v>10</v>
      </c>
      <c r="P6" s="24"/>
    </row>
    <row r="7" s="23" customFormat="true" ht="42" hidden="false" customHeight="false" outlineLevel="0" collapsed="false">
      <c r="A7" s="23" t="n">
        <v>5</v>
      </c>
      <c r="B7" s="24" t="s">
        <v>64</v>
      </c>
      <c r="C7" s="24" t="s">
        <v>65</v>
      </c>
      <c r="D7" s="24" t="n">
        <v>17</v>
      </c>
      <c r="E7" s="24" t="s">
        <v>66</v>
      </c>
      <c r="F7" s="24" t="n">
        <v>17</v>
      </c>
      <c r="G7" s="25" t="s">
        <v>67</v>
      </c>
      <c r="H7" s="25" t="s">
        <v>68</v>
      </c>
      <c r="I7" s="24" t="s">
        <v>52</v>
      </c>
      <c r="J7" s="24" t="s">
        <v>69</v>
      </c>
      <c r="M7" s="23" t="s">
        <v>10</v>
      </c>
      <c r="P7" s="24"/>
    </row>
    <row r="8" s="23" customFormat="true" ht="42" hidden="false" customHeight="false" outlineLevel="0" collapsed="false">
      <c r="A8" s="23" t="n">
        <v>6</v>
      </c>
      <c r="B8" s="24" t="s">
        <v>58</v>
      </c>
      <c r="C8" s="24" t="s">
        <v>59</v>
      </c>
      <c r="D8" s="24" t="n">
        <v>44</v>
      </c>
      <c r="E8" s="24" t="n">
        <v>1</v>
      </c>
      <c r="F8" s="24" t="n">
        <v>1</v>
      </c>
      <c r="G8" s="25" t="s">
        <v>70</v>
      </c>
      <c r="H8" s="24" t="s">
        <v>62</v>
      </c>
      <c r="I8" s="24" t="s">
        <v>52</v>
      </c>
      <c r="J8" s="24" t="s">
        <v>63</v>
      </c>
      <c r="M8" s="23" t="s">
        <v>10</v>
      </c>
      <c r="P8" s="24"/>
    </row>
    <row r="9" s="23" customFormat="true" ht="14" hidden="false" customHeight="false" outlineLevel="0" collapsed="false">
      <c r="A9" s="23" t="n">
        <v>7</v>
      </c>
      <c r="B9" s="24" t="s">
        <v>40</v>
      </c>
      <c r="C9" s="24" t="s">
        <v>41</v>
      </c>
      <c r="D9" s="24" t="n">
        <v>44</v>
      </c>
      <c r="E9" s="24" t="n">
        <v>1</v>
      </c>
      <c r="F9" s="24" t="n">
        <v>1</v>
      </c>
      <c r="G9" s="25" t="s">
        <v>71</v>
      </c>
      <c r="H9" s="25"/>
      <c r="I9" s="24" t="s">
        <v>52</v>
      </c>
      <c r="J9" s="24" t="s">
        <v>63</v>
      </c>
      <c r="M9" s="23" t="s">
        <v>10</v>
      </c>
      <c r="P9" s="24"/>
    </row>
    <row r="10" s="23" customFormat="true" ht="84" hidden="false" customHeight="false" outlineLevel="0" collapsed="false">
      <c r="A10" s="23" t="n">
        <v>8</v>
      </c>
      <c r="B10" s="24" t="s">
        <v>40</v>
      </c>
      <c r="C10" s="24" t="s">
        <v>41</v>
      </c>
      <c r="D10" s="24" t="n">
        <v>46</v>
      </c>
      <c r="E10" s="24" t="n">
        <v>3.1</v>
      </c>
      <c r="F10" s="24" t="n">
        <v>11</v>
      </c>
      <c r="G10" s="25" t="s">
        <v>72</v>
      </c>
      <c r="H10" s="25" t="s">
        <v>73</v>
      </c>
      <c r="I10" s="24" t="s">
        <v>44</v>
      </c>
      <c r="J10" s="24" t="s">
        <v>45</v>
      </c>
      <c r="K10" s="23" t="s">
        <v>74</v>
      </c>
      <c r="L10" s="26" t="s">
        <v>75</v>
      </c>
      <c r="N10" s="23" t="s">
        <v>47</v>
      </c>
      <c r="P10" s="24"/>
    </row>
    <row r="11" s="23" customFormat="true" ht="70" hidden="false" customHeight="false" outlineLevel="0" collapsed="false">
      <c r="A11" s="23" t="n">
        <v>9</v>
      </c>
      <c r="B11" s="24" t="s">
        <v>40</v>
      </c>
      <c r="C11" s="24" t="s">
        <v>41</v>
      </c>
      <c r="D11" s="24" t="n">
        <v>46</v>
      </c>
      <c r="E11" s="24" t="n">
        <v>3.1</v>
      </c>
      <c r="F11" s="24" t="n">
        <v>22</v>
      </c>
      <c r="G11" s="25" t="s">
        <v>76</v>
      </c>
      <c r="H11" s="25" t="s">
        <v>77</v>
      </c>
      <c r="I11" s="24" t="s">
        <v>44</v>
      </c>
      <c r="J11" s="24" t="s">
        <v>45</v>
      </c>
      <c r="K11" s="23" t="s">
        <v>78</v>
      </c>
      <c r="L11" s="26"/>
      <c r="N11" s="23" t="s">
        <v>47</v>
      </c>
      <c r="P11" s="24"/>
    </row>
    <row r="12" s="23" customFormat="true" ht="84" hidden="false" customHeight="false" outlineLevel="0" collapsed="false">
      <c r="A12" s="23" t="n">
        <v>10</v>
      </c>
      <c r="B12" s="24" t="s">
        <v>40</v>
      </c>
      <c r="C12" s="24" t="s">
        <v>41</v>
      </c>
      <c r="D12" s="24" t="n">
        <v>46</v>
      </c>
      <c r="E12" s="24" t="n">
        <v>3.1</v>
      </c>
      <c r="F12" s="24" t="n">
        <v>26</v>
      </c>
      <c r="G12" s="25" t="s">
        <v>79</v>
      </c>
      <c r="H12" s="25" t="s">
        <v>80</v>
      </c>
      <c r="I12" s="24" t="s">
        <v>44</v>
      </c>
      <c r="J12" s="24" t="s">
        <v>45</v>
      </c>
      <c r="K12" s="23" t="s">
        <v>78</v>
      </c>
      <c r="L12" s="26"/>
      <c r="N12" s="23" t="s">
        <v>47</v>
      </c>
      <c r="P12" s="24"/>
    </row>
    <row r="13" s="23" customFormat="true" ht="84" hidden="false" customHeight="false" outlineLevel="0" collapsed="false">
      <c r="A13" s="23" t="n">
        <v>11</v>
      </c>
      <c r="B13" s="24" t="s">
        <v>40</v>
      </c>
      <c r="C13" s="24" t="s">
        <v>41</v>
      </c>
      <c r="D13" s="24" t="n">
        <v>47</v>
      </c>
      <c r="E13" s="24" t="n">
        <v>3.1</v>
      </c>
      <c r="F13" s="24" t="n">
        <v>8</v>
      </c>
      <c r="G13" s="25" t="s">
        <v>79</v>
      </c>
      <c r="H13" s="25" t="s">
        <v>81</v>
      </c>
      <c r="I13" s="24" t="s">
        <v>44</v>
      </c>
      <c r="J13" s="24" t="s">
        <v>45</v>
      </c>
      <c r="K13" s="23" t="s">
        <v>74</v>
      </c>
      <c r="L13" s="26" t="s">
        <v>82</v>
      </c>
      <c r="N13" s="23" t="s">
        <v>47</v>
      </c>
      <c r="P13" s="24"/>
    </row>
    <row r="14" s="23" customFormat="true" ht="14" hidden="false" customHeight="false" outlineLevel="0" collapsed="false">
      <c r="A14" s="23" t="n">
        <v>12</v>
      </c>
      <c r="B14" s="24" t="s">
        <v>40</v>
      </c>
      <c r="C14" s="24" t="s">
        <v>41</v>
      </c>
      <c r="D14" s="24" t="n">
        <v>47</v>
      </c>
      <c r="E14" s="24" t="n">
        <v>3.1</v>
      </c>
      <c r="F14" s="24" t="n">
        <v>10</v>
      </c>
      <c r="G14" s="25" t="s">
        <v>83</v>
      </c>
      <c r="H14" s="25" t="s">
        <v>84</v>
      </c>
      <c r="I14" s="24" t="s">
        <v>44</v>
      </c>
      <c r="J14" s="24" t="s">
        <v>45</v>
      </c>
      <c r="K14" s="23" t="s">
        <v>74</v>
      </c>
      <c r="L14" s="26" t="s">
        <v>85</v>
      </c>
      <c r="N14" s="23" t="s">
        <v>47</v>
      </c>
      <c r="P14" s="24"/>
    </row>
    <row r="15" s="23" customFormat="true" ht="28" hidden="false" customHeight="false" outlineLevel="0" collapsed="false">
      <c r="A15" s="23" t="n">
        <v>13</v>
      </c>
      <c r="B15" s="24" t="s">
        <v>58</v>
      </c>
      <c r="C15" s="24" t="s">
        <v>59</v>
      </c>
      <c r="D15" s="24" t="n">
        <v>48</v>
      </c>
      <c r="E15" s="24" t="n">
        <v>3.2</v>
      </c>
      <c r="F15" s="24" t="n">
        <v>26</v>
      </c>
      <c r="G15" s="25" t="s">
        <v>86</v>
      </c>
      <c r="H15" s="24" t="s">
        <v>62</v>
      </c>
      <c r="I15" s="24" t="s">
        <v>52</v>
      </c>
      <c r="J15" s="24" t="s">
        <v>63</v>
      </c>
      <c r="M15" s="23" t="s">
        <v>10</v>
      </c>
      <c r="P15" s="24"/>
    </row>
    <row r="16" s="23" customFormat="true" ht="42" hidden="false" customHeight="false" outlineLevel="0" collapsed="false">
      <c r="A16" s="23" t="n">
        <v>14</v>
      </c>
      <c r="B16" s="24" t="s">
        <v>58</v>
      </c>
      <c r="C16" s="24" t="s">
        <v>59</v>
      </c>
      <c r="D16" s="24" t="n">
        <v>49</v>
      </c>
      <c r="E16" s="24" t="n">
        <v>3.2</v>
      </c>
      <c r="F16" s="24" t="n">
        <v>40</v>
      </c>
      <c r="G16" s="25" t="s">
        <v>87</v>
      </c>
      <c r="H16" s="24" t="s">
        <v>62</v>
      </c>
      <c r="I16" s="24" t="s">
        <v>52</v>
      </c>
      <c r="J16" s="24" t="s">
        <v>63</v>
      </c>
      <c r="M16" s="23" t="s">
        <v>10</v>
      </c>
      <c r="P16" s="24"/>
    </row>
    <row r="17" s="23" customFormat="true" ht="28" hidden="false" customHeight="false" outlineLevel="0" collapsed="false">
      <c r="A17" s="23" t="n">
        <v>15</v>
      </c>
      <c r="B17" s="24" t="s">
        <v>58</v>
      </c>
      <c r="C17" s="24" t="s">
        <v>59</v>
      </c>
      <c r="D17" s="24" t="n">
        <v>49</v>
      </c>
      <c r="E17" s="24" t="n">
        <v>3.2</v>
      </c>
      <c r="F17" s="24" t="n">
        <v>42</v>
      </c>
      <c r="G17" s="25" t="s">
        <v>88</v>
      </c>
      <c r="H17" s="24" t="s">
        <v>62</v>
      </c>
      <c r="I17" s="24" t="s">
        <v>52</v>
      </c>
      <c r="J17" s="24" t="s">
        <v>63</v>
      </c>
      <c r="M17" s="23" t="s">
        <v>10</v>
      </c>
      <c r="P17" s="24"/>
    </row>
    <row r="18" s="23" customFormat="true" ht="28" hidden="false" customHeight="false" outlineLevel="0" collapsed="false">
      <c r="A18" s="23" t="n">
        <v>16</v>
      </c>
      <c r="B18" s="24" t="s">
        <v>58</v>
      </c>
      <c r="C18" s="24" t="s">
        <v>59</v>
      </c>
      <c r="D18" s="24" t="n">
        <v>50</v>
      </c>
      <c r="E18" s="24" t="n">
        <v>3.4</v>
      </c>
      <c r="F18" s="24" t="n">
        <v>27</v>
      </c>
      <c r="G18" s="25" t="s">
        <v>89</v>
      </c>
      <c r="H18" s="24" t="s">
        <v>62</v>
      </c>
      <c r="I18" s="24" t="s">
        <v>52</v>
      </c>
      <c r="J18" s="24" t="s">
        <v>63</v>
      </c>
      <c r="M18" s="23" t="s">
        <v>10</v>
      </c>
      <c r="P18" s="24"/>
    </row>
    <row r="19" s="23" customFormat="true" ht="28" hidden="false" customHeight="false" outlineLevel="0" collapsed="false">
      <c r="A19" s="23" t="n">
        <v>17</v>
      </c>
      <c r="B19" s="24" t="s">
        <v>40</v>
      </c>
      <c r="C19" s="24" t="s">
        <v>41</v>
      </c>
      <c r="D19" s="24" t="n">
        <v>52</v>
      </c>
      <c r="E19" s="24" t="n">
        <v>4.1</v>
      </c>
      <c r="F19" s="24" t="n">
        <v>5</v>
      </c>
      <c r="G19" s="25" t="s">
        <v>90</v>
      </c>
      <c r="H19" s="25" t="s">
        <v>80</v>
      </c>
      <c r="I19" s="24" t="s">
        <v>44</v>
      </c>
      <c r="J19" s="24" t="s">
        <v>45</v>
      </c>
      <c r="K19" s="23" t="s">
        <v>78</v>
      </c>
      <c r="L19" s="26"/>
      <c r="N19" s="23" t="s">
        <v>47</v>
      </c>
      <c r="P19" s="24"/>
    </row>
    <row r="20" s="23" customFormat="true" ht="14" hidden="false" customHeight="false" outlineLevel="0" collapsed="false">
      <c r="A20" s="23" t="n">
        <v>18</v>
      </c>
      <c r="B20" s="24" t="s">
        <v>58</v>
      </c>
      <c r="C20" s="24" t="s">
        <v>59</v>
      </c>
      <c r="D20" s="24" t="n">
        <v>52</v>
      </c>
      <c r="E20" s="24" t="n">
        <v>4.1</v>
      </c>
      <c r="F20" s="24" t="n">
        <v>11</v>
      </c>
      <c r="G20" s="25" t="s">
        <v>91</v>
      </c>
      <c r="H20" s="24" t="s">
        <v>62</v>
      </c>
      <c r="I20" s="24" t="s">
        <v>52</v>
      </c>
      <c r="J20" s="24" t="s">
        <v>63</v>
      </c>
      <c r="M20" s="23" t="s">
        <v>10</v>
      </c>
      <c r="P20" s="24"/>
    </row>
    <row r="21" s="23" customFormat="true" ht="70" hidden="false" customHeight="false" outlineLevel="0" collapsed="false">
      <c r="A21" s="23" t="n">
        <v>19</v>
      </c>
      <c r="B21" s="24" t="s">
        <v>40</v>
      </c>
      <c r="C21" s="24" t="s">
        <v>41</v>
      </c>
      <c r="D21" s="24" t="n">
        <v>52</v>
      </c>
      <c r="E21" s="24" t="n">
        <v>4.2</v>
      </c>
      <c r="F21" s="24" t="n">
        <v>18</v>
      </c>
      <c r="G21" s="25" t="s">
        <v>92</v>
      </c>
      <c r="H21" s="25" t="s">
        <v>93</v>
      </c>
      <c r="I21" s="24" t="s">
        <v>44</v>
      </c>
      <c r="J21" s="24" t="s">
        <v>45</v>
      </c>
      <c r="K21" s="23" t="s">
        <v>74</v>
      </c>
      <c r="L21" s="26" t="s">
        <v>94</v>
      </c>
      <c r="N21" s="23" t="s">
        <v>47</v>
      </c>
      <c r="P21" s="24"/>
    </row>
    <row r="22" s="23" customFormat="true" ht="14" hidden="false" customHeight="false" outlineLevel="0" collapsed="false">
      <c r="A22" s="23" t="n">
        <v>20</v>
      </c>
      <c r="B22" s="24" t="s">
        <v>58</v>
      </c>
      <c r="C22" s="24" t="s">
        <v>59</v>
      </c>
      <c r="D22" s="24" t="n">
        <v>52</v>
      </c>
      <c r="E22" s="24" t="n">
        <v>4.2</v>
      </c>
      <c r="F22" s="24" t="n">
        <v>25</v>
      </c>
      <c r="G22" s="25" t="s">
        <v>95</v>
      </c>
      <c r="H22" s="24" t="s">
        <v>62</v>
      </c>
      <c r="I22" s="24" t="s">
        <v>52</v>
      </c>
      <c r="J22" s="24" t="s">
        <v>63</v>
      </c>
      <c r="M22" s="23" t="s">
        <v>10</v>
      </c>
      <c r="P22" s="24"/>
    </row>
    <row r="23" s="23" customFormat="true" ht="14" hidden="false" customHeight="false" outlineLevel="0" collapsed="false">
      <c r="A23" s="23" t="n">
        <v>21</v>
      </c>
      <c r="B23" s="24" t="s">
        <v>58</v>
      </c>
      <c r="C23" s="24" t="s">
        <v>59</v>
      </c>
      <c r="D23" s="24" t="n">
        <v>52</v>
      </c>
      <c r="E23" s="24" t="n">
        <v>4.2</v>
      </c>
      <c r="F23" s="24" t="n">
        <v>25</v>
      </c>
      <c r="G23" s="25" t="s">
        <v>96</v>
      </c>
      <c r="H23" s="24" t="s">
        <v>62</v>
      </c>
      <c r="I23" s="24" t="s">
        <v>52</v>
      </c>
      <c r="J23" s="24" t="s">
        <v>63</v>
      </c>
      <c r="M23" s="23" t="s">
        <v>10</v>
      </c>
      <c r="P23" s="24"/>
    </row>
    <row r="24" s="23" customFormat="true" ht="42" hidden="false" customHeight="false" outlineLevel="0" collapsed="false">
      <c r="A24" s="23" t="n">
        <v>22</v>
      </c>
      <c r="B24" s="24" t="s">
        <v>40</v>
      </c>
      <c r="C24" s="24" t="s">
        <v>41</v>
      </c>
      <c r="D24" s="24" t="n">
        <v>53</v>
      </c>
      <c r="E24" s="24" t="n">
        <v>4.3</v>
      </c>
      <c r="F24" s="24" t="n">
        <v>4</v>
      </c>
      <c r="G24" s="25" t="s">
        <v>97</v>
      </c>
      <c r="H24" s="25" t="s">
        <v>98</v>
      </c>
      <c r="I24" s="24" t="s">
        <v>44</v>
      </c>
      <c r="J24" s="24" t="s">
        <v>45</v>
      </c>
      <c r="K24" s="23" t="s">
        <v>78</v>
      </c>
      <c r="L24" s="26"/>
      <c r="N24" s="23" t="s">
        <v>47</v>
      </c>
      <c r="P24" s="24"/>
    </row>
    <row r="25" s="23" customFormat="true" ht="14" hidden="false" customHeight="false" outlineLevel="0" collapsed="false">
      <c r="A25" s="23" t="n">
        <v>23</v>
      </c>
      <c r="B25" s="24" t="s">
        <v>58</v>
      </c>
      <c r="C25" s="24" t="s">
        <v>59</v>
      </c>
      <c r="D25" s="24" t="n">
        <v>53</v>
      </c>
      <c r="E25" s="24" t="n">
        <v>4.5</v>
      </c>
      <c r="F25" s="24" t="n">
        <v>22</v>
      </c>
      <c r="G25" s="25" t="s">
        <v>99</v>
      </c>
      <c r="H25" s="24" t="s">
        <v>62</v>
      </c>
      <c r="I25" s="24" t="s">
        <v>52</v>
      </c>
      <c r="J25" s="24" t="s">
        <v>63</v>
      </c>
      <c r="M25" s="23" t="s">
        <v>10</v>
      </c>
      <c r="P25" s="24"/>
    </row>
    <row r="26" s="23" customFormat="true" ht="28" hidden="false" customHeight="false" outlineLevel="0" collapsed="false">
      <c r="A26" s="23" t="n">
        <v>24</v>
      </c>
      <c r="B26" s="24" t="s">
        <v>58</v>
      </c>
      <c r="C26" s="24" t="s">
        <v>59</v>
      </c>
      <c r="D26" s="24" t="n">
        <v>53</v>
      </c>
      <c r="E26" s="24" t="n">
        <v>4.5</v>
      </c>
      <c r="F26" s="24" t="n">
        <v>22</v>
      </c>
      <c r="G26" s="25" t="s">
        <v>100</v>
      </c>
      <c r="H26" s="24" t="s">
        <v>62</v>
      </c>
      <c r="I26" s="24" t="s">
        <v>52</v>
      </c>
      <c r="J26" s="24" t="s">
        <v>63</v>
      </c>
      <c r="M26" s="23" t="s">
        <v>10</v>
      </c>
      <c r="P26" s="24"/>
    </row>
    <row r="27" s="23" customFormat="true" ht="14" hidden="false" customHeight="false" outlineLevel="0" collapsed="false">
      <c r="A27" s="23" t="n">
        <v>25</v>
      </c>
      <c r="B27" s="24" t="s">
        <v>58</v>
      </c>
      <c r="C27" s="24" t="s">
        <v>59</v>
      </c>
      <c r="D27" s="24" t="n">
        <v>54</v>
      </c>
      <c r="E27" s="24" t="s">
        <v>101</v>
      </c>
      <c r="F27" s="24" t="n">
        <v>6</v>
      </c>
      <c r="G27" s="25" t="s">
        <v>102</v>
      </c>
      <c r="H27" s="24" t="s">
        <v>62</v>
      </c>
      <c r="I27" s="24" t="s">
        <v>52</v>
      </c>
      <c r="J27" s="24" t="s">
        <v>63</v>
      </c>
      <c r="M27" s="23" t="s">
        <v>10</v>
      </c>
      <c r="P27" s="24"/>
    </row>
    <row r="28" s="23" customFormat="true" ht="28" hidden="false" customHeight="false" outlineLevel="0" collapsed="false">
      <c r="A28" s="23" t="n">
        <v>26</v>
      </c>
      <c r="B28" s="24" t="s">
        <v>58</v>
      </c>
      <c r="C28" s="24" t="s">
        <v>59</v>
      </c>
      <c r="D28" s="24" t="n">
        <v>54</v>
      </c>
      <c r="E28" s="24" t="s">
        <v>101</v>
      </c>
      <c r="F28" s="24" t="n">
        <v>7</v>
      </c>
      <c r="G28" s="25" t="s">
        <v>103</v>
      </c>
      <c r="H28" s="24" t="s">
        <v>62</v>
      </c>
      <c r="I28" s="24" t="s">
        <v>52</v>
      </c>
      <c r="J28" s="24" t="s">
        <v>63</v>
      </c>
      <c r="M28" s="23" t="s">
        <v>10</v>
      </c>
      <c r="P28" s="24"/>
    </row>
    <row r="29" s="23" customFormat="true" ht="28" hidden="false" customHeight="false" outlineLevel="0" collapsed="false">
      <c r="A29" s="23" t="n">
        <v>27</v>
      </c>
      <c r="B29" s="24" t="s">
        <v>58</v>
      </c>
      <c r="C29" s="24" t="s">
        <v>59</v>
      </c>
      <c r="D29" s="24" t="n">
        <v>54</v>
      </c>
      <c r="E29" s="24" t="s">
        <v>101</v>
      </c>
      <c r="F29" s="24" t="n">
        <v>7</v>
      </c>
      <c r="G29" s="25" t="s">
        <v>104</v>
      </c>
      <c r="H29" s="24" t="s">
        <v>62</v>
      </c>
      <c r="I29" s="24" t="s">
        <v>52</v>
      </c>
      <c r="J29" s="24" t="s">
        <v>63</v>
      </c>
      <c r="M29" s="23" t="s">
        <v>10</v>
      </c>
      <c r="P29" s="24"/>
    </row>
    <row r="30" s="23" customFormat="true" ht="28" hidden="false" customHeight="false" outlineLevel="0" collapsed="false">
      <c r="A30" s="23" t="n">
        <v>28</v>
      </c>
      <c r="B30" s="24" t="s">
        <v>64</v>
      </c>
      <c r="C30" s="24" t="s">
        <v>65</v>
      </c>
      <c r="D30" s="24" t="n">
        <v>54</v>
      </c>
      <c r="E30" s="24" t="s">
        <v>101</v>
      </c>
      <c r="F30" s="24" t="n">
        <v>18</v>
      </c>
      <c r="G30" s="25" t="s">
        <v>105</v>
      </c>
      <c r="H30" s="25" t="s">
        <v>106</v>
      </c>
      <c r="I30" s="24" t="s">
        <v>52</v>
      </c>
      <c r="J30" s="24" t="s">
        <v>69</v>
      </c>
      <c r="M30" s="23" t="s">
        <v>10</v>
      </c>
      <c r="P30" s="24"/>
    </row>
    <row r="31" s="23" customFormat="true" ht="14" hidden="false" customHeight="false" outlineLevel="0" collapsed="false">
      <c r="A31" s="23" t="n">
        <v>29</v>
      </c>
      <c r="B31" s="25" t="s">
        <v>10</v>
      </c>
      <c r="C31" s="25" t="s">
        <v>107</v>
      </c>
      <c r="D31" s="25" t="n">
        <v>54</v>
      </c>
      <c r="E31" s="25" t="s">
        <v>101</v>
      </c>
      <c r="F31" s="25" t="n">
        <v>18</v>
      </c>
      <c r="G31" s="25" t="s">
        <v>108</v>
      </c>
      <c r="H31" s="25" t="s">
        <v>109</v>
      </c>
      <c r="I31" s="24" t="s">
        <v>52</v>
      </c>
      <c r="J31" s="24" t="s">
        <v>63</v>
      </c>
      <c r="M31" s="23" t="s">
        <v>10</v>
      </c>
      <c r="P31" s="24"/>
    </row>
    <row r="32" s="23" customFormat="true" ht="42" hidden="false" customHeight="false" outlineLevel="0" collapsed="false">
      <c r="A32" s="23" t="n">
        <v>30</v>
      </c>
      <c r="B32" s="24" t="s">
        <v>58</v>
      </c>
      <c r="C32" s="24" t="s">
        <v>59</v>
      </c>
      <c r="D32" s="24" t="n">
        <v>54</v>
      </c>
      <c r="E32" s="24" t="s">
        <v>101</v>
      </c>
      <c r="F32" s="24" t="s">
        <v>110</v>
      </c>
      <c r="G32" s="25" t="s">
        <v>111</v>
      </c>
      <c r="H32" s="24" t="s">
        <v>62</v>
      </c>
      <c r="I32" s="24" t="s">
        <v>52</v>
      </c>
      <c r="J32" s="24" t="s">
        <v>63</v>
      </c>
      <c r="M32" s="23" t="s">
        <v>10</v>
      </c>
      <c r="P32" s="24"/>
    </row>
    <row r="33" s="23" customFormat="true" ht="14" hidden="false" customHeight="false" outlineLevel="0" collapsed="false">
      <c r="A33" s="23" t="n">
        <v>31</v>
      </c>
      <c r="B33" s="24" t="s">
        <v>54</v>
      </c>
      <c r="C33" s="24" t="s">
        <v>55</v>
      </c>
      <c r="D33" s="24" t="n">
        <v>56</v>
      </c>
      <c r="E33" s="24" t="n">
        <v>5.2</v>
      </c>
      <c r="F33" s="24" t="n">
        <v>19</v>
      </c>
      <c r="G33" s="24" t="s">
        <v>112</v>
      </c>
      <c r="H33" s="25" t="s">
        <v>113</v>
      </c>
      <c r="I33" s="24" t="s">
        <v>52</v>
      </c>
      <c r="M33" s="23" t="s">
        <v>10</v>
      </c>
      <c r="P33" s="24"/>
    </row>
    <row r="34" s="23" customFormat="true" ht="56" hidden="false" customHeight="false" outlineLevel="0" collapsed="false">
      <c r="A34" s="23" t="n">
        <v>32</v>
      </c>
      <c r="B34" s="24" t="s">
        <v>40</v>
      </c>
      <c r="C34" s="24" t="s">
        <v>41</v>
      </c>
      <c r="D34" s="24" t="n">
        <v>56</v>
      </c>
      <c r="E34" s="24" t="s">
        <v>114</v>
      </c>
      <c r="F34" s="24" t="n">
        <v>27</v>
      </c>
      <c r="G34" s="25" t="s">
        <v>115</v>
      </c>
      <c r="H34" s="25" t="s">
        <v>116</v>
      </c>
      <c r="I34" s="24" t="s">
        <v>44</v>
      </c>
      <c r="J34" s="27" t="s">
        <v>45</v>
      </c>
      <c r="K34" s="23" t="s">
        <v>78</v>
      </c>
      <c r="L34" s="26"/>
      <c r="N34" s="23" t="s">
        <v>47</v>
      </c>
      <c r="P34" s="24"/>
    </row>
    <row r="35" s="23" customFormat="true" ht="14" hidden="false" customHeight="false" outlineLevel="0" collapsed="false">
      <c r="A35" s="23" t="n">
        <v>33</v>
      </c>
      <c r="B35" s="24" t="s">
        <v>58</v>
      </c>
      <c r="C35" s="24" t="s">
        <v>59</v>
      </c>
      <c r="D35" s="24" t="n">
        <v>57</v>
      </c>
      <c r="E35" s="24" t="s">
        <v>117</v>
      </c>
      <c r="F35" s="24" t="n">
        <v>12</v>
      </c>
      <c r="G35" s="25" t="s">
        <v>118</v>
      </c>
      <c r="H35" s="24" t="s">
        <v>62</v>
      </c>
      <c r="I35" s="24" t="s">
        <v>52</v>
      </c>
      <c r="J35" s="24" t="s">
        <v>63</v>
      </c>
      <c r="M35" s="23" t="s">
        <v>10</v>
      </c>
      <c r="P35" s="24"/>
    </row>
    <row r="36" s="23" customFormat="true" ht="28" hidden="false" customHeight="false" outlineLevel="0" collapsed="false">
      <c r="A36" s="23" t="n">
        <v>34</v>
      </c>
      <c r="B36" s="24" t="s">
        <v>54</v>
      </c>
      <c r="C36" s="24" t="s">
        <v>55</v>
      </c>
      <c r="D36" s="24" t="n">
        <v>57</v>
      </c>
      <c r="E36" s="24" t="s">
        <v>119</v>
      </c>
      <c r="F36" s="24" t="n">
        <v>30</v>
      </c>
      <c r="G36" s="24" t="s">
        <v>120</v>
      </c>
      <c r="H36" s="25" t="s">
        <v>121</v>
      </c>
      <c r="I36" s="24" t="s">
        <v>52</v>
      </c>
      <c r="M36" s="23" t="s">
        <v>10</v>
      </c>
      <c r="P36" s="24"/>
    </row>
    <row r="37" s="23" customFormat="true" ht="14" hidden="false" customHeight="false" outlineLevel="0" collapsed="false">
      <c r="A37" s="23" t="n">
        <v>35</v>
      </c>
      <c r="B37" s="24" t="s">
        <v>58</v>
      </c>
      <c r="C37" s="24" t="s">
        <v>59</v>
      </c>
      <c r="D37" s="24" t="n">
        <v>58</v>
      </c>
      <c r="E37" s="24" t="n">
        <v>5.5</v>
      </c>
      <c r="F37" s="24" t="n">
        <v>20</v>
      </c>
      <c r="G37" s="25" t="s">
        <v>122</v>
      </c>
      <c r="H37" s="24" t="s">
        <v>62</v>
      </c>
      <c r="I37" s="24" t="s">
        <v>52</v>
      </c>
      <c r="J37" s="24" t="s">
        <v>63</v>
      </c>
      <c r="M37" s="23" t="s">
        <v>10</v>
      </c>
      <c r="P37" s="24"/>
    </row>
    <row r="38" s="23" customFormat="true" ht="28" hidden="false" customHeight="false" outlineLevel="0" collapsed="false">
      <c r="A38" s="23" t="n">
        <v>36</v>
      </c>
      <c r="B38" s="24" t="s">
        <v>58</v>
      </c>
      <c r="C38" s="24" t="s">
        <v>59</v>
      </c>
      <c r="D38" s="24" t="n">
        <v>58</v>
      </c>
      <c r="E38" s="24" t="n">
        <v>5.5</v>
      </c>
      <c r="F38" s="24" t="n">
        <v>22</v>
      </c>
      <c r="G38" s="25" t="s">
        <v>123</v>
      </c>
      <c r="H38" s="24" t="s">
        <v>62</v>
      </c>
      <c r="I38" s="24" t="s">
        <v>52</v>
      </c>
      <c r="J38" s="24" t="s">
        <v>63</v>
      </c>
      <c r="M38" s="23" t="s">
        <v>10</v>
      </c>
      <c r="P38" s="24"/>
    </row>
    <row r="39" s="23" customFormat="true" ht="14" hidden="false" customHeight="false" outlineLevel="0" collapsed="false">
      <c r="A39" s="23" t="n">
        <v>37</v>
      </c>
      <c r="B39" s="24" t="s">
        <v>58</v>
      </c>
      <c r="C39" s="24" t="s">
        <v>59</v>
      </c>
      <c r="D39" s="24" t="n">
        <v>59</v>
      </c>
      <c r="E39" s="24" t="n">
        <v>5.5</v>
      </c>
      <c r="F39" s="24" t="n">
        <v>1</v>
      </c>
      <c r="G39" s="25" t="s">
        <v>124</v>
      </c>
      <c r="H39" s="24" t="s">
        <v>62</v>
      </c>
      <c r="I39" s="24" t="s">
        <v>52</v>
      </c>
      <c r="J39" s="24" t="s">
        <v>63</v>
      </c>
      <c r="M39" s="23" t="s">
        <v>10</v>
      </c>
      <c r="P39" s="24"/>
    </row>
    <row r="40" s="23" customFormat="true" ht="28" hidden="false" customHeight="false" outlineLevel="0" collapsed="false">
      <c r="A40" s="23" t="n">
        <v>38</v>
      </c>
      <c r="B40" s="24" t="s">
        <v>58</v>
      </c>
      <c r="C40" s="24" t="s">
        <v>59</v>
      </c>
      <c r="D40" s="24" t="n">
        <v>59</v>
      </c>
      <c r="E40" s="24" t="n">
        <v>5.5</v>
      </c>
      <c r="F40" s="24" t="n">
        <v>1</v>
      </c>
      <c r="G40" s="25" t="s">
        <v>125</v>
      </c>
      <c r="H40" s="24" t="s">
        <v>62</v>
      </c>
      <c r="I40" s="24" t="s">
        <v>52</v>
      </c>
      <c r="J40" s="24" t="s">
        <v>63</v>
      </c>
      <c r="M40" s="23" t="s">
        <v>10</v>
      </c>
      <c r="P40" s="24"/>
    </row>
    <row r="41" s="23" customFormat="true" ht="14" hidden="false" customHeight="false" outlineLevel="0" collapsed="false">
      <c r="A41" s="23" t="n">
        <v>39</v>
      </c>
      <c r="B41" s="24" t="s">
        <v>58</v>
      </c>
      <c r="C41" s="24" t="s">
        <v>59</v>
      </c>
      <c r="D41" s="24" t="n">
        <v>59</v>
      </c>
      <c r="E41" s="24" t="s">
        <v>126</v>
      </c>
      <c r="F41" s="24" t="n">
        <v>11</v>
      </c>
      <c r="G41" s="25" t="s">
        <v>127</v>
      </c>
      <c r="H41" s="24" t="s">
        <v>62</v>
      </c>
      <c r="I41" s="24" t="s">
        <v>52</v>
      </c>
      <c r="J41" s="24" t="s">
        <v>63</v>
      </c>
      <c r="M41" s="23" t="s">
        <v>10</v>
      </c>
      <c r="P41" s="24"/>
    </row>
    <row r="42" s="23" customFormat="true" ht="14" hidden="false" customHeight="false" outlineLevel="0" collapsed="false">
      <c r="A42" s="23" t="n">
        <v>40</v>
      </c>
      <c r="B42" s="24" t="s">
        <v>58</v>
      </c>
      <c r="C42" s="24" t="s">
        <v>59</v>
      </c>
      <c r="D42" s="24" t="n">
        <v>60</v>
      </c>
      <c r="E42" s="24" t="s">
        <v>128</v>
      </c>
      <c r="F42" s="24" t="n">
        <v>3</v>
      </c>
      <c r="G42" s="25" t="s">
        <v>129</v>
      </c>
      <c r="H42" s="24" t="s">
        <v>62</v>
      </c>
      <c r="I42" s="24" t="s">
        <v>52</v>
      </c>
      <c r="J42" s="24" t="s">
        <v>63</v>
      </c>
      <c r="M42" s="23" t="s">
        <v>10</v>
      </c>
      <c r="P42" s="24"/>
    </row>
    <row r="43" s="23" customFormat="true" ht="14" hidden="false" customHeight="false" outlineLevel="0" collapsed="false">
      <c r="A43" s="23" t="n">
        <v>41</v>
      </c>
      <c r="B43" s="24" t="s">
        <v>58</v>
      </c>
      <c r="C43" s="24" t="s">
        <v>59</v>
      </c>
      <c r="D43" s="24" t="n">
        <v>60</v>
      </c>
      <c r="E43" s="24" t="s">
        <v>128</v>
      </c>
      <c r="F43" s="24" t="n">
        <v>3</v>
      </c>
      <c r="G43" s="25" t="s">
        <v>130</v>
      </c>
      <c r="H43" s="24" t="s">
        <v>62</v>
      </c>
      <c r="I43" s="24" t="s">
        <v>52</v>
      </c>
      <c r="J43" s="24" t="s">
        <v>63</v>
      </c>
      <c r="M43" s="23" t="s">
        <v>10</v>
      </c>
      <c r="P43" s="24"/>
    </row>
    <row r="44" s="23" customFormat="true" ht="28" hidden="false" customHeight="false" outlineLevel="0" collapsed="false">
      <c r="A44" s="23" t="n">
        <v>42</v>
      </c>
      <c r="B44" s="24" t="s">
        <v>58</v>
      </c>
      <c r="C44" s="24" t="s">
        <v>59</v>
      </c>
      <c r="D44" s="24" t="n">
        <v>60</v>
      </c>
      <c r="E44" s="24" t="s">
        <v>128</v>
      </c>
      <c r="F44" s="24" t="n">
        <v>9</v>
      </c>
      <c r="G44" s="25" t="s">
        <v>131</v>
      </c>
      <c r="H44" s="24" t="s">
        <v>62</v>
      </c>
      <c r="I44" s="24" t="s">
        <v>52</v>
      </c>
      <c r="J44" s="24" t="s">
        <v>63</v>
      </c>
      <c r="M44" s="23" t="s">
        <v>10</v>
      </c>
      <c r="P44" s="24"/>
    </row>
    <row r="45" s="23" customFormat="true" ht="28" hidden="false" customHeight="false" outlineLevel="0" collapsed="false">
      <c r="A45" s="23" t="n">
        <v>43</v>
      </c>
      <c r="B45" s="24" t="s">
        <v>58</v>
      </c>
      <c r="C45" s="24" t="s">
        <v>59</v>
      </c>
      <c r="D45" s="24" t="n">
        <v>60</v>
      </c>
      <c r="E45" s="24" t="s">
        <v>128</v>
      </c>
      <c r="F45" s="24" t="n">
        <v>9</v>
      </c>
      <c r="G45" s="25" t="s">
        <v>132</v>
      </c>
      <c r="H45" s="24" t="s">
        <v>62</v>
      </c>
      <c r="I45" s="24" t="s">
        <v>52</v>
      </c>
      <c r="J45" s="24" t="s">
        <v>63</v>
      </c>
      <c r="M45" s="23" t="s">
        <v>10</v>
      </c>
      <c r="P45" s="24"/>
    </row>
    <row r="46" s="23" customFormat="true" ht="14" hidden="false" customHeight="false" outlineLevel="0" collapsed="false">
      <c r="A46" s="23" t="n">
        <v>44</v>
      </c>
      <c r="B46" s="24" t="s">
        <v>58</v>
      </c>
      <c r="C46" s="24" t="s">
        <v>59</v>
      </c>
      <c r="D46" s="24" t="n">
        <v>61</v>
      </c>
      <c r="E46" s="24" t="s">
        <v>133</v>
      </c>
      <c r="F46" s="24" t="n">
        <v>4</v>
      </c>
      <c r="G46" s="25" t="s">
        <v>134</v>
      </c>
      <c r="H46" s="24" t="s">
        <v>62</v>
      </c>
      <c r="I46" s="24" t="s">
        <v>52</v>
      </c>
      <c r="J46" s="24" t="s">
        <v>63</v>
      </c>
      <c r="M46" s="23" t="s">
        <v>10</v>
      </c>
      <c r="P46" s="24"/>
    </row>
    <row r="47" s="23" customFormat="true" ht="14" hidden="false" customHeight="false" outlineLevel="0" collapsed="false">
      <c r="A47" s="23" t="n">
        <v>45</v>
      </c>
      <c r="B47" s="24" t="s">
        <v>58</v>
      </c>
      <c r="C47" s="24" t="s">
        <v>59</v>
      </c>
      <c r="D47" s="24" t="n">
        <v>61</v>
      </c>
      <c r="E47" s="24" t="s">
        <v>133</v>
      </c>
      <c r="F47" s="24" t="n">
        <v>4</v>
      </c>
      <c r="G47" s="25" t="s">
        <v>135</v>
      </c>
      <c r="H47" s="24" t="s">
        <v>62</v>
      </c>
      <c r="I47" s="24" t="s">
        <v>52</v>
      </c>
      <c r="J47" s="24" t="s">
        <v>63</v>
      </c>
      <c r="M47" s="23" t="s">
        <v>10</v>
      </c>
      <c r="P47" s="24"/>
    </row>
    <row r="48" s="23" customFormat="true" ht="154" hidden="false" customHeight="false" outlineLevel="0" collapsed="false">
      <c r="A48" s="23" t="n">
        <v>46</v>
      </c>
      <c r="B48" s="24" t="s">
        <v>64</v>
      </c>
      <c r="C48" s="24" t="s">
        <v>65</v>
      </c>
      <c r="D48" s="24" t="n">
        <v>61</v>
      </c>
      <c r="E48" s="24" t="s">
        <v>133</v>
      </c>
      <c r="F48" s="24" t="n">
        <v>7</v>
      </c>
      <c r="G48" s="25" t="s">
        <v>136</v>
      </c>
      <c r="H48" s="25" t="s">
        <v>137</v>
      </c>
      <c r="I48" s="24" t="s">
        <v>44</v>
      </c>
      <c r="J48" s="24" t="s">
        <v>138</v>
      </c>
      <c r="K48" s="23" t="s">
        <v>74</v>
      </c>
      <c r="L48" s="26" t="s">
        <v>139</v>
      </c>
      <c r="P48" s="24"/>
    </row>
    <row r="49" s="23" customFormat="true" ht="28" hidden="false" customHeight="false" outlineLevel="0" collapsed="false">
      <c r="A49" s="23" t="n">
        <v>47</v>
      </c>
      <c r="B49" s="24" t="s">
        <v>58</v>
      </c>
      <c r="C49" s="24" t="s">
        <v>59</v>
      </c>
      <c r="D49" s="24" t="n">
        <v>61</v>
      </c>
      <c r="E49" s="24" t="s">
        <v>133</v>
      </c>
      <c r="F49" s="24" t="n">
        <v>7</v>
      </c>
      <c r="G49" s="25" t="s">
        <v>140</v>
      </c>
      <c r="H49" s="24" t="s">
        <v>62</v>
      </c>
      <c r="I49" s="24" t="s">
        <v>52</v>
      </c>
      <c r="J49" s="24" t="s">
        <v>63</v>
      </c>
      <c r="M49" s="23" t="s">
        <v>10</v>
      </c>
      <c r="P49" s="24"/>
    </row>
    <row r="50" s="23" customFormat="true" ht="14" hidden="false" customHeight="false" outlineLevel="0" collapsed="false">
      <c r="A50" s="23" t="n">
        <v>48</v>
      </c>
      <c r="B50" s="24" t="s">
        <v>58</v>
      </c>
      <c r="C50" s="24" t="s">
        <v>59</v>
      </c>
      <c r="D50" s="24" t="n">
        <v>61</v>
      </c>
      <c r="E50" s="24" t="s">
        <v>133</v>
      </c>
      <c r="F50" s="24" t="n">
        <v>7</v>
      </c>
      <c r="G50" s="25" t="s">
        <v>141</v>
      </c>
      <c r="H50" s="24" t="s">
        <v>62</v>
      </c>
      <c r="I50" s="24" t="s">
        <v>52</v>
      </c>
      <c r="J50" s="24" t="s">
        <v>63</v>
      </c>
      <c r="M50" s="23" t="s">
        <v>10</v>
      </c>
      <c r="P50" s="24"/>
    </row>
    <row r="51" s="23" customFormat="true" ht="14" hidden="false" customHeight="false" outlineLevel="0" collapsed="false">
      <c r="A51" s="23" t="n">
        <v>49</v>
      </c>
      <c r="B51" s="24" t="s">
        <v>58</v>
      </c>
      <c r="C51" s="24" t="s">
        <v>59</v>
      </c>
      <c r="D51" s="24" t="n">
        <v>61</v>
      </c>
      <c r="E51" s="24" t="s">
        <v>133</v>
      </c>
      <c r="F51" s="24" t="n">
        <v>7</v>
      </c>
      <c r="G51" s="25" t="s">
        <v>142</v>
      </c>
      <c r="H51" s="24" t="s">
        <v>62</v>
      </c>
      <c r="I51" s="24" t="s">
        <v>52</v>
      </c>
      <c r="J51" s="24" t="s">
        <v>63</v>
      </c>
      <c r="M51" s="23" t="s">
        <v>10</v>
      </c>
      <c r="P51" s="24"/>
    </row>
    <row r="52" s="23" customFormat="true" ht="14" hidden="false" customHeight="false" outlineLevel="0" collapsed="false">
      <c r="A52" s="23" t="n">
        <v>50</v>
      </c>
      <c r="B52" s="24" t="s">
        <v>58</v>
      </c>
      <c r="C52" s="24" t="s">
        <v>59</v>
      </c>
      <c r="D52" s="24" t="n">
        <v>61</v>
      </c>
      <c r="E52" s="24" t="s">
        <v>133</v>
      </c>
      <c r="F52" s="24" t="n">
        <v>10</v>
      </c>
      <c r="G52" s="25" t="s">
        <v>143</v>
      </c>
      <c r="H52" s="24" t="s">
        <v>62</v>
      </c>
      <c r="I52" s="24" t="s">
        <v>52</v>
      </c>
      <c r="J52" s="24" t="s">
        <v>63</v>
      </c>
      <c r="M52" s="23" t="s">
        <v>10</v>
      </c>
      <c r="P52" s="24"/>
    </row>
    <row r="53" s="23" customFormat="true" ht="14" hidden="false" customHeight="false" outlineLevel="0" collapsed="false">
      <c r="A53" s="23" t="n">
        <v>51</v>
      </c>
      <c r="B53" s="24" t="s">
        <v>58</v>
      </c>
      <c r="C53" s="24" t="s">
        <v>59</v>
      </c>
      <c r="D53" s="24" t="n">
        <v>61</v>
      </c>
      <c r="E53" s="24" t="s">
        <v>133</v>
      </c>
      <c r="F53" s="24" t="n">
        <v>10</v>
      </c>
      <c r="G53" s="25" t="s">
        <v>144</v>
      </c>
      <c r="H53" s="24" t="s">
        <v>62</v>
      </c>
      <c r="I53" s="24" t="s">
        <v>52</v>
      </c>
      <c r="J53" s="24" t="s">
        <v>63</v>
      </c>
      <c r="M53" s="23" t="s">
        <v>10</v>
      </c>
      <c r="P53" s="24"/>
    </row>
    <row r="54" s="23" customFormat="true" ht="14" hidden="false" customHeight="false" outlineLevel="0" collapsed="false">
      <c r="A54" s="23" t="n">
        <v>52</v>
      </c>
      <c r="B54" s="24" t="s">
        <v>58</v>
      </c>
      <c r="C54" s="24" t="s">
        <v>59</v>
      </c>
      <c r="D54" s="24" t="n">
        <v>62</v>
      </c>
      <c r="E54" s="24" t="s">
        <v>133</v>
      </c>
      <c r="F54" s="24" t="n">
        <v>2</v>
      </c>
      <c r="G54" s="25" t="s">
        <v>145</v>
      </c>
      <c r="H54" s="24" t="s">
        <v>62</v>
      </c>
      <c r="I54" s="24" t="s">
        <v>52</v>
      </c>
      <c r="J54" s="24" t="s">
        <v>63</v>
      </c>
      <c r="M54" s="23" t="s">
        <v>10</v>
      </c>
      <c r="P54" s="24"/>
    </row>
    <row r="55" s="23" customFormat="true" ht="14" hidden="false" customHeight="false" outlineLevel="0" collapsed="false">
      <c r="A55" s="23" t="n">
        <v>53</v>
      </c>
      <c r="B55" s="24" t="s">
        <v>58</v>
      </c>
      <c r="C55" s="24" t="s">
        <v>59</v>
      </c>
      <c r="D55" s="24" t="n">
        <v>62</v>
      </c>
      <c r="E55" s="24" t="s">
        <v>146</v>
      </c>
      <c r="F55" s="24" t="n">
        <v>8</v>
      </c>
      <c r="G55" s="25" t="s">
        <v>147</v>
      </c>
      <c r="H55" s="24" t="s">
        <v>62</v>
      </c>
      <c r="I55" s="24" t="s">
        <v>52</v>
      </c>
      <c r="J55" s="24" t="s">
        <v>63</v>
      </c>
      <c r="M55" s="23" t="s">
        <v>10</v>
      </c>
      <c r="P55" s="24"/>
    </row>
    <row r="56" s="23" customFormat="true" ht="42" hidden="false" customHeight="false" outlineLevel="0" collapsed="false">
      <c r="A56" s="23" t="n">
        <v>54</v>
      </c>
      <c r="B56" s="24" t="s">
        <v>54</v>
      </c>
      <c r="C56" s="24" t="s">
        <v>55</v>
      </c>
      <c r="D56" s="24" t="n">
        <v>62</v>
      </c>
      <c r="E56" s="24" t="s">
        <v>148</v>
      </c>
      <c r="F56" s="24" t="n">
        <v>20</v>
      </c>
      <c r="G56" s="25" t="s">
        <v>149</v>
      </c>
      <c r="H56" s="25" t="s">
        <v>150</v>
      </c>
      <c r="I56" s="24" t="s">
        <v>44</v>
      </c>
      <c r="K56" s="23" t="s">
        <v>78</v>
      </c>
      <c r="L56" s="26"/>
      <c r="N56" s="23" t="s">
        <v>47</v>
      </c>
      <c r="P56" s="24"/>
    </row>
    <row r="57" s="23" customFormat="true" ht="28" hidden="false" customHeight="false" outlineLevel="0" collapsed="false">
      <c r="A57" s="23" t="n">
        <v>55</v>
      </c>
      <c r="B57" s="24" t="s">
        <v>58</v>
      </c>
      <c r="C57" s="24" t="s">
        <v>59</v>
      </c>
      <c r="D57" s="24" t="n">
        <v>62</v>
      </c>
      <c r="E57" s="24" t="s">
        <v>148</v>
      </c>
      <c r="F57" s="24" t="n">
        <v>21</v>
      </c>
      <c r="G57" s="25" t="s">
        <v>151</v>
      </c>
      <c r="H57" s="24" t="s">
        <v>62</v>
      </c>
      <c r="I57" s="24" t="s">
        <v>52</v>
      </c>
      <c r="J57" s="24" t="s">
        <v>63</v>
      </c>
      <c r="M57" s="23" t="s">
        <v>10</v>
      </c>
      <c r="P57" s="24"/>
    </row>
    <row r="58" s="23" customFormat="true" ht="56" hidden="false" customHeight="false" outlineLevel="0" collapsed="false">
      <c r="A58" s="23" t="n">
        <v>56</v>
      </c>
      <c r="B58" s="24" t="s">
        <v>54</v>
      </c>
      <c r="C58" s="24" t="s">
        <v>55</v>
      </c>
      <c r="D58" s="24" t="n">
        <v>62</v>
      </c>
      <c r="E58" s="24" t="s">
        <v>148</v>
      </c>
      <c r="F58" s="24" t="n">
        <v>21</v>
      </c>
      <c r="G58" s="25" t="s">
        <v>152</v>
      </c>
      <c r="H58" s="25" t="s">
        <v>153</v>
      </c>
      <c r="I58" s="24" t="s">
        <v>44</v>
      </c>
      <c r="L58" s="26"/>
      <c r="M58" s="26" t="s">
        <v>154</v>
      </c>
      <c r="P58" s="24"/>
    </row>
    <row r="59" s="23" customFormat="true" ht="42" hidden="false" customHeight="false" outlineLevel="0" collapsed="false">
      <c r="A59" s="23" t="n">
        <v>57</v>
      </c>
      <c r="B59" s="24" t="s">
        <v>58</v>
      </c>
      <c r="C59" s="24" t="s">
        <v>59</v>
      </c>
      <c r="D59" s="24" t="n">
        <v>62</v>
      </c>
      <c r="E59" s="24" t="s">
        <v>148</v>
      </c>
      <c r="F59" s="24" t="n">
        <v>22</v>
      </c>
      <c r="G59" s="25" t="s">
        <v>155</v>
      </c>
      <c r="H59" s="24" t="s">
        <v>62</v>
      </c>
      <c r="I59" s="24" t="s">
        <v>52</v>
      </c>
      <c r="J59" s="24" t="s">
        <v>63</v>
      </c>
      <c r="M59" s="23" t="s">
        <v>10</v>
      </c>
      <c r="P59" s="24"/>
    </row>
    <row r="60" s="23" customFormat="true" ht="28" hidden="false" customHeight="false" outlineLevel="0" collapsed="false">
      <c r="A60" s="23" t="n">
        <v>58</v>
      </c>
      <c r="B60" s="24" t="s">
        <v>58</v>
      </c>
      <c r="C60" s="24" t="s">
        <v>59</v>
      </c>
      <c r="D60" s="24" t="n">
        <v>62</v>
      </c>
      <c r="E60" s="24" t="s">
        <v>148</v>
      </c>
      <c r="F60" s="24" t="n">
        <v>24</v>
      </c>
      <c r="G60" s="25" t="s">
        <v>156</v>
      </c>
      <c r="H60" s="24" t="s">
        <v>62</v>
      </c>
      <c r="I60" s="24" t="s">
        <v>52</v>
      </c>
      <c r="J60" s="24" t="s">
        <v>63</v>
      </c>
      <c r="M60" s="23" t="s">
        <v>10</v>
      </c>
      <c r="P60" s="24"/>
    </row>
    <row r="61" s="23" customFormat="true" ht="28" hidden="false" customHeight="false" outlineLevel="0" collapsed="false">
      <c r="A61" s="23" t="n">
        <v>59</v>
      </c>
      <c r="B61" s="24" t="s">
        <v>58</v>
      </c>
      <c r="C61" s="24" t="s">
        <v>59</v>
      </c>
      <c r="D61" s="24" t="n">
        <v>62</v>
      </c>
      <c r="E61" s="24" t="s">
        <v>148</v>
      </c>
      <c r="F61" s="24" t="n">
        <v>25</v>
      </c>
      <c r="G61" s="25" t="s">
        <v>157</v>
      </c>
      <c r="H61" s="24" t="s">
        <v>62</v>
      </c>
      <c r="I61" s="24" t="s">
        <v>52</v>
      </c>
      <c r="J61" s="24" t="s">
        <v>63</v>
      </c>
      <c r="M61" s="23" t="s">
        <v>10</v>
      </c>
      <c r="P61" s="24"/>
    </row>
    <row r="62" s="23" customFormat="true" ht="42" hidden="false" customHeight="false" outlineLevel="0" collapsed="false">
      <c r="A62" s="23" t="n">
        <v>60</v>
      </c>
      <c r="B62" s="24" t="s">
        <v>158</v>
      </c>
      <c r="C62" s="24" t="s">
        <v>55</v>
      </c>
      <c r="D62" s="24" t="n">
        <v>63</v>
      </c>
      <c r="E62" s="24" t="s">
        <v>159</v>
      </c>
      <c r="F62" s="28" t="s">
        <v>160</v>
      </c>
      <c r="G62" s="25" t="s">
        <v>161</v>
      </c>
      <c r="H62" s="24" t="s">
        <v>162</v>
      </c>
      <c r="I62" s="24" t="s">
        <v>52</v>
      </c>
      <c r="J62" s="24" t="s">
        <v>63</v>
      </c>
      <c r="M62" s="23" t="s">
        <v>10</v>
      </c>
      <c r="P62" s="24"/>
    </row>
    <row r="63" s="23" customFormat="true" ht="14" hidden="false" customHeight="false" outlineLevel="0" collapsed="false">
      <c r="A63" s="23" t="n">
        <v>61</v>
      </c>
      <c r="B63" s="24" t="s">
        <v>163</v>
      </c>
      <c r="C63" s="24" t="s">
        <v>164</v>
      </c>
      <c r="D63" s="27" t="n">
        <v>63</v>
      </c>
      <c r="E63" s="24" t="s">
        <v>159</v>
      </c>
      <c r="F63" s="24"/>
      <c r="G63" s="25" t="s">
        <v>165</v>
      </c>
      <c r="H63" s="25" t="s">
        <v>166</v>
      </c>
      <c r="I63" s="24" t="s">
        <v>52</v>
      </c>
      <c r="J63" s="24" t="s">
        <v>63</v>
      </c>
      <c r="M63" s="23" t="s">
        <v>10</v>
      </c>
      <c r="P63" s="24"/>
    </row>
    <row r="64" s="23" customFormat="true" ht="28" hidden="false" customHeight="false" outlineLevel="0" collapsed="false">
      <c r="A64" s="23" t="n">
        <v>62</v>
      </c>
      <c r="B64" s="24" t="s">
        <v>58</v>
      </c>
      <c r="C64" s="24" t="s">
        <v>59</v>
      </c>
      <c r="D64" s="24" t="n">
        <v>64</v>
      </c>
      <c r="E64" s="24" t="s">
        <v>167</v>
      </c>
      <c r="F64" s="24" t="n">
        <v>2</v>
      </c>
      <c r="G64" s="25" t="s">
        <v>168</v>
      </c>
      <c r="H64" s="24" t="s">
        <v>62</v>
      </c>
      <c r="I64" s="24" t="s">
        <v>52</v>
      </c>
      <c r="J64" s="24" t="s">
        <v>63</v>
      </c>
      <c r="M64" s="23" t="s">
        <v>10</v>
      </c>
      <c r="P64" s="24"/>
    </row>
    <row r="65" s="23" customFormat="true" ht="42" hidden="false" customHeight="false" outlineLevel="0" collapsed="false">
      <c r="A65" s="23" t="n">
        <v>63</v>
      </c>
      <c r="B65" s="24" t="s">
        <v>54</v>
      </c>
      <c r="C65" s="24" t="s">
        <v>55</v>
      </c>
      <c r="D65" s="24" t="n">
        <v>64</v>
      </c>
      <c r="E65" s="24" t="s">
        <v>169</v>
      </c>
      <c r="F65" s="24" t="n">
        <v>24</v>
      </c>
      <c r="G65" s="25" t="s">
        <v>170</v>
      </c>
      <c r="H65" s="25" t="s">
        <v>171</v>
      </c>
      <c r="I65" s="24" t="s">
        <v>52</v>
      </c>
      <c r="M65" s="23" t="s">
        <v>10</v>
      </c>
      <c r="P65" s="24"/>
    </row>
    <row r="66" s="23" customFormat="true" ht="42" hidden="false" customHeight="false" outlineLevel="0" collapsed="false">
      <c r="A66" s="23" t="n">
        <v>64</v>
      </c>
      <c r="B66" s="24" t="s">
        <v>54</v>
      </c>
      <c r="C66" s="24" t="s">
        <v>55</v>
      </c>
      <c r="D66" s="24" t="n">
        <v>64</v>
      </c>
      <c r="E66" s="24" t="s">
        <v>172</v>
      </c>
      <c r="F66" s="24" t="s">
        <v>173</v>
      </c>
      <c r="G66" s="25" t="s">
        <v>174</v>
      </c>
      <c r="H66" s="25" t="s">
        <v>175</v>
      </c>
      <c r="I66" s="24" t="s">
        <v>44</v>
      </c>
      <c r="K66" s="23" t="s">
        <v>176</v>
      </c>
      <c r="L66" s="26" t="s">
        <v>177</v>
      </c>
      <c r="P66" s="24"/>
    </row>
    <row r="67" s="23" customFormat="true" ht="28" hidden="false" customHeight="false" outlineLevel="0" collapsed="false">
      <c r="A67" s="23" t="n">
        <v>65</v>
      </c>
      <c r="B67" s="24" t="s">
        <v>58</v>
      </c>
      <c r="C67" s="24" t="s">
        <v>59</v>
      </c>
      <c r="D67" s="24" t="n">
        <v>65</v>
      </c>
      <c r="E67" s="24" t="s">
        <v>178</v>
      </c>
      <c r="F67" s="24" t="n">
        <v>15</v>
      </c>
      <c r="G67" s="25" t="s">
        <v>179</v>
      </c>
      <c r="H67" s="24" t="s">
        <v>62</v>
      </c>
      <c r="I67" s="24" t="s">
        <v>52</v>
      </c>
      <c r="J67" s="24" t="s">
        <v>63</v>
      </c>
      <c r="M67" s="23" t="s">
        <v>10</v>
      </c>
      <c r="P67" s="24"/>
    </row>
    <row r="68" s="23" customFormat="true" ht="14" hidden="false" customHeight="false" outlineLevel="0" collapsed="false">
      <c r="A68" s="23" t="n">
        <v>66</v>
      </c>
      <c r="B68" s="24" t="s">
        <v>58</v>
      </c>
      <c r="C68" s="24" t="s">
        <v>59</v>
      </c>
      <c r="D68" s="24" t="n">
        <v>65</v>
      </c>
      <c r="E68" s="24" t="s">
        <v>178</v>
      </c>
      <c r="F68" s="24" t="n">
        <v>16</v>
      </c>
      <c r="G68" s="25" t="s">
        <v>180</v>
      </c>
      <c r="H68" s="24" t="s">
        <v>62</v>
      </c>
      <c r="I68" s="24" t="s">
        <v>52</v>
      </c>
      <c r="J68" s="24" t="s">
        <v>63</v>
      </c>
      <c r="M68" s="23" t="s">
        <v>10</v>
      </c>
      <c r="P68" s="24"/>
    </row>
    <row r="69" s="23" customFormat="true" ht="28" hidden="false" customHeight="false" outlineLevel="0" collapsed="false">
      <c r="A69" s="23" t="n">
        <v>67</v>
      </c>
      <c r="B69" s="24" t="s">
        <v>58</v>
      </c>
      <c r="C69" s="24" t="s">
        <v>59</v>
      </c>
      <c r="D69" s="24" t="n">
        <v>65</v>
      </c>
      <c r="E69" s="24" t="s">
        <v>178</v>
      </c>
      <c r="F69" s="24" t="n">
        <v>19</v>
      </c>
      <c r="G69" s="25" t="s">
        <v>181</v>
      </c>
      <c r="H69" s="24" t="s">
        <v>62</v>
      </c>
      <c r="I69" s="24" t="s">
        <v>52</v>
      </c>
      <c r="J69" s="24" t="s">
        <v>63</v>
      </c>
      <c r="M69" s="23" t="s">
        <v>10</v>
      </c>
      <c r="P69" s="24"/>
    </row>
    <row r="70" s="23" customFormat="true" ht="14" hidden="false" customHeight="false" outlineLevel="0" collapsed="false">
      <c r="A70" s="23" t="n">
        <v>68</v>
      </c>
      <c r="B70" s="24" t="s">
        <v>58</v>
      </c>
      <c r="C70" s="24" t="s">
        <v>59</v>
      </c>
      <c r="D70" s="24" t="n">
        <v>65</v>
      </c>
      <c r="E70" s="24" t="s">
        <v>182</v>
      </c>
      <c r="F70" s="24" t="n">
        <v>28</v>
      </c>
      <c r="G70" s="25" t="s">
        <v>183</v>
      </c>
      <c r="H70" s="24" t="s">
        <v>62</v>
      </c>
      <c r="I70" s="24" t="s">
        <v>52</v>
      </c>
      <c r="J70" s="24" t="s">
        <v>63</v>
      </c>
      <c r="M70" s="23" t="s">
        <v>10</v>
      </c>
      <c r="P70" s="24"/>
    </row>
    <row r="71" s="23" customFormat="true" ht="28" hidden="false" customHeight="false" outlineLevel="0" collapsed="false">
      <c r="A71" s="23" t="n">
        <v>69</v>
      </c>
      <c r="B71" s="24" t="s">
        <v>54</v>
      </c>
      <c r="C71" s="24" t="s">
        <v>55</v>
      </c>
      <c r="D71" s="24" t="n">
        <v>66</v>
      </c>
      <c r="E71" s="24" t="s">
        <v>184</v>
      </c>
      <c r="F71" s="24" t="n">
        <v>24</v>
      </c>
      <c r="G71" s="25" t="s">
        <v>185</v>
      </c>
      <c r="H71" s="25" t="s">
        <v>186</v>
      </c>
      <c r="I71" s="24" t="s">
        <v>52</v>
      </c>
      <c r="M71" s="23" t="s">
        <v>10</v>
      </c>
      <c r="P71" s="24"/>
    </row>
    <row r="72" s="23" customFormat="true" ht="28" hidden="false" customHeight="false" outlineLevel="0" collapsed="false">
      <c r="A72" s="23" t="n">
        <v>70</v>
      </c>
      <c r="B72" s="24" t="s">
        <v>54</v>
      </c>
      <c r="C72" s="24" t="s">
        <v>55</v>
      </c>
      <c r="D72" s="24" t="n">
        <v>66</v>
      </c>
      <c r="E72" s="24" t="s">
        <v>184</v>
      </c>
      <c r="F72" s="24" t="n">
        <v>24</v>
      </c>
      <c r="G72" s="25" t="s">
        <v>187</v>
      </c>
      <c r="H72" s="25" t="s">
        <v>188</v>
      </c>
      <c r="I72" s="24" t="s">
        <v>52</v>
      </c>
      <c r="M72" s="23" t="s">
        <v>10</v>
      </c>
      <c r="P72" s="24"/>
    </row>
    <row r="73" s="23" customFormat="true" ht="28" hidden="false" customHeight="false" outlineLevel="0" collapsed="false">
      <c r="A73" s="23" t="n">
        <v>71</v>
      </c>
      <c r="B73" s="24" t="s">
        <v>54</v>
      </c>
      <c r="C73" s="24" t="s">
        <v>55</v>
      </c>
      <c r="D73" s="24" t="n">
        <v>66</v>
      </c>
      <c r="E73" s="24" t="s">
        <v>184</v>
      </c>
      <c r="F73" s="24" t="n">
        <v>32</v>
      </c>
      <c r="G73" s="25" t="s">
        <v>189</v>
      </c>
      <c r="H73" s="25" t="s">
        <v>190</v>
      </c>
      <c r="I73" s="24" t="s">
        <v>52</v>
      </c>
      <c r="M73" s="23" t="s">
        <v>10</v>
      </c>
      <c r="P73" s="24"/>
    </row>
    <row r="74" s="23" customFormat="true" ht="42" hidden="false" customHeight="false" outlineLevel="0" collapsed="false">
      <c r="A74" s="23" t="n">
        <v>72</v>
      </c>
      <c r="B74" s="24" t="s">
        <v>58</v>
      </c>
      <c r="C74" s="24" t="s">
        <v>59</v>
      </c>
      <c r="D74" s="24" t="n">
        <v>67</v>
      </c>
      <c r="E74" s="24" t="s">
        <v>191</v>
      </c>
      <c r="F74" s="24" t="n">
        <v>36</v>
      </c>
      <c r="G74" s="25" t="s">
        <v>192</v>
      </c>
      <c r="H74" s="24" t="s">
        <v>62</v>
      </c>
      <c r="I74" s="24" t="s">
        <v>44</v>
      </c>
      <c r="J74" s="24" t="s">
        <v>45</v>
      </c>
      <c r="K74" s="23" t="s">
        <v>74</v>
      </c>
      <c r="L74" s="26" t="s">
        <v>193</v>
      </c>
      <c r="P74" s="24"/>
    </row>
    <row r="75" s="23" customFormat="true" ht="14" hidden="false" customHeight="false" outlineLevel="0" collapsed="false">
      <c r="A75" s="23" t="n">
        <v>73</v>
      </c>
      <c r="B75" s="24" t="s">
        <v>58</v>
      </c>
      <c r="C75" s="24" t="s">
        <v>59</v>
      </c>
      <c r="D75" s="24" t="n">
        <v>68</v>
      </c>
      <c r="E75" s="24" t="s">
        <v>194</v>
      </c>
      <c r="F75" s="24" t="n">
        <v>4</v>
      </c>
      <c r="G75" s="25" t="s">
        <v>195</v>
      </c>
      <c r="H75" s="24" t="s">
        <v>62</v>
      </c>
      <c r="I75" s="24" t="s">
        <v>52</v>
      </c>
      <c r="J75" s="24" t="s">
        <v>63</v>
      </c>
      <c r="M75" s="23" t="s">
        <v>10</v>
      </c>
      <c r="P75" s="24"/>
    </row>
    <row r="76" s="23" customFormat="true" ht="14" hidden="false" customHeight="false" outlineLevel="0" collapsed="false">
      <c r="A76" s="23" t="n">
        <v>74</v>
      </c>
      <c r="B76" s="24" t="s">
        <v>58</v>
      </c>
      <c r="C76" s="24" t="s">
        <v>59</v>
      </c>
      <c r="D76" s="24" t="n">
        <v>68</v>
      </c>
      <c r="E76" s="24" t="s">
        <v>194</v>
      </c>
      <c r="F76" s="24" t="n">
        <v>14</v>
      </c>
      <c r="G76" s="25" t="s">
        <v>196</v>
      </c>
      <c r="H76" s="24" t="s">
        <v>62</v>
      </c>
      <c r="I76" s="24" t="s">
        <v>52</v>
      </c>
      <c r="J76" s="24" t="s">
        <v>63</v>
      </c>
      <c r="M76" s="23" t="s">
        <v>10</v>
      </c>
      <c r="P76" s="24"/>
    </row>
    <row r="77" s="23" customFormat="true" ht="154" hidden="false" customHeight="false" outlineLevel="0" collapsed="false">
      <c r="A77" s="23" t="n">
        <v>75</v>
      </c>
      <c r="B77" s="24" t="s">
        <v>54</v>
      </c>
      <c r="C77" s="24" t="s">
        <v>55</v>
      </c>
      <c r="D77" s="24" t="n">
        <v>68</v>
      </c>
      <c r="E77" s="24" t="s">
        <v>194</v>
      </c>
      <c r="F77" s="24" t="n">
        <v>18</v>
      </c>
      <c r="G77" s="25" t="s">
        <v>197</v>
      </c>
      <c r="H77" s="25" t="s">
        <v>198</v>
      </c>
      <c r="I77" s="24" t="s">
        <v>44</v>
      </c>
      <c r="L77" s="26"/>
      <c r="M77" s="25" t="s">
        <v>163</v>
      </c>
      <c r="N77" s="23" t="s">
        <v>199</v>
      </c>
      <c r="P77" s="24"/>
    </row>
    <row r="78" s="23" customFormat="true" ht="56" hidden="false" customHeight="false" outlineLevel="0" collapsed="false">
      <c r="A78" s="23" t="n">
        <v>76</v>
      </c>
      <c r="B78" s="24" t="s">
        <v>163</v>
      </c>
      <c r="C78" s="24" t="s">
        <v>164</v>
      </c>
      <c r="D78" s="27" t="n">
        <v>69</v>
      </c>
      <c r="E78" s="24" t="s">
        <v>194</v>
      </c>
      <c r="F78" s="24" t="n">
        <v>2</v>
      </c>
      <c r="G78" s="25" t="s">
        <v>200</v>
      </c>
      <c r="H78" s="25"/>
      <c r="I78" s="24" t="s">
        <v>52</v>
      </c>
      <c r="J78" s="24" t="s">
        <v>63</v>
      </c>
      <c r="M78" s="23" t="s">
        <v>10</v>
      </c>
      <c r="P78" s="24"/>
    </row>
    <row r="79" s="23" customFormat="true" ht="14" hidden="false" customHeight="false" outlineLevel="0" collapsed="false">
      <c r="A79" s="23" t="n">
        <v>77</v>
      </c>
      <c r="B79" s="24" t="s">
        <v>64</v>
      </c>
      <c r="C79" s="24" t="s">
        <v>65</v>
      </c>
      <c r="D79" s="24" t="n">
        <v>69</v>
      </c>
      <c r="E79" s="24" t="n">
        <v>5.9</v>
      </c>
      <c r="F79" s="24" t="n">
        <v>28</v>
      </c>
      <c r="G79" s="25" t="s">
        <v>201</v>
      </c>
      <c r="H79" s="25" t="s">
        <v>202</v>
      </c>
      <c r="I79" s="24" t="s">
        <v>52</v>
      </c>
      <c r="J79" s="24" t="s">
        <v>69</v>
      </c>
      <c r="M79" s="23" t="s">
        <v>10</v>
      </c>
      <c r="P79" s="24"/>
    </row>
    <row r="80" s="23" customFormat="true" ht="14" hidden="false" customHeight="false" outlineLevel="0" collapsed="false">
      <c r="A80" s="23" t="n">
        <v>78</v>
      </c>
      <c r="B80" s="24" t="s">
        <v>58</v>
      </c>
      <c r="C80" s="24" t="s">
        <v>59</v>
      </c>
      <c r="D80" s="24" t="n">
        <v>69</v>
      </c>
      <c r="E80" s="24" t="n">
        <v>5.9</v>
      </c>
      <c r="F80" s="24" t="n">
        <v>30</v>
      </c>
      <c r="G80" s="25" t="s">
        <v>203</v>
      </c>
      <c r="H80" s="24" t="s">
        <v>62</v>
      </c>
      <c r="I80" s="24" t="s">
        <v>52</v>
      </c>
      <c r="J80" s="24" t="s">
        <v>63</v>
      </c>
      <c r="M80" s="23" t="s">
        <v>10</v>
      </c>
      <c r="P80" s="24"/>
    </row>
    <row r="81" s="23" customFormat="true" ht="14" hidden="false" customHeight="false" outlineLevel="0" collapsed="false">
      <c r="A81" s="23" t="n">
        <v>79</v>
      </c>
      <c r="B81" s="24" t="s">
        <v>64</v>
      </c>
      <c r="C81" s="24" t="s">
        <v>65</v>
      </c>
      <c r="D81" s="24" t="n">
        <v>70</v>
      </c>
      <c r="E81" s="24" t="n">
        <v>5.9</v>
      </c>
      <c r="F81" s="24" t="n">
        <v>1</v>
      </c>
      <c r="G81" s="25" t="s">
        <v>204</v>
      </c>
      <c r="H81" s="25" t="s">
        <v>205</v>
      </c>
      <c r="I81" s="24" t="s">
        <v>52</v>
      </c>
      <c r="J81" s="24" t="s">
        <v>69</v>
      </c>
      <c r="M81" s="23" t="s">
        <v>10</v>
      </c>
      <c r="P81" s="24"/>
    </row>
    <row r="82" s="23" customFormat="true" ht="14" hidden="false" customHeight="false" outlineLevel="0" collapsed="false">
      <c r="A82" s="23" t="n">
        <v>80</v>
      </c>
      <c r="B82" s="25" t="s">
        <v>10</v>
      </c>
      <c r="C82" s="25" t="s">
        <v>107</v>
      </c>
      <c r="D82" s="25" t="n">
        <v>70</v>
      </c>
      <c r="E82" s="25" t="n">
        <v>5.9</v>
      </c>
      <c r="F82" s="25" t="n">
        <v>1</v>
      </c>
      <c r="G82" s="25" t="s">
        <v>206</v>
      </c>
      <c r="H82" s="25" t="s">
        <v>207</v>
      </c>
      <c r="I82" s="24" t="s">
        <v>52</v>
      </c>
      <c r="J82" s="24"/>
      <c r="M82" s="23" t="s">
        <v>10</v>
      </c>
      <c r="P82" s="24"/>
    </row>
    <row r="83" s="23" customFormat="true" ht="14" hidden="false" customHeight="false" outlineLevel="0" collapsed="false">
      <c r="A83" s="23" t="n">
        <v>81</v>
      </c>
      <c r="B83" s="24" t="s">
        <v>58</v>
      </c>
      <c r="C83" s="24" t="s">
        <v>59</v>
      </c>
      <c r="D83" s="24" t="n">
        <v>75</v>
      </c>
      <c r="E83" s="24" t="s">
        <v>208</v>
      </c>
      <c r="F83" s="24" t="n">
        <v>19</v>
      </c>
      <c r="G83" s="25" t="s">
        <v>209</v>
      </c>
      <c r="H83" s="24" t="s">
        <v>62</v>
      </c>
      <c r="I83" s="24" t="s">
        <v>52</v>
      </c>
      <c r="J83" s="24" t="s">
        <v>63</v>
      </c>
      <c r="M83" s="23" t="s">
        <v>10</v>
      </c>
      <c r="P83" s="24"/>
    </row>
    <row r="84" s="23" customFormat="true" ht="14" hidden="false" customHeight="false" outlineLevel="0" collapsed="false">
      <c r="A84" s="23" t="n">
        <v>82</v>
      </c>
      <c r="B84" s="24" t="s">
        <v>58</v>
      </c>
      <c r="C84" s="24" t="s">
        <v>59</v>
      </c>
      <c r="D84" s="24" t="n">
        <v>75</v>
      </c>
      <c r="E84" s="24" t="s">
        <v>208</v>
      </c>
      <c r="F84" s="24" t="n">
        <v>19</v>
      </c>
      <c r="G84" s="25" t="s">
        <v>210</v>
      </c>
      <c r="H84" s="24" t="s">
        <v>62</v>
      </c>
      <c r="I84" s="24" t="s">
        <v>52</v>
      </c>
      <c r="J84" s="24" t="s">
        <v>63</v>
      </c>
      <c r="M84" s="23" t="s">
        <v>10</v>
      </c>
      <c r="P84" s="24"/>
    </row>
    <row r="85" s="23" customFormat="true" ht="56" hidden="false" customHeight="false" outlineLevel="0" collapsed="false">
      <c r="A85" s="23" t="n">
        <v>83</v>
      </c>
      <c r="B85" s="24" t="s">
        <v>158</v>
      </c>
      <c r="C85" s="24" t="s">
        <v>55</v>
      </c>
      <c r="D85" s="24" t="n">
        <v>76</v>
      </c>
      <c r="E85" s="24" t="s">
        <v>211</v>
      </c>
      <c r="F85" s="24" t="n">
        <v>19</v>
      </c>
      <c r="G85" s="25" t="s">
        <v>212</v>
      </c>
      <c r="H85" s="25" t="s">
        <v>213</v>
      </c>
      <c r="I85" s="24" t="s">
        <v>44</v>
      </c>
      <c r="J85" s="24" t="s">
        <v>63</v>
      </c>
      <c r="K85" s="23" t="s">
        <v>78</v>
      </c>
      <c r="L85" s="26"/>
      <c r="P85" s="24"/>
    </row>
    <row r="86" s="23" customFormat="true" ht="84" hidden="false" customHeight="false" outlineLevel="0" collapsed="false">
      <c r="A86" s="23" t="n">
        <v>84</v>
      </c>
      <c r="B86" s="24" t="s">
        <v>58</v>
      </c>
      <c r="C86" s="24" t="s">
        <v>59</v>
      </c>
      <c r="D86" s="24" t="n">
        <v>76</v>
      </c>
      <c r="E86" s="24" t="s">
        <v>211</v>
      </c>
      <c r="F86" s="24" t="s">
        <v>214</v>
      </c>
      <c r="G86" s="25" t="s">
        <v>215</v>
      </c>
      <c r="H86" s="24" t="s">
        <v>62</v>
      </c>
      <c r="I86" s="24" t="s">
        <v>44</v>
      </c>
      <c r="J86" s="24" t="s">
        <v>45</v>
      </c>
      <c r="K86" s="23" t="s">
        <v>78</v>
      </c>
      <c r="L86" s="26"/>
      <c r="P86" s="24"/>
    </row>
    <row r="87" s="23" customFormat="true" ht="70" hidden="false" customHeight="false" outlineLevel="0" collapsed="false">
      <c r="A87" s="23" t="n">
        <v>85</v>
      </c>
      <c r="B87" s="24" t="s">
        <v>158</v>
      </c>
      <c r="C87" s="24" t="s">
        <v>55</v>
      </c>
      <c r="D87" s="24" t="n">
        <v>77</v>
      </c>
      <c r="E87" s="24" t="s">
        <v>211</v>
      </c>
      <c r="F87" s="24" t="n">
        <v>1</v>
      </c>
      <c r="G87" s="25" t="s">
        <v>216</v>
      </c>
      <c r="H87" s="24" t="s">
        <v>217</v>
      </c>
      <c r="I87" s="24" t="s">
        <v>44</v>
      </c>
      <c r="J87" s="24" t="s">
        <v>63</v>
      </c>
      <c r="K87" s="23" t="s">
        <v>78</v>
      </c>
      <c r="L87" s="26"/>
      <c r="O87" s="26" t="s">
        <v>218</v>
      </c>
      <c r="P87" s="24"/>
    </row>
    <row r="88" s="23" customFormat="true" ht="13" hidden="false" customHeight="false" outlineLevel="0" collapsed="false">
      <c r="A88" s="23" t="n">
        <v>86</v>
      </c>
      <c r="B88" s="24" t="s">
        <v>158</v>
      </c>
      <c r="C88" s="24" t="s">
        <v>55</v>
      </c>
      <c r="D88" s="24" t="n">
        <v>78</v>
      </c>
      <c r="E88" s="24" t="s">
        <v>211</v>
      </c>
      <c r="F88" s="24" t="n">
        <v>6</v>
      </c>
      <c r="G88" s="24" t="s">
        <v>219</v>
      </c>
      <c r="H88" s="24" t="s">
        <v>220</v>
      </c>
      <c r="I88" s="24" t="s">
        <v>52</v>
      </c>
      <c r="J88" s="24" t="s">
        <v>63</v>
      </c>
      <c r="M88" s="23" t="s">
        <v>10</v>
      </c>
      <c r="P88" s="24"/>
    </row>
    <row r="89" s="23" customFormat="true" ht="42" hidden="false" customHeight="false" outlineLevel="0" collapsed="false">
      <c r="A89" s="23" t="n">
        <v>87</v>
      </c>
      <c r="B89" s="24" t="s">
        <v>58</v>
      </c>
      <c r="C89" s="24" t="s">
        <v>59</v>
      </c>
      <c r="D89" s="24" t="n">
        <v>78</v>
      </c>
      <c r="E89" s="24" t="s">
        <v>221</v>
      </c>
      <c r="F89" s="24" t="n">
        <v>40</v>
      </c>
      <c r="G89" s="25" t="s">
        <v>222</v>
      </c>
      <c r="H89" s="24" t="s">
        <v>62</v>
      </c>
      <c r="I89" s="24" t="s">
        <v>52</v>
      </c>
      <c r="J89" s="24" t="s">
        <v>63</v>
      </c>
      <c r="M89" s="23" t="s">
        <v>10</v>
      </c>
      <c r="P89" s="24"/>
    </row>
    <row r="90" s="23" customFormat="true" ht="28" hidden="false" customHeight="false" outlineLevel="0" collapsed="false">
      <c r="A90" s="23" t="n">
        <v>88</v>
      </c>
      <c r="B90" s="24" t="s">
        <v>158</v>
      </c>
      <c r="C90" s="24" t="s">
        <v>55</v>
      </c>
      <c r="D90" s="24" t="n">
        <v>78</v>
      </c>
      <c r="E90" s="24" t="s">
        <v>221</v>
      </c>
      <c r="F90" s="24" t="n">
        <v>40</v>
      </c>
      <c r="G90" s="25" t="s">
        <v>223</v>
      </c>
      <c r="H90" s="25" t="s">
        <v>224</v>
      </c>
      <c r="I90" s="24" t="s">
        <v>52</v>
      </c>
      <c r="J90" s="24" t="s">
        <v>63</v>
      </c>
      <c r="M90" s="23" t="s">
        <v>10</v>
      </c>
      <c r="P90" s="24"/>
    </row>
    <row r="91" s="23" customFormat="true" ht="42" hidden="false" customHeight="false" outlineLevel="0" collapsed="false">
      <c r="A91" s="23" t="n">
        <v>89</v>
      </c>
      <c r="B91" s="24" t="s">
        <v>54</v>
      </c>
      <c r="C91" s="24" t="s">
        <v>55</v>
      </c>
      <c r="D91" s="24" t="n">
        <v>78</v>
      </c>
      <c r="E91" s="24" t="s">
        <v>221</v>
      </c>
      <c r="F91" s="24" t="n">
        <v>40</v>
      </c>
      <c r="G91" s="25" t="s">
        <v>225</v>
      </c>
      <c r="H91" s="25" t="s">
        <v>226</v>
      </c>
      <c r="I91" s="24" t="s">
        <v>52</v>
      </c>
      <c r="M91" s="23" t="s">
        <v>10</v>
      </c>
      <c r="P91" s="24"/>
    </row>
    <row r="92" s="23" customFormat="true" ht="14" hidden="false" customHeight="false" outlineLevel="0" collapsed="false">
      <c r="A92" s="23" t="n">
        <v>90</v>
      </c>
      <c r="B92" s="24" t="s">
        <v>158</v>
      </c>
      <c r="C92" s="24" t="s">
        <v>55</v>
      </c>
      <c r="D92" s="24" t="n">
        <v>78</v>
      </c>
      <c r="E92" s="24" t="s">
        <v>211</v>
      </c>
      <c r="F92" s="24" t="s">
        <v>227</v>
      </c>
      <c r="G92" s="25" t="s">
        <v>228</v>
      </c>
      <c r="H92" s="24" t="s">
        <v>229</v>
      </c>
      <c r="I92" s="24" t="s">
        <v>52</v>
      </c>
      <c r="J92" s="24" t="s">
        <v>63</v>
      </c>
      <c r="M92" s="23" t="s">
        <v>10</v>
      </c>
      <c r="P92" s="24"/>
    </row>
    <row r="93" s="23" customFormat="true" ht="14" hidden="false" customHeight="false" outlineLevel="0" collapsed="false">
      <c r="A93" s="23" t="n">
        <v>91</v>
      </c>
      <c r="B93" s="24" t="s">
        <v>58</v>
      </c>
      <c r="C93" s="24" t="s">
        <v>59</v>
      </c>
      <c r="D93" s="24" t="n">
        <v>80</v>
      </c>
      <c r="E93" s="24" t="s">
        <v>230</v>
      </c>
      <c r="F93" s="24" t="n">
        <v>6</v>
      </c>
      <c r="G93" s="25" t="s">
        <v>231</v>
      </c>
      <c r="H93" s="24" t="s">
        <v>62</v>
      </c>
      <c r="I93" s="24" t="s">
        <v>52</v>
      </c>
      <c r="J93" s="24" t="s">
        <v>63</v>
      </c>
      <c r="M93" s="23" t="s">
        <v>10</v>
      </c>
      <c r="P93" s="24"/>
    </row>
    <row r="94" s="23" customFormat="true" ht="28" hidden="false" customHeight="false" outlineLevel="0" collapsed="false">
      <c r="A94" s="23" t="n">
        <v>92</v>
      </c>
      <c r="B94" s="24" t="s">
        <v>58</v>
      </c>
      <c r="C94" s="24" t="s">
        <v>59</v>
      </c>
      <c r="D94" s="24" t="n">
        <v>80</v>
      </c>
      <c r="E94" s="24" t="s">
        <v>230</v>
      </c>
      <c r="F94" s="24" t="n">
        <v>40</v>
      </c>
      <c r="G94" s="25" t="s">
        <v>232</v>
      </c>
      <c r="H94" s="24" t="s">
        <v>62</v>
      </c>
      <c r="I94" s="24" t="s">
        <v>52</v>
      </c>
      <c r="J94" s="24" t="s">
        <v>63</v>
      </c>
      <c r="M94" s="23" t="s">
        <v>10</v>
      </c>
      <c r="P94" s="24"/>
    </row>
    <row r="95" s="23" customFormat="true" ht="14" hidden="false" customHeight="false" outlineLevel="0" collapsed="false">
      <c r="A95" s="23" t="n">
        <v>93</v>
      </c>
      <c r="B95" s="24" t="s">
        <v>58</v>
      </c>
      <c r="C95" s="24" t="s">
        <v>59</v>
      </c>
      <c r="D95" s="24" t="n">
        <v>83</v>
      </c>
      <c r="E95" s="24" t="s">
        <v>233</v>
      </c>
      <c r="F95" s="24" t="n">
        <v>18</v>
      </c>
      <c r="G95" s="25" t="s">
        <v>234</v>
      </c>
      <c r="H95" s="24" t="s">
        <v>62</v>
      </c>
      <c r="I95" s="24" t="s">
        <v>52</v>
      </c>
      <c r="J95" s="24" t="s">
        <v>63</v>
      </c>
      <c r="M95" s="23" t="s">
        <v>10</v>
      </c>
      <c r="P95" s="24"/>
    </row>
    <row r="96" s="23" customFormat="true" ht="42" hidden="false" customHeight="false" outlineLevel="0" collapsed="false">
      <c r="A96" s="23" t="n">
        <v>94</v>
      </c>
      <c r="B96" s="24" t="s">
        <v>58</v>
      </c>
      <c r="C96" s="24" t="s">
        <v>59</v>
      </c>
      <c r="D96" s="24" t="n">
        <v>87</v>
      </c>
      <c r="E96" s="24" t="s">
        <v>235</v>
      </c>
      <c r="F96" s="24" t="s">
        <v>236</v>
      </c>
      <c r="G96" s="25" t="s">
        <v>237</v>
      </c>
      <c r="H96" s="24" t="s">
        <v>62</v>
      </c>
      <c r="I96" s="24" t="s">
        <v>52</v>
      </c>
      <c r="J96" s="24" t="s">
        <v>63</v>
      </c>
      <c r="M96" s="23" t="s">
        <v>10</v>
      </c>
      <c r="P96" s="24"/>
    </row>
    <row r="97" s="23" customFormat="true" ht="14" hidden="false" customHeight="false" outlineLevel="0" collapsed="false">
      <c r="A97" s="23" t="n">
        <v>95</v>
      </c>
      <c r="B97" s="24" t="s">
        <v>58</v>
      </c>
      <c r="C97" s="24" t="s">
        <v>59</v>
      </c>
      <c r="D97" s="24" t="n">
        <v>89</v>
      </c>
      <c r="E97" s="24" t="s">
        <v>238</v>
      </c>
      <c r="F97" s="24" t="n">
        <v>16</v>
      </c>
      <c r="G97" s="25" t="s">
        <v>239</v>
      </c>
      <c r="H97" s="24" t="s">
        <v>62</v>
      </c>
      <c r="I97" s="24" t="s">
        <v>52</v>
      </c>
      <c r="J97" s="24" t="s">
        <v>63</v>
      </c>
      <c r="M97" s="23" t="s">
        <v>10</v>
      </c>
      <c r="P97" s="24"/>
    </row>
    <row r="98" s="23" customFormat="true" ht="98" hidden="false" customHeight="false" outlineLevel="0" collapsed="false">
      <c r="A98" s="23" t="n">
        <v>96</v>
      </c>
      <c r="B98" s="24" t="s">
        <v>54</v>
      </c>
      <c r="C98" s="24" t="s">
        <v>55</v>
      </c>
      <c r="D98" s="24" t="n">
        <v>95</v>
      </c>
      <c r="E98" s="24" t="s">
        <v>240</v>
      </c>
      <c r="F98" s="24" t="n">
        <v>17</v>
      </c>
      <c r="G98" s="25" t="s">
        <v>241</v>
      </c>
      <c r="H98" s="25" t="s">
        <v>242</v>
      </c>
      <c r="I98" s="24" t="s">
        <v>44</v>
      </c>
      <c r="K98" s="23" t="s">
        <v>74</v>
      </c>
      <c r="L98" s="26" t="s">
        <v>243</v>
      </c>
      <c r="P98" s="24"/>
    </row>
    <row r="99" s="23" customFormat="true" ht="28" hidden="false" customHeight="false" outlineLevel="0" collapsed="false">
      <c r="A99" s="23" t="n">
        <v>97</v>
      </c>
      <c r="B99" s="24" t="s">
        <v>54</v>
      </c>
      <c r="C99" s="24" t="s">
        <v>55</v>
      </c>
      <c r="D99" s="24" t="n">
        <v>96</v>
      </c>
      <c r="E99" s="24" t="s">
        <v>244</v>
      </c>
      <c r="F99" s="24" t="n">
        <v>23</v>
      </c>
      <c r="G99" s="25" t="s">
        <v>245</v>
      </c>
      <c r="H99" s="25" t="s">
        <v>246</v>
      </c>
      <c r="I99" s="24" t="s">
        <v>52</v>
      </c>
      <c r="M99" s="23" t="s">
        <v>10</v>
      </c>
      <c r="P99" s="24"/>
    </row>
    <row r="100" s="23" customFormat="true" ht="14" hidden="false" customHeight="false" outlineLevel="0" collapsed="false">
      <c r="A100" s="23" t="n">
        <v>98</v>
      </c>
      <c r="B100" s="24" t="s">
        <v>58</v>
      </c>
      <c r="C100" s="24" t="s">
        <v>59</v>
      </c>
      <c r="D100" s="24" t="n">
        <v>100</v>
      </c>
      <c r="E100" s="24" t="s">
        <v>247</v>
      </c>
      <c r="F100" s="24" t="n">
        <v>2</v>
      </c>
      <c r="G100" s="25" t="s">
        <v>248</v>
      </c>
      <c r="H100" s="24" t="s">
        <v>62</v>
      </c>
      <c r="I100" s="24" t="s">
        <v>52</v>
      </c>
      <c r="J100" s="24" t="s">
        <v>63</v>
      </c>
      <c r="M100" s="23" t="s">
        <v>10</v>
      </c>
      <c r="P100" s="24"/>
    </row>
    <row r="101" s="23" customFormat="true" ht="28" hidden="false" customHeight="false" outlineLevel="0" collapsed="false">
      <c r="A101" s="23" t="n">
        <v>99</v>
      </c>
      <c r="B101" s="24" t="s">
        <v>54</v>
      </c>
      <c r="C101" s="24" t="s">
        <v>55</v>
      </c>
      <c r="D101" s="24" t="n">
        <v>100</v>
      </c>
      <c r="E101" s="24" t="s">
        <v>249</v>
      </c>
      <c r="F101" s="24" t="n">
        <v>33</v>
      </c>
      <c r="G101" s="25" t="s">
        <v>250</v>
      </c>
      <c r="H101" s="25" t="s">
        <v>251</v>
      </c>
      <c r="I101" s="24" t="s">
        <v>44</v>
      </c>
      <c r="K101" s="23" t="s">
        <v>74</v>
      </c>
      <c r="L101" s="26" t="s">
        <v>252</v>
      </c>
      <c r="P101" s="24"/>
    </row>
    <row r="102" s="23" customFormat="true" ht="23.85" hidden="false" customHeight="false" outlineLevel="0" collapsed="false">
      <c r="A102" s="23" t="n">
        <v>100</v>
      </c>
      <c r="B102" s="24" t="s">
        <v>58</v>
      </c>
      <c r="C102" s="24" t="s">
        <v>59</v>
      </c>
      <c r="D102" s="24" t="n">
        <v>102</v>
      </c>
      <c r="E102" s="24" t="s">
        <v>253</v>
      </c>
      <c r="F102" s="24" t="n">
        <v>32</v>
      </c>
      <c r="G102" s="25" t="s">
        <v>254</v>
      </c>
      <c r="H102" s="24" t="s">
        <v>62</v>
      </c>
      <c r="I102" s="24" t="s">
        <v>44</v>
      </c>
      <c r="J102" s="24" t="s">
        <v>63</v>
      </c>
      <c r="K102" s="23" t="s">
        <v>78</v>
      </c>
      <c r="L102" s="26" t="s">
        <v>255</v>
      </c>
      <c r="M102" s="23" t="s">
        <v>58</v>
      </c>
      <c r="N102" s="23" t="s">
        <v>256</v>
      </c>
      <c r="P102" s="24"/>
    </row>
    <row r="103" s="23" customFormat="true" ht="23.85" hidden="false" customHeight="false" outlineLevel="0" collapsed="false">
      <c r="A103" s="23" t="n">
        <v>101</v>
      </c>
      <c r="B103" s="24" t="s">
        <v>58</v>
      </c>
      <c r="C103" s="24" t="s">
        <v>59</v>
      </c>
      <c r="D103" s="24" t="n">
        <v>102</v>
      </c>
      <c r="E103" s="24" t="s">
        <v>253</v>
      </c>
      <c r="F103" s="24" t="n">
        <v>35</v>
      </c>
      <c r="G103" s="25" t="s">
        <v>257</v>
      </c>
      <c r="H103" s="24" t="s">
        <v>62</v>
      </c>
      <c r="I103" s="24" t="s">
        <v>44</v>
      </c>
      <c r="J103" s="24" t="s">
        <v>63</v>
      </c>
      <c r="K103" s="23" t="s">
        <v>78</v>
      </c>
      <c r="L103" s="26" t="s">
        <v>255</v>
      </c>
      <c r="M103" s="23" t="s">
        <v>58</v>
      </c>
      <c r="N103" s="23" t="s">
        <v>256</v>
      </c>
      <c r="P103" s="24"/>
    </row>
    <row r="104" s="23" customFormat="true" ht="210" hidden="false" customHeight="false" outlineLevel="0" collapsed="false">
      <c r="A104" s="23" t="n">
        <v>102</v>
      </c>
      <c r="B104" s="24" t="s">
        <v>58</v>
      </c>
      <c r="C104" s="24" t="s">
        <v>59</v>
      </c>
      <c r="D104" s="24" t="n">
        <v>104</v>
      </c>
      <c r="E104" s="24" t="s">
        <v>253</v>
      </c>
      <c r="F104" s="24" t="s">
        <v>258</v>
      </c>
      <c r="G104" s="25" t="s">
        <v>259</v>
      </c>
      <c r="H104" s="24" t="s">
        <v>62</v>
      </c>
      <c r="I104" s="24" t="s">
        <v>44</v>
      </c>
      <c r="J104" s="24" t="s">
        <v>45</v>
      </c>
      <c r="K104" s="23" t="s">
        <v>74</v>
      </c>
      <c r="L104" s="26" t="s">
        <v>260</v>
      </c>
      <c r="P104" s="24"/>
    </row>
    <row r="105" s="23" customFormat="true" ht="56" hidden="false" customHeight="false" outlineLevel="0" collapsed="false">
      <c r="A105" s="23" t="n">
        <v>103</v>
      </c>
      <c r="B105" s="24" t="s">
        <v>54</v>
      </c>
      <c r="C105" s="24" t="s">
        <v>55</v>
      </c>
      <c r="D105" s="24" t="n">
        <v>105</v>
      </c>
      <c r="E105" s="24" t="s">
        <v>261</v>
      </c>
      <c r="F105" s="24" t="n">
        <v>26</v>
      </c>
      <c r="G105" s="25" t="s">
        <v>262</v>
      </c>
      <c r="H105" s="25" t="s">
        <v>263</v>
      </c>
      <c r="I105" s="24" t="s">
        <v>44</v>
      </c>
      <c r="K105" s="23" t="s">
        <v>74</v>
      </c>
      <c r="L105" s="26" t="s">
        <v>264</v>
      </c>
      <c r="P105" s="24"/>
    </row>
    <row r="106" s="23" customFormat="true" ht="56" hidden="false" customHeight="false" outlineLevel="0" collapsed="false">
      <c r="A106" s="23" t="n">
        <v>104</v>
      </c>
      <c r="B106" s="24" t="s">
        <v>54</v>
      </c>
      <c r="C106" s="24" t="s">
        <v>55</v>
      </c>
      <c r="D106" s="24" t="n">
        <v>106</v>
      </c>
      <c r="E106" s="24" t="s">
        <v>265</v>
      </c>
      <c r="F106" s="24" t="n">
        <v>5</v>
      </c>
      <c r="G106" s="25" t="s">
        <v>266</v>
      </c>
      <c r="H106" s="25" t="s">
        <v>267</v>
      </c>
      <c r="I106" s="24" t="s">
        <v>52</v>
      </c>
      <c r="M106" s="23" t="s">
        <v>10</v>
      </c>
      <c r="P106" s="24"/>
    </row>
    <row r="107" s="23" customFormat="true" ht="28" hidden="false" customHeight="false" outlineLevel="0" collapsed="false">
      <c r="A107" s="23" t="n">
        <v>105</v>
      </c>
      <c r="B107" s="24" t="s">
        <v>54</v>
      </c>
      <c r="C107" s="24" t="s">
        <v>55</v>
      </c>
      <c r="D107" s="24" t="n">
        <v>106</v>
      </c>
      <c r="E107" s="24" t="s">
        <v>265</v>
      </c>
      <c r="F107" s="24" t="n">
        <v>10</v>
      </c>
      <c r="G107" s="25" t="s">
        <v>268</v>
      </c>
      <c r="H107" s="25" t="s">
        <v>269</v>
      </c>
      <c r="I107" s="24" t="s">
        <v>52</v>
      </c>
      <c r="M107" s="23" t="s">
        <v>10</v>
      </c>
      <c r="P107" s="24"/>
    </row>
    <row r="108" s="23" customFormat="true" ht="57.45" hidden="false" customHeight="false" outlineLevel="0" collapsed="false">
      <c r="A108" s="23" t="n">
        <v>106</v>
      </c>
      <c r="B108" s="24" t="s">
        <v>58</v>
      </c>
      <c r="C108" s="24" t="s">
        <v>59</v>
      </c>
      <c r="D108" s="24" t="n">
        <v>106</v>
      </c>
      <c r="E108" s="24" t="s">
        <v>265</v>
      </c>
      <c r="F108" s="24" t="n">
        <v>13</v>
      </c>
      <c r="G108" s="25" t="s">
        <v>270</v>
      </c>
      <c r="H108" s="24" t="s">
        <v>62</v>
      </c>
      <c r="I108" s="24" t="s">
        <v>44</v>
      </c>
      <c r="J108" s="24" t="s">
        <v>63</v>
      </c>
      <c r="K108" s="23" t="s">
        <v>78</v>
      </c>
      <c r="L108" s="26" t="s">
        <v>271</v>
      </c>
      <c r="M108" s="23" t="s">
        <v>58</v>
      </c>
      <c r="N108" s="23" t="s">
        <v>256</v>
      </c>
      <c r="P108" s="24"/>
    </row>
    <row r="109" s="23" customFormat="true" ht="23.85" hidden="false" customHeight="false" outlineLevel="0" collapsed="false">
      <c r="A109" s="23" t="n">
        <v>107</v>
      </c>
      <c r="B109" s="24" t="s">
        <v>58</v>
      </c>
      <c r="C109" s="24" t="s">
        <v>59</v>
      </c>
      <c r="D109" s="24" t="n">
        <v>106</v>
      </c>
      <c r="E109" s="24" t="s">
        <v>265</v>
      </c>
      <c r="F109" s="24" t="n">
        <v>16</v>
      </c>
      <c r="G109" s="25" t="s">
        <v>272</v>
      </c>
      <c r="H109" s="24" t="s">
        <v>62</v>
      </c>
      <c r="I109" s="24" t="s">
        <v>44</v>
      </c>
      <c r="J109" s="24" t="s">
        <v>45</v>
      </c>
      <c r="K109" s="23" t="s">
        <v>78</v>
      </c>
      <c r="L109" s="26" t="s">
        <v>255</v>
      </c>
      <c r="M109" s="23" t="s">
        <v>58</v>
      </c>
      <c r="N109" s="23" t="s">
        <v>256</v>
      </c>
      <c r="P109" s="24"/>
    </row>
    <row r="110" s="23" customFormat="true" ht="23.85" hidden="false" customHeight="false" outlineLevel="0" collapsed="false">
      <c r="A110" s="23" t="n">
        <v>108</v>
      </c>
      <c r="B110" s="24" t="s">
        <v>58</v>
      </c>
      <c r="C110" s="24" t="s">
        <v>59</v>
      </c>
      <c r="D110" s="24" t="n">
        <v>106</v>
      </c>
      <c r="E110" s="24" t="s">
        <v>265</v>
      </c>
      <c r="F110" s="24" t="n">
        <v>17</v>
      </c>
      <c r="G110" s="25" t="s">
        <v>273</v>
      </c>
      <c r="H110" s="24" t="s">
        <v>62</v>
      </c>
      <c r="I110" s="24" t="s">
        <v>44</v>
      </c>
      <c r="J110" s="24" t="s">
        <v>45</v>
      </c>
      <c r="K110" s="23" t="s">
        <v>78</v>
      </c>
      <c r="L110" s="26" t="s">
        <v>255</v>
      </c>
      <c r="M110" s="23" t="s">
        <v>58</v>
      </c>
      <c r="N110" s="23" t="s">
        <v>256</v>
      </c>
      <c r="P110" s="24"/>
    </row>
    <row r="111" s="23" customFormat="true" ht="112" hidden="false" customHeight="false" outlineLevel="0" collapsed="false">
      <c r="A111" s="23" t="n">
        <v>109</v>
      </c>
      <c r="B111" s="24" t="s">
        <v>54</v>
      </c>
      <c r="C111" s="24" t="s">
        <v>55</v>
      </c>
      <c r="D111" s="24" t="n">
        <v>108</v>
      </c>
      <c r="E111" s="24" t="s">
        <v>274</v>
      </c>
      <c r="F111" s="24" t="n">
        <v>10</v>
      </c>
      <c r="G111" s="25" t="s">
        <v>275</v>
      </c>
      <c r="H111" s="25" t="s">
        <v>276</v>
      </c>
      <c r="I111" s="24" t="s">
        <v>44</v>
      </c>
      <c r="K111" s="23" t="s">
        <v>74</v>
      </c>
      <c r="L111" s="26" t="s">
        <v>277</v>
      </c>
      <c r="M111" s="23" t="s">
        <v>278</v>
      </c>
      <c r="P111" s="24"/>
    </row>
    <row r="112" s="23" customFormat="true" ht="14" hidden="false" customHeight="false" outlineLevel="0" collapsed="false">
      <c r="A112" s="23" t="n">
        <v>110</v>
      </c>
      <c r="B112" s="24" t="s">
        <v>58</v>
      </c>
      <c r="C112" s="24" t="s">
        <v>59</v>
      </c>
      <c r="D112" s="24" t="n">
        <v>115</v>
      </c>
      <c r="E112" s="24" t="s">
        <v>279</v>
      </c>
      <c r="F112" s="24" t="n">
        <v>20</v>
      </c>
      <c r="G112" s="25" t="s">
        <v>280</v>
      </c>
      <c r="H112" s="24" t="s">
        <v>62</v>
      </c>
      <c r="I112" s="24" t="s">
        <v>52</v>
      </c>
      <c r="J112" s="24" t="s">
        <v>63</v>
      </c>
      <c r="M112" s="23" t="s">
        <v>10</v>
      </c>
      <c r="P112" s="24"/>
    </row>
    <row r="113" s="23" customFormat="true" ht="14" hidden="false" customHeight="false" outlineLevel="0" collapsed="false">
      <c r="A113" s="23" t="n">
        <v>111</v>
      </c>
      <c r="B113" s="24" t="s">
        <v>58</v>
      </c>
      <c r="C113" s="24" t="s">
        <v>59</v>
      </c>
      <c r="D113" s="24" t="n">
        <v>115</v>
      </c>
      <c r="E113" s="24" t="s">
        <v>279</v>
      </c>
      <c r="F113" s="24" t="n">
        <v>41</v>
      </c>
      <c r="G113" s="25" t="s">
        <v>281</v>
      </c>
      <c r="H113" s="24" t="s">
        <v>62</v>
      </c>
      <c r="I113" s="24" t="s">
        <v>52</v>
      </c>
      <c r="J113" s="24" t="s">
        <v>63</v>
      </c>
      <c r="M113" s="23" t="s">
        <v>10</v>
      </c>
      <c r="P113" s="24"/>
    </row>
    <row r="114" s="23" customFormat="true" ht="42" hidden="false" customHeight="false" outlineLevel="0" collapsed="false">
      <c r="A114" s="23" t="n">
        <v>112</v>
      </c>
      <c r="B114" s="24" t="s">
        <v>58</v>
      </c>
      <c r="C114" s="24" t="s">
        <v>59</v>
      </c>
      <c r="D114" s="24" t="n">
        <v>124</v>
      </c>
      <c r="E114" s="24" t="s">
        <v>282</v>
      </c>
      <c r="F114" s="24" t="s">
        <v>283</v>
      </c>
      <c r="G114" s="25" t="s">
        <v>284</v>
      </c>
      <c r="H114" s="24" t="s">
        <v>62</v>
      </c>
      <c r="I114" s="24" t="s">
        <v>52</v>
      </c>
      <c r="J114" s="24" t="s">
        <v>63</v>
      </c>
      <c r="M114" s="23" t="s">
        <v>10</v>
      </c>
      <c r="P114" s="24"/>
    </row>
    <row r="115" s="23" customFormat="true" ht="42" hidden="false" customHeight="false" outlineLevel="0" collapsed="false">
      <c r="A115" s="23" t="n">
        <v>113</v>
      </c>
      <c r="B115" s="24" t="s">
        <v>58</v>
      </c>
      <c r="C115" s="24" t="s">
        <v>59</v>
      </c>
      <c r="D115" s="24" t="n">
        <v>124</v>
      </c>
      <c r="E115" s="24" t="s">
        <v>282</v>
      </c>
      <c r="F115" s="24" t="s">
        <v>285</v>
      </c>
      <c r="G115" s="25" t="s">
        <v>286</v>
      </c>
      <c r="H115" s="24" t="s">
        <v>62</v>
      </c>
      <c r="I115" s="24" t="s">
        <v>52</v>
      </c>
      <c r="J115" s="24" t="s">
        <v>63</v>
      </c>
      <c r="M115" s="23" t="s">
        <v>10</v>
      </c>
      <c r="P115" s="24"/>
    </row>
    <row r="116" s="23" customFormat="true" ht="28" hidden="false" customHeight="false" outlineLevel="0" collapsed="false">
      <c r="A116" s="23" t="n">
        <v>114</v>
      </c>
      <c r="B116" s="26" t="s">
        <v>287</v>
      </c>
      <c r="C116" s="26" t="s">
        <v>288</v>
      </c>
      <c r="D116" s="26" t="n">
        <v>131</v>
      </c>
      <c r="E116" s="26" t="s">
        <v>289</v>
      </c>
      <c r="F116" s="26" t="n">
        <v>18</v>
      </c>
      <c r="G116" s="26" t="s">
        <v>290</v>
      </c>
      <c r="H116" s="26" t="s">
        <v>291</v>
      </c>
      <c r="I116" s="24" t="s">
        <v>52</v>
      </c>
      <c r="J116" s="26" t="s">
        <v>45</v>
      </c>
      <c r="M116" s="23" t="s">
        <v>10</v>
      </c>
      <c r="P116" s="24"/>
    </row>
    <row r="117" s="23" customFormat="true" ht="14" hidden="false" customHeight="false" outlineLevel="0" collapsed="false">
      <c r="A117" s="23" t="n">
        <v>115</v>
      </c>
      <c r="B117" s="24" t="s">
        <v>58</v>
      </c>
      <c r="C117" s="24" t="s">
        <v>59</v>
      </c>
      <c r="D117" s="24" t="n">
        <v>131</v>
      </c>
      <c r="E117" s="24" t="s">
        <v>289</v>
      </c>
      <c r="F117" s="24" t="n">
        <v>22</v>
      </c>
      <c r="G117" s="25" t="s">
        <v>292</v>
      </c>
      <c r="H117" s="24" t="s">
        <v>62</v>
      </c>
      <c r="I117" s="24" t="s">
        <v>52</v>
      </c>
      <c r="J117" s="24" t="s">
        <v>63</v>
      </c>
      <c r="M117" s="23" t="s">
        <v>10</v>
      </c>
      <c r="P117" s="24"/>
    </row>
    <row r="118" s="23" customFormat="true" ht="14" hidden="false" customHeight="false" outlineLevel="0" collapsed="false">
      <c r="A118" s="23" t="n">
        <v>116</v>
      </c>
      <c r="B118" s="26" t="s">
        <v>287</v>
      </c>
      <c r="C118" s="26" t="s">
        <v>288</v>
      </c>
      <c r="D118" s="26" t="n">
        <v>131</v>
      </c>
      <c r="E118" s="26" t="s">
        <v>293</v>
      </c>
      <c r="F118" s="26" t="n">
        <v>29</v>
      </c>
      <c r="G118" s="26" t="s">
        <v>294</v>
      </c>
      <c r="H118" s="26" t="s">
        <v>295</v>
      </c>
      <c r="I118" s="24" t="s">
        <v>52</v>
      </c>
      <c r="J118" s="26" t="s">
        <v>45</v>
      </c>
      <c r="M118" s="23" t="s">
        <v>10</v>
      </c>
      <c r="P118" s="24"/>
    </row>
    <row r="119" s="23" customFormat="true" ht="28" hidden="false" customHeight="false" outlineLevel="0" collapsed="false">
      <c r="A119" s="23" t="n">
        <v>117</v>
      </c>
      <c r="B119" s="26" t="s">
        <v>287</v>
      </c>
      <c r="C119" s="26" t="s">
        <v>288</v>
      </c>
      <c r="D119" s="26" t="n">
        <v>132</v>
      </c>
      <c r="E119" s="26" t="s">
        <v>296</v>
      </c>
      <c r="F119" s="26" t="n">
        <v>23</v>
      </c>
      <c r="G119" s="26" t="s">
        <v>297</v>
      </c>
      <c r="H119" s="26" t="s">
        <v>298</v>
      </c>
      <c r="I119" s="24" t="s">
        <v>52</v>
      </c>
      <c r="J119" s="26" t="s">
        <v>45</v>
      </c>
      <c r="M119" s="23" t="s">
        <v>10</v>
      </c>
      <c r="P119" s="24"/>
    </row>
    <row r="120" s="23" customFormat="true" ht="70" hidden="false" customHeight="false" outlineLevel="0" collapsed="false">
      <c r="A120" s="23" t="n">
        <v>118</v>
      </c>
      <c r="B120" s="24" t="s">
        <v>58</v>
      </c>
      <c r="C120" s="24" t="s">
        <v>59</v>
      </c>
      <c r="D120" s="24" t="n">
        <v>132</v>
      </c>
      <c r="E120" s="24" t="s">
        <v>296</v>
      </c>
      <c r="F120" s="24" t="s">
        <v>299</v>
      </c>
      <c r="G120" s="25" t="s">
        <v>300</v>
      </c>
      <c r="H120" s="24" t="s">
        <v>62</v>
      </c>
      <c r="I120" s="24" t="s">
        <v>52</v>
      </c>
      <c r="J120" s="24" t="s">
        <v>63</v>
      </c>
      <c r="M120" s="23" t="s">
        <v>10</v>
      </c>
      <c r="P120" s="24"/>
    </row>
    <row r="121" s="23" customFormat="true" ht="14" hidden="false" customHeight="false" outlineLevel="0" collapsed="false">
      <c r="A121" s="23" t="n">
        <v>119</v>
      </c>
      <c r="B121" s="24" t="s">
        <v>58</v>
      </c>
      <c r="C121" s="24" t="s">
        <v>59</v>
      </c>
      <c r="D121" s="24" t="n">
        <v>138</v>
      </c>
      <c r="E121" s="24" t="s">
        <v>301</v>
      </c>
      <c r="F121" s="24" t="n">
        <v>4</v>
      </c>
      <c r="G121" s="25" t="s">
        <v>302</v>
      </c>
      <c r="H121" s="24" t="s">
        <v>62</v>
      </c>
      <c r="I121" s="24" t="s">
        <v>52</v>
      </c>
      <c r="J121" s="24" t="s">
        <v>63</v>
      </c>
      <c r="M121" s="23" t="s">
        <v>10</v>
      </c>
      <c r="P121" s="24"/>
    </row>
    <row r="122" s="23" customFormat="true" ht="79.85" hidden="false" customHeight="false" outlineLevel="0" collapsed="false">
      <c r="A122" s="23" t="n">
        <v>120</v>
      </c>
      <c r="B122" s="24" t="s">
        <v>58</v>
      </c>
      <c r="C122" s="24" t="s">
        <v>59</v>
      </c>
      <c r="D122" s="24" t="n">
        <v>141</v>
      </c>
      <c r="E122" s="24" t="s">
        <v>303</v>
      </c>
      <c r="F122" s="24" t="n">
        <v>29</v>
      </c>
      <c r="G122" s="25" t="s">
        <v>304</v>
      </c>
      <c r="H122" s="24" t="s">
        <v>62</v>
      </c>
      <c r="I122" s="24" t="s">
        <v>44</v>
      </c>
      <c r="J122" s="24" t="s">
        <v>63</v>
      </c>
      <c r="K122" s="23" t="s">
        <v>78</v>
      </c>
      <c r="L122" s="26" t="s">
        <v>305</v>
      </c>
      <c r="M122" s="23" t="s">
        <v>58</v>
      </c>
      <c r="N122" s="23" t="s">
        <v>256</v>
      </c>
      <c r="P122" s="24"/>
    </row>
    <row r="123" s="23" customFormat="true" ht="35.05" hidden="false" customHeight="false" outlineLevel="0" collapsed="false">
      <c r="A123" s="23" t="n">
        <v>121</v>
      </c>
      <c r="B123" s="24" t="s">
        <v>58</v>
      </c>
      <c r="C123" s="24" t="s">
        <v>59</v>
      </c>
      <c r="D123" s="24" t="n">
        <v>141</v>
      </c>
      <c r="E123" s="24" t="s">
        <v>303</v>
      </c>
      <c r="F123" s="24" t="n">
        <v>32</v>
      </c>
      <c r="G123" s="25" t="s">
        <v>306</v>
      </c>
      <c r="H123" s="24" t="s">
        <v>62</v>
      </c>
      <c r="I123" s="24" t="s">
        <v>44</v>
      </c>
      <c r="J123" s="24" t="s">
        <v>63</v>
      </c>
      <c r="K123" s="23" t="s">
        <v>78</v>
      </c>
      <c r="L123" s="26" t="s">
        <v>307</v>
      </c>
      <c r="M123" s="23" t="s">
        <v>58</v>
      </c>
      <c r="N123" s="23" t="s">
        <v>256</v>
      </c>
      <c r="P123" s="24"/>
    </row>
    <row r="124" s="23" customFormat="true" ht="35.05" hidden="false" customHeight="false" outlineLevel="0" collapsed="false">
      <c r="A124" s="23" t="n">
        <v>122</v>
      </c>
      <c r="B124" s="24" t="s">
        <v>58</v>
      </c>
      <c r="C124" s="24" t="s">
        <v>59</v>
      </c>
      <c r="D124" s="24" t="n">
        <v>141</v>
      </c>
      <c r="E124" s="24" t="s">
        <v>303</v>
      </c>
      <c r="F124" s="24" t="n">
        <v>37</v>
      </c>
      <c r="G124" s="25" t="s">
        <v>308</v>
      </c>
      <c r="H124" s="24" t="s">
        <v>62</v>
      </c>
      <c r="I124" s="24" t="s">
        <v>44</v>
      </c>
      <c r="J124" s="24" t="s">
        <v>63</v>
      </c>
      <c r="K124" s="23" t="s">
        <v>78</v>
      </c>
      <c r="L124" s="26" t="s">
        <v>309</v>
      </c>
      <c r="M124" s="23" t="s">
        <v>58</v>
      </c>
      <c r="N124" s="23" t="s">
        <v>256</v>
      </c>
      <c r="P124" s="24"/>
    </row>
    <row r="125" s="23" customFormat="true" ht="35.05" hidden="false" customHeight="false" outlineLevel="0" collapsed="false">
      <c r="A125" s="23" t="n">
        <v>123</v>
      </c>
      <c r="B125" s="24" t="s">
        <v>58</v>
      </c>
      <c r="C125" s="24" t="s">
        <v>59</v>
      </c>
      <c r="D125" s="24" t="n">
        <v>141</v>
      </c>
      <c r="E125" s="24" t="s">
        <v>303</v>
      </c>
      <c r="F125" s="24" t="n">
        <v>43</v>
      </c>
      <c r="G125" s="25" t="s">
        <v>310</v>
      </c>
      <c r="H125" s="24" t="s">
        <v>62</v>
      </c>
      <c r="I125" s="24" t="s">
        <v>44</v>
      </c>
      <c r="J125" s="24" t="s">
        <v>63</v>
      </c>
      <c r="K125" s="23" t="s">
        <v>78</v>
      </c>
      <c r="L125" s="26" t="s">
        <v>309</v>
      </c>
      <c r="M125" s="23" t="s">
        <v>58</v>
      </c>
      <c r="N125" s="23" t="s">
        <v>256</v>
      </c>
      <c r="P125" s="24"/>
    </row>
    <row r="126" s="23" customFormat="true" ht="169.4" hidden="false" customHeight="false" outlineLevel="0" collapsed="false">
      <c r="A126" s="23" t="n">
        <v>124</v>
      </c>
      <c r="B126" s="24" t="s">
        <v>58</v>
      </c>
      <c r="C126" s="24" t="s">
        <v>59</v>
      </c>
      <c r="D126" s="24" t="n">
        <v>141</v>
      </c>
      <c r="E126" s="24" t="s">
        <v>303</v>
      </c>
      <c r="F126" s="24" t="s">
        <v>311</v>
      </c>
      <c r="G126" s="25" t="s">
        <v>312</v>
      </c>
      <c r="H126" s="24" t="s">
        <v>62</v>
      </c>
      <c r="I126" s="24" t="s">
        <v>44</v>
      </c>
      <c r="J126" s="24" t="s">
        <v>63</v>
      </c>
      <c r="K126" s="23" t="s">
        <v>74</v>
      </c>
      <c r="L126" s="26" t="s">
        <v>313</v>
      </c>
      <c r="M126" s="23" t="s">
        <v>58</v>
      </c>
      <c r="N126" s="23" t="s">
        <v>256</v>
      </c>
      <c r="P126" s="24"/>
    </row>
    <row r="127" s="23" customFormat="true" ht="35.05" hidden="false" customHeight="false" outlineLevel="0" collapsed="false">
      <c r="A127" s="23" t="n">
        <v>125</v>
      </c>
      <c r="B127" s="24" t="s">
        <v>58</v>
      </c>
      <c r="C127" s="24" t="s">
        <v>59</v>
      </c>
      <c r="D127" s="24" t="n">
        <v>144</v>
      </c>
      <c r="E127" s="24" t="s">
        <v>314</v>
      </c>
      <c r="F127" s="24" t="n">
        <v>24</v>
      </c>
      <c r="G127" s="25" t="s">
        <v>315</v>
      </c>
      <c r="H127" s="24" t="s">
        <v>62</v>
      </c>
      <c r="I127" s="24" t="s">
        <v>44</v>
      </c>
      <c r="J127" s="24" t="s">
        <v>63</v>
      </c>
      <c r="K127" s="23" t="s">
        <v>78</v>
      </c>
      <c r="L127" s="26" t="s">
        <v>316</v>
      </c>
      <c r="M127" s="23" t="s">
        <v>58</v>
      </c>
      <c r="N127" s="23" t="s">
        <v>256</v>
      </c>
      <c r="P127" s="24"/>
    </row>
    <row r="128" s="23" customFormat="true" ht="35.05" hidden="false" customHeight="false" outlineLevel="0" collapsed="false">
      <c r="A128" s="23" t="n">
        <v>126</v>
      </c>
      <c r="B128" s="24" t="s">
        <v>58</v>
      </c>
      <c r="C128" s="24" t="s">
        <v>59</v>
      </c>
      <c r="D128" s="24" t="n">
        <v>145</v>
      </c>
      <c r="E128" s="24" t="s">
        <v>314</v>
      </c>
      <c r="F128" s="24" t="n">
        <v>1</v>
      </c>
      <c r="G128" s="25" t="s">
        <v>317</v>
      </c>
      <c r="H128" s="24" t="s">
        <v>62</v>
      </c>
      <c r="I128" s="24" t="s">
        <v>44</v>
      </c>
      <c r="J128" s="24" t="s">
        <v>63</v>
      </c>
      <c r="K128" s="23" t="s">
        <v>78</v>
      </c>
      <c r="L128" s="26" t="s">
        <v>316</v>
      </c>
      <c r="M128" s="23" t="s">
        <v>58</v>
      </c>
      <c r="N128" s="23" t="s">
        <v>256</v>
      </c>
      <c r="P128" s="24"/>
    </row>
    <row r="129" s="23" customFormat="true" ht="35.05" hidden="false" customHeight="false" outlineLevel="0" collapsed="false">
      <c r="A129" s="23" t="n">
        <v>127</v>
      </c>
      <c r="B129" s="24" t="s">
        <v>58</v>
      </c>
      <c r="C129" s="24" t="s">
        <v>59</v>
      </c>
      <c r="D129" s="24" t="n">
        <v>145</v>
      </c>
      <c r="E129" s="24" t="s">
        <v>314</v>
      </c>
      <c r="F129" s="24" t="n">
        <v>7</v>
      </c>
      <c r="G129" s="25" t="s">
        <v>318</v>
      </c>
      <c r="H129" s="24" t="s">
        <v>62</v>
      </c>
      <c r="I129" s="24" t="s">
        <v>44</v>
      </c>
      <c r="J129" s="24" t="s">
        <v>63</v>
      </c>
      <c r="K129" s="23" t="s">
        <v>78</v>
      </c>
      <c r="L129" s="26" t="s">
        <v>316</v>
      </c>
      <c r="M129" s="23" t="s">
        <v>58</v>
      </c>
      <c r="N129" s="23" t="s">
        <v>256</v>
      </c>
      <c r="P129" s="24"/>
    </row>
    <row r="130" s="23" customFormat="true" ht="35.05" hidden="false" customHeight="false" outlineLevel="0" collapsed="false">
      <c r="A130" s="23" t="n">
        <v>128</v>
      </c>
      <c r="B130" s="24" t="s">
        <v>58</v>
      </c>
      <c r="C130" s="24" t="s">
        <v>59</v>
      </c>
      <c r="D130" s="24" t="n">
        <v>146</v>
      </c>
      <c r="E130" s="24" t="s">
        <v>319</v>
      </c>
      <c r="F130" s="24" t="n">
        <v>28</v>
      </c>
      <c r="G130" s="25" t="s">
        <v>320</v>
      </c>
      <c r="H130" s="24" t="s">
        <v>62</v>
      </c>
      <c r="I130" s="24" t="s">
        <v>44</v>
      </c>
      <c r="J130" s="24" t="s">
        <v>63</v>
      </c>
      <c r="K130" s="23" t="s">
        <v>78</v>
      </c>
      <c r="L130" s="26" t="s">
        <v>316</v>
      </c>
      <c r="M130" s="23" t="s">
        <v>58</v>
      </c>
      <c r="N130" s="23" t="s">
        <v>256</v>
      </c>
      <c r="P130" s="24"/>
    </row>
    <row r="131" s="23" customFormat="true" ht="79.85" hidden="false" customHeight="false" outlineLevel="0" collapsed="false">
      <c r="A131" s="23" t="n">
        <v>129</v>
      </c>
      <c r="B131" s="24" t="s">
        <v>58</v>
      </c>
      <c r="C131" s="24" t="s">
        <v>59</v>
      </c>
      <c r="D131" s="24" t="n">
        <v>146</v>
      </c>
      <c r="E131" s="24" t="s">
        <v>319</v>
      </c>
      <c r="F131" s="24" t="n">
        <v>30</v>
      </c>
      <c r="G131" s="25" t="s">
        <v>321</v>
      </c>
      <c r="H131" s="24" t="s">
        <v>62</v>
      </c>
      <c r="I131" s="24" t="s">
        <v>44</v>
      </c>
      <c r="J131" s="24" t="s">
        <v>63</v>
      </c>
      <c r="K131" s="23" t="s">
        <v>74</v>
      </c>
      <c r="L131" s="26" t="s">
        <v>322</v>
      </c>
      <c r="M131" s="23" t="s">
        <v>58</v>
      </c>
      <c r="N131" s="23" t="s">
        <v>256</v>
      </c>
      <c r="P131" s="24"/>
    </row>
    <row r="132" s="23" customFormat="true" ht="42" hidden="false" customHeight="false" outlineLevel="0" collapsed="false">
      <c r="A132" s="23" t="n">
        <v>130</v>
      </c>
      <c r="B132" s="24" t="s">
        <v>58</v>
      </c>
      <c r="C132" s="24" t="s">
        <v>59</v>
      </c>
      <c r="D132" s="24" t="n">
        <v>146</v>
      </c>
      <c r="E132" s="24" t="s">
        <v>319</v>
      </c>
      <c r="F132" s="24" t="n">
        <v>32</v>
      </c>
      <c r="G132" s="25" t="s">
        <v>323</v>
      </c>
      <c r="H132" s="24" t="s">
        <v>62</v>
      </c>
      <c r="I132" s="24" t="s">
        <v>52</v>
      </c>
      <c r="J132" s="24" t="s">
        <v>63</v>
      </c>
      <c r="M132" s="23" t="s">
        <v>10</v>
      </c>
      <c r="P132" s="24"/>
    </row>
    <row r="133" s="23" customFormat="true" ht="409.6" hidden="false" customHeight="false" outlineLevel="0" collapsed="false">
      <c r="A133" s="23" t="n">
        <v>131</v>
      </c>
      <c r="B133" s="24" t="s">
        <v>58</v>
      </c>
      <c r="C133" s="24" t="s">
        <v>59</v>
      </c>
      <c r="D133" s="24" t="n">
        <v>156</v>
      </c>
      <c r="E133" s="24" t="s">
        <v>324</v>
      </c>
      <c r="F133" s="24" t="n">
        <v>4</v>
      </c>
      <c r="G133" s="25" t="s">
        <v>325</v>
      </c>
      <c r="H133" s="24" t="s">
        <v>62</v>
      </c>
      <c r="I133" s="24" t="s">
        <v>44</v>
      </c>
      <c r="J133" s="24" t="s">
        <v>63</v>
      </c>
      <c r="L133" s="26"/>
      <c r="M133" s="23" t="s">
        <v>10</v>
      </c>
      <c r="N133" s="23" t="s">
        <v>47</v>
      </c>
      <c r="O133" s="26" t="s">
        <v>326</v>
      </c>
      <c r="P133" s="24"/>
    </row>
    <row r="134" s="23" customFormat="true" ht="45" hidden="false" customHeight="false" outlineLevel="0" collapsed="false">
      <c r="A134" s="23" t="n">
        <v>132</v>
      </c>
      <c r="B134" s="24" t="s">
        <v>64</v>
      </c>
      <c r="C134" s="24" t="s">
        <v>65</v>
      </c>
      <c r="D134" s="24" t="n">
        <v>164</v>
      </c>
      <c r="E134" s="24" t="n">
        <v>6.17</v>
      </c>
      <c r="F134" s="24" t="n">
        <v>16</v>
      </c>
      <c r="G134" s="25" t="s">
        <v>327</v>
      </c>
      <c r="H134" s="25" t="s">
        <v>328</v>
      </c>
      <c r="I134" s="24" t="s">
        <v>44</v>
      </c>
      <c r="J134" s="24" t="s">
        <v>69</v>
      </c>
      <c r="K134" s="23" t="s">
        <v>74</v>
      </c>
      <c r="L134" s="29" t="s">
        <v>329</v>
      </c>
      <c r="P134" s="24"/>
    </row>
    <row r="135" s="23" customFormat="true" ht="14" hidden="false" customHeight="false" outlineLevel="0" collapsed="false">
      <c r="A135" s="23" t="n">
        <v>133</v>
      </c>
      <c r="B135" s="24" t="s">
        <v>64</v>
      </c>
      <c r="C135" s="24" t="s">
        <v>65</v>
      </c>
      <c r="D135" s="24" t="n">
        <v>164</v>
      </c>
      <c r="E135" s="24" t="s">
        <v>330</v>
      </c>
      <c r="F135" s="24" t="n">
        <v>20</v>
      </c>
      <c r="G135" s="25" t="s">
        <v>331</v>
      </c>
      <c r="H135" s="25" t="s">
        <v>332</v>
      </c>
      <c r="I135" s="24" t="s">
        <v>52</v>
      </c>
      <c r="J135" s="24" t="s">
        <v>69</v>
      </c>
      <c r="M135" s="23" t="s">
        <v>10</v>
      </c>
      <c r="P135" s="24"/>
    </row>
    <row r="136" s="23" customFormat="true" ht="14" hidden="false" customHeight="false" outlineLevel="0" collapsed="false">
      <c r="A136" s="23" t="n">
        <v>134</v>
      </c>
      <c r="B136" s="24" t="s">
        <v>163</v>
      </c>
      <c r="C136" s="24" t="s">
        <v>164</v>
      </c>
      <c r="D136" s="27" t="n">
        <v>164</v>
      </c>
      <c r="E136" s="24" t="s">
        <v>330</v>
      </c>
      <c r="F136" s="24" t="n">
        <v>20</v>
      </c>
      <c r="G136" s="25" t="s">
        <v>333</v>
      </c>
      <c r="H136" s="25" t="s">
        <v>334</v>
      </c>
      <c r="I136" s="24" t="s">
        <v>52</v>
      </c>
      <c r="J136" s="24" t="s">
        <v>63</v>
      </c>
      <c r="M136" s="23" t="s">
        <v>10</v>
      </c>
      <c r="P136" s="24"/>
    </row>
    <row r="137" s="23" customFormat="true" ht="42" hidden="false" customHeight="false" outlineLevel="0" collapsed="false">
      <c r="A137" s="23" t="n">
        <v>135</v>
      </c>
      <c r="B137" s="24" t="s">
        <v>64</v>
      </c>
      <c r="C137" s="24" t="s">
        <v>65</v>
      </c>
      <c r="D137" s="24" t="n">
        <v>164</v>
      </c>
      <c r="E137" s="24" t="s">
        <v>330</v>
      </c>
      <c r="F137" s="24" t="n">
        <v>22</v>
      </c>
      <c r="G137" s="25" t="s">
        <v>335</v>
      </c>
      <c r="H137" s="25" t="s">
        <v>336</v>
      </c>
      <c r="I137" s="24" t="s">
        <v>44</v>
      </c>
      <c r="J137" s="24" t="s">
        <v>138</v>
      </c>
      <c r="L137" s="26"/>
      <c r="M137" s="23" t="s">
        <v>163</v>
      </c>
      <c r="N137" s="23" t="s">
        <v>199</v>
      </c>
      <c r="P137" s="24"/>
    </row>
    <row r="138" s="23" customFormat="true" ht="28" hidden="false" customHeight="false" outlineLevel="0" collapsed="false">
      <c r="A138" s="23" t="n">
        <v>136</v>
      </c>
      <c r="B138" s="24" t="s">
        <v>64</v>
      </c>
      <c r="C138" s="24" t="s">
        <v>65</v>
      </c>
      <c r="D138" s="24" t="n">
        <v>164</v>
      </c>
      <c r="E138" s="24" t="s">
        <v>330</v>
      </c>
      <c r="F138" s="24" t="n">
        <v>23</v>
      </c>
      <c r="G138" s="25" t="s">
        <v>337</v>
      </c>
      <c r="H138" s="25" t="s">
        <v>338</v>
      </c>
      <c r="I138" s="24" t="s">
        <v>44</v>
      </c>
      <c r="J138" s="24" t="s">
        <v>138</v>
      </c>
      <c r="L138" s="26"/>
      <c r="M138" s="23" t="s">
        <v>163</v>
      </c>
      <c r="N138" s="23" t="s">
        <v>199</v>
      </c>
      <c r="P138" s="24"/>
    </row>
    <row r="139" s="23" customFormat="true" ht="84" hidden="false" customHeight="false" outlineLevel="0" collapsed="false">
      <c r="A139" s="23" t="n">
        <v>137</v>
      </c>
      <c r="B139" s="24" t="s">
        <v>163</v>
      </c>
      <c r="C139" s="24" t="s">
        <v>164</v>
      </c>
      <c r="D139" s="27" t="n">
        <v>164</v>
      </c>
      <c r="E139" s="24" t="n">
        <v>6.17</v>
      </c>
      <c r="F139" s="24"/>
      <c r="G139" s="25" t="s">
        <v>339</v>
      </c>
      <c r="H139" s="25"/>
      <c r="I139" s="24" t="s">
        <v>52</v>
      </c>
      <c r="J139" s="24" t="s">
        <v>63</v>
      </c>
      <c r="M139" s="23" t="s">
        <v>10</v>
      </c>
      <c r="P139" s="24"/>
    </row>
    <row r="140" s="23" customFormat="true" ht="42" hidden="false" customHeight="false" outlineLevel="0" collapsed="false">
      <c r="A140" s="23" t="n">
        <v>138</v>
      </c>
      <c r="B140" s="24" t="s">
        <v>58</v>
      </c>
      <c r="C140" s="24" t="s">
        <v>59</v>
      </c>
      <c r="D140" s="24" t="n">
        <v>165</v>
      </c>
      <c r="E140" s="24" t="s">
        <v>340</v>
      </c>
      <c r="F140" s="24" t="s">
        <v>341</v>
      </c>
      <c r="G140" s="25" t="s">
        <v>342</v>
      </c>
      <c r="H140" s="24" t="s">
        <v>62</v>
      </c>
      <c r="I140" s="24" t="s">
        <v>44</v>
      </c>
      <c r="J140" s="24" t="s">
        <v>45</v>
      </c>
      <c r="K140" s="23" t="s">
        <v>74</v>
      </c>
      <c r="L140" s="26" t="s">
        <v>343</v>
      </c>
      <c r="P140" s="24"/>
    </row>
    <row r="141" s="23" customFormat="true" ht="28" hidden="false" customHeight="false" outlineLevel="0" collapsed="false">
      <c r="A141" s="23" t="n">
        <v>139</v>
      </c>
      <c r="B141" s="24" t="s">
        <v>58</v>
      </c>
      <c r="C141" s="24" t="s">
        <v>59</v>
      </c>
      <c r="D141" s="24" t="n">
        <v>165</v>
      </c>
      <c r="E141" s="24" t="s">
        <v>344</v>
      </c>
      <c r="F141" s="24" t="s">
        <v>345</v>
      </c>
      <c r="G141" s="25" t="s">
        <v>346</v>
      </c>
      <c r="H141" s="24" t="s">
        <v>62</v>
      </c>
      <c r="I141" s="24" t="s">
        <v>44</v>
      </c>
      <c r="J141" s="24" t="s">
        <v>63</v>
      </c>
      <c r="K141" s="23" t="s">
        <v>74</v>
      </c>
      <c r="L141" s="26" t="s">
        <v>347</v>
      </c>
      <c r="P141" s="24"/>
    </row>
    <row r="142" s="23" customFormat="true" ht="42" hidden="false" customHeight="false" outlineLevel="0" collapsed="false">
      <c r="A142" s="23" t="n">
        <v>140</v>
      </c>
      <c r="B142" s="24" t="s">
        <v>64</v>
      </c>
      <c r="C142" s="24" t="s">
        <v>65</v>
      </c>
      <c r="D142" s="24" t="n">
        <v>166</v>
      </c>
      <c r="E142" s="24" t="s">
        <v>348</v>
      </c>
      <c r="F142" s="24" t="n">
        <v>1</v>
      </c>
      <c r="G142" s="25" t="s">
        <v>349</v>
      </c>
      <c r="H142" s="25" t="s">
        <v>350</v>
      </c>
      <c r="I142" s="24" t="s">
        <v>52</v>
      </c>
      <c r="J142" s="24" t="s">
        <v>138</v>
      </c>
      <c r="M142" s="23" t="s">
        <v>10</v>
      </c>
      <c r="P142" s="24"/>
    </row>
    <row r="143" s="23" customFormat="true" ht="28" hidden="false" customHeight="false" outlineLevel="0" collapsed="false">
      <c r="A143" s="23" t="n">
        <v>141</v>
      </c>
      <c r="B143" s="24" t="s">
        <v>58</v>
      </c>
      <c r="C143" s="24" t="s">
        <v>59</v>
      </c>
      <c r="D143" s="24" t="n">
        <v>166</v>
      </c>
      <c r="E143" s="24" t="s">
        <v>351</v>
      </c>
      <c r="F143" s="24" t="s">
        <v>352</v>
      </c>
      <c r="G143" s="25" t="s">
        <v>353</v>
      </c>
      <c r="H143" s="24" t="s">
        <v>62</v>
      </c>
      <c r="I143" s="24" t="s">
        <v>44</v>
      </c>
      <c r="J143" s="24" t="s">
        <v>63</v>
      </c>
      <c r="K143" s="23" t="s">
        <v>74</v>
      </c>
      <c r="L143" s="26" t="s">
        <v>347</v>
      </c>
      <c r="P143" s="24"/>
    </row>
    <row r="144" s="23" customFormat="true" ht="28" hidden="false" customHeight="false" outlineLevel="0" collapsed="false">
      <c r="A144" s="23" t="n">
        <v>142</v>
      </c>
      <c r="B144" s="24" t="s">
        <v>58</v>
      </c>
      <c r="C144" s="24" t="s">
        <v>59</v>
      </c>
      <c r="D144" s="24" t="n">
        <v>166</v>
      </c>
      <c r="E144" s="24" t="s">
        <v>354</v>
      </c>
      <c r="F144" s="24" t="s">
        <v>355</v>
      </c>
      <c r="G144" s="25" t="s">
        <v>356</v>
      </c>
      <c r="H144" s="24" t="s">
        <v>62</v>
      </c>
      <c r="I144" s="24" t="s">
        <v>44</v>
      </c>
      <c r="J144" s="24" t="s">
        <v>63</v>
      </c>
      <c r="K144" s="23" t="s">
        <v>74</v>
      </c>
      <c r="L144" s="26" t="s">
        <v>347</v>
      </c>
      <c r="P144" s="24"/>
    </row>
    <row r="145" s="23" customFormat="true" ht="13" hidden="false" customHeight="false" outlineLevel="0" collapsed="false">
      <c r="A145" s="23" t="n">
        <v>143</v>
      </c>
      <c r="B145" s="24" t="s">
        <v>357</v>
      </c>
      <c r="C145" s="24" t="s">
        <v>55</v>
      </c>
      <c r="D145" s="24" t="n">
        <v>167</v>
      </c>
      <c r="E145" s="24" t="s">
        <v>348</v>
      </c>
      <c r="F145" s="24" t="n">
        <v>2</v>
      </c>
      <c r="G145" s="24" t="s">
        <v>358</v>
      </c>
      <c r="H145" s="24" t="s">
        <v>359</v>
      </c>
      <c r="I145" s="24" t="s">
        <v>52</v>
      </c>
      <c r="J145" s="24" t="s">
        <v>45</v>
      </c>
      <c r="M145" s="23" t="s">
        <v>10</v>
      </c>
      <c r="P145" s="24"/>
    </row>
    <row r="146" s="23" customFormat="true" ht="28" hidden="false" customHeight="false" outlineLevel="0" collapsed="false">
      <c r="A146" s="23" t="n">
        <v>144</v>
      </c>
      <c r="B146" s="24" t="s">
        <v>58</v>
      </c>
      <c r="C146" s="24" t="s">
        <v>59</v>
      </c>
      <c r="D146" s="24" t="n">
        <v>167</v>
      </c>
      <c r="E146" s="24" t="s">
        <v>360</v>
      </c>
      <c r="F146" s="24" t="n">
        <v>2</v>
      </c>
      <c r="G146" s="25" t="s">
        <v>361</v>
      </c>
      <c r="H146" s="24" t="s">
        <v>62</v>
      </c>
      <c r="I146" s="24" t="s">
        <v>52</v>
      </c>
      <c r="J146" s="24" t="s">
        <v>63</v>
      </c>
      <c r="M146" s="23" t="s">
        <v>10</v>
      </c>
      <c r="P146" s="24"/>
    </row>
    <row r="147" s="23" customFormat="true" ht="13" hidden="false" customHeight="false" outlineLevel="0" collapsed="false">
      <c r="A147" s="23" t="n">
        <v>145</v>
      </c>
      <c r="B147" s="24" t="s">
        <v>357</v>
      </c>
      <c r="C147" s="24" t="s">
        <v>55</v>
      </c>
      <c r="D147" s="24" t="n">
        <v>167</v>
      </c>
      <c r="E147" s="24" t="s">
        <v>348</v>
      </c>
      <c r="F147" s="24" t="n">
        <v>6</v>
      </c>
      <c r="G147" s="24" t="s">
        <v>358</v>
      </c>
      <c r="H147" s="24" t="s">
        <v>362</v>
      </c>
      <c r="I147" s="24" t="s">
        <v>52</v>
      </c>
      <c r="J147" s="24" t="s">
        <v>45</v>
      </c>
      <c r="M147" s="23" t="s">
        <v>10</v>
      </c>
      <c r="P147" s="24"/>
    </row>
    <row r="148" s="23" customFormat="true" ht="28" hidden="false" customHeight="false" outlineLevel="0" collapsed="false">
      <c r="A148" s="23" t="n">
        <v>146</v>
      </c>
      <c r="B148" s="24" t="s">
        <v>58</v>
      </c>
      <c r="C148" s="24" t="s">
        <v>59</v>
      </c>
      <c r="D148" s="24" t="n">
        <v>167</v>
      </c>
      <c r="E148" s="24" t="s">
        <v>360</v>
      </c>
      <c r="F148" s="24" t="n">
        <v>6</v>
      </c>
      <c r="G148" s="25" t="s">
        <v>363</v>
      </c>
      <c r="H148" s="24" t="s">
        <v>62</v>
      </c>
      <c r="I148" s="24" t="s">
        <v>52</v>
      </c>
      <c r="J148" s="24" t="s">
        <v>63</v>
      </c>
      <c r="M148" s="23" t="s">
        <v>10</v>
      </c>
      <c r="P148" s="24"/>
    </row>
    <row r="149" s="23" customFormat="true" ht="56" hidden="false" customHeight="false" outlineLevel="0" collapsed="false">
      <c r="A149" s="23" t="n">
        <v>147</v>
      </c>
      <c r="B149" s="24" t="s">
        <v>58</v>
      </c>
      <c r="C149" s="24" t="s">
        <v>59</v>
      </c>
      <c r="D149" s="24" t="n">
        <v>167</v>
      </c>
      <c r="E149" s="24" t="s">
        <v>360</v>
      </c>
      <c r="F149" s="24" t="n">
        <v>13</v>
      </c>
      <c r="G149" s="25" t="s">
        <v>364</v>
      </c>
      <c r="H149" s="24" t="s">
        <v>62</v>
      </c>
      <c r="I149" s="24" t="s">
        <v>52</v>
      </c>
      <c r="J149" s="24" t="s">
        <v>63</v>
      </c>
      <c r="M149" s="23" t="s">
        <v>10</v>
      </c>
      <c r="P149" s="24"/>
    </row>
    <row r="150" s="23" customFormat="true" ht="42" hidden="false" customHeight="false" outlineLevel="0" collapsed="false">
      <c r="A150" s="23" t="n">
        <v>148</v>
      </c>
      <c r="B150" s="24" t="s">
        <v>58</v>
      </c>
      <c r="C150" s="24" t="s">
        <v>59</v>
      </c>
      <c r="D150" s="24" t="n">
        <v>167</v>
      </c>
      <c r="E150" s="24" t="s">
        <v>360</v>
      </c>
      <c r="F150" s="24" t="n">
        <v>16</v>
      </c>
      <c r="G150" s="25" t="s">
        <v>365</v>
      </c>
      <c r="H150" s="24" t="s">
        <v>62</v>
      </c>
      <c r="I150" s="24" t="s">
        <v>52</v>
      </c>
      <c r="J150" s="24" t="s">
        <v>63</v>
      </c>
      <c r="M150" s="23" t="s">
        <v>10</v>
      </c>
      <c r="P150" s="24"/>
    </row>
    <row r="151" s="23" customFormat="true" ht="56" hidden="false" customHeight="false" outlineLevel="0" collapsed="false">
      <c r="A151" s="23" t="n">
        <v>149</v>
      </c>
      <c r="B151" s="24" t="s">
        <v>58</v>
      </c>
      <c r="C151" s="24" t="s">
        <v>59</v>
      </c>
      <c r="D151" s="24" t="n">
        <v>167</v>
      </c>
      <c r="E151" s="24" t="s">
        <v>360</v>
      </c>
      <c r="F151" s="24" t="n">
        <v>16</v>
      </c>
      <c r="G151" s="25" t="s">
        <v>366</v>
      </c>
      <c r="H151" s="24" t="s">
        <v>62</v>
      </c>
      <c r="I151" s="24" t="s">
        <v>44</v>
      </c>
      <c r="J151" s="24" t="s">
        <v>63</v>
      </c>
      <c r="L151" s="26"/>
      <c r="M151" s="23" t="s">
        <v>163</v>
      </c>
      <c r="N151" s="23" t="s">
        <v>199</v>
      </c>
      <c r="O151" s="26" t="s">
        <v>367</v>
      </c>
      <c r="P151" s="24"/>
    </row>
    <row r="152" s="23" customFormat="true" ht="14" hidden="false" customHeight="false" outlineLevel="0" collapsed="false">
      <c r="A152" s="23" t="n">
        <v>150</v>
      </c>
      <c r="B152" s="24" t="s">
        <v>58</v>
      </c>
      <c r="C152" s="24" t="s">
        <v>59</v>
      </c>
      <c r="D152" s="24" t="n">
        <v>167</v>
      </c>
      <c r="E152" s="24" t="s">
        <v>360</v>
      </c>
      <c r="F152" s="24" t="n">
        <v>17</v>
      </c>
      <c r="G152" s="25" t="s">
        <v>368</v>
      </c>
      <c r="H152" s="24" t="s">
        <v>62</v>
      </c>
      <c r="I152" s="24" t="s">
        <v>52</v>
      </c>
      <c r="J152" s="24" t="s">
        <v>63</v>
      </c>
      <c r="M152" s="23" t="s">
        <v>10</v>
      </c>
      <c r="P152" s="24"/>
    </row>
    <row r="153" s="23" customFormat="true" ht="14" hidden="false" customHeight="false" outlineLevel="0" collapsed="false">
      <c r="A153" s="23" t="n">
        <v>151</v>
      </c>
      <c r="B153" s="24" t="s">
        <v>163</v>
      </c>
      <c r="C153" s="24" t="s">
        <v>164</v>
      </c>
      <c r="D153" s="27" t="n">
        <v>167</v>
      </c>
      <c r="E153" s="24" t="s">
        <v>348</v>
      </c>
      <c r="F153" s="24" t="s">
        <v>369</v>
      </c>
      <c r="G153" s="25" t="s">
        <v>370</v>
      </c>
      <c r="H153" s="25"/>
      <c r="I153" s="24" t="s">
        <v>52</v>
      </c>
      <c r="J153" s="24" t="s">
        <v>63</v>
      </c>
      <c r="M153" s="23" t="s">
        <v>10</v>
      </c>
      <c r="P153" s="24"/>
    </row>
    <row r="154" s="23" customFormat="true" ht="28" hidden="false" customHeight="false" outlineLevel="0" collapsed="false">
      <c r="A154" s="23" t="n">
        <v>152</v>
      </c>
      <c r="B154" s="24" t="s">
        <v>58</v>
      </c>
      <c r="C154" s="24" t="s">
        <v>59</v>
      </c>
      <c r="D154" s="24" t="n">
        <v>167</v>
      </c>
      <c r="E154" s="24" t="s">
        <v>348</v>
      </c>
      <c r="F154" s="24" t="s">
        <v>371</v>
      </c>
      <c r="G154" s="25" t="s">
        <v>372</v>
      </c>
      <c r="H154" s="24" t="s">
        <v>62</v>
      </c>
      <c r="I154" s="24" t="s">
        <v>44</v>
      </c>
      <c r="J154" s="24" t="s">
        <v>63</v>
      </c>
      <c r="K154" s="23" t="s">
        <v>74</v>
      </c>
      <c r="L154" s="26" t="s">
        <v>347</v>
      </c>
      <c r="P154" s="24"/>
    </row>
    <row r="155" s="23" customFormat="true" ht="28" hidden="false" customHeight="false" outlineLevel="0" collapsed="false">
      <c r="A155" s="23" t="n">
        <v>153</v>
      </c>
      <c r="B155" s="24" t="s">
        <v>58</v>
      </c>
      <c r="C155" s="24" t="s">
        <v>59</v>
      </c>
      <c r="D155" s="24" t="n">
        <v>167</v>
      </c>
      <c r="E155" s="24" t="s">
        <v>360</v>
      </c>
      <c r="F155" s="24" t="s">
        <v>373</v>
      </c>
      <c r="G155" s="25" t="s">
        <v>374</v>
      </c>
      <c r="H155" s="24" t="s">
        <v>62</v>
      </c>
      <c r="I155" s="24" t="s">
        <v>44</v>
      </c>
      <c r="J155" s="24" t="s">
        <v>63</v>
      </c>
      <c r="K155" s="23" t="s">
        <v>74</v>
      </c>
      <c r="L155" s="26" t="s">
        <v>347</v>
      </c>
      <c r="P155" s="24"/>
    </row>
    <row r="156" s="23" customFormat="true" ht="14" hidden="false" customHeight="false" outlineLevel="0" collapsed="false">
      <c r="A156" s="23" t="n">
        <v>154</v>
      </c>
      <c r="B156" s="24" t="s">
        <v>58</v>
      </c>
      <c r="C156" s="24" t="s">
        <v>59</v>
      </c>
      <c r="D156" s="24" t="n">
        <v>168</v>
      </c>
      <c r="E156" s="24" t="s">
        <v>375</v>
      </c>
      <c r="F156" s="24" t="n">
        <v>15</v>
      </c>
      <c r="G156" s="25" t="s">
        <v>376</v>
      </c>
      <c r="H156" s="24" t="s">
        <v>62</v>
      </c>
      <c r="I156" s="24" t="s">
        <v>52</v>
      </c>
      <c r="J156" s="24" t="s">
        <v>63</v>
      </c>
      <c r="M156" s="23" t="s">
        <v>10</v>
      </c>
      <c r="P156" s="24"/>
    </row>
    <row r="157" s="23" customFormat="true" ht="14" hidden="false" customHeight="false" outlineLevel="0" collapsed="false">
      <c r="A157" s="23" t="n">
        <v>155</v>
      </c>
      <c r="B157" s="24" t="s">
        <v>163</v>
      </c>
      <c r="C157" s="24" t="s">
        <v>164</v>
      </c>
      <c r="D157" s="27" t="n">
        <v>168</v>
      </c>
      <c r="E157" s="24" t="s">
        <v>377</v>
      </c>
      <c r="F157" s="24" t="n">
        <v>24</v>
      </c>
      <c r="G157" s="25" t="s">
        <v>378</v>
      </c>
      <c r="H157" s="25"/>
      <c r="I157" s="24" t="s">
        <v>52</v>
      </c>
      <c r="J157" s="24" t="s">
        <v>63</v>
      </c>
      <c r="M157" s="23" t="s">
        <v>10</v>
      </c>
      <c r="P157" s="24"/>
    </row>
    <row r="158" s="23" customFormat="true" ht="14" hidden="false" customHeight="false" outlineLevel="0" collapsed="false">
      <c r="A158" s="23" t="n">
        <v>156</v>
      </c>
      <c r="B158" s="25" t="s">
        <v>10</v>
      </c>
      <c r="C158" s="25" t="s">
        <v>107</v>
      </c>
      <c r="D158" s="25" t="n">
        <v>168</v>
      </c>
      <c r="E158" s="25" t="s">
        <v>377</v>
      </c>
      <c r="F158" s="25" t="n">
        <v>26</v>
      </c>
      <c r="G158" s="25" t="s">
        <v>379</v>
      </c>
      <c r="H158" s="25" t="s">
        <v>380</v>
      </c>
      <c r="I158" s="24" t="s">
        <v>52</v>
      </c>
      <c r="J158" s="24"/>
      <c r="M158" s="23" t="s">
        <v>10</v>
      </c>
      <c r="P158" s="24"/>
    </row>
    <row r="159" s="23" customFormat="true" ht="28" hidden="false" customHeight="false" outlineLevel="0" collapsed="false">
      <c r="A159" s="23" t="n">
        <v>157</v>
      </c>
      <c r="B159" s="24" t="s">
        <v>163</v>
      </c>
      <c r="C159" s="24" t="s">
        <v>164</v>
      </c>
      <c r="D159" s="27" t="n">
        <v>168</v>
      </c>
      <c r="E159" s="24" t="s">
        <v>377</v>
      </c>
      <c r="F159" s="24" t="n">
        <v>26</v>
      </c>
      <c r="G159" s="25" t="s">
        <v>381</v>
      </c>
      <c r="H159" s="25"/>
      <c r="I159" s="24" t="s">
        <v>52</v>
      </c>
      <c r="J159" s="24" t="s">
        <v>63</v>
      </c>
      <c r="M159" s="23" t="s">
        <v>10</v>
      </c>
      <c r="P159" s="24"/>
    </row>
    <row r="160" s="23" customFormat="true" ht="28" hidden="false" customHeight="false" outlineLevel="0" collapsed="false">
      <c r="A160" s="23" t="n">
        <v>158</v>
      </c>
      <c r="B160" s="24" t="s">
        <v>357</v>
      </c>
      <c r="C160" s="24" t="s">
        <v>55</v>
      </c>
      <c r="D160" s="24" t="n">
        <v>168</v>
      </c>
      <c r="E160" s="24" t="s">
        <v>377</v>
      </c>
      <c r="F160" s="24" t="n">
        <v>26</v>
      </c>
      <c r="G160" s="24" t="s">
        <v>382</v>
      </c>
      <c r="H160" s="25" t="s">
        <v>383</v>
      </c>
      <c r="I160" s="24" t="s">
        <v>52</v>
      </c>
      <c r="J160" s="24" t="s">
        <v>45</v>
      </c>
      <c r="M160" s="23" t="s">
        <v>10</v>
      </c>
      <c r="P160" s="24"/>
    </row>
    <row r="161" s="23" customFormat="true" ht="28" hidden="false" customHeight="false" outlineLevel="0" collapsed="false">
      <c r="A161" s="23" t="n">
        <v>159</v>
      </c>
      <c r="B161" s="24" t="s">
        <v>58</v>
      </c>
      <c r="C161" s="24" t="s">
        <v>59</v>
      </c>
      <c r="D161" s="24" t="n">
        <v>168</v>
      </c>
      <c r="E161" s="24" t="s">
        <v>377</v>
      </c>
      <c r="F161" s="24" t="s">
        <v>384</v>
      </c>
      <c r="G161" s="25" t="s">
        <v>385</v>
      </c>
      <c r="H161" s="24" t="s">
        <v>62</v>
      </c>
      <c r="I161" s="24" t="s">
        <v>52</v>
      </c>
      <c r="J161" s="24" t="s">
        <v>63</v>
      </c>
      <c r="M161" s="23" t="s">
        <v>10</v>
      </c>
      <c r="P161" s="24"/>
    </row>
    <row r="162" s="23" customFormat="true" ht="56" hidden="false" customHeight="false" outlineLevel="0" collapsed="false">
      <c r="A162" s="23" t="n">
        <v>160</v>
      </c>
      <c r="B162" s="24" t="s">
        <v>58</v>
      </c>
      <c r="C162" s="24" t="s">
        <v>59</v>
      </c>
      <c r="D162" s="24" t="n">
        <v>168</v>
      </c>
      <c r="E162" s="24" t="s">
        <v>375</v>
      </c>
      <c r="F162" s="24" t="s">
        <v>386</v>
      </c>
      <c r="G162" s="25" t="s">
        <v>387</v>
      </c>
      <c r="H162" s="24" t="s">
        <v>62</v>
      </c>
      <c r="I162" s="24" t="s">
        <v>44</v>
      </c>
      <c r="J162" s="24" t="s">
        <v>63</v>
      </c>
      <c r="L162" s="26"/>
      <c r="M162" s="23" t="s">
        <v>163</v>
      </c>
      <c r="N162" s="23" t="s">
        <v>199</v>
      </c>
      <c r="P162" s="24"/>
    </row>
    <row r="163" s="23" customFormat="true" ht="14" hidden="false" customHeight="false" outlineLevel="0" collapsed="false">
      <c r="A163" s="23" t="n">
        <v>161</v>
      </c>
      <c r="B163" s="24" t="s">
        <v>163</v>
      </c>
      <c r="C163" s="24" t="s">
        <v>164</v>
      </c>
      <c r="D163" s="27" t="n">
        <v>169</v>
      </c>
      <c r="E163" s="24" t="s">
        <v>388</v>
      </c>
      <c r="F163" s="30" t="s">
        <v>389</v>
      </c>
      <c r="G163" s="25" t="s">
        <v>390</v>
      </c>
      <c r="H163" s="25" t="s">
        <v>391</v>
      </c>
      <c r="I163" s="24" t="s">
        <v>52</v>
      </c>
      <c r="J163" s="24" t="s">
        <v>63</v>
      </c>
      <c r="M163" s="23" t="s">
        <v>10</v>
      </c>
      <c r="P163" s="24"/>
    </row>
    <row r="164" s="23" customFormat="true" ht="14" hidden="false" customHeight="false" outlineLevel="0" collapsed="false">
      <c r="A164" s="23" t="n">
        <v>162</v>
      </c>
      <c r="B164" s="24" t="s">
        <v>163</v>
      </c>
      <c r="C164" s="24" t="s">
        <v>164</v>
      </c>
      <c r="D164" s="27" t="n">
        <v>169</v>
      </c>
      <c r="E164" s="24" t="s">
        <v>392</v>
      </c>
      <c r="F164" s="30" t="s">
        <v>393</v>
      </c>
      <c r="G164" s="25" t="s">
        <v>394</v>
      </c>
      <c r="H164" s="25"/>
      <c r="I164" s="24" t="s">
        <v>44</v>
      </c>
      <c r="J164" s="24" t="s">
        <v>63</v>
      </c>
      <c r="K164" s="23" t="s">
        <v>74</v>
      </c>
      <c r="L164" s="26" t="s">
        <v>347</v>
      </c>
      <c r="O164" s="23" t="s">
        <v>395</v>
      </c>
      <c r="P164" s="24"/>
    </row>
    <row r="165" s="23" customFormat="true" ht="14" hidden="false" customHeight="false" outlineLevel="0" collapsed="false">
      <c r="A165" s="23" t="n">
        <v>163</v>
      </c>
      <c r="B165" s="24" t="s">
        <v>163</v>
      </c>
      <c r="C165" s="24" t="s">
        <v>164</v>
      </c>
      <c r="D165" s="27" t="n">
        <v>169</v>
      </c>
      <c r="E165" s="24" t="s">
        <v>396</v>
      </c>
      <c r="F165" s="30" t="s">
        <v>397</v>
      </c>
      <c r="G165" s="25" t="s">
        <v>398</v>
      </c>
      <c r="H165" s="25"/>
      <c r="I165" s="24" t="s">
        <v>52</v>
      </c>
      <c r="J165" s="24" t="s">
        <v>63</v>
      </c>
      <c r="M165" s="23" t="s">
        <v>10</v>
      </c>
      <c r="P165" s="24"/>
    </row>
    <row r="166" s="23" customFormat="true" ht="28" hidden="false" customHeight="false" outlineLevel="0" collapsed="false">
      <c r="A166" s="23" t="n">
        <v>164</v>
      </c>
      <c r="B166" s="24" t="s">
        <v>58</v>
      </c>
      <c r="C166" s="24" t="s">
        <v>59</v>
      </c>
      <c r="D166" s="24" t="n">
        <v>169</v>
      </c>
      <c r="E166" s="24" t="s">
        <v>377</v>
      </c>
      <c r="F166" s="24" t="s">
        <v>384</v>
      </c>
      <c r="G166" s="25" t="s">
        <v>399</v>
      </c>
      <c r="H166" s="24" t="s">
        <v>62</v>
      </c>
      <c r="I166" s="24" t="s">
        <v>44</v>
      </c>
      <c r="J166" s="24" t="s">
        <v>63</v>
      </c>
      <c r="L166" s="26"/>
      <c r="M166" s="23" t="s">
        <v>163</v>
      </c>
      <c r="N166" s="23" t="s">
        <v>199</v>
      </c>
      <c r="P166" s="24"/>
    </row>
    <row r="167" s="23" customFormat="true" ht="28" hidden="false" customHeight="false" outlineLevel="0" collapsed="false">
      <c r="A167" s="23" t="n">
        <v>165</v>
      </c>
      <c r="B167" s="26" t="s">
        <v>287</v>
      </c>
      <c r="C167" s="26" t="s">
        <v>288</v>
      </c>
      <c r="D167" s="26" t="n">
        <v>170</v>
      </c>
      <c r="E167" s="26" t="s">
        <v>400</v>
      </c>
      <c r="F167" s="26" t="n">
        <v>5</v>
      </c>
      <c r="G167" s="26" t="s">
        <v>401</v>
      </c>
      <c r="H167" s="26" t="s">
        <v>402</v>
      </c>
      <c r="I167" s="24" t="s">
        <v>52</v>
      </c>
      <c r="J167" s="26" t="s">
        <v>45</v>
      </c>
      <c r="M167" s="23" t="s">
        <v>10</v>
      </c>
      <c r="P167" s="24"/>
    </row>
    <row r="168" s="23" customFormat="true" ht="42" hidden="false" customHeight="false" outlineLevel="0" collapsed="false">
      <c r="A168" s="23" t="n">
        <v>166</v>
      </c>
      <c r="B168" s="24" t="s">
        <v>58</v>
      </c>
      <c r="C168" s="24" t="s">
        <v>59</v>
      </c>
      <c r="D168" s="24" t="n">
        <v>170</v>
      </c>
      <c r="E168" s="24" t="s">
        <v>403</v>
      </c>
      <c r="F168" s="24" t="n">
        <v>19</v>
      </c>
      <c r="G168" s="25" t="s">
        <v>404</v>
      </c>
      <c r="H168" s="24" t="s">
        <v>62</v>
      </c>
      <c r="I168" s="24" t="s">
        <v>52</v>
      </c>
      <c r="J168" s="24" t="s">
        <v>63</v>
      </c>
      <c r="M168" s="23" t="s">
        <v>10</v>
      </c>
      <c r="P168" s="24"/>
    </row>
    <row r="169" s="23" customFormat="true" ht="28" hidden="false" customHeight="false" outlineLevel="0" collapsed="false">
      <c r="A169" s="23" t="n">
        <v>167</v>
      </c>
      <c r="B169" s="24" t="s">
        <v>58</v>
      </c>
      <c r="C169" s="24" t="s">
        <v>59</v>
      </c>
      <c r="D169" s="24" t="n">
        <v>170</v>
      </c>
      <c r="E169" s="24" t="s">
        <v>403</v>
      </c>
      <c r="F169" s="24" t="n">
        <v>20</v>
      </c>
      <c r="G169" s="25" t="s">
        <v>405</v>
      </c>
      <c r="H169" s="24" t="s">
        <v>62</v>
      </c>
      <c r="I169" s="24" t="s">
        <v>52</v>
      </c>
      <c r="J169" s="24" t="s">
        <v>63</v>
      </c>
      <c r="M169" s="23" t="s">
        <v>10</v>
      </c>
      <c r="P169" s="24"/>
    </row>
    <row r="170" s="23" customFormat="true" ht="42" hidden="false" customHeight="false" outlineLevel="0" collapsed="false">
      <c r="A170" s="23" t="n">
        <v>168</v>
      </c>
      <c r="B170" s="24" t="s">
        <v>58</v>
      </c>
      <c r="C170" s="24" t="s">
        <v>59</v>
      </c>
      <c r="D170" s="24" t="n">
        <v>170</v>
      </c>
      <c r="E170" s="24" t="s">
        <v>403</v>
      </c>
      <c r="F170" s="24" t="n">
        <v>30</v>
      </c>
      <c r="G170" s="25" t="s">
        <v>406</v>
      </c>
      <c r="H170" s="24" t="s">
        <v>62</v>
      </c>
      <c r="I170" s="24" t="s">
        <v>52</v>
      </c>
      <c r="J170" s="24" t="s">
        <v>63</v>
      </c>
      <c r="M170" s="23" t="s">
        <v>10</v>
      </c>
      <c r="P170" s="24"/>
    </row>
    <row r="171" s="23" customFormat="true" ht="28" hidden="false" customHeight="false" outlineLevel="0" collapsed="false">
      <c r="A171" s="23" t="n">
        <v>169</v>
      </c>
      <c r="B171" s="26" t="s">
        <v>287</v>
      </c>
      <c r="C171" s="26" t="s">
        <v>288</v>
      </c>
      <c r="D171" s="26" t="n">
        <v>171</v>
      </c>
      <c r="E171" s="26" t="s">
        <v>407</v>
      </c>
      <c r="F171" s="26" t="n">
        <v>1</v>
      </c>
      <c r="G171" s="26" t="s">
        <v>408</v>
      </c>
      <c r="H171" s="26" t="s">
        <v>409</v>
      </c>
      <c r="I171" s="24" t="s">
        <v>52</v>
      </c>
      <c r="J171" s="26" t="s">
        <v>45</v>
      </c>
      <c r="M171" s="23" t="s">
        <v>10</v>
      </c>
      <c r="P171" s="24"/>
    </row>
    <row r="172" s="23" customFormat="true" ht="14" hidden="false" customHeight="false" outlineLevel="0" collapsed="false">
      <c r="A172" s="23" t="n">
        <v>170</v>
      </c>
      <c r="B172" s="26" t="s">
        <v>287</v>
      </c>
      <c r="C172" s="26" t="s">
        <v>288</v>
      </c>
      <c r="D172" s="26" t="n">
        <v>171</v>
      </c>
      <c r="E172" s="23" t="s">
        <v>388</v>
      </c>
      <c r="F172" s="26" t="n">
        <v>7</v>
      </c>
      <c r="G172" s="26" t="s">
        <v>410</v>
      </c>
      <c r="H172" s="26" t="s">
        <v>298</v>
      </c>
      <c r="I172" s="24" t="s">
        <v>52</v>
      </c>
      <c r="J172" s="26" t="s">
        <v>45</v>
      </c>
      <c r="M172" s="23" t="s">
        <v>10</v>
      </c>
      <c r="P172" s="24"/>
    </row>
    <row r="173" s="23" customFormat="true" ht="14" hidden="false" customHeight="false" outlineLevel="0" collapsed="false">
      <c r="A173" s="23" t="n">
        <v>171</v>
      </c>
      <c r="B173" s="26" t="s">
        <v>287</v>
      </c>
      <c r="C173" s="26" t="s">
        <v>288</v>
      </c>
      <c r="D173" s="26" t="n">
        <v>171</v>
      </c>
      <c r="E173" s="23" t="s">
        <v>392</v>
      </c>
      <c r="F173" s="26" t="n">
        <v>11</v>
      </c>
      <c r="G173" s="26" t="s">
        <v>410</v>
      </c>
      <c r="H173" s="26" t="s">
        <v>298</v>
      </c>
      <c r="I173" s="24" t="s">
        <v>52</v>
      </c>
      <c r="J173" s="26" t="s">
        <v>45</v>
      </c>
      <c r="M173" s="23" t="s">
        <v>10</v>
      </c>
      <c r="P173" s="24"/>
    </row>
    <row r="174" s="23" customFormat="true" ht="56" hidden="false" customHeight="false" outlineLevel="0" collapsed="false">
      <c r="A174" s="23" t="n">
        <v>172</v>
      </c>
      <c r="B174" s="24" t="s">
        <v>58</v>
      </c>
      <c r="C174" s="24" t="s">
        <v>59</v>
      </c>
      <c r="D174" s="24" t="n">
        <v>171</v>
      </c>
      <c r="E174" s="24" t="s">
        <v>407</v>
      </c>
      <c r="F174" s="24" t="s">
        <v>411</v>
      </c>
      <c r="G174" s="25" t="s">
        <v>412</v>
      </c>
      <c r="H174" s="24" t="s">
        <v>62</v>
      </c>
      <c r="I174" s="24" t="s">
        <v>44</v>
      </c>
      <c r="J174" s="24" t="s">
        <v>63</v>
      </c>
      <c r="K174" s="23" t="s">
        <v>74</v>
      </c>
      <c r="L174" s="26" t="s">
        <v>413</v>
      </c>
      <c r="P174" s="24"/>
    </row>
    <row r="175" s="23" customFormat="true" ht="56" hidden="false" customHeight="false" outlineLevel="0" collapsed="false">
      <c r="A175" s="23" t="n">
        <v>173</v>
      </c>
      <c r="B175" s="24" t="s">
        <v>58</v>
      </c>
      <c r="C175" s="24" t="s">
        <v>59</v>
      </c>
      <c r="D175" s="24" t="n">
        <v>171</v>
      </c>
      <c r="E175" s="24" t="s">
        <v>407</v>
      </c>
      <c r="F175" s="24" t="s">
        <v>414</v>
      </c>
      <c r="G175" s="25" t="s">
        <v>415</v>
      </c>
      <c r="H175" s="24" t="s">
        <v>62</v>
      </c>
      <c r="I175" s="24" t="s">
        <v>44</v>
      </c>
      <c r="J175" s="24" t="s">
        <v>63</v>
      </c>
      <c r="K175" s="23" t="s">
        <v>74</v>
      </c>
      <c r="L175" s="26" t="s">
        <v>347</v>
      </c>
      <c r="O175" s="23" t="s">
        <v>416</v>
      </c>
      <c r="P175" s="24"/>
    </row>
    <row r="176" s="23" customFormat="true" ht="42" hidden="false" customHeight="false" outlineLevel="0" collapsed="false">
      <c r="A176" s="23" t="n">
        <v>174</v>
      </c>
      <c r="B176" s="24" t="s">
        <v>58</v>
      </c>
      <c r="C176" s="24" t="s">
        <v>59</v>
      </c>
      <c r="D176" s="24" t="n">
        <v>171</v>
      </c>
      <c r="E176" s="24" t="s">
        <v>388</v>
      </c>
      <c r="F176" s="24" t="s">
        <v>417</v>
      </c>
      <c r="G176" s="25" t="s">
        <v>418</v>
      </c>
      <c r="H176" s="24" t="s">
        <v>62</v>
      </c>
      <c r="I176" s="24" t="s">
        <v>44</v>
      </c>
      <c r="J176" s="24" t="s">
        <v>63</v>
      </c>
      <c r="K176" s="23" t="s">
        <v>74</v>
      </c>
      <c r="L176" s="26" t="s">
        <v>347</v>
      </c>
      <c r="P176" s="24"/>
    </row>
    <row r="177" s="23" customFormat="true" ht="28" hidden="false" customHeight="false" outlineLevel="0" collapsed="false">
      <c r="A177" s="23" t="n">
        <v>175</v>
      </c>
      <c r="B177" s="26" t="s">
        <v>287</v>
      </c>
      <c r="C177" s="26" t="s">
        <v>288</v>
      </c>
      <c r="D177" s="26" t="n">
        <v>172</v>
      </c>
      <c r="E177" s="23" t="s">
        <v>392</v>
      </c>
      <c r="F177" s="26" t="n">
        <v>5</v>
      </c>
      <c r="G177" s="26" t="s">
        <v>419</v>
      </c>
      <c r="H177" s="26" t="s">
        <v>298</v>
      </c>
      <c r="I177" s="24" t="s">
        <v>52</v>
      </c>
      <c r="J177" s="26" t="s">
        <v>45</v>
      </c>
      <c r="M177" s="23" t="s">
        <v>10</v>
      </c>
      <c r="P177" s="24"/>
    </row>
    <row r="178" s="23" customFormat="true" ht="14" hidden="false" customHeight="false" outlineLevel="0" collapsed="false">
      <c r="A178" s="23" t="n">
        <v>176</v>
      </c>
      <c r="B178" s="26" t="s">
        <v>287</v>
      </c>
      <c r="C178" s="26" t="s">
        <v>288</v>
      </c>
      <c r="D178" s="26" t="n">
        <v>172</v>
      </c>
      <c r="E178" s="23" t="s">
        <v>392</v>
      </c>
      <c r="F178" s="26" t="n">
        <v>7</v>
      </c>
      <c r="G178" s="26" t="s">
        <v>410</v>
      </c>
      <c r="H178" s="26" t="s">
        <v>298</v>
      </c>
      <c r="I178" s="24" t="s">
        <v>52</v>
      </c>
      <c r="J178" s="26" t="s">
        <v>45</v>
      </c>
      <c r="M178" s="23" t="s">
        <v>10</v>
      </c>
      <c r="P178" s="24"/>
    </row>
    <row r="179" s="23" customFormat="true" ht="84" hidden="false" customHeight="false" outlineLevel="0" collapsed="false">
      <c r="A179" s="23" t="n">
        <v>177</v>
      </c>
      <c r="B179" s="24" t="s">
        <v>58</v>
      </c>
      <c r="C179" s="24" t="s">
        <v>59</v>
      </c>
      <c r="D179" s="24" t="n">
        <v>172</v>
      </c>
      <c r="E179" s="24" t="s">
        <v>392</v>
      </c>
      <c r="F179" s="24" t="s">
        <v>417</v>
      </c>
      <c r="G179" s="25" t="s">
        <v>420</v>
      </c>
      <c r="H179" s="24" t="s">
        <v>62</v>
      </c>
      <c r="I179" s="24" t="s">
        <v>44</v>
      </c>
      <c r="J179" s="24" t="s">
        <v>63</v>
      </c>
      <c r="L179" s="26"/>
      <c r="M179" s="23" t="s">
        <v>163</v>
      </c>
      <c r="N179" s="23" t="s">
        <v>199</v>
      </c>
      <c r="O179" s="23" t="s">
        <v>421</v>
      </c>
      <c r="P179" s="24"/>
    </row>
    <row r="180" s="23" customFormat="true" ht="14" hidden="false" customHeight="false" outlineLevel="0" collapsed="false">
      <c r="A180" s="23" t="n">
        <v>178</v>
      </c>
      <c r="B180" s="25" t="s">
        <v>10</v>
      </c>
      <c r="C180" s="25" t="s">
        <v>107</v>
      </c>
      <c r="D180" s="25" t="n">
        <v>173</v>
      </c>
      <c r="E180" s="25" t="n">
        <v>6.18</v>
      </c>
      <c r="F180" s="25" t="n">
        <v>26</v>
      </c>
      <c r="G180" s="25" t="s">
        <v>422</v>
      </c>
      <c r="H180" s="25"/>
      <c r="I180" s="24" t="s">
        <v>52</v>
      </c>
      <c r="J180" s="24"/>
      <c r="M180" s="23" t="s">
        <v>10</v>
      </c>
      <c r="P180" s="24"/>
    </row>
    <row r="181" s="23" customFormat="true" ht="14" hidden="false" customHeight="false" outlineLevel="0" collapsed="false">
      <c r="A181" s="23" t="n">
        <v>179</v>
      </c>
      <c r="B181" s="24" t="s">
        <v>64</v>
      </c>
      <c r="C181" s="24" t="s">
        <v>65</v>
      </c>
      <c r="D181" s="24" t="n">
        <v>174</v>
      </c>
      <c r="E181" s="24" t="n">
        <v>6.18</v>
      </c>
      <c r="F181" s="24" t="n">
        <v>16</v>
      </c>
      <c r="G181" s="25" t="s">
        <v>423</v>
      </c>
      <c r="H181" s="25" t="s">
        <v>205</v>
      </c>
      <c r="I181" s="24" t="s">
        <v>52</v>
      </c>
      <c r="J181" s="24" t="s">
        <v>69</v>
      </c>
      <c r="M181" s="23" t="s">
        <v>10</v>
      </c>
      <c r="P181" s="24"/>
    </row>
    <row r="182" s="23" customFormat="true" ht="14" hidden="false" customHeight="false" outlineLevel="0" collapsed="false">
      <c r="A182" s="23" t="n">
        <v>180</v>
      </c>
      <c r="B182" s="24" t="s">
        <v>64</v>
      </c>
      <c r="C182" s="24" t="s">
        <v>65</v>
      </c>
      <c r="D182" s="24" t="n">
        <v>175</v>
      </c>
      <c r="E182" s="24" t="n">
        <v>6.18</v>
      </c>
      <c r="F182" s="24" t="n">
        <v>1</v>
      </c>
      <c r="G182" s="25" t="s">
        <v>424</v>
      </c>
      <c r="H182" s="25" t="s">
        <v>425</v>
      </c>
      <c r="I182" s="24" t="s">
        <v>52</v>
      </c>
      <c r="J182" s="24" t="s">
        <v>69</v>
      </c>
      <c r="M182" s="23" t="s">
        <v>10</v>
      </c>
      <c r="P182" s="24"/>
    </row>
    <row r="183" s="23" customFormat="true" ht="28" hidden="false" customHeight="false" outlineLevel="0" collapsed="false">
      <c r="A183" s="23" t="n">
        <v>181</v>
      </c>
      <c r="B183" s="24" t="s">
        <v>58</v>
      </c>
      <c r="C183" s="24" t="s">
        <v>59</v>
      </c>
      <c r="D183" s="24" t="n">
        <v>176</v>
      </c>
      <c r="E183" s="24" t="n">
        <v>7.1</v>
      </c>
      <c r="F183" s="24" t="n">
        <v>3</v>
      </c>
      <c r="G183" s="25" t="s">
        <v>426</v>
      </c>
      <c r="H183" s="24" t="s">
        <v>62</v>
      </c>
      <c r="I183" s="24" t="s">
        <v>52</v>
      </c>
      <c r="J183" s="24" t="s">
        <v>63</v>
      </c>
      <c r="M183" s="23" t="s">
        <v>10</v>
      </c>
      <c r="P183" s="24"/>
    </row>
    <row r="184" s="23" customFormat="true" ht="28" hidden="false" customHeight="false" outlineLevel="0" collapsed="false">
      <c r="A184" s="23" t="n">
        <v>182</v>
      </c>
      <c r="B184" s="24" t="s">
        <v>163</v>
      </c>
      <c r="C184" s="24" t="s">
        <v>164</v>
      </c>
      <c r="D184" s="27" t="n">
        <v>177</v>
      </c>
      <c r="E184" s="24" t="s">
        <v>427</v>
      </c>
      <c r="F184" s="24" t="n">
        <v>15</v>
      </c>
      <c r="G184" s="25" t="s">
        <v>428</v>
      </c>
      <c r="H184" s="25" t="s">
        <v>429</v>
      </c>
      <c r="I184" s="24" t="s">
        <v>52</v>
      </c>
      <c r="J184" s="24" t="s">
        <v>63</v>
      </c>
      <c r="M184" s="23" t="s">
        <v>10</v>
      </c>
      <c r="P184" s="24"/>
    </row>
    <row r="185" s="23" customFormat="true" ht="28" hidden="false" customHeight="false" outlineLevel="0" collapsed="false">
      <c r="A185" s="23" t="n">
        <v>183</v>
      </c>
      <c r="B185" s="24" t="s">
        <v>58</v>
      </c>
      <c r="C185" s="24" t="s">
        <v>59</v>
      </c>
      <c r="D185" s="24" t="n">
        <v>177</v>
      </c>
      <c r="E185" s="24" t="s">
        <v>430</v>
      </c>
      <c r="F185" s="24" t="n">
        <v>15</v>
      </c>
      <c r="G185" s="25" t="s">
        <v>431</v>
      </c>
      <c r="H185" s="24" t="s">
        <v>62</v>
      </c>
      <c r="I185" s="24" t="s">
        <v>52</v>
      </c>
      <c r="J185" s="24" t="s">
        <v>63</v>
      </c>
      <c r="M185" s="23" t="s">
        <v>10</v>
      </c>
      <c r="P185" s="24"/>
    </row>
    <row r="186" s="23" customFormat="true" ht="28" hidden="false" customHeight="false" outlineLevel="0" collapsed="false">
      <c r="A186" s="23" t="n">
        <v>184</v>
      </c>
      <c r="B186" s="24" t="s">
        <v>64</v>
      </c>
      <c r="C186" s="24" t="s">
        <v>65</v>
      </c>
      <c r="D186" s="24" t="n">
        <v>185</v>
      </c>
      <c r="E186" s="24" t="s">
        <v>432</v>
      </c>
      <c r="F186" s="24" t="n">
        <v>11</v>
      </c>
      <c r="G186" s="25" t="s">
        <v>433</v>
      </c>
      <c r="H186" s="25" t="s">
        <v>434</v>
      </c>
      <c r="I186" s="24" t="s">
        <v>52</v>
      </c>
      <c r="J186" s="24" t="s">
        <v>69</v>
      </c>
      <c r="M186" s="23" t="s">
        <v>10</v>
      </c>
      <c r="P186" s="24"/>
    </row>
    <row r="187" s="23" customFormat="true" ht="42" hidden="false" customHeight="false" outlineLevel="0" collapsed="false">
      <c r="A187" s="23" t="n">
        <v>185</v>
      </c>
      <c r="B187" s="24" t="s">
        <v>58</v>
      </c>
      <c r="C187" s="24" t="s">
        <v>59</v>
      </c>
      <c r="D187" s="24" t="n">
        <v>185</v>
      </c>
      <c r="E187" s="24" t="s">
        <v>435</v>
      </c>
      <c r="F187" s="24" t="n">
        <v>23</v>
      </c>
      <c r="G187" s="25" t="s">
        <v>436</v>
      </c>
      <c r="H187" s="24" t="s">
        <v>62</v>
      </c>
      <c r="I187" s="24" t="s">
        <v>52</v>
      </c>
      <c r="J187" s="24" t="s">
        <v>63</v>
      </c>
      <c r="M187" s="23" t="s">
        <v>10</v>
      </c>
      <c r="P187" s="24"/>
    </row>
    <row r="188" s="23" customFormat="true" ht="42" hidden="false" customHeight="false" outlineLevel="0" collapsed="false">
      <c r="A188" s="23" t="n">
        <v>186</v>
      </c>
      <c r="B188" s="24" t="s">
        <v>58</v>
      </c>
      <c r="C188" s="24" t="s">
        <v>59</v>
      </c>
      <c r="D188" s="24" t="n">
        <v>185</v>
      </c>
      <c r="E188" s="24" t="s">
        <v>435</v>
      </c>
      <c r="F188" s="24" t="s">
        <v>437</v>
      </c>
      <c r="G188" s="25" t="s">
        <v>438</v>
      </c>
      <c r="H188" s="24" t="s">
        <v>62</v>
      </c>
      <c r="I188" s="24" t="s">
        <v>52</v>
      </c>
      <c r="J188" s="24" t="s">
        <v>63</v>
      </c>
      <c r="M188" s="23" t="s">
        <v>10</v>
      </c>
      <c r="P188" s="24"/>
    </row>
    <row r="189" s="23" customFormat="true" ht="14" hidden="false" customHeight="false" outlineLevel="0" collapsed="false">
      <c r="A189" s="23" t="n">
        <v>187</v>
      </c>
      <c r="B189" s="24" t="s">
        <v>58</v>
      </c>
      <c r="C189" s="24" t="s">
        <v>59</v>
      </c>
      <c r="D189" s="24" t="n">
        <v>189</v>
      </c>
      <c r="E189" s="24" t="s">
        <v>439</v>
      </c>
      <c r="F189" s="24" t="n">
        <v>20</v>
      </c>
      <c r="G189" s="25" t="s">
        <v>440</v>
      </c>
      <c r="H189" s="24" t="s">
        <v>62</v>
      </c>
      <c r="I189" s="24" t="s">
        <v>52</v>
      </c>
      <c r="J189" s="24" t="s">
        <v>63</v>
      </c>
      <c r="M189" s="23" t="s">
        <v>10</v>
      </c>
      <c r="P189" s="24"/>
    </row>
    <row r="190" s="23" customFormat="true" ht="14" hidden="false" customHeight="false" outlineLevel="0" collapsed="false">
      <c r="A190" s="23" t="n">
        <v>188</v>
      </c>
      <c r="B190" s="24" t="s">
        <v>58</v>
      </c>
      <c r="C190" s="24" t="s">
        <v>59</v>
      </c>
      <c r="D190" s="24" t="n">
        <v>190</v>
      </c>
      <c r="E190" s="24" t="s">
        <v>441</v>
      </c>
      <c r="F190" s="24" t="n">
        <v>24</v>
      </c>
      <c r="G190" s="25" t="s">
        <v>442</v>
      </c>
      <c r="H190" s="24" t="s">
        <v>62</v>
      </c>
      <c r="I190" s="24" t="s">
        <v>52</v>
      </c>
      <c r="J190" s="24" t="s">
        <v>63</v>
      </c>
      <c r="M190" s="23" t="s">
        <v>10</v>
      </c>
      <c r="P190" s="24"/>
    </row>
    <row r="191" s="23" customFormat="true" ht="28" hidden="false" customHeight="false" outlineLevel="0" collapsed="false">
      <c r="A191" s="23" t="n">
        <v>189</v>
      </c>
      <c r="B191" s="24" t="s">
        <v>58</v>
      </c>
      <c r="C191" s="24" t="s">
        <v>59</v>
      </c>
      <c r="D191" s="24" t="n">
        <v>196</v>
      </c>
      <c r="E191" s="24" t="s">
        <v>443</v>
      </c>
      <c r="F191" s="24" t="n">
        <v>5</v>
      </c>
      <c r="G191" s="25" t="s">
        <v>444</v>
      </c>
      <c r="H191" s="24" t="s">
        <v>62</v>
      </c>
      <c r="I191" s="24" t="s">
        <v>52</v>
      </c>
      <c r="J191" s="24" t="s">
        <v>63</v>
      </c>
      <c r="M191" s="23" t="s">
        <v>10</v>
      </c>
      <c r="P191" s="24"/>
    </row>
    <row r="192" s="23" customFormat="true" ht="28" hidden="false" customHeight="false" outlineLevel="0" collapsed="false">
      <c r="A192" s="23" t="n">
        <v>190</v>
      </c>
      <c r="B192" s="24" t="s">
        <v>58</v>
      </c>
      <c r="C192" s="24" t="s">
        <v>59</v>
      </c>
      <c r="D192" s="24" t="n">
        <v>201</v>
      </c>
      <c r="E192" s="24" t="s">
        <v>445</v>
      </c>
      <c r="F192" s="24" t="n">
        <v>11</v>
      </c>
      <c r="G192" s="25" t="s">
        <v>446</v>
      </c>
      <c r="H192" s="24" t="s">
        <v>62</v>
      </c>
      <c r="I192" s="24" t="s">
        <v>52</v>
      </c>
      <c r="J192" s="24" t="s">
        <v>63</v>
      </c>
      <c r="M192" s="23" t="s">
        <v>10</v>
      </c>
      <c r="P192" s="24"/>
    </row>
    <row r="193" s="23" customFormat="true" ht="14" hidden="false" customHeight="false" outlineLevel="0" collapsed="false">
      <c r="A193" s="23" t="n">
        <v>191</v>
      </c>
      <c r="B193" s="24" t="s">
        <v>58</v>
      </c>
      <c r="C193" s="24" t="s">
        <v>59</v>
      </c>
      <c r="D193" s="24" t="n">
        <v>207</v>
      </c>
      <c r="E193" s="24" t="s">
        <v>447</v>
      </c>
      <c r="F193" s="24" t="n">
        <v>1</v>
      </c>
      <c r="G193" s="25" t="s">
        <v>448</v>
      </c>
      <c r="H193" s="24" t="s">
        <v>62</v>
      </c>
      <c r="I193" s="24" t="s">
        <v>52</v>
      </c>
      <c r="J193" s="24" t="s">
        <v>63</v>
      </c>
      <c r="M193" s="23" t="s">
        <v>10</v>
      </c>
      <c r="P193" s="24"/>
    </row>
    <row r="194" s="23" customFormat="true" ht="14" hidden="false" customHeight="false" outlineLevel="0" collapsed="false">
      <c r="A194" s="23" t="n">
        <v>192</v>
      </c>
      <c r="B194" s="24" t="s">
        <v>163</v>
      </c>
      <c r="C194" s="24" t="s">
        <v>164</v>
      </c>
      <c r="D194" s="27" t="n">
        <v>209</v>
      </c>
      <c r="E194" s="24" t="s">
        <v>449</v>
      </c>
      <c r="F194" s="24" t="n">
        <v>13</v>
      </c>
      <c r="G194" s="25" t="s">
        <v>450</v>
      </c>
      <c r="H194" s="25" t="s">
        <v>451</v>
      </c>
      <c r="I194" s="24" t="s">
        <v>52</v>
      </c>
      <c r="J194" s="24" t="s">
        <v>63</v>
      </c>
      <c r="M194" s="23" t="s">
        <v>10</v>
      </c>
      <c r="P194" s="24"/>
    </row>
    <row r="195" s="23" customFormat="true" ht="14" hidden="false" customHeight="false" outlineLevel="0" collapsed="false">
      <c r="A195" s="23" t="n">
        <v>193</v>
      </c>
      <c r="B195" s="24" t="s">
        <v>163</v>
      </c>
      <c r="C195" s="24" t="s">
        <v>164</v>
      </c>
      <c r="D195" s="27" t="n">
        <v>209</v>
      </c>
      <c r="E195" s="24" t="s">
        <v>449</v>
      </c>
      <c r="F195" s="24" t="s">
        <v>452</v>
      </c>
      <c r="G195" s="25" t="s">
        <v>453</v>
      </c>
      <c r="H195" s="25"/>
      <c r="I195" s="24" t="s">
        <v>52</v>
      </c>
      <c r="J195" s="24" t="s">
        <v>63</v>
      </c>
      <c r="M195" s="23" t="s">
        <v>10</v>
      </c>
      <c r="P195" s="24"/>
    </row>
    <row r="196" s="23" customFormat="true" ht="28" hidden="false" customHeight="false" outlineLevel="0" collapsed="false">
      <c r="A196" s="23" t="n">
        <v>194</v>
      </c>
      <c r="B196" s="24" t="s">
        <v>58</v>
      </c>
      <c r="C196" s="24" t="s">
        <v>59</v>
      </c>
      <c r="D196" s="24" t="n">
        <v>209</v>
      </c>
      <c r="E196" s="24" t="s">
        <v>449</v>
      </c>
      <c r="F196" s="24" t="s">
        <v>454</v>
      </c>
      <c r="G196" s="25" t="s">
        <v>455</v>
      </c>
      <c r="H196" s="24" t="s">
        <v>62</v>
      </c>
      <c r="I196" s="24" t="s">
        <v>44</v>
      </c>
      <c r="J196" s="24" t="s">
        <v>63</v>
      </c>
      <c r="K196" s="23" t="s">
        <v>74</v>
      </c>
      <c r="L196" s="26" t="s">
        <v>347</v>
      </c>
      <c r="P196" s="24"/>
    </row>
    <row r="197" s="23" customFormat="true" ht="28" hidden="false" customHeight="false" outlineLevel="0" collapsed="false">
      <c r="A197" s="23" t="n">
        <v>195</v>
      </c>
      <c r="B197" s="24" t="s">
        <v>58</v>
      </c>
      <c r="C197" s="24" t="s">
        <v>59</v>
      </c>
      <c r="D197" s="24" t="n">
        <v>209</v>
      </c>
      <c r="E197" s="24" t="s">
        <v>449</v>
      </c>
      <c r="F197" s="24" t="s">
        <v>456</v>
      </c>
      <c r="G197" s="25" t="s">
        <v>457</v>
      </c>
      <c r="H197" s="24" t="s">
        <v>62</v>
      </c>
      <c r="I197" s="24" t="s">
        <v>52</v>
      </c>
      <c r="J197" s="24" t="s">
        <v>63</v>
      </c>
      <c r="M197" s="23" t="s">
        <v>10</v>
      </c>
      <c r="P197" s="24"/>
    </row>
    <row r="198" s="23" customFormat="true" ht="42" hidden="false" customHeight="false" outlineLevel="0" collapsed="false">
      <c r="A198" s="23" t="n">
        <v>196</v>
      </c>
      <c r="B198" s="24" t="s">
        <v>58</v>
      </c>
      <c r="C198" s="24" t="s">
        <v>59</v>
      </c>
      <c r="D198" s="24" t="n">
        <v>210</v>
      </c>
      <c r="E198" s="24" t="s">
        <v>449</v>
      </c>
      <c r="F198" s="24" t="s">
        <v>456</v>
      </c>
      <c r="G198" s="25" t="s">
        <v>458</v>
      </c>
      <c r="H198" s="24" t="s">
        <v>62</v>
      </c>
      <c r="I198" s="24" t="s">
        <v>52</v>
      </c>
      <c r="J198" s="24" t="s">
        <v>63</v>
      </c>
      <c r="M198" s="23" t="s">
        <v>10</v>
      </c>
      <c r="P198" s="24"/>
    </row>
    <row r="199" s="23" customFormat="true" ht="28" hidden="false" customHeight="false" outlineLevel="0" collapsed="false">
      <c r="A199" s="23" t="n">
        <v>197</v>
      </c>
      <c r="B199" s="24" t="s">
        <v>163</v>
      </c>
      <c r="C199" s="24" t="s">
        <v>164</v>
      </c>
      <c r="D199" s="27" t="n">
        <v>210</v>
      </c>
      <c r="E199" s="24" t="s">
        <v>449</v>
      </c>
      <c r="F199" s="24"/>
      <c r="G199" s="25" t="s">
        <v>459</v>
      </c>
      <c r="H199" s="25" t="s">
        <v>460</v>
      </c>
      <c r="I199" s="24" t="s">
        <v>52</v>
      </c>
      <c r="J199" s="24" t="s">
        <v>63</v>
      </c>
      <c r="M199" s="23" t="s">
        <v>10</v>
      </c>
      <c r="P199" s="24"/>
    </row>
    <row r="200" s="23" customFormat="true" ht="14" hidden="false" customHeight="false" outlineLevel="0" collapsed="false">
      <c r="A200" s="23" t="n">
        <v>198</v>
      </c>
      <c r="B200" s="24"/>
      <c r="C200" s="24"/>
      <c r="D200" s="27" t="n">
        <v>211</v>
      </c>
      <c r="E200" s="24" t="s">
        <v>461</v>
      </c>
      <c r="F200" s="24" t="n">
        <v>18</v>
      </c>
      <c r="G200" s="25" t="s">
        <v>462</v>
      </c>
      <c r="H200" s="25"/>
      <c r="I200" s="24" t="s">
        <v>52</v>
      </c>
      <c r="J200" s="24" t="s">
        <v>63</v>
      </c>
      <c r="M200" s="23" t="s">
        <v>10</v>
      </c>
      <c r="P200" s="24"/>
    </row>
    <row r="201" s="23" customFormat="true" ht="28" hidden="false" customHeight="false" outlineLevel="0" collapsed="false">
      <c r="A201" s="23" t="n">
        <v>199</v>
      </c>
      <c r="B201" s="24" t="s">
        <v>463</v>
      </c>
      <c r="C201" s="24" t="s">
        <v>464</v>
      </c>
      <c r="D201" s="24" t="n">
        <v>215</v>
      </c>
      <c r="E201" s="31" t="s">
        <v>465</v>
      </c>
      <c r="F201" s="31" t="s">
        <v>466</v>
      </c>
      <c r="G201" s="26" t="s">
        <v>467</v>
      </c>
      <c r="H201" s="26" t="s">
        <v>468</v>
      </c>
      <c r="I201" s="24" t="s">
        <v>44</v>
      </c>
      <c r="J201" s="24" t="s">
        <v>138</v>
      </c>
      <c r="K201" s="23" t="s">
        <v>78</v>
      </c>
      <c r="L201" s="26"/>
      <c r="O201" s="23" t="s">
        <v>469</v>
      </c>
      <c r="P201" s="24"/>
    </row>
    <row r="202" s="23" customFormat="true" ht="28" hidden="false" customHeight="false" outlineLevel="0" collapsed="false">
      <c r="A202" s="23" t="n">
        <v>200</v>
      </c>
      <c r="B202" s="24" t="s">
        <v>463</v>
      </c>
      <c r="C202" s="24" t="s">
        <v>464</v>
      </c>
      <c r="D202" s="24" t="n">
        <v>215</v>
      </c>
      <c r="E202" s="31" t="s">
        <v>465</v>
      </c>
      <c r="F202" s="31" t="s">
        <v>466</v>
      </c>
      <c r="G202" s="26" t="s">
        <v>470</v>
      </c>
      <c r="H202" s="26" t="s">
        <v>471</v>
      </c>
      <c r="I202" s="24" t="s">
        <v>44</v>
      </c>
      <c r="J202" s="24" t="s">
        <v>138</v>
      </c>
      <c r="K202" s="23" t="s">
        <v>74</v>
      </c>
      <c r="L202" s="26" t="s">
        <v>472</v>
      </c>
      <c r="P202" s="24"/>
    </row>
    <row r="203" s="23" customFormat="true" ht="28" hidden="false" customHeight="false" outlineLevel="0" collapsed="false">
      <c r="A203" s="23" t="n">
        <v>201</v>
      </c>
      <c r="B203" s="24" t="s">
        <v>58</v>
      </c>
      <c r="C203" s="24" t="s">
        <v>59</v>
      </c>
      <c r="D203" s="24" t="n">
        <v>222</v>
      </c>
      <c r="E203" s="24" t="s">
        <v>473</v>
      </c>
      <c r="F203" s="24" t="n">
        <v>5</v>
      </c>
      <c r="G203" s="25" t="s">
        <v>474</v>
      </c>
      <c r="H203" s="24" t="s">
        <v>62</v>
      </c>
      <c r="I203" s="24" t="s">
        <v>52</v>
      </c>
      <c r="J203" s="24" t="s">
        <v>63</v>
      </c>
      <c r="M203" s="23" t="s">
        <v>10</v>
      </c>
      <c r="P203" s="24"/>
    </row>
    <row r="204" s="23" customFormat="true" ht="42" hidden="false" customHeight="false" outlineLevel="0" collapsed="false">
      <c r="A204" s="23" t="n">
        <v>202</v>
      </c>
      <c r="B204" s="24" t="s">
        <v>58</v>
      </c>
      <c r="C204" s="24" t="s">
        <v>59</v>
      </c>
      <c r="D204" s="24" t="n">
        <v>222</v>
      </c>
      <c r="E204" s="24" t="s">
        <v>473</v>
      </c>
      <c r="F204" s="24" t="n">
        <v>7</v>
      </c>
      <c r="G204" s="25" t="s">
        <v>475</v>
      </c>
      <c r="H204" s="24" t="s">
        <v>62</v>
      </c>
      <c r="I204" s="24" t="s">
        <v>52</v>
      </c>
      <c r="J204" s="24" t="s">
        <v>63</v>
      </c>
      <c r="M204" s="23" t="s">
        <v>10</v>
      </c>
      <c r="P204" s="24"/>
    </row>
    <row r="205" s="23" customFormat="true" ht="28" hidden="false" customHeight="false" outlineLevel="0" collapsed="false">
      <c r="A205" s="23" t="n">
        <v>203</v>
      </c>
      <c r="B205" s="24" t="s">
        <v>58</v>
      </c>
      <c r="C205" s="24" t="s">
        <v>59</v>
      </c>
      <c r="D205" s="24" t="n">
        <v>222</v>
      </c>
      <c r="E205" s="24" t="s">
        <v>473</v>
      </c>
      <c r="F205" s="24" t="n">
        <v>9</v>
      </c>
      <c r="G205" s="25" t="s">
        <v>476</v>
      </c>
      <c r="H205" s="24" t="s">
        <v>62</v>
      </c>
      <c r="I205" s="24" t="s">
        <v>52</v>
      </c>
      <c r="J205" s="24" t="s">
        <v>63</v>
      </c>
      <c r="M205" s="23" t="s">
        <v>10</v>
      </c>
      <c r="P205" s="24"/>
    </row>
    <row r="206" s="23" customFormat="true" ht="14" hidden="false" customHeight="false" outlineLevel="0" collapsed="false">
      <c r="A206" s="23" t="n">
        <v>204</v>
      </c>
      <c r="B206" s="24" t="s">
        <v>58</v>
      </c>
      <c r="C206" s="24" t="s">
        <v>59</v>
      </c>
      <c r="D206" s="24" t="n">
        <v>231</v>
      </c>
      <c r="E206" s="24" t="s">
        <v>477</v>
      </c>
      <c r="F206" s="24" t="n">
        <v>8</v>
      </c>
      <c r="G206" s="25" t="s">
        <v>478</v>
      </c>
      <c r="H206" s="24" t="s">
        <v>62</v>
      </c>
      <c r="I206" s="24" t="s">
        <v>52</v>
      </c>
      <c r="J206" s="24" t="s">
        <v>63</v>
      </c>
      <c r="M206" s="23" t="s">
        <v>10</v>
      </c>
      <c r="P206" s="24"/>
    </row>
    <row r="207" s="23" customFormat="true" ht="42" hidden="false" customHeight="false" outlineLevel="0" collapsed="false">
      <c r="A207" s="23" t="n">
        <v>205</v>
      </c>
      <c r="B207" s="24" t="s">
        <v>58</v>
      </c>
      <c r="C207" s="24" t="s">
        <v>59</v>
      </c>
      <c r="D207" s="24" t="n">
        <v>232</v>
      </c>
      <c r="E207" s="24" t="s">
        <v>479</v>
      </c>
      <c r="F207" s="24" t="s">
        <v>480</v>
      </c>
      <c r="G207" s="25" t="s">
        <v>481</v>
      </c>
      <c r="H207" s="24" t="s">
        <v>62</v>
      </c>
      <c r="I207" s="24" t="s">
        <v>44</v>
      </c>
      <c r="J207" s="24" t="s">
        <v>45</v>
      </c>
      <c r="L207" s="26"/>
      <c r="P207" s="24"/>
    </row>
    <row r="208" s="23" customFormat="true" ht="14" hidden="false" customHeight="false" outlineLevel="0" collapsed="false">
      <c r="A208" s="23" t="n">
        <v>206</v>
      </c>
      <c r="B208" s="24" t="s">
        <v>58</v>
      </c>
      <c r="C208" s="24" t="s">
        <v>59</v>
      </c>
      <c r="D208" s="24" t="n">
        <v>235</v>
      </c>
      <c r="E208" s="24" t="s">
        <v>482</v>
      </c>
      <c r="F208" s="24" t="n">
        <v>4</v>
      </c>
      <c r="G208" s="25" t="s">
        <v>483</v>
      </c>
      <c r="H208" s="24" t="s">
        <v>62</v>
      </c>
      <c r="I208" s="24" t="s">
        <v>52</v>
      </c>
      <c r="J208" s="24" t="s">
        <v>63</v>
      </c>
      <c r="M208" s="23" t="s">
        <v>10</v>
      </c>
      <c r="P208" s="24"/>
    </row>
    <row r="209" s="23" customFormat="true" ht="14" hidden="false" customHeight="false" outlineLevel="0" collapsed="false">
      <c r="A209" s="23" t="n">
        <v>207</v>
      </c>
      <c r="B209" s="24" t="s">
        <v>58</v>
      </c>
      <c r="C209" s="24" t="s">
        <v>59</v>
      </c>
      <c r="D209" s="24" t="n">
        <v>239</v>
      </c>
      <c r="E209" s="24" t="s">
        <v>484</v>
      </c>
      <c r="F209" s="24" t="n">
        <v>8</v>
      </c>
      <c r="G209" s="25" t="s">
        <v>485</v>
      </c>
      <c r="H209" s="24" t="s">
        <v>62</v>
      </c>
      <c r="I209" s="24" t="s">
        <v>52</v>
      </c>
      <c r="J209" s="24" t="s">
        <v>63</v>
      </c>
      <c r="M209" s="23" t="s">
        <v>10</v>
      </c>
      <c r="P209" s="24"/>
    </row>
    <row r="210" s="23" customFormat="true" ht="14" hidden="false" customHeight="false" outlineLevel="0" collapsed="false">
      <c r="A210" s="23" t="n">
        <v>208</v>
      </c>
      <c r="B210" s="24" t="s">
        <v>58</v>
      </c>
      <c r="C210" s="24" t="s">
        <v>59</v>
      </c>
      <c r="D210" s="24" t="n">
        <v>245</v>
      </c>
      <c r="E210" s="24" t="s">
        <v>486</v>
      </c>
      <c r="F210" s="24" t="n">
        <v>1</v>
      </c>
      <c r="G210" s="25" t="s">
        <v>487</v>
      </c>
      <c r="H210" s="24" t="s">
        <v>62</v>
      </c>
      <c r="I210" s="24" t="s">
        <v>52</v>
      </c>
      <c r="J210" s="24" t="s">
        <v>63</v>
      </c>
      <c r="M210" s="23" t="s">
        <v>10</v>
      </c>
      <c r="P210" s="24"/>
    </row>
    <row r="211" s="23" customFormat="true" ht="14" hidden="false" customHeight="false" outlineLevel="0" collapsed="false">
      <c r="A211" s="23" t="n">
        <v>209</v>
      </c>
      <c r="B211" s="24" t="s">
        <v>58</v>
      </c>
      <c r="C211" s="24" t="s">
        <v>59</v>
      </c>
      <c r="D211" s="24" t="n">
        <v>248</v>
      </c>
      <c r="E211" s="24" t="s">
        <v>488</v>
      </c>
      <c r="F211" s="24" t="n">
        <v>13</v>
      </c>
      <c r="G211" s="25" t="s">
        <v>489</v>
      </c>
      <c r="H211" s="24" t="s">
        <v>62</v>
      </c>
      <c r="I211" s="24" t="s">
        <v>52</v>
      </c>
      <c r="J211" s="24" t="s">
        <v>63</v>
      </c>
      <c r="M211" s="23" t="s">
        <v>10</v>
      </c>
      <c r="P211" s="24"/>
    </row>
    <row r="212" s="23" customFormat="true" ht="14" hidden="false" customHeight="false" outlineLevel="0" collapsed="false">
      <c r="A212" s="23" t="n">
        <v>210</v>
      </c>
      <c r="B212" s="24" t="s">
        <v>463</v>
      </c>
      <c r="C212" s="24" t="s">
        <v>464</v>
      </c>
      <c r="D212" s="24" t="n">
        <v>251</v>
      </c>
      <c r="E212" s="31" t="s">
        <v>490</v>
      </c>
      <c r="F212" s="31" t="n">
        <v>18</v>
      </c>
      <c r="G212" s="26" t="s">
        <v>491</v>
      </c>
      <c r="H212" s="26" t="s">
        <v>468</v>
      </c>
      <c r="I212" s="24" t="s">
        <v>52</v>
      </c>
      <c r="J212" s="24" t="s">
        <v>138</v>
      </c>
      <c r="M212" s="23" t="s">
        <v>10</v>
      </c>
      <c r="P212" s="24"/>
    </row>
    <row r="213" s="23" customFormat="true" ht="28" hidden="false" customHeight="false" outlineLevel="0" collapsed="false">
      <c r="A213" s="23" t="n">
        <v>211</v>
      </c>
      <c r="B213" s="24" t="s">
        <v>463</v>
      </c>
      <c r="C213" s="24" t="s">
        <v>464</v>
      </c>
      <c r="D213" s="24" t="n">
        <v>251</v>
      </c>
      <c r="E213" s="31" t="s">
        <v>490</v>
      </c>
      <c r="F213" s="31"/>
      <c r="G213" s="26" t="s">
        <v>492</v>
      </c>
      <c r="H213" s="26" t="s">
        <v>493</v>
      </c>
      <c r="I213" s="24" t="s">
        <v>52</v>
      </c>
      <c r="J213" s="24" t="s">
        <v>138</v>
      </c>
      <c r="M213" s="23" t="s">
        <v>10</v>
      </c>
      <c r="P213" s="24"/>
    </row>
    <row r="214" s="23" customFormat="true" ht="46.25" hidden="false" customHeight="false" outlineLevel="0" collapsed="false">
      <c r="A214" s="23" t="n">
        <v>212</v>
      </c>
      <c r="B214" s="24" t="s">
        <v>58</v>
      </c>
      <c r="C214" s="24" t="s">
        <v>59</v>
      </c>
      <c r="D214" s="24" t="n">
        <v>266</v>
      </c>
      <c r="E214" s="24" t="s">
        <v>494</v>
      </c>
      <c r="F214" s="24" t="n">
        <v>7</v>
      </c>
      <c r="G214" s="25" t="s">
        <v>495</v>
      </c>
      <c r="H214" s="24" t="s">
        <v>62</v>
      </c>
      <c r="I214" s="24" t="s">
        <v>44</v>
      </c>
      <c r="J214" s="24" t="s">
        <v>63</v>
      </c>
      <c r="K214" s="23" t="s">
        <v>78</v>
      </c>
      <c r="L214" s="26" t="s">
        <v>496</v>
      </c>
      <c r="M214" s="23" t="s">
        <v>58</v>
      </c>
      <c r="N214" s="23" t="s">
        <v>256</v>
      </c>
      <c r="P214" s="24"/>
    </row>
    <row r="215" s="23" customFormat="true" ht="35.05" hidden="false" customHeight="false" outlineLevel="0" collapsed="false">
      <c r="A215" s="23" t="n">
        <v>213</v>
      </c>
      <c r="B215" s="24" t="s">
        <v>58</v>
      </c>
      <c r="C215" s="24" t="s">
        <v>59</v>
      </c>
      <c r="D215" s="24" t="n">
        <v>266</v>
      </c>
      <c r="E215" s="24" t="s">
        <v>494</v>
      </c>
      <c r="F215" s="24" t="s">
        <v>497</v>
      </c>
      <c r="G215" s="25" t="s">
        <v>498</v>
      </c>
      <c r="H215" s="24" t="s">
        <v>62</v>
      </c>
      <c r="I215" s="24" t="s">
        <v>44</v>
      </c>
      <c r="J215" s="24" t="s">
        <v>63</v>
      </c>
      <c r="K215" s="23" t="s">
        <v>78</v>
      </c>
      <c r="L215" s="26" t="s">
        <v>499</v>
      </c>
      <c r="M215" s="23" t="s">
        <v>58</v>
      </c>
      <c r="N215" s="23" t="s">
        <v>256</v>
      </c>
      <c r="P215" s="24"/>
    </row>
    <row r="216" s="23" customFormat="true" ht="35.05" hidden="false" customHeight="false" outlineLevel="0" collapsed="false">
      <c r="A216" s="23" t="n">
        <v>214</v>
      </c>
      <c r="B216" s="24" t="s">
        <v>58</v>
      </c>
      <c r="C216" s="24" t="s">
        <v>59</v>
      </c>
      <c r="D216" s="24" t="n">
        <v>266</v>
      </c>
      <c r="E216" s="24" t="s">
        <v>494</v>
      </c>
      <c r="F216" s="24" t="s">
        <v>311</v>
      </c>
      <c r="G216" s="25" t="s">
        <v>500</v>
      </c>
      <c r="H216" s="24" t="s">
        <v>62</v>
      </c>
      <c r="I216" s="24" t="s">
        <v>44</v>
      </c>
      <c r="J216" s="24" t="s">
        <v>63</v>
      </c>
      <c r="K216" s="23" t="s">
        <v>78</v>
      </c>
      <c r="L216" s="26" t="s">
        <v>501</v>
      </c>
      <c r="M216" s="23" t="s">
        <v>58</v>
      </c>
      <c r="N216" s="23" t="s">
        <v>256</v>
      </c>
      <c r="P216" s="24"/>
    </row>
    <row r="217" s="23" customFormat="true" ht="46.25" hidden="false" customHeight="false" outlineLevel="0" collapsed="false">
      <c r="A217" s="23" t="n">
        <v>215</v>
      </c>
      <c r="B217" s="24" t="s">
        <v>58</v>
      </c>
      <c r="C217" s="24" t="s">
        <v>59</v>
      </c>
      <c r="D217" s="24" t="n">
        <v>268</v>
      </c>
      <c r="E217" s="24" t="s">
        <v>502</v>
      </c>
      <c r="F217" s="24" t="n">
        <v>1</v>
      </c>
      <c r="G217" s="25" t="s">
        <v>503</v>
      </c>
      <c r="H217" s="24" t="s">
        <v>62</v>
      </c>
      <c r="I217" s="24" t="s">
        <v>44</v>
      </c>
      <c r="J217" s="24" t="s">
        <v>63</v>
      </c>
      <c r="K217" s="23" t="s">
        <v>78</v>
      </c>
      <c r="L217" s="26" t="s">
        <v>496</v>
      </c>
      <c r="M217" s="23" t="s">
        <v>58</v>
      </c>
      <c r="N217" s="23" t="s">
        <v>256</v>
      </c>
      <c r="P217" s="24"/>
    </row>
    <row r="218" s="23" customFormat="true" ht="14" hidden="false" customHeight="false" outlineLevel="0" collapsed="false">
      <c r="A218" s="23" t="n">
        <v>216</v>
      </c>
      <c r="B218" s="24" t="s">
        <v>64</v>
      </c>
      <c r="C218" s="24" t="s">
        <v>65</v>
      </c>
      <c r="D218" s="24" t="n">
        <v>274</v>
      </c>
      <c r="E218" s="24" t="s">
        <v>504</v>
      </c>
      <c r="F218" s="24" t="n">
        <v>24</v>
      </c>
      <c r="G218" s="25" t="s">
        <v>505</v>
      </c>
      <c r="H218" s="25" t="s">
        <v>137</v>
      </c>
      <c r="I218" s="24" t="s">
        <v>52</v>
      </c>
      <c r="J218" s="24" t="s">
        <v>69</v>
      </c>
      <c r="M218" s="23" t="s">
        <v>10</v>
      </c>
      <c r="P218" s="24"/>
    </row>
    <row r="219" s="23" customFormat="true" ht="45" hidden="false" customHeight="false" outlineLevel="0" collapsed="false">
      <c r="A219" s="23" t="n">
        <v>217</v>
      </c>
      <c r="B219" s="24" t="s">
        <v>163</v>
      </c>
      <c r="C219" s="24" t="s">
        <v>164</v>
      </c>
      <c r="D219" s="27" t="n">
        <v>274</v>
      </c>
      <c r="E219" s="24" t="s">
        <v>504</v>
      </c>
      <c r="F219" s="25" t="s">
        <v>506</v>
      </c>
      <c r="G219" s="25" t="s">
        <v>507</v>
      </c>
      <c r="H219" s="25"/>
      <c r="I219" s="24" t="s">
        <v>44</v>
      </c>
      <c r="J219" s="24" t="s">
        <v>63</v>
      </c>
      <c r="K219" s="23" t="s">
        <v>176</v>
      </c>
      <c r="L219" s="29" t="s">
        <v>508</v>
      </c>
      <c r="P219" s="24"/>
    </row>
    <row r="220" s="23" customFormat="true" ht="42" hidden="false" customHeight="false" outlineLevel="0" collapsed="false">
      <c r="A220" s="23" t="n">
        <v>218</v>
      </c>
      <c r="B220" s="24" t="s">
        <v>58</v>
      </c>
      <c r="C220" s="24" t="s">
        <v>59</v>
      </c>
      <c r="D220" s="24" t="n">
        <v>274</v>
      </c>
      <c r="E220" s="24" t="s">
        <v>504</v>
      </c>
      <c r="F220" s="24" t="s">
        <v>509</v>
      </c>
      <c r="G220" s="25" t="s">
        <v>510</v>
      </c>
      <c r="H220" s="24" t="s">
        <v>62</v>
      </c>
      <c r="I220" s="24" t="s">
        <v>44</v>
      </c>
      <c r="J220" s="24" t="s">
        <v>63</v>
      </c>
      <c r="K220" s="23" t="s">
        <v>74</v>
      </c>
      <c r="L220" s="26" t="s">
        <v>511</v>
      </c>
      <c r="P220" s="24"/>
    </row>
    <row r="221" s="23" customFormat="true" ht="28" hidden="false" customHeight="false" outlineLevel="0" collapsed="false">
      <c r="A221" s="23" t="n">
        <v>219</v>
      </c>
      <c r="B221" s="24" t="s">
        <v>58</v>
      </c>
      <c r="C221" s="24" t="s">
        <v>59</v>
      </c>
      <c r="D221" s="24" t="n">
        <v>274</v>
      </c>
      <c r="E221" s="24" t="s">
        <v>504</v>
      </c>
      <c r="F221" s="24" t="s">
        <v>512</v>
      </c>
      <c r="G221" s="25" t="s">
        <v>513</v>
      </c>
      <c r="H221" s="24" t="s">
        <v>62</v>
      </c>
      <c r="I221" s="24" t="s">
        <v>52</v>
      </c>
      <c r="J221" s="24" t="s">
        <v>63</v>
      </c>
      <c r="M221" s="23" t="s">
        <v>10</v>
      </c>
      <c r="P221" s="24"/>
    </row>
    <row r="222" s="23" customFormat="true" ht="42" hidden="false" customHeight="false" outlineLevel="0" collapsed="false">
      <c r="A222" s="23" t="n">
        <v>220</v>
      </c>
      <c r="B222" s="24" t="s">
        <v>58</v>
      </c>
      <c r="C222" s="24" t="s">
        <v>59</v>
      </c>
      <c r="D222" s="24" t="n">
        <v>274</v>
      </c>
      <c r="E222" s="24" t="s">
        <v>504</v>
      </c>
      <c r="F222" s="24" t="s">
        <v>512</v>
      </c>
      <c r="G222" s="25" t="s">
        <v>514</v>
      </c>
      <c r="H222" s="24" t="s">
        <v>62</v>
      </c>
      <c r="I222" s="24" t="s">
        <v>44</v>
      </c>
      <c r="J222" s="24" t="s">
        <v>63</v>
      </c>
      <c r="M222" s="23" t="s">
        <v>58</v>
      </c>
      <c r="N222" s="23" t="s">
        <v>199</v>
      </c>
      <c r="P222" s="24"/>
    </row>
    <row r="223" s="23" customFormat="true" ht="42" hidden="false" customHeight="false" outlineLevel="0" collapsed="false">
      <c r="A223" s="23" t="n">
        <v>221</v>
      </c>
      <c r="B223" s="24" t="s">
        <v>58</v>
      </c>
      <c r="C223" s="24" t="s">
        <v>59</v>
      </c>
      <c r="D223" s="24" t="n">
        <v>275</v>
      </c>
      <c r="E223" s="24" t="s">
        <v>515</v>
      </c>
      <c r="F223" s="24" t="n">
        <v>2</v>
      </c>
      <c r="G223" s="25" t="s">
        <v>516</v>
      </c>
      <c r="H223" s="24" t="s">
        <v>62</v>
      </c>
      <c r="I223" s="24" t="s">
        <v>44</v>
      </c>
      <c r="J223" s="24" t="s">
        <v>63</v>
      </c>
      <c r="L223" s="26"/>
      <c r="M223" s="23" t="s">
        <v>163</v>
      </c>
      <c r="N223" s="23" t="s">
        <v>199</v>
      </c>
      <c r="P223" s="24"/>
    </row>
    <row r="224" s="23" customFormat="true" ht="28" hidden="false" customHeight="false" outlineLevel="0" collapsed="false">
      <c r="A224" s="23" t="n">
        <v>222</v>
      </c>
      <c r="B224" s="24" t="s">
        <v>64</v>
      </c>
      <c r="C224" s="24" t="s">
        <v>65</v>
      </c>
      <c r="D224" s="24" t="n">
        <v>275</v>
      </c>
      <c r="E224" s="24" t="s">
        <v>504</v>
      </c>
      <c r="F224" s="24" t="n">
        <v>3</v>
      </c>
      <c r="G224" s="25" t="s">
        <v>517</v>
      </c>
      <c r="H224" s="25" t="s">
        <v>518</v>
      </c>
      <c r="I224" s="24" t="s">
        <v>44</v>
      </c>
      <c r="J224" s="24" t="s">
        <v>138</v>
      </c>
      <c r="L224" s="26"/>
      <c r="M224" s="23" t="s">
        <v>163</v>
      </c>
      <c r="N224" s="23" t="s">
        <v>199</v>
      </c>
      <c r="P224" s="24"/>
    </row>
    <row r="225" s="23" customFormat="true" ht="28" hidden="false" customHeight="false" outlineLevel="0" collapsed="false">
      <c r="A225" s="23" t="n">
        <v>223</v>
      </c>
      <c r="B225" s="24" t="s">
        <v>58</v>
      </c>
      <c r="C225" s="24" t="s">
        <v>59</v>
      </c>
      <c r="D225" s="24" t="n">
        <v>275</v>
      </c>
      <c r="E225" s="24" t="s">
        <v>515</v>
      </c>
      <c r="F225" s="24" t="n">
        <v>4</v>
      </c>
      <c r="G225" s="25" t="s">
        <v>519</v>
      </c>
      <c r="H225" s="24" t="s">
        <v>62</v>
      </c>
      <c r="I225" s="24" t="s">
        <v>44</v>
      </c>
      <c r="J225" s="24" t="s">
        <v>63</v>
      </c>
      <c r="L225" s="26"/>
      <c r="M225" s="23" t="s">
        <v>163</v>
      </c>
      <c r="N225" s="23" t="s">
        <v>199</v>
      </c>
      <c r="O225" s="23" t="s">
        <v>520</v>
      </c>
      <c r="P225" s="24"/>
    </row>
    <row r="226" s="23" customFormat="true" ht="56" hidden="false" customHeight="false" outlineLevel="0" collapsed="false">
      <c r="A226" s="23" t="n">
        <v>224</v>
      </c>
      <c r="B226" s="24" t="s">
        <v>58</v>
      </c>
      <c r="C226" s="24" t="s">
        <v>59</v>
      </c>
      <c r="D226" s="24" t="n">
        <v>275</v>
      </c>
      <c r="E226" s="24" t="s">
        <v>515</v>
      </c>
      <c r="F226" s="24" t="n">
        <v>6</v>
      </c>
      <c r="G226" s="25" t="s">
        <v>521</v>
      </c>
      <c r="H226" s="24" t="s">
        <v>62</v>
      </c>
      <c r="I226" s="24" t="s">
        <v>44</v>
      </c>
      <c r="J226" s="24" t="s">
        <v>63</v>
      </c>
      <c r="L226" s="26"/>
      <c r="M226" s="23" t="s">
        <v>163</v>
      </c>
      <c r="N226" s="23" t="s">
        <v>199</v>
      </c>
      <c r="P226" s="24"/>
    </row>
    <row r="227" s="23" customFormat="true" ht="56" hidden="false" customHeight="false" outlineLevel="0" collapsed="false">
      <c r="A227" s="23" t="n">
        <v>225</v>
      </c>
      <c r="B227" s="24" t="s">
        <v>64</v>
      </c>
      <c r="C227" s="24" t="s">
        <v>65</v>
      </c>
      <c r="D227" s="24" t="n">
        <v>274</v>
      </c>
      <c r="E227" s="24" t="s">
        <v>504</v>
      </c>
      <c r="F227" s="24" t="n">
        <v>25</v>
      </c>
      <c r="G227" s="25" t="s">
        <v>522</v>
      </c>
      <c r="H227" s="25" t="s">
        <v>523</v>
      </c>
      <c r="I227" s="24" t="s">
        <v>44</v>
      </c>
      <c r="J227" s="24" t="s">
        <v>69</v>
      </c>
      <c r="K227" s="23" t="s">
        <v>74</v>
      </c>
      <c r="L227" s="26" t="s">
        <v>524</v>
      </c>
      <c r="M227" s="23" t="s">
        <v>278</v>
      </c>
      <c r="N227" s="23" t="s">
        <v>278</v>
      </c>
      <c r="P227" s="24"/>
    </row>
    <row r="228" s="23" customFormat="true" ht="56" hidden="false" customHeight="false" outlineLevel="0" collapsed="false">
      <c r="A228" s="23" t="n">
        <v>226</v>
      </c>
      <c r="B228" s="24" t="s">
        <v>58</v>
      </c>
      <c r="C228" s="24" t="s">
        <v>59</v>
      </c>
      <c r="D228" s="24" t="n">
        <v>275</v>
      </c>
      <c r="E228" s="24" t="s">
        <v>515</v>
      </c>
      <c r="F228" s="24" t="n">
        <v>8</v>
      </c>
      <c r="G228" s="25" t="s">
        <v>525</v>
      </c>
      <c r="H228" s="24" t="s">
        <v>62</v>
      </c>
      <c r="I228" s="24" t="s">
        <v>44</v>
      </c>
      <c r="J228" s="24" t="s">
        <v>63</v>
      </c>
      <c r="L228" s="26"/>
      <c r="M228" s="23" t="s">
        <v>163</v>
      </c>
      <c r="N228" s="23" t="s">
        <v>199</v>
      </c>
      <c r="P228" s="24"/>
    </row>
    <row r="229" s="23" customFormat="true" ht="70" hidden="false" customHeight="false" outlineLevel="0" collapsed="false">
      <c r="A229" s="23" t="n">
        <v>227</v>
      </c>
      <c r="B229" s="24" t="s">
        <v>64</v>
      </c>
      <c r="C229" s="24" t="s">
        <v>65</v>
      </c>
      <c r="D229" s="24" t="n">
        <v>275</v>
      </c>
      <c r="E229" s="24" t="s">
        <v>504</v>
      </c>
      <c r="F229" s="24" t="n">
        <v>9</v>
      </c>
      <c r="G229" s="25" t="s">
        <v>526</v>
      </c>
      <c r="H229" s="25" t="s">
        <v>137</v>
      </c>
      <c r="I229" s="24" t="s">
        <v>44</v>
      </c>
      <c r="J229" s="24" t="s">
        <v>138</v>
      </c>
      <c r="L229" s="26"/>
      <c r="M229" s="23" t="s">
        <v>163</v>
      </c>
      <c r="N229" s="23" t="s">
        <v>199</v>
      </c>
      <c r="P229" s="24"/>
    </row>
    <row r="230" s="23" customFormat="true" ht="14" hidden="false" customHeight="false" outlineLevel="0" collapsed="false">
      <c r="A230" s="23" t="n">
        <v>228</v>
      </c>
      <c r="B230" s="24" t="s">
        <v>64</v>
      </c>
      <c r="C230" s="24" t="s">
        <v>65</v>
      </c>
      <c r="D230" s="24" t="n">
        <v>275</v>
      </c>
      <c r="E230" s="24" t="s">
        <v>504</v>
      </c>
      <c r="F230" s="24" t="n">
        <v>19</v>
      </c>
      <c r="G230" s="25" t="s">
        <v>527</v>
      </c>
      <c r="H230" s="25" t="s">
        <v>137</v>
      </c>
      <c r="I230" s="24" t="s">
        <v>52</v>
      </c>
      <c r="J230" s="24" t="s">
        <v>69</v>
      </c>
      <c r="M230" s="23" t="s">
        <v>10</v>
      </c>
      <c r="P230" s="24"/>
    </row>
    <row r="231" s="23" customFormat="true" ht="14" hidden="false" customHeight="false" outlineLevel="0" collapsed="false">
      <c r="A231" s="23" t="n">
        <v>229</v>
      </c>
      <c r="B231" s="24" t="s">
        <v>64</v>
      </c>
      <c r="C231" s="24" t="s">
        <v>65</v>
      </c>
      <c r="D231" s="24" t="n">
        <v>275</v>
      </c>
      <c r="E231" s="24" t="s">
        <v>504</v>
      </c>
      <c r="F231" s="24" t="n">
        <v>19</v>
      </c>
      <c r="G231" s="25" t="s">
        <v>528</v>
      </c>
      <c r="H231" s="25" t="s">
        <v>137</v>
      </c>
      <c r="I231" s="24" t="s">
        <v>52</v>
      </c>
      <c r="J231" s="24" t="s">
        <v>69</v>
      </c>
      <c r="M231" s="23" t="s">
        <v>10</v>
      </c>
      <c r="P231" s="24"/>
    </row>
    <row r="232" s="23" customFormat="true" ht="70" hidden="false" customHeight="false" outlineLevel="0" collapsed="false">
      <c r="A232" s="23" t="n">
        <v>230</v>
      </c>
      <c r="B232" s="24" t="s">
        <v>58</v>
      </c>
      <c r="C232" s="24" t="s">
        <v>59</v>
      </c>
      <c r="D232" s="24" t="n">
        <v>275</v>
      </c>
      <c r="E232" s="24" t="s">
        <v>504</v>
      </c>
      <c r="F232" s="24" t="s">
        <v>509</v>
      </c>
      <c r="G232" s="25" t="s">
        <v>529</v>
      </c>
      <c r="H232" s="24" t="s">
        <v>62</v>
      </c>
      <c r="I232" s="24" t="s">
        <v>44</v>
      </c>
      <c r="J232" s="24" t="s">
        <v>63</v>
      </c>
      <c r="K232" s="23" t="s">
        <v>74</v>
      </c>
      <c r="L232" s="26" t="s">
        <v>511</v>
      </c>
      <c r="P232" s="24"/>
    </row>
    <row r="233" s="23" customFormat="true" ht="56" hidden="false" customHeight="false" outlineLevel="0" collapsed="false">
      <c r="A233" s="23" t="n">
        <v>231</v>
      </c>
      <c r="B233" s="24" t="s">
        <v>58</v>
      </c>
      <c r="C233" s="24" t="s">
        <v>59</v>
      </c>
      <c r="D233" s="24" t="n">
        <v>275</v>
      </c>
      <c r="E233" s="24" t="s">
        <v>530</v>
      </c>
      <c r="F233" s="24" t="s">
        <v>509</v>
      </c>
      <c r="G233" s="25" t="s">
        <v>531</v>
      </c>
      <c r="H233" s="24" t="s">
        <v>62</v>
      </c>
      <c r="I233" s="24" t="s">
        <v>44</v>
      </c>
      <c r="J233" s="24" t="s">
        <v>63</v>
      </c>
      <c r="L233" s="26"/>
      <c r="M233" s="23" t="s">
        <v>163</v>
      </c>
      <c r="N233" s="23" t="s">
        <v>199</v>
      </c>
      <c r="P233" s="24"/>
    </row>
    <row r="234" s="23" customFormat="true" ht="28" hidden="false" customHeight="false" outlineLevel="0" collapsed="false">
      <c r="A234" s="23" t="n">
        <v>232</v>
      </c>
      <c r="B234" s="24" t="s">
        <v>58</v>
      </c>
      <c r="C234" s="24" t="s">
        <v>59</v>
      </c>
      <c r="D234" s="24" t="n">
        <v>275</v>
      </c>
      <c r="E234" s="24" t="s">
        <v>504</v>
      </c>
      <c r="F234" s="24" t="s">
        <v>532</v>
      </c>
      <c r="G234" s="25" t="s">
        <v>533</v>
      </c>
      <c r="H234" s="24" t="s">
        <v>62</v>
      </c>
      <c r="I234" s="24" t="s">
        <v>44</v>
      </c>
      <c r="J234" s="24" t="s">
        <v>63</v>
      </c>
      <c r="L234" s="26"/>
      <c r="M234" s="23" t="s">
        <v>163</v>
      </c>
      <c r="N234" s="23" t="s">
        <v>199</v>
      </c>
      <c r="P234" s="24"/>
    </row>
    <row r="235" s="23" customFormat="true" ht="28" hidden="false" customHeight="false" outlineLevel="0" collapsed="false">
      <c r="A235" s="23" t="n">
        <v>233</v>
      </c>
      <c r="B235" s="24" t="s">
        <v>58</v>
      </c>
      <c r="C235" s="24" t="s">
        <v>59</v>
      </c>
      <c r="D235" s="24" t="n">
        <v>275</v>
      </c>
      <c r="E235" s="24" t="s">
        <v>504</v>
      </c>
      <c r="F235" s="24" t="s">
        <v>534</v>
      </c>
      <c r="G235" s="25" t="s">
        <v>535</v>
      </c>
      <c r="H235" s="24" t="s">
        <v>62</v>
      </c>
      <c r="I235" s="24" t="s">
        <v>44</v>
      </c>
      <c r="J235" s="24" t="s">
        <v>63</v>
      </c>
      <c r="L235" s="26"/>
      <c r="M235" s="23" t="s">
        <v>163</v>
      </c>
      <c r="N235" s="23" t="s">
        <v>199</v>
      </c>
      <c r="P235" s="24"/>
    </row>
    <row r="236" s="23" customFormat="true" ht="42" hidden="false" customHeight="false" outlineLevel="0" collapsed="false">
      <c r="A236" s="23" t="n">
        <v>234</v>
      </c>
      <c r="B236" s="24" t="s">
        <v>58</v>
      </c>
      <c r="C236" s="24" t="s">
        <v>59</v>
      </c>
      <c r="D236" s="24" t="n">
        <v>276</v>
      </c>
      <c r="E236" s="24" t="s">
        <v>530</v>
      </c>
      <c r="F236" s="24" t="n">
        <v>1</v>
      </c>
      <c r="G236" s="25" t="s">
        <v>536</v>
      </c>
      <c r="H236" s="24" t="s">
        <v>62</v>
      </c>
      <c r="I236" s="24" t="s">
        <v>44</v>
      </c>
      <c r="J236" s="24" t="s">
        <v>63</v>
      </c>
      <c r="L236" s="26"/>
      <c r="M236" s="23" t="s">
        <v>163</v>
      </c>
      <c r="N236" s="23" t="s">
        <v>199</v>
      </c>
      <c r="P236" s="24"/>
    </row>
    <row r="237" s="23" customFormat="true" ht="42" hidden="false" customHeight="false" outlineLevel="0" collapsed="false">
      <c r="A237" s="23" t="n">
        <v>235</v>
      </c>
      <c r="B237" s="24" t="s">
        <v>58</v>
      </c>
      <c r="C237" s="24" t="s">
        <v>59</v>
      </c>
      <c r="D237" s="24" t="n">
        <v>276</v>
      </c>
      <c r="E237" s="24" t="s">
        <v>530</v>
      </c>
      <c r="F237" s="24" t="n">
        <v>6</v>
      </c>
      <c r="G237" s="25" t="s">
        <v>537</v>
      </c>
      <c r="H237" s="24" t="s">
        <v>62</v>
      </c>
      <c r="I237" s="24" t="s">
        <v>44</v>
      </c>
      <c r="J237" s="24" t="s">
        <v>63</v>
      </c>
      <c r="L237" s="26"/>
      <c r="M237" s="23" t="s">
        <v>163</v>
      </c>
      <c r="N237" s="23" t="s">
        <v>199</v>
      </c>
      <c r="P237" s="24"/>
    </row>
    <row r="238" s="23" customFormat="true" ht="56" hidden="false" customHeight="false" outlineLevel="0" collapsed="false">
      <c r="A238" s="23" t="n">
        <v>236</v>
      </c>
      <c r="B238" s="24" t="s">
        <v>58</v>
      </c>
      <c r="C238" s="24" t="s">
        <v>59</v>
      </c>
      <c r="D238" s="24" t="n">
        <v>276</v>
      </c>
      <c r="E238" s="24" t="s">
        <v>530</v>
      </c>
      <c r="F238" s="24" t="n">
        <v>9</v>
      </c>
      <c r="G238" s="25" t="s">
        <v>538</v>
      </c>
      <c r="H238" s="24" t="s">
        <v>62</v>
      </c>
      <c r="I238" s="24" t="s">
        <v>44</v>
      </c>
      <c r="J238" s="24" t="s">
        <v>63</v>
      </c>
      <c r="L238" s="26"/>
      <c r="M238" s="23" t="s">
        <v>163</v>
      </c>
      <c r="N238" s="23" t="s">
        <v>199</v>
      </c>
      <c r="P238" s="24"/>
    </row>
    <row r="239" s="23" customFormat="true" ht="28" hidden="false" customHeight="false" outlineLevel="0" collapsed="false">
      <c r="A239" s="23" t="n">
        <v>237</v>
      </c>
      <c r="B239" s="24" t="s">
        <v>58</v>
      </c>
      <c r="C239" s="24" t="s">
        <v>59</v>
      </c>
      <c r="D239" s="24" t="n">
        <v>276</v>
      </c>
      <c r="E239" s="24" t="s">
        <v>530</v>
      </c>
      <c r="F239" s="24" t="s">
        <v>539</v>
      </c>
      <c r="G239" s="25" t="s">
        <v>540</v>
      </c>
      <c r="H239" s="24" t="s">
        <v>62</v>
      </c>
      <c r="I239" s="24" t="s">
        <v>44</v>
      </c>
      <c r="J239" s="24" t="s">
        <v>63</v>
      </c>
      <c r="L239" s="26"/>
      <c r="M239" s="23" t="s">
        <v>163</v>
      </c>
      <c r="N239" s="23" t="s">
        <v>199</v>
      </c>
      <c r="P239" s="24"/>
    </row>
    <row r="240" s="23" customFormat="true" ht="42" hidden="false" customHeight="false" outlineLevel="0" collapsed="false">
      <c r="A240" s="23" t="n">
        <v>238</v>
      </c>
      <c r="B240" s="24" t="s">
        <v>58</v>
      </c>
      <c r="C240" s="24" t="s">
        <v>59</v>
      </c>
      <c r="D240" s="24" t="n">
        <v>276</v>
      </c>
      <c r="E240" s="24" t="s">
        <v>530</v>
      </c>
      <c r="F240" s="24" t="s">
        <v>539</v>
      </c>
      <c r="G240" s="25" t="s">
        <v>541</v>
      </c>
      <c r="H240" s="24" t="s">
        <v>62</v>
      </c>
      <c r="I240" s="24" t="s">
        <v>44</v>
      </c>
      <c r="J240" s="24" t="s">
        <v>63</v>
      </c>
      <c r="L240" s="26"/>
      <c r="M240" s="23" t="s">
        <v>163</v>
      </c>
      <c r="N240" s="23" t="s">
        <v>199</v>
      </c>
      <c r="P240" s="24"/>
    </row>
    <row r="241" s="23" customFormat="true" ht="56" hidden="false" customHeight="false" outlineLevel="0" collapsed="false">
      <c r="A241" s="23" t="n">
        <v>239</v>
      </c>
      <c r="B241" s="24" t="s">
        <v>58</v>
      </c>
      <c r="C241" s="24" t="s">
        <v>59</v>
      </c>
      <c r="D241" s="24" t="n">
        <v>276</v>
      </c>
      <c r="E241" s="24" t="s">
        <v>530</v>
      </c>
      <c r="F241" s="24" t="s">
        <v>539</v>
      </c>
      <c r="G241" s="25" t="s">
        <v>542</v>
      </c>
      <c r="H241" s="24" t="s">
        <v>62</v>
      </c>
      <c r="I241" s="24" t="s">
        <v>44</v>
      </c>
      <c r="J241" s="24" t="s">
        <v>63</v>
      </c>
      <c r="L241" s="26"/>
      <c r="M241" s="23" t="s">
        <v>163</v>
      </c>
      <c r="N241" s="23" t="s">
        <v>199</v>
      </c>
      <c r="P241" s="24"/>
    </row>
    <row r="242" s="23" customFormat="true" ht="56" hidden="false" customHeight="false" outlineLevel="0" collapsed="false">
      <c r="A242" s="23" t="n">
        <v>240</v>
      </c>
      <c r="B242" s="24" t="s">
        <v>58</v>
      </c>
      <c r="C242" s="24" t="s">
        <v>59</v>
      </c>
      <c r="D242" s="24" t="n">
        <v>276</v>
      </c>
      <c r="E242" s="24" t="s">
        <v>543</v>
      </c>
      <c r="F242" s="24" t="s">
        <v>539</v>
      </c>
      <c r="G242" s="25" t="s">
        <v>544</v>
      </c>
      <c r="H242" s="24" t="s">
        <v>62</v>
      </c>
      <c r="I242" s="24" t="s">
        <v>44</v>
      </c>
      <c r="J242" s="24" t="s">
        <v>63</v>
      </c>
      <c r="L242" s="26"/>
      <c r="M242" s="23" t="s">
        <v>163</v>
      </c>
      <c r="N242" s="23" t="s">
        <v>199</v>
      </c>
      <c r="P242" s="24"/>
    </row>
    <row r="243" s="23" customFormat="true" ht="56" hidden="false" customHeight="false" outlineLevel="0" collapsed="false">
      <c r="A243" s="23" t="n">
        <v>241</v>
      </c>
      <c r="B243" s="24" t="s">
        <v>58</v>
      </c>
      <c r="C243" s="24" t="s">
        <v>59</v>
      </c>
      <c r="D243" s="24" t="n">
        <v>276</v>
      </c>
      <c r="E243" s="24" t="s">
        <v>530</v>
      </c>
      <c r="F243" s="24" t="s">
        <v>545</v>
      </c>
      <c r="G243" s="25" t="s">
        <v>546</v>
      </c>
      <c r="H243" s="24" t="s">
        <v>62</v>
      </c>
      <c r="I243" s="24" t="s">
        <v>44</v>
      </c>
      <c r="J243" s="24" t="s">
        <v>63</v>
      </c>
      <c r="L243" s="26"/>
      <c r="M243" s="23" t="s">
        <v>163</v>
      </c>
      <c r="N243" s="23" t="s">
        <v>199</v>
      </c>
      <c r="P243" s="24"/>
    </row>
    <row r="244" s="23" customFormat="true" ht="42" hidden="false" customHeight="false" outlineLevel="0" collapsed="false">
      <c r="A244" s="23" t="n">
        <v>242</v>
      </c>
      <c r="B244" s="24" t="s">
        <v>58</v>
      </c>
      <c r="C244" s="24" t="s">
        <v>59</v>
      </c>
      <c r="D244" s="24" t="n">
        <v>276</v>
      </c>
      <c r="E244" s="24" t="s">
        <v>543</v>
      </c>
      <c r="F244" s="24" t="s">
        <v>547</v>
      </c>
      <c r="G244" s="25" t="s">
        <v>548</v>
      </c>
      <c r="H244" s="24" t="s">
        <v>62</v>
      </c>
      <c r="I244" s="24" t="s">
        <v>44</v>
      </c>
      <c r="J244" s="24" t="s">
        <v>63</v>
      </c>
      <c r="L244" s="26"/>
      <c r="M244" s="23" t="s">
        <v>163</v>
      </c>
      <c r="N244" s="23" t="s">
        <v>199</v>
      </c>
      <c r="P244" s="24"/>
    </row>
    <row r="245" s="23" customFormat="true" ht="28" hidden="false" customHeight="false" outlineLevel="0" collapsed="false">
      <c r="A245" s="23" t="n">
        <v>243</v>
      </c>
      <c r="B245" s="24" t="s">
        <v>58</v>
      </c>
      <c r="C245" s="24" t="s">
        <v>59</v>
      </c>
      <c r="D245" s="24" t="n">
        <v>276</v>
      </c>
      <c r="E245" s="24" t="s">
        <v>530</v>
      </c>
      <c r="F245" s="24" t="s">
        <v>456</v>
      </c>
      <c r="G245" s="25" t="s">
        <v>549</v>
      </c>
      <c r="H245" s="24" t="s">
        <v>62</v>
      </c>
      <c r="I245" s="24" t="s">
        <v>52</v>
      </c>
      <c r="J245" s="24" t="s">
        <v>63</v>
      </c>
      <c r="M245" s="23" t="s">
        <v>10</v>
      </c>
      <c r="P245" s="24"/>
    </row>
    <row r="246" s="23" customFormat="true" ht="56" hidden="false" customHeight="false" outlineLevel="0" collapsed="false">
      <c r="A246" s="23" t="n">
        <v>244</v>
      </c>
      <c r="B246" s="24" t="s">
        <v>58</v>
      </c>
      <c r="C246" s="24" t="s">
        <v>59</v>
      </c>
      <c r="D246" s="24" t="n">
        <v>277</v>
      </c>
      <c r="E246" s="24" t="s">
        <v>543</v>
      </c>
      <c r="F246" s="24" t="n">
        <v>5</v>
      </c>
      <c r="G246" s="25" t="s">
        <v>550</v>
      </c>
      <c r="H246" s="24" t="s">
        <v>62</v>
      </c>
      <c r="I246" s="24" t="s">
        <v>44</v>
      </c>
      <c r="J246" s="24" t="s">
        <v>63</v>
      </c>
      <c r="L246" s="26"/>
      <c r="M246" s="23" t="s">
        <v>163</v>
      </c>
      <c r="N246" s="23" t="s">
        <v>199</v>
      </c>
      <c r="P246" s="24"/>
    </row>
    <row r="247" s="23" customFormat="true" ht="28" hidden="false" customHeight="false" outlineLevel="0" collapsed="false">
      <c r="A247" s="23" t="n">
        <v>245</v>
      </c>
      <c r="B247" s="24" t="s">
        <v>58</v>
      </c>
      <c r="C247" s="24" t="s">
        <v>59</v>
      </c>
      <c r="D247" s="24" t="n">
        <v>277</v>
      </c>
      <c r="E247" s="24" t="s">
        <v>551</v>
      </c>
      <c r="F247" s="24" t="s">
        <v>545</v>
      </c>
      <c r="G247" s="25" t="s">
        <v>552</v>
      </c>
      <c r="H247" s="24" t="s">
        <v>62</v>
      </c>
      <c r="I247" s="24" t="s">
        <v>44</v>
      </c>
      <c r="J247" s="24" t="s">
        <v>63</v>
      </c>
      <c r="L247" s="26"/>
      <c r="M247" s="23" t="s">
        <v>163</v>
      </c>
      <c r="N247" s="23" t="s">
        <v>199</v>
      </c>
      <c r="P247" s="24"/>
    </row>
    <row r="248" s="23" customFormat="true" ht="56" hidden="false" customHeight="false" outlineLevel="0" collapsed="false">
      <c r="A248" s="23" t="n">
        <v>246</v>
      </c>
      <c r="B248" s="24" t="s">
        <v>58</v>
      </c>
      <c r="C248" s="24" t="s">
        <v>59</v>
      </c>
      <c r="D248" s="24" t="n">
        <v>277</v>
      </c>
      <c r="E248" s="24" t="s">
        <v>551</v>
      </c>
      <c r="F248" s="24" t="s">
        <v>545</v>
      </c>
      <c r="G248" s="25" t="s">
        <v>553</v>
      </c>
      <c r="H248" s="24" t="s">
        <v>62</v>
      </c>
      <c r="I248" s="24" t="s">
        <v>44</v>
      </c>
      <c r="J248" s="24" t="s">
        <v>63</v>
      </c>
      <c r="L248" s="26"/>
      <c r="M248" s="23" t="s">
        <v>163</v>
      </c>
      <c r="N248" s="23" t="s">
        <v>199</v>
      </c>
      <c r="P248" s="24"/>
    </row>
    <row r="249" s="23" customFormat="true" ht="14" hidden="false" customHeight="false" outlineLevel="0" collapsed="false">
      <c r="A249" s="23" t="n">
        <v>247</v>
      </c>
      <c r="B249" s="25" t="s">
        <v>10</v>
      </c>
      <c r="C249" s="25" t="s">
        <v>107</v>
      </c>
      <c r="D249" s="25" t="n">
        <v>279</v>
      </c>
      <c r="E249" s="25" t="s">
        <v>554</v>
      </c>
      <c r="F249" s="25" t="n">
        <v>2</v>
      </c>
      <c r="G249" s="25" t="s">
        <v>422</v>
      </c>
      <c r="H249" s="25"/>
      <c r="I249" s="24" t="s">
        <v>52</v>
      </c>
      <c r="J249" s="24"/>
      <c r="M249" s="23" t="s">
        <v>10</v>
      </c>
      <c r="P249" s="24"/>
    </row>
    <row r="250" s="23" customFormat="true" ht="28" hidden="false" customHeight="false" outlineLevel="0" collapsed="false">
      <c r="A250" s="23" t="n">
        <v>248</v>
      </c>
      <c r="B250" s="24" t="s">
        <v>40</v>
      </c>
      <c r="C250" s="24" t="s">
        <v>41</v>
      </c>
      <c r="D250" s="24" t="n">
        <v>280</v>
      </c>
      <c r="E250" s="24" t="n">
        <v>8.1</v>
      </c>
      <c r="F250" s="24" t="n">
        <v>5</v>
      </c>
      <c r="G250" s="25" t="s">
        <v>555</v>
      </c>
      <c r="H250" s="25" t="s">
        <v>556</v>
      </c>
      <c r="I250" s="24" t="s">
        <v>44</v>
      </c>
      <c r="J250" s="24" t="s">
        <v>45</v>
      </c>
      <c r="K250" s="23" t="s">
        <v>78</v>
      </c>
      <c r="L250" s="26"/>
      <c r="N250" s="23" t="s">
        <v>47</v>
      </c>
      <c r="P250" s="24"/>
    </row>
    <row r="251" s="23" customFormat="true" ht="28" hidden="false" customHeight="false" outlineLevel="0" collapsed="false">
      <c r="A251" s="23" t="n">
        <v>249</v>
      </c>
      <c r="B251" s="24" t="s">
        <v>58</v>
      </c>
      <c r="C251" s="24" t="s">
        <v>59</v>
      </c>
      <c r="D251" s="24" t="n">
        <v>280</v>
      </c>
      <c r="E251" s="24" t="n">
        <v>8.1</v>
      </c>
      <c r="F251" s="24" t="n">
        <v>10</v>
      </c>
      <c r="G251" s="25" t="s">
        <v>557</v>
      </c>
      <c r="H251" s="24" t="s">
        <v>62</v>
      </c>
      <c r="I251" s="24" t="s">
        <v>52</v>
      </c>
      <c r="J251" s="24" t="s">
        <v>63</v>
      </c>
      <c r="M251" s="23" t="s">
        <v>10</v>
      </c>
      <c r="P251" s="24"/>
    </row>
    <row r="252" s="23" customFormat="true" ht="84" hidden="false" customHeight="false" outlineLevel="0" collapsed="false">
      <c r="A252" s="23" t="n">
        <v>250</v>
      </c>
      <c r="B252" s="24" t="s">
        <v>163</v>
      </c>
      <c r="C252" s="24" t="s">
        <v>164</v>
      </c>
      <c r="D252" s="27" t="n">
        <v>281</v>
      </c>
      <c r="E252" s="24" t="s">
        <v>558</v>
      </c>
      <c r="F252" s="24"/>
      <c r="G252" s="25" t="s">
        <v>559</v>
      </c>
      <c r="H252" s="25" t="s">
        <v>560</v>
      </c>
      <c r="I252" s="24" t="s">
        <v>44</v>
      </c>
      <c r="J252" s="24" t="s">
        <v>63</v>
      </c>
      <c r="K252" s="23" t="s">
        <v>74</v>
      </c>
      <c r="L252" s="26" t="s">
        <v>561</v>
      </c>
      <c r="N252" s="23" t="s">
        <v>199</v>
      </c>
      <c r="P252" s="24"/>
    </row>
    <row r="253" s="23" customFormat="true" ht="2241" hidden="false" customHeight="false" outlineLevel="0" collapsed="false">
      <c r="A253" s="23" t="n">
        <v>251</v>
      </c>
      <c r="B253" s="24" t="s">
        <v>58</v>
      </c>
      <c r="C253" s="24" t="s">
        <v>59</v>
      </c>
      <c r="D253" s="24" t="n">
        <v>282</v>
      </c>
      <c r="E253" s="24" t="s">
        <v>562</v>
      </c>
      <c r="F253" s="24" t="n">
        <v>21</v>
      </c>
      <c r="G253" s="25" t="s">
        <v>563</v>
      </c>
      <c r="H253" s="24" t="s">
        <v>62</v>
      </c>
      <c r="I253" s="24" t="s">
        <v>44</v>
      </c>
      <c r="J253" s="24" t="s">
        <v>63</v>
      </c>
      <c r="K253" s="23" t="s">
        <v>74</v>
      </c>
      <c r="L253" s="26" t="s">
        <v>564</v>
      </c>
      <c r="M253" s="23" t="s">
        <v>58</v>
      </c>
      <c r="N253" s="23" t="s">
        <v>256</v>
      </c>
      <c r="P253" s="24"/>
    </row>
    <row r="254" s="23" customFormat="true" ht="42" hidden="false" customHeight="false" outlineLevel="0" collapsed="false">
      <c r="A254" s="23" t="n">
        <v>252</v>
      </c>
      <c r="B254" s="24" t="s">
        <v>58</v>
      </c>
      <c r="C254" s="24" t="s">
        <v>59</v>
      </c>
      <c r="D254" s="24" t="n">
        <v>284</v>
      </c>
      <c r="E254" s="24" t="s">
        <v>565</v>
      </c>
      <c r="F254" s="24" t="n">
        <v>2</v>
      </c>
      <c r="G254" s="25" t="s">
        <v>566</v>
      </c>
      <c r="H254" s="24" t="s">
        <v>62</v>
      </c>
      <c r="I254" s="24" t="s">
        <v>44</v>
      </c>
      <c r="J254" s="24" t="s">
        <v>63</v>
      </c>
      <c r="L254" s="26"/>
      <c r="M254" s="23" t="s">
        <v>567</v>
      </c>
      <c r="N254" s="23" t="s">
        <v>568</v>
      </c>
      <c r="P254" s="24"/>
    </row>
    <row r="255" s="23" customFormat="true" ht="56" hidden="false" customHeight="false" outlineLevel="0" collapsed="false">
      <c r="A255" s="23" t="n">
        <v>253</v>
      </c>
      <c r="B255" s="24" t="s">
        <v>58</v>
      </c>
      <c r="C255" s="24" t="s">
        <v>59</v>
      </c>
      <c r="D255" s="24" t="n">
        <v>284</v>
      </c>
      <c r="E255" s="24" t="s">
        <v>569</v>
      </c>
      <c r="F255" s="24" t="n">
        <v>9</v>
      </c>
      <c r="G255" s="25" t="s">
        <v>570</v>
      </c>
      <c r="H255" s="24" t="s">
        <v>62</v>
      </c>
      <c r="I255" s="24" t="s">
        <v>44</v>
      </c>
      <c r="J255" s="24" t="s">
        <v>63</v>
      </c>
      <c r="L255" s="26"/>
      <c r="M255" s="23" t="s">
        <v>567</v>
      </c>
      <c r="N255" s="23" t="s">
        <v>568</v>
      </c>
      <c r="P255" s="24"/>
    </row>
    <row r="256" s="23" customFormat="true" ht="56" hidden="false" customHeight="false" outlineLevel="0" collapsed="false">
      <c r="A256" s="23" t="n">
        <v>254</v>
      </c>
      <c r="B256" s="24" t="s">
        <v>58</v>
      </c>
      <c r="C256" s="24" t="s">
        <v>59</v>
      </c>
      <c r="D256" s="24" t="n">
        <v>284</v>
      </c>
      <c r="E256" s="24" t="s">
        <v>565</v>
      </c>
      <c r="F256" s="24" t="s">
        <v>571</v>
      </c>
      <c r="G256" s="25" t="s">
        <v>572</v>
      </c>
      <c r="H256" s="24" t="s">
        <v>62</v>
      </c>
      <c r="I256" s="24" t="s">
        <v>44</v>
      </c>
      <c r="J256" s="24" t="s">
        <v>63</v>
      </c>
      <c r="K256" s="23" t="s">
        <v>78</v>
      </c>
      <c r="L256" s="26"/>
      <c r="P256" s="24"/>
    </row>
    <row r="257" s="23" customFormat="true" ht="57.45" hidden="false" customHeight="false" outlineLevel="0" collapsed="false">
      <c r="A257" s="23" t="n">
        <v>255</v>
      </c>
      <c r="B257" s="24" t="s">
        <v>58</v>
      </c>
      <c r="C257" s="24" t="s">
        <v>59</v>
      </c>
      <c r="D257" s="24" t="n">
        <v>286</v>
      </c>
      <c r="E257" s="24" t="s">
        <v>573</v>
      </c>
      <c r="F257" s="24" t="n">
        <v>23</v>
      </c>
      <c r="G257" s="25" t="s">
        <v>574</v>
      </c>
      <c r="H257" s="24" t="s">
        <v>62</v>
      </c>
      <c r="I257" s="24" t="s">
        <v>44</v>
      </c>
      <c r="J257" s="24" t="s">
        <v>63</v>
      </c>
      <c r="K257" s="23" t="s">
        <v>78</v>
      </c>
      <c r="L257" s="32" t="s">
        <v>575</v>
      </c>
      <c r="M257" s="23" t="s">
        <v>58</v>
      </c>
      <c r="N257" s="23" t="s">
        <v>256</v>
      </c>
      <c r="P257" s="24"/>
    </row>
    <row r="258" s="23" customFormat="true" ht="70" hidden="false" customHeight="false" outlineLevel="0" collapsed="false">
      <c r="A258" s="23" t="n">
        <v>256</v>
      </c>
      <c r="B258" s="24" t="s">
        <v>58</v>
      </c>
      <c r="C258" s="24" t="s">
        <v>59</v>
      </c>
      <c r="D258" s="24" t="n">
        <v>286</v>
      </c>
      <c r="E258" s="24" t="s">
        <v>573</v>
      </c>
      <c r="F258" s="24" t="n">
        <v>26</v>
      </c>
      <c r="G258" s="25" t="s">
        <v>576</v>
      </c>
      <c r="H258" s="24" t="s">
        <v>62</v>
      </c>
      <c r="I258" s="24" t="s">
        <v>44</v>
      </c>
      <c r="J258" s="24" t="s">
        <v>63</v>
      </c>
      <c r="L258" s="26"/>
      <c r="M258" s="23" t="s">
        <v>567</v>
      </c>
      <c r="N258" s="23" t="s">
        <v>568</v>
      </c>
      <c r="P258" s="24"/>
    </row>
    <row r="259" s="23" customFormat="true" ht="68.65" hidden="false" customHeight="false" outlineLevel="0" collapsed="false">
      <c r="A259" s="23" t="n">
        <v>257</v>
      </c>
      <c r="B259" s="24" t="s">
        <v>58</v>
      </c>
      <c r="C259" s="24" t="s">
        <v>59</v>
      </c>
      <c r="D259" s="24" t="n">
        <v>286</v>
      </c>
      <c r="E259" s="24" t="s">
        <v>573</v>
      </c>
      <c r="F259" s="24" t="n">
        <v>29</v>
      </c>
      <c r="G259" s="25" t="s">
        <v>577</v>
      </c>
      <c r="H259" s="24" t="s">
        <v>62</v>
      </c>
      <c r="I259" s="24" t="s">
        <v>44</v>
      </c>
      <c r="J259" s="24" t="s">
        <v>63</v>
      </c>
      <c r="K259" s="23" t="s">
        <v>74</v>
      </c>
      <c r="L259" s="26" t="s">
        <v>578</v>
      </c>
      <c r="M259" s="23" t="s">
        <v>58</v>
      </c>
      <c r="N259" s="23" t="s">
        <v>256</v>
      </c>
      <c r="P259" s="24"/>
    </row>
    <row r="260" s="23" customFormat="true" ht="56" hidden="false" customHeight="false" outlineLevel="0" collapsed="false">
      <c r="A260" s="23" t="n">
        <v>258</v>
      </c>
      <c r="B260" s="24" t="s">
        <v>58</v>
      </c>
      <c r="C260" s="24" t="s">
        <v>59</v>
      </c>
      <c r="D260" s="24" t="n">
        <v>286</v>
      </c>
      <c r="E260" s="24" t="s">
        <v>569</v>
      </c>
      <c r="F260" s="24" t="s">
        <v>571</v>
      </c>
      <c r="G260" s="25" t="s">
        <v>579</v>
      </c>
      <c r="H260" s="24" t="s">
        <v>62</v>
      </c>
      <c r="I260" s="24" t="s">
        <v>44</v>
      </c>
      <c r="J260" s="24" t="s">
        <v>63</v>
      </c>
      <c r="K260" s="23" t="s">
        <v>78</v>
      </c>
      <c r="L260" s="26"/>
      <c r="P260" s="24"/>
    </row>
    <row r="261" s="23" customFormat="true" ht="79.85" hidden="false" customHeight="false" outlineLevel="0" collapsed="false">
      <c r="A261" s="23" t="n">
        <v>259</v>
      </c>
      <c r="B261" s="24" t="s">
        <v>58</v>
      </c>
      <c r="C261" s="24" t="s">
        <v>59</v>
      </c>
      <c r="D261" s="24" t="n">
        <v>287</v>
      </c>
      <c r="E261" s="24" t="s">
        <v>580</v>
      </c>
      <c r="F261" s="24" t="n">
        <v>7</v>
      </c>
      <c r="G261" s="25" t="s">
        <v>581</v>
      </c>
      <c r="H261" s="24" t="s">
        <v>62</v>
      </c>
      <c r="I261" s="24" t="s">
        <v>44</v>
      </c>
      <c r="J261" s="24" t="s">
        <v>63</v>
      </c>
      <c r="K261" s="23" t="s">
        <v>78</v>
      </c>
      <c r="L261" s="32" t="s">
        <v>582</v>
      </c>
      <c r="M261" s="23" t="s">
        <v>58</v>
      </c>
      <c r="N261" s="23" t="s">
        <v>256</v>
      </c>
      <c r="P261" s="24"/>
    </row>
    <row r="262" s="23" customFormat="true" ht="113.4" hidden="false" customHeight="false" outlineLevel="0" collapsed="false">
      <c r="A262" s="23" t="n">
        <v>260</v>
      </c>
      <c r="B262" s="24" t="s">
        <v>58</v>
      </c>
      <c r="C262" s="24" t="s">
        <v>59</v>
      </c>
      <c r="D262" s="24" t="n">
        <v>287</v>
      </c>
      <c r="E262" s="24" t="s">
        <v>573</v>
      </c>
      <c r="F262" s="24" t="s">
        <v>583</v>
      </c>
      <c r="G262" s="25" t="s">
        <v>584</v>
      </c>
      <c r="H262" s="24" t="s">
        <v>62</v>
      </c>
      <c r="I262" s="24" t="s">
        <v>44</v>
      </c>
      <c r="J262" s="24" t="s">
        <v>63</v>
      </c>
      <c r="K262" s="23" t="s">
        <v>74</v>
      </c>
      <c r="L262" s="26" t="s">
        <v>585</v>
      </c>
      <c r="M262" s="23" t="s">
        <v>58</v>
      </c>
      <c r="N262" s="23" t="s">
        <v>256</v>
      </c>
      <c r="P262" s="24"/>
    </row>
    <row r="263" s="23" customFormat="true" ht="124.6" hidden="false" customHeight="false" outlineLevel="0" collapsed="false">
      <c r="A263" s="23" t="n">
        <v>261</v>
      </c>
      <c r="B263" s="24" t="s">
        <v>58</v>
      </c>
      <c r="C263" s="24" t="s">
        <v>59</v>
      </c>
      <c r="D263" s="24" t="n">
        <v>288</v>
      </c>
      <c r="E263" s="24" t="s">
        <v>580</v>
      </c>
      <c r="F263" s="24" t="s">
        <v>583</v>
      </c>
      <c r="G263" s="25" t="s">
        <v>586</v>
      </c>
      <c r="H263" s="24" t="s">
        <v>62</v>
      </c>
      <c r="I263" s="24" t="s">
        <v>44</v>
      </c>
      <c r="J263" s="24" t="s">
        <v>63</v>
      </c>
      <c r="K263" s="23" t="s">
        <v>78</v>
      </c>
      <c r="L263" s="26" t="s">
        <v>587</v>
      </c>
      <c r="M263" s="23" t="s">
        <v>58</v>
      </c>
      <c r="N263" s="23" t="s">
        <v>256</v>
      </c>
      <c r="P263" s="24"/>
    </row>
    <row r="264" s="23" customFormat="true" ht="113.4" hidden="false" customHeight="false" outlineLevel="0" collapsed="false">
      <c r="A264" s="23" t="n">
        <v>262</v>
      </c>
      <c r="B264" s="24" t="s">
        <v>58</v>
      </c>
      <c r="C264" s="24" t="s">
        <v>59</v>
      </c>
      <c r="D264" s="24" t="n">
        <v>288</v>
      </c>
      <c r="E264" s="24" t="s">
        <v>580</v>
      </c>
      <c r="F264" s="24" t="s">
        <v>583</v>
      </c>
      <c r="G264" s="25" t="s">
        <v>588</v>
      </c>
      <c r="H264" s="24" t="s">
        <v>62</v>
      </c>
      <c r="I264" s="24" t="s">
        <v>44</v>
      </c>
      <c r="J264" s="24" t="s">
        <v>63</v>
      </c>
      <c r="K264" s="23" t="s">
        <v>78</v>
      </c>
      <c r="L264" s="26" t="s">
        <v>589</v>
      </c>
      <c r="M264" s="23" t="s">
        <v>58</v>
      </c>
      <c r="N264" s="23" t="s">
        <v>256</v>
      </c>
      <c r="P264" s="24"/>
    </row>
    <row r="265" s="23" customFormat="true" ht="91" hidden="false" customHeight="false" outlineLevel="0" collapsed="false">
      <c r="A265" s="23" t="n">
        <v>263</v>
      </c>
      <c r="B265" s="24" t="s">
        <v>58</v>
      </c>
      <c r="C265" s="24" t="s">
        <v>59</v>
      </c>
      <c r="D265" s="24" t="n">
        <v>289</v>
      </c>
      <c r="E265" s="24" t="s">
        <v>580</v>
      </c>
      <c r="F265" s="24" t="n">
        <v>2</v>
      </c>
      <c r="G265" s="25" t="s">
        <v>590</v>
      </c>
      <c r="H265" s="24" t="s">
        <v>62</v>
      </c>
      <c r="I265" s="24" t="s">
        <v>44</v>
      </c>
      <c r="J265" s="24" t="s">
        <v>63</v>
      </c>
      <c r="K265" s="23" t="s">
        <v>74</v>
      </c>
      <c r="L265" s="26" t="s">
        <v>591</v>
      </c>
      <c r="M265" s="23" t="s">
        <v>58</v>
      </c>
      <c r="N265" s="23" t="s">
        <v>256</v>
      </c>
      <c r="P265" s="24"/>
    </row>
    <row r="266" s="23" customFormat="true" ht="70" hidden="false" customHeight="false" outlineLevel="0" collapsed="false">
      <c r="A266" s="23" t="n">
        <v>264</v>
      </c>
      <c r="B266" s="24" t="s">
        <v>40</v>
      </c>
      <c r="C266" s="24" t="s">
        <v>41</v>
      </c>
      <c r="D266" s="24" t="n">
        <v>292</v>
      </c>
      <c r="E266" s="24" t="s">
        <v>592</v>
      </c>
      <c r="F266" s="24" t="n">
        <v>6</v>
      </c>
      <c r="G266" s="25" t="s">
        <v>593</v>
      </c>
      <c r="H266" s="25" t="s">
        <v>594</v>
      </c>
      <c r="I266" s="24" t="s">
        <v>44</v>
      </c>
      <c r="J266" s="24" t="s">
        <v>45</v>
      </c>
      <c r="K266" s="23" t="s">
        <v>74</v>
      </c>
      <c r="L266" s="26" t="s">
        <v>595</v>
      </c>
      <c r="N266" s="23" t="s">
        <v>47</v>
      </c>
      <c r="P266" s="24"/>
    </row>
    <row r="267" s="23" customFormat="true" ht="126" hidden="false" customHeight="false" outlineLevel="0" collapsed="false">
      <c r="A267" s="23" t="n">
        <v>265</v>
      </c>
      <c r="B267" s="26" t="s">
        <v>287</v>
      </c>
      <c r="C267" s="26" t="s">
        <v>288</v>
      </c>
      <c r="D267" s="26" t="n">
        <v>294</v>
      </c>
      <c r="E267" s="26" t="s">
        <v>596</v>
      </c>
      <c r="F267" s="26" t="n">
        <v>27</v>
      </c>
      <c r="G267" s="26" t="s">
        <v>597</v>
      </c>
      <c r="H267" s="26" t="s">
        <v>598</v>
      </c>
      <c r="I267" s="26" t="s">
        <v>44</v>
      </c>
      <c r="J267" s="26" t="s">
        <v>45</v>
      </c>
      <c r="K267" s="23" t="s">
        <v>74</v>
      </c>
      <c r="L267" s="26" t="s">
        <v>599</v>
      </c>
      <c r="P267" s="24"/>
    </row>
    <row r="268" s="23" customFormat="true" ht="84" hidden="false" customHeight="false" outlineLevel="0" collapsed="false">
      <c r="A268" s="23" t="n">
        <v>266</v>
      </c>
      <c r="B268" s="24" t="s">
        <v>64</v>
      </c>
      <c r="C268" s="24" t="s">
        <v>65</v>
      </c>
      <c r="D268" s="24" t="n">
        <v>297</v>
      </c>
      <c r="E268" s="24" t="s">
        <v>600</v>
      </c>
      <c r="F268" s="24" t="n">
        <v>14</v>
      </c>
      <c r="G268" s="25" t="s">
        <v>601</v>
      </c>
      <c r="H268" s="25" t="s">
        <v>602</v>
      </c>
      <c r="I268" s="24" t="s">
        <v>44</v>
      </c>
      <c r="J268" s="24" t="s">
        <v>138</v>
      </c>
      <c r="K268" s="23" t="s">
        <v>176</v>
      </c>
      <c r="L268" s="26"/>
      <c r="P268" s="24"/>
    </row>
    <row r="269" s="23" customFormat="true" ht="14" hidden="false" customHeight="false" outlineLevel="0" collapsed="false">
      <c r="A269" s="23" t="n">
        <v>267</v>
      </c>
      <c r="B269" s="24" t="s">
        <v>64</v>
      </c>
      <c r="C269" s="24" t="s">
        <v>65</v>
      </c>
      <c r="D269" s="24" t="n">
        <v>300</v>
      </c>
      <c r="E269" s="24" t="s">
        <v>603</v>
      </c>
      <c r="F269" s="24" t="n">
        <v>3</v>
      </c>
      <c r="G269" s="25" t="s">
        <v>604</v>
      </c>
      <c r="H269" s="25" t="s">
        <v>137</v>
      </c>
      <c r="I269" s="24" t="s">
        <v>52</v>
      </c>
      <c r="J269" s="24" t="s">
        <v>69</v>
      </c>
      <c r="M269" s="23" t="s">
        <v>10</v>
      </c>
      <c r="P269" s="24"/>
    </row>
    <row r="270" s="23" customFormat="true" ht="42" hidden="false" customHeight="false" outlineLevel="0" collapsed="false">
      <c r="A270" s="23" t="n">
        <v>268</v>
      </c>
      <c r="B270" s="24" t="s">
        <v>40</v>
      </c>
      <c r="C270" s="24" t="s">
        <v>41</v>
      </c>
      <c r="D270" s="24" t="n">
        <v>301</v>
      </c>
      <c r="E270" s="24" t="s">
        <v>605</v>
      </c>
      <c r="F270" s="24" t="n">
        <v>15</v>
      </c>
      <c r="G270" s="25" t="s">
        <v>606</v>
      </c>
      <c r="H270" s="25" t="s">
        <v>607</v>
      </c>
      <c r="I270" s="24" t="s">
        <v>44</v>
      </c>
      <c r="J270" s="24" t="s">
        <v>45</v>
      </c>
      <c r="K270" s="23" t="s">
        <v>78</v>
      </c>
      <c r="L270" s="26"/>
      <c r="N270" s="23" t="s">
        <v>47</v>
      </c>
      <c r="P270" s="24"/>
    </row>
    <row r="271" s="23" customFormat="true" ht="14" hidden="false" customHeight="false" outlineLevel="0" collapsed="false">
      <c r="A271" s="23" t="n">
        <v>269</v>
      </c>
      <c r="B271" s="24" t="s">
        <v>64</v>
      </c>
      <c r="C271" s="24" t="s">
        <v>65</v>
      </c>
      <c r="D271" s="24" t="n">
        <v>301</v>
      </c>
      <c r="E271" s="24" t="s">
        <v>605</v>
      </c>
      <c r="F271" s="24" t="n">
        <v>18</v>
      </c>
      <c r="G271" s="25" t="s">
        <v>604</v>
      </c>
      <c r="H271" s="25" t="s">
        <v>137</v>
      </c>
      <c r="I271" s="24" t="s">
        <v>52</v>
      </c>
      <c r="J271" s="24" t="s">
        <v>69</v>
      </c>
      <c r="M271" s="23" t="s">
        <v>10</v>
      </c>
      <c r="P271" s="24"/>
    </row>
    <row r="272" s="23" customFormat="true" ht="68.65" hidden="false" customHeight="false" outlineLevel="0" collapsed="false">
      <c r="A272" s="23" t="n">
        <v>270</v>
      </c>
      <c r="B272" s="24" t="s">
        <v>58</v>
      </c>
      <c r="C272" s="24" t="s">
        <v>59</v>
      </c>
      <c r="D272" s="24" t="n">
        <v>302</v>
      </c>
      <c r="E272" s="24" t="s">
        <v>608</v>
      </c>
      <c r="F272" s="24" t="n">
        <v>7</v>
      </c>
      <c r="G272" s="25" t="s">
        <v>609</v>
      </c>
      <c r="H272" s="24" t="s">
        <v>62</v>
      </c>
      <c r="I272" s="24" t="s">
        <v>44</v>
      </c>
      <c r="J272" s="24" t="s">
        <v>63</v>
      </c>
      <c r="K272" s="23" t="s">
        <v>78</v>
      </c>
      <c r="L272" s="26" t="s">
        <v>610</v>
      </c>
      <c r="M272" s="23" t="s">
        <v>58</v>
      </c>
      <c r="N272" s="23" t="s">
        <v>256</v>
      </c>
      <c r="P272" s="24"/>
    </row>
    <row r="273" s="23" customFormat="true" ht="28" hidden="false" customHeight="false" outlineLevel="0" collapsed="false">
      <c r="A273" s="23" t="n">
        <v>271</v>
      </c>
      <c r="B273" s="24" t="s">
        <v>40</v>
      </c>
      <c r="C273" s="24" t="s">
        <v>41</v>
      </c>
      <c r="D273" s="24" t="n">
        <v>309</v>
      </c>
      <c r="E273" s="24" t="s">
        <v>611</v>
      </c>
      <c r="F273" s="24" t="n">
        <v>4</v>
      </c>
      <c r="G273" s="25" t="s">
        <v>612</v>
      </c>
      <c r="H273" s="25" t="s">
        <v>613</v>
      </c>
      <c r="I273" s="24" t="s">
        <v>44</v>
      </c>
      <c r="J273" s="24" t="s">
        <v>45</v>
      </c>
      <c r="K273" s="23" t="s">
        <v>78</v>
      </c>
      <c r="L273" s="26"/>
      <c r="N273" s="23" t="s">
        <v>47</v>
      </c>
      <c r="P273" s="24"/>
    </row>
    <row r="274" s="23" customFormat="true" ht="102.2" hidden="false" customHeight="false" outlineLevel="0" collapsed="false">
      <c r="A274" s="23" t="n">
        <v>272</v>
      </c>
      <c r="B274" s="24" t="s">
        <v>58</v>
      </c>
      <c r="C274" s="24" t="s">
        <v>59</v>
      </c>
      <c r="D274" s="24" t="n">
        <v>314</v>
      </c>
      <c r="E274" s="24" t="s">
        <v>614</v>
      </c>
      <c r="F274" s="24" t="s">
        <v>615</v>
      </c>
      <c r="G274" s="25" t="s">
        <v>616</v>
      </c>
      <c r="H274" s="24" t="s">
        <v>62</v>
      </c>
      <c r="I274" s="24" t="s">
        <v>44</v>
      </c>
      <c r="J274" s="24" t="s">
        <v>63</v>
      </c>
      <c r="K274" s="23" t="s">
        <v>74</v>
      </c>
      <c r="L274" s="26" t="s">
        <v>617</v>
      </c>
      <c r="M274" s="23" t="s">
        <v>58</v>
      </c>
      <c r="N274" s="23" t="s">
        <v>256</v>
      </c>
      <c r="P274" s="24"/>
    </row>
    <row r="275" s="23" customFormat="true" ht="140" hidden="false" customHeight="false" outlineLevel="0" collapsed="false">
      <c r="A275" s="23" t="n">
        <v>273</v>
      </c>
      <c r="B275" s="26" t="s">
        <v>287</v>
      </c>
      <c r="C275" s="26" t="s">
        <v>288</v>
      </c>
      <c r="D275" s="26" t="n">
        <v>316</v>
      </c>
      <c r="E275" s="26" t="s">
        <v>618</v>
      </c>
      <c r="F275" s="26" t="n">
        <v>42</v>
      </c>
      <c r="G275" s="26" t="s">
        <v>619</v>
      </c>
      <c r="H275" s="26" t="s">
        <v>620</v>
      </c>
      <c r="I275" s="24" t="s">
        <v>52</v>
      </c>
      <c r="J275" s="26" t="s">
        <v>45</v>
      </c>
      <c r="M275" s="23" t="s">
        <v>10</v>
      </c>
      <c r="P275" s="24"/>
    </row>
    <row r="276" s="23" customFormat="true" ht="42" hidden="false" customHeight="false" outlineLevel="0" collapsed="false">
      <c r="A276" s="23" t="n">
        <v>274</v>
      </c>
      <c r="B276" s="24" t="s">
        <v>40</v>
      </c>
      <c r="C276" s="24" t="s">
        <v>41</v>
      </c>
      <c r="D276" s="24" t="n">
        <v>324</v>
      </c>
      <c r="E276" s="24" t="s">
        <v>621</v>
      </c>
      <c r="F276" s="24" t="n">
        <v>11</v>
      </c>
      <c r="G276" s="25" t="s">
        <v>622</v>
      </c>
      <c r="H276" s="25" t="s">
        <v>80</v>
      </c>
      <c r="I276" s="24" t="s">
        <v>44</v>
      </c>
      <c r="J276" s="24" t="s">
        <v>45</v>
      </c>
      <c r="K276" s="23" t="s">
        <v>78</v>
      </c>
      <c r="L276" s="26"/>
      <c r="N276" s="23" t="s">
        <v>47</v>
      </c>
      <c r="P276" s="24"/>
    </row>
    <row r="277" s="23" customFormat="true" ht="56" hidden="false" customHeight="false" outlineLevel="0" collapsed="false">
      <c r="A277" s="23" t="n">
        <v>275</v>
      </c>
      <c r="B277" s="24" t="s">
        <v>58</v>
      </c>
      <c r="C277" s="24" t="s">
        <v>59</v>
      </c>
      <c r="D277" s="24" t="n">
        <v>325</v>
      </c>
      <c r="E277" s="24" t="s">
        <v>623</v>
      </c>
      <c r="F277" s="24" t="n">
        <v>24</v>
      </c>
      <c r="G277" s="25" t="s">
        <v>624</v>
      </c>
      <c r="H277" s="24" t="s">
        <v>62</v>
      </c>
      <c r="I277" s="24" t="s">
        <v>44</v>
      </c>
      <c r="J277" s="24" t="s">
        <v>63</v>
      </c>
      <c r="K277" s="23" t="s">
        <v>78</v>
      </c>
      <c r="L277" s="26"/>
      <c r="P277" s="24"/>
    </row>
    <row r="278" s="23" customFormat="true" ht="140" hidden="false" customHeight="false" outlineLevel="0" collapsed="false">
      <c r="A278" s="23" t="n">
        <v>276</v>
      </c>
      <c r="B278" s="24" t="s">
        <v>58</v>
      </c>
      <c r="C278" s="24" t="s">
        <v>59</v>
      </c>
      <c r="D278" s="24" t="n">
        <v>326</v>
      </c>
      <c r="E278" s="24" t="s">
        <v>623</v>
      </c>
      <c r="F278" s="24" t="s">
        <v>625</v>
      </c>
      <c r="G278" s="25" t="s">
        <v>626</v>
      </c>
      <c r="H278" s="24" t="s">
        <v>62</v>
      </c>
      <c r="I278" s="24" t="s">
        <v>44</v>
      </c>
      <c r="J278" s="24" t="s">
        <v>63</v>
      </c>
      <c r="K278" s="23" t="s">
        <v>78</v>
      </c>
      <c r="L278" s="26"/>
      <c r="M278" s="23" t="s">
        <v>58</v>
      </c>
      <c r="N278" s="23" t="s">
        <v>256</v>
      </c>
      <c r="P278" s="24"/>
    </row>
    <row r="279" s="23" customFormat="true" ht="70" hidden="false" customHeight="false" outlineLevel="0" collapsed="false">
      <c r="A279" s="23" t="n">
        <v>277</v>
      </c>
      <c r="B279" s="24" t="s">
        <v>58</v>
      </c>
      <c r="C279" s="24" t="s">
        <v>59</v>
      </c>
      <c r="D279" s="24" t="n">
        <v>326</v>
      </c>
      <c r="E279" s="24" t="s">
        <v>623</v>
      </c>
      <c r="F279" s="24" t="s">
        <v>625</v>
      </c>
      <c r="G279" s="25" t="s">
        <v>627</v>
      </c>
      <c r="H279" s="24" t="s">
        <v>62</v>
      </c>
      <c r="I279" s="24" t="s">
        <v>44</v>
      </c>
      <c r="J279" s="24" t="s">
        <v>63</v>
      </c>
      <c r="K279" s="23" t="s">
        <v>176</v>
      </c>
      <c r="L279" s="26" t="s">
        <v>628</v>
      </c>
      <c r="M279" s="23" t="s">
        <v>58</v>
      </c>
      <c r="N279" s="23" t="s">
        <v>256</v>
      </c>
      <c r="P279" s="24"/>
    </row>
    <row r="280" s="23" customFormat="true" ht="68.65" hidden="false" customHeight="false" outlineLevel="0" collapsed="false">
      <c r="A280" s="23" t="n">
        <v>278</v>
      </c>
      <c r="B280" s="24" t="s">
        <v>58</v>
      </c>
      <c r="C280" s="24" t="s">
        <v>59</v>
      </c>
      <c r="D280" s="24" t="n">
        <v>327</v>
      </c>
      <c r="E280" s="24" t="s">
        <v>629</v>
      </c>
      <c r="F280" s="24" t="s">
        <v>630</v>
      </c>
      <c r="G280" s="25" t="s">
        <v>631</v>
      </c>
      <c r="H280" s="24" t="s">
        <v>62</v>
      </c>
      <c r="I280" s="24" t="s">
        <v>44</v>
      </c>
      <c r="J280" s="24" t="s">
        <v>63</v>
      </c>
      <c r="K280" s="23" t="s">
        <v>176</v>
      </c>
      <c r="L280" s="26" t="s">
        <v>632</v>
      </c>
      <c r="M280" s="23" t="s">
        <v>58</v>
      </c>
      <c r="N280" s="23" t="s">
        <v>256</v>
      </c>
      <c r="P280" s="24"/>
    </row>
    <row r="281" s="23" customFormat="true" ht="68.65" hidden="false" customHeight="false" outlineLevel="0" collapsed="false">
      <c r="A281" s="23" t="n">
        <v>279</v>
      </c>
      <c r="B281" s="24" t="s">
        <v>58</v>
      </c>
      <c r="C281" s="24" t="s">
        <v>59</v>
      </c>
      <c r="D281" s="24" t="n">
        <v>328</v>
      </c>
      <c r="E281" s="24" t="s">
        <v>629</v>
      </c>
      <c r="F281" s="24" t="n">
        <v>9</v>
      </c>
      <c r="G281" s="25" t="s">
        <v>633</v>
      </c>
      <c r="H281" s="24" t="s">
        <v>62</v>
      </c>
      <c r="I281" s="24" t="s">
        <v>44</v>
      </c>
      <c r="J281" s="24" t="s">
        <v>63</v>
      </c>
      <c r="K281" s="23" t="s">
        <v>176</v>
      </c>
      <c r="L281" s="26" t="s">
        <v>634</v>
      </c>
      <c r="M281" s="23" t="s">
        <v>58</v>
      </c>
      <c r="N281" s="23" t="s">
        <v>256</v>
      </c>
      <c r="P281" s="24"/>
    </row>
    <row r="282" s="23" customFormat="true" ht="56" hidden="false" customHeight="false" outlineLevel="0" collapsed="false">
      <c r="A282" s="23" t="n">
        <v>280</v>
      </c>
      <c r="B282" s="24" t="s">
        <v>58</v>
      </c>
      <c r="C282" s="24" t="s">
        <v>59</v>
      </c>
      <c r="D282" s="24" t="n">
        <v>329</v>
      </c>
      <c r="E282" s="24" t="s">
        <v>635</v>
      </c>
      <c r="F282" s="24" t="s">
        <v>636</v>
      </c>
      <c r="G282" s="25" t="s">
        <v>637</v>
      </c>
      <c r="H282" s="24" t="s">
        <v>62</v>
      </c>
      <c r="I282" s="24" t="s">
        <v>44</v>
      </c>
      <c r="J282" s="24" t="s">
        <v>63</v>
      </c>
      <c r="K282" s="23" t="s">
        <v>78</v>
      </c>
      <c r="L282" s="26"/>
      <c r="P282" s="24"/>
    </row>
    <row r="283" s="23" customFormat="true" ht="42" hidden="false" customHeight="false" outlineLevel="0" collapsed="false">
      <c r="A283" s="23" t="n">
        <v>281</v>
      </c>
      <c r="B283" s="24" t="s">
        <v>40</v>
      </c>
      <c r="C283" s="24" t="s">
        <v>41</v>
      </c>
      <c r="D283" s="24" t="n">
        <v>330</v>
      </c>
      <c r="E283" s="24" t="s">
        <v>635</v>
      </c>
      <c r="F283" s="24" t="n">
        <v>1</v>
      </c>
      <c r="G283" s="25" t="s">
        <v>638</v>
      </c>
      <c r="H283" s="25" t="s">
        <v>639</v>
      </c>
      <c r="I283" s="24" t="s">
        <v>44</v>
      </c>
      <c r="J283" s="24" t="s">
        <v>45</v>
      </c>
      <c r="K283" s="23" t="s">
        <v>78</v>
      </c>
      <c r="L283" s="26"/>
      <c r="N283" s="23" t="s">
        <v>47</v>
      </c>
      <c r="P283" s="24"/>
    </row>
    <row r="284" s="23" customFormat="true" ht="42" hidden="false" customHeight="false" outlineLevel="0" collapsed="false">
      <c r="A284" s="23" t="n">
        <v>282</v>
      </c>
      <c r="B284" s="24" t="s">
        <v>40</v>
      </c>
      <c r="C284" s="24" t="s">
        <v>41</v>
      </c>
      <c r="D284" s="24" t="n">
        <v>332</v>
      </c>
      <c r="E284" s="24" t="s">
        <v>640</v>
      </c>
      <c r="F284" s="24" t="n">
        <v>5</v>
      </c>
      <c r="G284" s="25" t="s">
        <v>641</v>
      </c>
      <c r="H284" s="25" t="s">
        <v>80</v>
      </c>
      <c r="I284" s="24" t="s">
        <v>44</v>
      </c>
      <c r="J284" s="24" t="s">
        <v>45</v>
      </c>
      <c r="K284" s="23" t="s">
        <v>78</v>
      </c>
      <c r="L284" s="26"/>
      <c r="N284" s="23" t="s">
        <v>47</v>
      </c>
      <c r="P284" s="24"/>
    </row>
    <row r="285" s="23" customFormat="true" ht="42" hidden="false" customHeight="false" outlineLevel="0" collapsed="false">
      <c r="A285" s="23" t="n">
        <v>283</v>
      </c>
      <c r="B285" s="24" t="s">
        <v>58</v>
      </c>
      <c r="C285" s="24" t="s">
        <v>59</v>
      </c>
      <c r="D285" s="24" t="n">
        <v>332</v>
      </c>
      <c r="E285" s="24" t="s">
        <v>640</v>
      </c>
      <c r="F285" s="24" t="s">
        <v>642</v>
      </c>
      <c r="G285" s="25" t="s">
        <v>643</v>
      </c>
      <c r="H285" s="24" t="s">
        <v>62</v>
      </c>
      <c r="I285" s="24" t="s">
        <v>44</v>
      </c>
      <c r="J285" s="24" t="s">
        <v>63</v>
      </c>
      <c r="K285" s="23" t="s">
        <v>78</v>
      </c>
      <c r="L285" s="26"/>
      <c r="P285" s="24"/>
    </row>
    <row r="286" s="23" customFormat="true" ht="14" hidden="false" customHeight="false" outlineLevel="0" collapsed="false">
      <c r="A286" s="23" t="n">
        <v>284</v>
      </c>
      <c r="B286" s="24" t="s">
        <v>40</v>
      </c>
      <c r="C286" s="24" t="s">
        <v>41</v>
      </c>
      <c r="D286" s="24" t="n">
        <v>333</v>
      </c>
      <c r="E286" s="24" t="s">
        <v>644</v>
      </c>
      <c r="F286" s="24" t="n">
        <v>2</v>
      </c>
      <c r="G286" s="25" t="s">
        <v>645</v>
      </c>
      <c r="H286" s="25"/>
      <c r="I286" s="24" t="s">
        <v>44</v>
      </c>
      <c r="J286" s="24"/>
      <c r="K286" s="23" t="s">
        <v>74</v>
      </c>
      <c r="L286" s="26" t="s">
        <v>646</v>
      </c>
      <c r="N286" s="23" t="s">
        <v>47</v>
      </c>
      <c r="P286" s="24"/>
    </row>
    <row r="287" s="23" customFormat="true" ht="28" hidden="false" customHeight="false" outlineLevel="0" collapsed="false">
      <c r="A287" s="23" t="n">
        <v>285</v>
      </c>
      <c r="B287" s="24" t="s">
        <v>40</v>
      </c>
      <c r="C287" s="24" t="s">
        <v>41</v>
      </c>
      <c r="D287" s="24" t="n">
        <v>334</v>
      </c>
      <c r="E287" s="24" t="s">
        <v>647</v>
      </c>
      <c r="F287" s="24" t="n">
        <v>26</v>
      </c>
      <c r="G287" s="25" t="s">
        <v>648</v>
      </c>
      <c r="H287" s="25" t="s">
        <v>80</v>
      </c>
      <c r="I287" s="24" t="s">
        <v>44</v>
      </c>
      <c r="J287" s="24" t="s">
        <v>45</v>
      </c>
      <c r="K287" s="23" t="s">
        <v>78</v>
      </c>
      <c r="L287" s="26"/>
      <c r="N287" s="23" t="s">
        <v>47</v>
      </c>
      <c r="P287" s="24"/>
    </row>
    <row r="288" s="23" customFormat="true" ht="113.4" hidden="false" customHeight="false" outlineLevel="0" collapsed="false">
      <c r="A288" s="23" t="n">
        <v>286</v>
      </c>
      <c r="B288" s="24" t="s">
        <v>58</v>
      </c>
      <c r="C288" s="24" t="s">
        <v>59</v>
      </c>
      <c r="D288" s="24" t="n">
        <v>343</v>
      </c>
      <c r="E288" s="24" t="s">
        <v>649</v>
      </c>
      <c r="F288" s="24" t="n">
        <v>24</v>
      </c>
      <c r="G288" s="25" t="s">
        <v>650</v>
      </c>
      <c r="H288" s="24" t="s">
        <v>62</v>
      </c>
      <c r="I288" s="24" t="s">
        <v>44</v>
      </c>
      <c r="J288" s="24" t="s">
        <v>63</v>
      </c>
      <c r="K288" s="23" t="s">
        <v>74</v>
      </c>
      <c r="L288" s="26" t="s">
        <v>651</v>
      </c>
      <c r="M288" s="23" t="s">
        <v>58</v>
      </c>
      <c r="N288" s="23" t="s">
        <v>256</v>
      </c>
      <c r="P288" s="24"/>
    </row>
    <row r="289" s="23" customFormat="true" ht="57.45" hidden="false" customHeight="false" outlineLevel="0" collapsed="false">
      <c r="A289" s="23" t="n">
        <v>287</v>
      </c>
      <c r="B289" s="24" t="s">
        <v>58</v>
      </c>
      <c r="C289" s="24" t="s">
        <v>59</v>
      </c>
      <c r="D289" s="24" t="n">
        <v>344</v>
      </c>
      <c r="E289" s="24" t="s">
        <v>652</v>
      </c>
      <c r="F289" s="24" t="n">
        <v>23</v>
      </c>
      <c r="G289" s="25" t="s">
        <v>653</v>
      </c>
      <c r="H289" s="24" t="s">
        <v>62</v>
      </c>
      <c r="I289" s="24" t="s">
        <v>44</v>
      </c>
      <c r="J289" s="24" t="s">
        <v>63</v>
      </c>
      <c r="K289" s="23" t="s">
        <v>78</v>
      </c>
      <c r="L289" s="26" t="s">
        <v>654</v>
      </c>
      <c r="M289" s="23" t="s">
        <v>58</v>
      </c>
      <c r="N289" s="23" t="s">
        <v>256</v>
      </c>
      <c r="P289" s="24"/>
    </row>
    <row r="290" s="23" customFormat="true" ht="57.45" hidden="false" customHeight="false" outlineLevel="0" collapsed="false">
      <c r="A290" s="23" t="n">
        <v>288</v>
      </c>
      <c r="B290" s="24" t="s">
        <v>58</v>
      </c>
      <c r="C290" s="24" t="s">
        <v>59</v>
      </c>
      <c r="D290" s="24" t="n">
        <v>344</v>
      </c>
      <c r="E290" s="24" t="s">
        <v>655</v>
      </c>
      <c r="F290" s="24" t="s">
        <v>311</v>
      </c>
      <c r="G290" s="25" t="s">
        <v>656</v>
      </c>
      <c r="H290" s="24" t="s">
        <v>62</v>
      </c>
      <c r="I290" s="24" t="s">
        <v>44</v>
      </c>
      <c r="J290" s="24" t="s">
        <v>63</v>
      </c>
      <c r="K290" s="23" t="s">
        <v>74</v>
      </c>
      <c r="L290" s="26" t="s">
        <v>657</v>
      </c>
      <c r="M290" s="23" t="s">
        <v>58</v>
      </c>
      <c r="N290" s="23" t="s">
        <v>256</v>
      </c>
      <c r="P290" s="24"/>
    </row>
    <row r="291" s="23" customFormat="true" ht="158.2" hidden="false" customHeight="false" outlineLevel="0" collapsed="false">
      <c r="A291" s="23" t="n">
        <v>289</v>
      </c>
      <c r="B291" s="24" t="s">
        <v>58</v>
      </c>
      <c r="C291" s="24" t="s">
        <v>59</v>
      </c>
      <c r="D291" s="24" t="n">
        <v>344</v>
      </c>
      <c r="E291" s="24" t="s">
        <v>655</v>
      </c>
      <c r="F291" s="24" t="s">
        <v>658</v>
      </c>
      <c r="G291" s="25" t="s">
        <v>659</v>
      </c>
      <c r="H291" s="24" t="s">
        <v>62</v>
      </c>
      <c r="I291" s="24" t="s">
        <v>44</v>
      </c>
      <c r="J291" s="24" t="s">
        <v>63</v>
      </c>
      <c r="K291" s="23" t="s">
        <v>78</v>
      </c>
      <c r="L291" s="26" t="s">
        <v>660</v>
      </c>
      <c r="M291" s="23" t="s">
        <v>58</v>
      </c>
      <c r="N291" s="23" t="s">
        <v>256</v>
      </c>
      <c r="P291" s="24"/>
    </row>
    <row r="292" s="23" customFormat="true" ht="79.85" hidden="false" customHeight="false" outlineLevel="0" collapsed="false">
      <c r="A292" s="23" t="n">
        <v>290</v>
      </c>
      <c r="B292" s="24" t="s">
        <v>58</v>
      </c>
      <c r="C292" s="24" t="s">
        <v>59</v>
      </c>
      <c r="D292" s="24" t="n">
        <v>344</v>
      </c>
      <c r="E292" s="24" t="s">
        <v>652</v>
      </c>
      <c r="F292" s="24" t="s">
        <v>658</v>
      </c>
      <c r="G292" s="25" t="s">
        <v>661</v>
      </c>
      <c r="H292" s="24" t="s">
        <v>62</v>
      </c>
      <c r="I292" s="24" t="s">
        <v>44</v>
      </c>
      <c r="J292" s="24" t="s">
        <v>63</v>
      </c>
      <c r="K292" s="23" t="s">
        <v>74</v>
      </c>
      <c r="L292" s="26" t="s">
        <v>662</v>
      </c>
      <c r="M292" s="23" t="s">
        <v>58</v>
      </c>
      <c r="N292" s="23" t="s">
        <v>256</v>
      </c>
      <c r="P292" s="24"/>
    </row>
    <row r="293" s="23" customFormat="true" ht="79.85" hidden="false" customHeight="false" outlineLevel="0" collapsed="false">
      <c r="A293" s="23" t="n">
        <v>291</v>
      </c>
      <c r="B293" s="24" t="s">
        <v>58</v>
      </c>
      <c r="C293" s="24" t="s">
        <v>59</v>
      </c>
      <c r="D293" s="24" t="n">
        <v>345</v>
      </c>
      <c r="E293" s="24" t="s">
        <v>652</v>
      </c>
      <c r="F293" s="24" t="n">
        <v>2</v>
      </c>
      <c r="G293" s="25" t="s">
        <v>663</v>
      </c>
      <c r="H293" s="24" t="s">
        <v>62</v>
      </c>
      <c r="I293" s="24" t="s">
        <v>44</v>
      </c>
      <c r="J293" s="24" t="s">
        <v>63</v>
      </c>
      <c r="K293" s="23" t="s">
        <v>74</v>
      </c>
      <c r="L293" s="26" t="s">
        <v>664</v>
      </c>
      <c r="M293" s="23" t="s">
        <v>58</v>
      </c>
      <c r="N293" s="23" t="s">
        <v>256</v>
      </c>
      <c r="P293" s="24"/>
    </row>
    <row r="294" s="23" customFormat="true" ht="68.65" hidden="false" customHeight="false" outlineLevel="0" collapsed="false">
      <c r="A294" s="23" t="n">
        <v>292</v>
      </c>
      <c r="B294" s="24" t="s">
        <v>58</v>
      </c>
      <c r="C294" s="24" t="s">
        <v>59</v>
      </c>
      <c r="D294" s="24" t="n">
        <v>345</v>
      </c>
      <c r="E294" s="24" t="s">
        <v>652</v>
      </c>
      <c r="F294" s="24" t="n">
        <v>2</v>
      </c>
      <c r="G294" s="25" t="s">
        <v>665</v>
      </c>
      <c r="H294" s="24" t="s">
        <v>62</v>
      </c>
      <c r="I294" s="24" t="s">
        <v>44</v>
      </c>
      <c r="J294" s="24" t="s">
        <v>63</v>
      </c>
      <c r="K294" s="23" t="s">
        <v>74</v>
      </c>
      <c r="L294" s="26" t="s">
        <v>666</v>
      </c>
      <c r="M294" s="23" t="s">
        <v>58</v>
      </c>
      <c r="N294" s="23" t="s">
        <v>256</v>
      </c>
      <c r="P294" s="24"/>
    </row>
    <row r="295" s="23" customFormat="true" ht="42" hidden="false" customHeight="false" outlineLevel="0" collapsed="false">
      <c r="A295" s="23" t="n">
        <v>293</v>
      </c>
      <c r="B295" s="24" t="s">
        <v>58</v>
      </c>
      <c r="C295" s="24" t="s">
        <v>59</v>
      </c>
      <c r="D295" s="24" t="n">
        <v>345</v>
      </c>
      <c r="E295" s="24" t="s">
        <v>652</v>
      </c>
      <c r="F295" s="24" t="n">
        <v>3</v>
      </c>
      <c r="G295" s="25" t="s">
        <v>667</v>
      </c>
      <c r="H295" s="24" t="s">
        <v>62</v>
      </c>
      <c r="I295" s="24" t="s">
        <v>44</v>
      </c>
      <c r="J295" s="24" t="s">
        <v>63</v>
      </c>
      <c r="K295" s="23" t="s">
        <v>78</v>
      </c>
      <c r="L295" s="26"/>
      <c r="P295" s="24"/>
    </row>
    <row r="296" s="23" customFormat="true" ht="158.2" hidden="false" customHeight="false" outlineLevel="0" collapsed="false">
      <c r="A296" s="23" t="n">
        <v>294</v>
      </c>
      <c r="B296" s="24" t="s">
        <v>58</v>
      </c>
      <c r="C296" s="24" t="s">
        <v>59</v>
      </c>
      <c r="D296" s="24" t="n">
        <v>345</v>
      </c>
      <c r="E296" s="24" t="s">
        <v>652</v>
      </c>
      <c r="F296" s="24" t="s">
        <v>668</v>
      </c>
      <c r="G296" s="25" t="s">
        <v>669</v>
      </c>
      <c r="H296" s="24" t="s">
        <v>62</v>
      </c>
      <c r="I296" s="24" t="s">
        <v>44</v>
      </c>
      <c r="J296" s="24" t="s">
        <v>63</v>
      </c>
      <c r="K296" s="23" t="s">
        <v>78</v>
      </c>
      <c r="L296" s="26" t="s">
        <v>670</v>
      </c>
      <c r="M296" s="23" t="s">
        <v>58</v>
      </c>
      <c r="N296" s="23" t="s">
        <v>256</v>
      </c>
      <c r="P296" s="24"/>
    </row>
    <row r="297" s="23" customFormat="true" ht="135.8" hidden="false" customHeight="false" outlineLevel="0" collapsed="false">
      <c r="A297" s="23" t="n">
        <v>295</v>
      </c>
      <c r="B297" s="24" t="s">
        <v>58</v>
      </c>
      <c r="C297" s="24" t="s">
        <v>59</v>
      </c>
      <c r="D297" s="24" t="n">
        <v>345</v>
      </c>
      <c r="E297" s="24" t="s">
        <v>652</v>
      </c>
      <c r="F297" s="24" t="s">
        <v>311</v>
      </c>
      <c r="G297" s="25" t="s">
        <v>671</v>
      </c>
      <c r="H297" s="24" t="s">
        <v>62</v>
      </c>
      <c r="I297" s="24" t="s">
        <v>44</v>
      </c>
      <c r="J297" s="24" t="s">
        <v>63</v>
      </c>
      <c r="K297" s="23" t="s">
        <v>74</v>
      </c>
      <c r="L297" s="26" t="s">
        <v>672</v>
      </c>
      <c r="M297" s="23" t="s">
        <v>58</v>
      </c>
      <c r="N297" s="23" t="s">
        <v>256</v>
      </c>
      <c r="P297" s="24"/>
    </row>
    <row r="298" s="23" customFormat="true" ht="57.45" hidden="false" customHeight="false" outlineLevel="0" collapsed="false">
      <c r="A298" s="23" t="n">
        <v>296</v>
      </c>
      <c r="B298" s="24" t="s">
        <v>58</v>
      </c>
      <c r="C298" s="24" t="s">
        <v>59</v>
      </c>
      <c r="D298" s="24" t="n">
        <v>345</v>
      </c>
      <c r="E298" s="24" t="s">
        <v>652</v>
      </c>
      <c r="F298" s="24" t="s">
        <v>673</v>
      </c>
      <c r="G298" s="25" t="s">
        <v>674</v>
      </c>
      <c r="H298" s="24" t="s">
        <v>62</v>
      </c>
      <c r="I298" s="24" t="s">
        <v>44</v>
      </c>
      <c r="J298" s="24" t="s">
        <v>63</v>
      </c>
      <c r="K298" s="23" t="s">
        <v>74</v>
      </c>
      <c r="L298" s="26" t="s">
        <v>675</v>
      </c>
      <c r="M298" s="23" t="s">
        <v>58</v>
      </c>
      <c r="N298" s="23" t="s">
        <v>256</v>
      </c>
      <c r="P298" s="24"/>
    </row>
    <row r="299" s="23" customFormat="true" ht="124.6" hidden="false" customHeight="false" outlineLevel="0" collapsed="false">
      <c r="A299" s="23" t="n">
        <v>297</v>
      </c>
      <c r="B299" s="24" t="s">
        <v>58</v>
      </c>
      <c r="C299" s="24" t="s">
        <v>59</v>
      </c>
      <c r="D299" s="24" t="n">
        <v>345</v>
      </c>
      <c r="E299" s="24" t="s">
        <v>652</v>
      </c>
      <c r="F299" s="24"/>
      <c r="G299" s="25" t="s">
        <v>676</v>
      </c>
      <c r="H299" s="24" t="s">
        <v>62</v>
      </c>
      <c r="I299" s="24" t="s">
        <v>44</v>
      </c>
      <c r="J299" s="24" t="s">
        <v>63</v>
      </c>
      <c r="K299" s="23" t="s">
        <v>78</v>
      </c>
      <c r="L299" s="26" t="s">
        <v>677</v>
      </c>
      <c r="M299" s="23" t="s">
        <v>58</v>
      </c>
      <c r="N299" s="23" t="s">
        <v>256</v>
      </c>
      <c r="P299" s="24"/>
    </row>
    <row r="300" s="23" customFormat="true" ht="42" hidden="false" customHeight="false" outlineLevel="0" collapsed="false">
      <c r="A300" s="23" t="n">
        <v>298</v>
      </c>
      <c r="B300" s="24" t="s">
        <v>58</v>
      </c>
      <c r="C300" s="24" t="s">
        <v>59</v>
      </c>
      <c r="D300" s="24" t="n">
        <v>356</v>
      </c>
      <c r="E300" s="24" t="s">
        <v>678</v>
      </c>
      <c r="F300" s="24" t="s">
        <v>679</v>
      </c>
      <c r="G300" s="25" t="s">
        <v>680</v>
      </c>
      <c r="H300" s="24" t="s">
        <v>62</v>
      </c>
      <c r="I300" s="24" t="s">
        <v>44</v>
      </c>
      <c r="J300" s="24" t="s">
        <v>63</v>
      </c>
      <c r="L300" s="26"/>
      <c r="M300" s="23" t="s">
        <v>10</v>
      </c>
      <c r="N300" s="23" t="s">
        <v>278</v>
      </c>
      <c r="P300" s="24"/>
    </row>
    <row r="301" s="23" customFormat="true" ht="28" hidden="false" customHeight="false" outlineLevel="0" collapsed="false">
      <c r="A301" s="23" t="n">
        <v>299</v>
      </c>
      <c r="B301" s="24" t="s">
        <v>58</v>
      </c>
      <c r="C301" s="24" t="s">
        <v>59</v>
      </c>
      <c r="D301" s="24" t="n">
        <v>364</v>
      </c>
      <c r="E301" s="24" t="s">
        <v>681</v>
      </c>
      <c r="F301" s="24" t="n">
        <v>14</v>
      </c>
      <c r="G301" s="25" t="s">
        <v>682</v>
      </c>
      <c r="H301" s="24" t="s">
        <v>62</v>
      </c>
      <c r="I301" s="24" t="s">
        <v>44</v>
      </c>
      <c r="J301" s="24" t="s">
        <v>63</v>
      </c>
      <c r="L301" s="26"/>
      <c r="M301" s="23" t="s">
        <v>58</v>
      </c>
      <c r="N301" s="23" t="s">
        <v>199</v>
      </c>
      <c r="P301" s="24"/>
    </row>
    <row r="302" s="23" customFormat="true" ht="42" hidden="false" customHeight="false" outlineLevel="0" collapsed="false">
      <c r="A302" s="23" t="n">
        <v>300</v>
      </c>
      <c r="B302" s="24" t="s">
        <v>58</v>
      </c>
      <c r="C302" s="24" t="s">
        <v>59</v>
      </c>
      <c r="D302" s="24" t="n">
        <v>364</v>
      </c>
      <c r="E302" s="24" t="s">
        <v>681</v>
      </c>
      <c r="F302" s="24" t="n">
        <v>18</v>
      </c>
      <c r="G302" s="25" t="s">
        <v>683</v>
      </c>
      <c r="H302" s="24" t="s">
        <v>62</v>
      </c>
      <c r="I302" s="24" t="s">
        <v>44</v>
      </c>
      <c r="J302" s="24" t="s">
        <v>63</v>
      </c>
      <c r="L302" s="26"/>
      <c r="M302" s="23" t="s">
        <v>163</v>
      </c>
      <c r="N302" s="23" t="s">
        <v>199</v>
      </c>
      <c r="P302" s="24"/>
    </row>
    <row r="303" s="23" customFormat="true" ht="28" hidden="false" customHeight="false" outlineLevel="0" collapsed="false">
      <c r="A303" s="23" t="n">
        <v>301</v>
      </c>
      <c r="B303" s="24" t="s">
        <v>58</v>
      </c>
      <c r="C303" s="24" t="s">
        <v>59</v>
      </c>
      <c r="D303" s="24" t="n">
        <v>365</v>
      </c>
      <c r="E303" s="24" t="s">
        <v>684</v>
      </c>
      <c r="F303" s="24" t="n">
        <v>6</v>
      </c>
      <c r="G303" s="25" t="s">
        <v>685</v>
      </c>
      <c r="H303" s="24" t="s">
        <v>62</v>
      </c>
      <c r="I303" s="24" t="s">
        <v>44</v>
      </c>
      <c r="J303" s="24" t="s">
        <v>63</v>
      </c>
      <c r="K303" s="23" t="s">
        <v>78</v>
      </c>
      <c r="L303" s="26"/>
      <c r="N303" s="23" t="s">
        <v>199</v>
      </c>
      <c r="P303" s="24"/>
    </row>
    <row r="304" s="23" customFormat="true" ht="14" hidden="false" customHeight="false" outlineLevel="0" collapsed="false">
      <c r="A304" s="23" t="n">
        <v>302</v>
      </c>
      <c r="B304" s="24" t="s">
        <v>58</v>
      </c>
      <c r="C304" s="24" t="s">
        <v>59</v>
      </c>
      <c r="D304" s="24" t="n">
        <v>365</v>
      </c>
      <c r="E304" s="24" t="s">
        <v>684</v>
      </c>
      <c r="F304" s="24" t="n">
        <v>7</v>
      </c>
      <c r="G304" s="25" t="s">
        <v>686</v>
      </c>
      <c r="H304" s="24" t="s">
        <v>62</v>
      </c>
      <c r="I304" s="24" t="s">
        <v>52</v>
      </c>
      <c r="J304" s="24" t="s">
        <v>63</v>
      </c>
      <c r="M304" s="23" t="s">
        <v>10</v>
      </c>
      <c r="P304" s="24"/>
    </row>
    <row r="305" s="23" customFormat="true" ht="56" hidden="false" customHeight="false" outlineLevel="0" collapsed="false">
      <c r="A305" s="23" t="n">
        <v>303</v>
      </c>
      <c r="B305" s="24" t="s">
        <v>58</v>
      </c>
      <c r="C305" s="24" t="s">
        <v>59</v>
      </c>
      <c r="D305" s="24" t="n">
        <v>365</v>
      </c>
      <c r="E305" s="24" t="s">
        <v>681</v>
      </c>
      <c r="F305" s="24" t="s">
        <v>687</v>
      </c>
      <c r="G305" s="25" t="s">
        <v>688</v>
      </c>
      <c r="H305" s="24" t="s">
        <v>62</v>
      </c>
      <c r="I305" s="24" t="s">
        <v>44</v>
      </c>
      <c r="J305" s="24" t="s">
        <v>63</v>
      </c>
      <c r="L305" s="26"/>
      <c r="M305" s="23" t="s">
        <v>58</v>
      </c>
      <c r="N305" s="23" t="s">
        <v>199</v>
      </c>
      <c r="P305" s="24"/>
    </row>
    <row r="306" s="23" customFormat="true" ht="56" hidden="false" customHeight="false" outlineLevel="0" collapsed="false">
      <c r="A306" s="23" t="n">
        <v>304</v>
      </c>
      <c r="B306" s="24" t="s">
        <v>58</v>
      </c>
      <c r="C306" s="24" t="s">
        <v>59</v>
      </c>
      <c r="D306" s="24" t="n">
        <v>365</v>
      </c>
      <c r="E306" s="24" t="s">
        <v>681</v>
      </c>
      <c r="F306" s="24" t="s">
        <v>687</v>
      </c>
      <c r="G306" s="25" t="s">
        <v>689</v>
      </c>
      <c r="H306" s="24" t="s">
        <v>62</v>
      </c>
      <c r="I306" s="24" t="s">
        <v>44</v>
      </c>
      <c r="J306" s="24" t="s">
        <v>63</v>
      </c>
      <c r="L306" s="26"/>
      <c r="M306" s="23" t="s">
        <v>163</v>
      </c>
      <c r="N306" s="23" t="s">
        <v>199</v>
      </c>
      <c r="P306" s="24"/>
    </row>
    <row r="307" s="23" customFormat="true" ht="56" hidden="false" customHeight="false" outlineLevel="0" collapsed="false">
      <c r="A307" s="23" t="n">
        <v>305</v>
      </c>
      <c r="B307" s="24" t="s">
        <v>58</v>
      </c>
      <c r="C307" s="24" t="s">
        <v>59</v>
      </c>
      <c r="D307" s="24" t="n">
        <v>365</v>
      </c>
      <c r="E307" s="24" t="s">
        <v>681</v>
      </c>
      <c r="F307" s="24" t="s">
        <v>687</v>
      </c>
      <c r="G307" s="25" t="s">
        <v>690</v>
      </c>
      <c r="H307" s="24" t="s">
        <v>62</v>
      </c>
      <c r="I307" s="24" t="s">
        <v>44</v>
      </c>
      <c r="J307" s="24" t="s">
        <v>63</v>
      </c>
      <c r="L307" s="26"/>
      <c r="M307" s="23" t="s">
        <v>163</v>
      </c>
      <c r="N307" s="23" t="s">
        <v>199</v>
      </c>
      <c r="P307" s="24"/>
    </row>
    <row r="308" s="23" customFormat="true" ht="56" hidden="false" customHeight="false" outlineLevel="0" collapsed="false">
      <c r="A308" s="23" t="n">
        <v>306</v>
      </c>
      <c r="B308" s="24" t="s">
        <v>58</v>
      </c>
      <c r="C308" s="24" t="s">
        <v>59</v>
      </c>
      <c r="D308" s="24" t="n">
        <v>365</v>
      </c>
      <c r="E308" s="24" t="s">
        <v>681</v>
      </c>
      <c r="F308" s="24" t="s">
        <v>687</v>
      </c>
      <c r="G308" s="25" t="s">
        <v>691</v>
      </c>
      <c r="H308" s="24" t="s">
        <v>62</v>
      </c>
      <c r="I308" s="24" t="s">
        <v>44</v>
      </c>
      <c r="J308" s="24" t="s">
        <v>63</v>
      </c>
      <c r="L308" s="26"/>
      <c r="M308" s="23" t="s">
        <v>163</v>
      </c>
      <c r="N308" s="23" t="s">
        <v>199</v>
      </c>
      <c r="P308" s="24"/>
    </row>
    <row r="309" s="23" customFormat="true" ht="56" hidden="false" customHeight="false" outlineLevel="0" collapsed="false">
      <c r="A309" s="23" t="n">
        <v>307</v>
      </c>
      <c r="B309" s="24" t="s">
        <v>58</v>
      </c>
      <c r="C309" s="24" t="s">
        <v>59</v>
      </c>
      <c r="D309" s="24" t="n">
        <v>365</v>
      </c>
      <c r="E309" s="24" t="s">
        <v>681</v>
      </c>
      <c r="F309" s="24" t="s">
        <v>687</v>
      </c>
      <c r="G309" s="25" t="s">
        <v>692</v>
      </c>
      <c r="H309" s="24" t="s">
        <v>62</v>
      </c>
      <c r="I309" s="24" t="s">
        <v>44</v>
      </c>
      <c r="J309" s="24" t="s">
        <v>63</v>
      </c>
      <c r="L309" s="26"/>
      <c r="M309" s="23" t="s">
        <v>163</v>
      </c>
      <c r="N309" s="23" t="s">
        <v>199</v>
      </c>
      <c r="P309" s="24"/>
    </row>
    <row r="310" s="23" customFormat="true" ht="70" hidden="false" customHeight="false" outlineLevel="0" collapsed="false">
      <c r="A310" s="23" t="n">
        <v>308</v>
      </c>
      <c r="B310" s="24" t="s">
        <v>58</v>
      </c>
      <c r="C310" s="24" t="s">
        <v>59</v>
      </c>
      <c r="D310" s="24" t="n">
        <v>365</v>
      </c>
      <c r="E310" s="24" t="s">
        <v>681</v>
      </c>
      <c r="F310" s="24" t="s">
        <v>687</v>
      </c>
      <c r="G310" s="25" t="s">
        <v>693</v>
      </c>
      <c r="H310" s="24" t="s">
        <v>62</v>
      </c>
      <c r="I310" s="24" t="s">
        <v>44</v>
      </c>
      <c r="J310" s="24" t="s">
        <v>63</v>
      </c>
      <c r="L310" s="26"/>
      <c r="M310" s="23" t="s">
        <v>163</v>
      </c>
      <c r="N310" s="23" t="s">
        <v>199</v>
      </c>
      <c r="P310" s="24"/>
    </row>
    <row r="311" s="23" customFormat="true" ht="42" hidden="false" customHeight="false" outlineLevel="0" collapsed="false">
      <c r="A311" s="23" t="n">
        <v>309</v>
      </c>
      <c r="B311" s="24" t="s">
        <v>163</v>
      </c>
      <c r="C311" s="24" t="s">
        <v>164</v>
      </c>
      <c r="D311" s="27" t="n">
        <v>365</v>
      </c>
      <c r="E311" s="24" t="s">
        <v>694</v>
      </c>
      <c r="F311" s="24"/>
      <c r="G311" s="25" t="s">
        <v>695</v>
      </c>
      <c r="H311" s="25"/>
      <c r="I311" s="24" t="s">
        <v>52</v>
      </c>
      <c r="J311" s="24" t="s">
        <v>63</v>
      </c>
      <c r="M311" s="23" t="s">
        <v>10</v>
      </c>
      <c r="P311" s="24"/>
    </row>
    <row r="312" s="23" customFormat="true" ht="28" hidden="false" customHeight="false" outlineLevel="0" collapsed="false">
      <c r="A312" s="23" t="n">
        <v>310</v>
      </c>
      <c r="B312" s="24" t="s">
        <v>163</v>
      </c>
      <c r="C312" s="24" t="s">
        <v>164</v>
      </c>
      <c r="D312" s="27" t="n">
        <v>365</v>
      </c>
      <c r="E312" s="24" t="s">
        <v>681</v>
      </c>
      <c r="F312" s="24"/>
      <c r="G312" s="25" t="s">
        <v>696</v>
      </c>
      <c r="H312" s="25"/>
      <c r="I312" s="24" t="s">
        <v>52</v>
      </c>
      <c r="J312" s="24" t="s">
        <v>63</v>
      </c>
      <c r="M312" s="23" t="s">
        <v>10</v>
      </c>
      <c r="P312" s="24"/>
    </row>
    <row r="313" s="23" customFormat="true" ht="28" hidden="false" customHeight="false" outlineLevel="0" collapsed="false">
      <c r="A313" s="23" t="n">
        <v>311</v>
      </c>
      <c r="B313" s="24" t="s">
        <v>58</v>
      </c>
      <c r="C313" s="24" t="s">
        <v>59</v>
      </c>
      <c r="D313" s="24" t="n">
        <v>366</v>
      </c>
      <c r="E313" s="24" t="s">
        <v>684</v>
      </c>
      <c r="F313" s="24" t="n">
        <v>7</v>
      </c>
      <c r="G313" s="25" t="s">
        <v>697</v>
      </c>
      <c r="H313" s="24" t="s">
        <v>62</v>
      </c>
      <c r="I313" s="24" t="s">
        <v>44</v>
      </c>
      <c r="J313" s="24" t="s">
        <v>63</v>
      </c>
      <c r="L313" s="26"/>
      <c r="M313" s="23" t="s">
        <v>58</v>
      </c>
      <c r="N313" s="23" t="s">
        <v>199</v>
      </c>
      <c r="P313" s="24"/>
    </row>
    <row r="314" s="23" customFormat="true" ht="56" hidden="false" customHeight="false" outlineLevel="0" collapsed="false">
      <c r="A314" s="23" t="n">
        <v>312</v>
      </c>
      <c r="B314" s="24" t="s">
        <v>58</v>
      </c>
      <c r="C314" s="24" t="s">
        <v>59</v>
      </c>
      <c r="D314" s="24" t="n">
        <v>366</v>
      </c>
      <c r="E314" s="24" t="s">
        <v>684</v>
      </c>
      <c r="F314" s="24" t="n">
        <v>11</v>
      </c>
      <c r="G314" s="25" t="s">
        <v>698</v>
      </c>
      <c r="H314" s="24" t="s">
        <v>62</v>
      </c>
      <c r="I314" s="24" t="s">
        <v>44</v>
      </c>
      <c r="J314" s="24" t="s">
        <v>63</v>
      </c>
      <c r="L314" s="26"/>
      <c r="M314" s="23" t="s">
        <v>163</v>
      </c>
      <c r="N314" s="23" t="s">
        <v>199</v>
      </c>
      <c r="P314" s="24"/>
    </row>
    <row r="315" s="23" customFormat="true" ht="70" hidden="false" customHeight="false" outlineLevel="0" collapsed="false">
      <c r="A315" s="23" t="n">
        <v>313</v>
      </c>
      <c r="B315" s="24" t="s">
        <v>58</v>
      </c>
      <c r="C315" s="24" t="s">
        <v>59</v>
      </c>
      <c r="D315" s="24" t="n">
        <v>366</v>
      </c>
      <c r="E315" s="24" t="s">
        <v>684</v>
      </c>
      <c r="F315" s="24" t="n">
        <v>17</v>
      </c>
      <c r="G315" s="25" t="s">
        <v>699</v>
      </c>
      <c r="H315" s="24" t="s">
        <v>62</v>
      </c>
      <c r="I315" s="24" t="s">
        <v>44</v>
      </c>
      <c r="J315" s="24" t="s">
        <v>63</v>
      </c>
      <c r="K315" s="23" t="s">
        <v>78</v>
      </c>
      <c r="L315" s="26"/>
      <c r="N315" s="23" t="s">
        <v>199</v>
      </c>
      <c r="P315" s="24"/>
    </row>
    <row r="316" s="23" customFormat="true" ht="56" hidden="false" customHeight="false" outlineLevel="0" collapsed="false">
      <c r="A316" s="23" t="n">
        <v>314</v>
      </c>
      <c r="B316" s="24" t="s">
        <v>58</v>
      </c>
      <c r="C316" s="24" t="s">
        <v>59</v>
      </c>
      <c r="D316" s="24" t="n">
        <v>366</v>
      </c>
      <c r="E316" s="24" t="s">
        <v>684</v>
      </c>
      <c r="F316" s="24" t="s">
        <v>700</v>
      </c>
      <c r="G316" s="25" t="s">
        <v>701</v>
      </c>
      <c r="H316" s="24" t="s">
        <v>62</v>
      </c>
      <c r="I316" s="24" t="s">
        <v>44</v>
      </c>
      <c r="J316" s="24" t="s">
        <v>63</v>
      </c>
      <c r="L316" s="26"/>
      <c r="M316" s="23" t="s">
        <v>58</v>
      </c>
      <c r="N316" s="23" t="s">
        <v>199</v>
      </c>
      <c r="P316" s="24"/>
    </row>
    <row r="317" s="23" customFormat="true" ht="28" hidden="false" customHeight="false" outlineLevel="0" collapsed="false">
      <c r="A317" s="23" t="n">
        <v>315</v>
      </c>
      <c r="B317" s="24" t="s">
        <v>58</v>
      </c>
      <c r="C317" s="24" t="s">
        <v>59</v>
      </c>
      <c r="D317" s="24" t="n">
        <v>366</v>
      </c>
      <c r="E317" s="24" t="s">
        <v>684</v>
      </c>
      <c r="F317" s="24" t="s">
        <v>700</v>
      </c>
      <c r="G317" s="25" t="s">
        <v>702</v>
      </c>
      <c r="H317" s="24" t="s">
        <v>62</v>
      </c>
      <c r="I317" s="24" t="s">
        <v>44</v>
      </c>
      <c r="J317" s="24" t="s">
        <v>63</v>
      </c>
      <c r="L317" s="26"/>
      <c r="M317" s="23" t="s">
        <v>163</v>
      </c>
      <c r="N317" s="23" t="s">
        <v>199</v>
      </c>
      <c r="P317" s="24"/>
    </row>
    <row r="318" s="23" customFormat="true" ht="28" hidden="false" customHeight="false" outlineLevel="0" collapsed="false">
      <c r="A318" s="23" t="n">
        <v>316</v>
      </c>
      <c r="B318" s="24" t="s">
        <v>58</v>
      </c>
      <c r="C318" s="24" t="s">
        <v>59</v>
      </c>
      <c r="D318" s="24" t="n">
        <v>366</v>
      </c>
      <c r="E318" s="24" t="s">
        <v>684</v>
      </c>
      <c r="F318" s="24" t="s">
        <v>700</v>
      </c>
      <c r="G318" s="25" t="s">
        <v>703</v>
      </c>
      <c r="H318" s="24" t="s">
        <v>62</v>
      </c>
      <c r="I318" s="24" t="s">
        <v>44</v>
      </c>
      <c r="J318" s="24" t="s">
        <v>63</v>
      </c>
      <c r="L318" s="26"/>
      <c r="M318" s="23" t="s">
        <v>163</v>
      </c>
      <c r="N318" s="23" t="s">
        <v>199</v>
      </c>
      <c r="P318" s="24"/>
    </row>
    <row r="319" s="23" customFormat="true" ht="42" hidden="false" customHeight="false" outlineLevel="0" collapsed="false">
      <c r="A319" s="23" t="n">
        <v>317</v>
      </c>
      <c r="B319" s="24" t="s">
        <v>58</v>
      </c>
      <c r="C319" s="24" t="s">
        <v>59</v>
      </c>
      <c r="D319" s="24" t="n">
        <v>366</v>
      </c>
      <c r="E319" s="24" t="s">
        <v>684</v>
      </c>
      <c r="F319" s="24" t="s">
        <v>700</v>
      </c>
      <c r="G319" s="25" t="s">
        <v>704</v>
      </c>
      <c r="H319" s="24" t="s">
        <v>62</v>
      </c>
      <c r="I319" s="24" t="s">
        <v>44</v>
      </c>
      <c r="J319" s="24" t="s">
        <v>63</v>
      </c>
      <c r="L319" s="26"/>
      <c r="M319" s="23" t="s">
        <v>163</v>
      </c>
      <c r="N319" s="23" t="s">
        <v>199</v>
      </c>
      <c r="P319" s="24"/>
    </row>
    <row r="320" s="23" customFormat="true" ht="42" hidden="false" customHeight="false" outlineLevel="0" collapsed="false">
      <c r="A320" s="23" t="n">
        <v>318</v>
      </c>
      <c r="B320" s="24" t="s">
        <v>58</v>
      </c>
      <c r="C320" s="24" t="s">
        <v>59</v>
      </c>
      <c r="D320" s="24" t="n">
        <v>367</v>
      </c>
      <c r="E320" s="24" t="s">
        <v>684</v>
      </c>
      <c r="F320" s="24" t="s">
        <v>700</v>
      </c>
      <c r="G320" s="25" t="s">
        <v>705</v>
      </c>
      <c r="H320" s="24" t="s">
        <v>62</v>
      </c>
      <c r="I320" s="24" t="s">
        <v>44</v>
      </c>
      <c r="J320" s="24" t="s">
        <v>63</v>
      </c>
      <c r="L320" s="26"/>
      <c r="M320" s="23" t="s">
        <v>163</v>
      </c>
      <c r="N320" s="23" t="s">
        <v>199</v>
      </c>
      <c r="P320" s="24"/>
    </row>
    <row r="321" s="23" customFormat="true" ht="28" hidden="false" customHeight="false" outlineLevel="0" collapsed="false">
      <c r="A321" s="23" t="n">
        <v>319</v>
      </c>
      <c r="B321" s="24" t="s">
        <v>58</v>
      </c>
      <c r="C321" s="24" t="s">
        <v>59</v>
      </c>
      <c r="D321" s="24" t="n">
        <v>368</v>
      </c>
      <c r="E321" s="24" t="s">
        <v>706</v>
      </c>
      <c r="F321" s="24" t="n">
        <v>8</v>
      </c>
      <c r="G321" s="25" t="s">
        <v>707</v>
      </c>
      <c r="H321" s="24" t="s">
        <v>62</v>
      </c>
      <c r="I321" s="24" t="s">
        <v>44</v>
      </c>
      <c r="J321" s="24" t="s">
        <v>63</v>
      </c>
      <c r="L321" s="26"/>
      <c r="M321" s="23" t="s">
        <v>58</v>
      </c>
      <c r="N321" s="23" t="s">
        <v>199</v>
      </c>
      <c r="P321" s="24"/>
    </row>
    <row r="322" s="23" customFormat="true" ht="42" hidden="false" customHeight="false" outlineLevel="0" collapsed="false">
      <c r="A322" s="23" t="n">
        <v>320</v>
      </c>
      <c r="B322" s="24" t="s">
        <v>58</v>
      </c>
      <c r="C322" s="24" t="s">
        <v>59</v>
      </c>
      <c r="D322" s="24" t="n">
        <v>368</v>
      </c>
      <c r="E322" s="24" t="s">
        <v>706</v>
      </c>
      <c r="F322" s="24" t="n">
        <v>12</v>
      </c>
      <c r="G322" s="25" t="s">
        <v>708</v>
      </c>
      <c r="H322" s="24" t="s">
        <v>62</v>
      </c>
      <c r="I322" s="24" t="s">
        <v>44</v>
      </c>
      <c r="J322" s="24" t="s">
        <v>63</v>
      </c>
      <c r="L322" s="26"/>
      <c r="M322" s="23" t="s">
        <v>163</v>
      </c>
      <c r="N322" s="23" t="s">
        <v>199</v>
      </c>
      <c r="P322" s="24"/>
    </row>
    <row r="323" s="23" customFormat="true" ht="70" hidden="false" customHeight="false" outlineLevel="0" collapsed="false">
      <c r="A323" s="23" t="n">
        <v>321</v>
      </c>
      <c r="B323" s="24" t="s">
        <v>58</v>
      </c>
      <c r="C323" s="24" t="s">
        <v>59</v>
      </c>
      <c r="D323" s="24" t="n">
        <v>368</v>
      </c>
      <c r="E323" s="24" t="s">
        <v>706</v>
      </c>
      <c r="F323" s="24" t="s">
        <v>709</v>
      </c>
      <c r="G323" s="25" t="s">
        <v>710</v>
      </c>
      <c r="H323" s="24" t="s">
        <v>62</v>
      </c>
      <c r="I323" s="24" t="s">
        <v>44</v>
      </c>
      <c r="J323" s="24" t="s">
        <v>63</v>
      </c>
      <c r="L323" s="26"/>
      <c r="M323" s="23" t="s">
        <v>163</v>
      </c>
      <c r="N323" s="23" t="s">
        <v>199</v>
      </c>
      <c r="P323" s="24"/>
    </row>
    <row r="324" s="23" customFormat="true" ht="56" hidden="false" customHeight="false" outlineLevel="0" collapsed="false">
      <c r="A324" s="23" t="n">
        <v>322</v>
      </c>
      <c r="B324" s="24" t="s">
        <v>58</v>
      </c>
      <c r="C324" s="24" t="s">
        <v>59</v>
      </c>
      <c r="D324" s="24" t="n">
        <v>369</v>
      </c>
      <c r="E324" s="24" t="s">
        <v>711</v>
      </c>
      <c r="F324" s="24" t="n">
        <v>12</v>
      </c>
      <c r="G324" s="25" t="s">
        <v>712</v>
      </c>
      <c r="H324" s="24" t="s">
        <v>62</v>
      </c>
      <c r="I324" s="24" t="s">
        <v>44</v>
      </c>
      <c r="J324" s="24" t="s">
        <v>63</v>
      </c>
      <c r="L324" s="26"/>
      <c r="M324" s="23" t="s">
        <v>163</v>
      </c>
      <c r="N324" s="23" t="s">
        <v>199</v>
      </c>
      <c r="P324" s="24"/>
    </row>
    <row r="325" s="23" customFormat="true" ht="28" hidden="false" customHeight="false" outlineLevel="0" collapsed="false">
      <c r="A325" s="23" t="n">
        <v>323</v>
      </c>
      <c r="B325" s="24" t="s">
        <v>58</v>
      </c>
      <c r="C325" s="24" t="s">
        <v>59</v>
      </c>
      <c r="D325" s="24" t="n">
        <v>370</v>
      </c>
      <c r="E325" s="24" t="s">
        <v>713</v>
      </c>
      <c r="F325" s="24" t="n">
        <v>19</v>
      </c>
      <c r="G325" s="25" t="s">
        <v>714</v>
      </c>
      <c r="H325" s="24" t="s">
        <v>62</v>
      </c>
      <c r="I325" s="24" t="s">
        <v>44</v>
      </c>
      <c r="J325" s="24" t="s">
        <v>63</v>
      </c>
      <c r="K325" s="23" t="s">
        <v>78</v>
      </c>
      <c r="L325" s="26"/>
      <c r="N325" s="23" t="s">
        <v>199</v>
      </c>
      <c r="P325" s="24"/>
    </row>
    <row r="326" s="23" customFormat="true" ht="112" hidden="false" customHeight="false" outlineLevel="0" collapsed="false">
      <c r="A326" s="23" t="n">
        <v>324</v>
      </c>
      <c r="B326" s="24" t="s">
        <v>58</v>
      </c>
      <c r="C326" s="24" t="s">
        <v>59</v>
      </c>
      <c r="D326" s="24" t="n">
        <v>370</v>
      </c>
      <c r="E326" s="24" t="s">
        <v>713</v>
      </c>
      <c r="F326" s="24" t="n">
        <v>18</v>
      </c>
      <c r="G326" s="25" t="s">
        <v>715</v>
      </c>
      <c r="H326" s="24" t="s">
        <v>62</v>
      </c>
      <c r="I326" s="24" t="s">
        <v>44</v>
      </c>
      <c r="J326" s="24" t="s">
        <v>63</v>
      </c>
      <c r="L326" s="26"/>
      <c r="M326" s="23" t="s">
        <v>163</v>
      </c>
      <c r="N326" s="23" t="s">
        <v>199</v>
      </c>
      <c r="P326" s="24"/>
    </row>
    <row r="327" s="23" customFormat="true" ht="28" hidden="false" customHeight="false" outlineLevel="0" collapsed="false">
      <c r="A327" s="23" t="n">
        <v>325</v>
      </c>
      <c r="B327" s="24" t="s">
        <v>58</v>
      </c>
      <c r="C327" s="24" t="s">
        <v>59</v>
      </c>
      <c r="D327" s="24" t="n">
        <v>371</v>
      </c>
      <c r="E327" s="24" t="s">
        <v>713</v>
      </c>
      <c r="F327" s="24" t="n">
        <v>1</v>
      </c>
      <c r="G327" s="25" t="s">
        <v>716</v>
      </c>
      <c r="H327" s="24" t="s">
        <v>62</v>
      </c>
      <c r="I327" s="24" t="s">
        <v>44</v>
      </c>
      <c r="J327" s="24" t="s">
        <v>63</v>
      </c>
      <c r="K327" s="23" t="s">
        <v>78</v>
      </c>
      <c r="L327" s="26"/>
      <c r="N327" s="23" t="s">
        <v>199</v>
      </c>
      <c r="P327" s="24"/>
    </row>
    <row r="328" s="23" customFormat="true" ht="28" hidden="false" customHeight="false" outlineLevel="0" collapsed="false">
      <c r="A328" s="23" t="n">
        <v>326</v>
      </c>
      <c r="B328" s="24" t="s">
        <v>58</v>
      </c>
      <c r="C328" s="24" t="s">
        <v>59</v>
      </c>
      <c r="D328" s="24" t="n">
        <v>371</v>
      </c>
      <c r="E328" s="24" t="s">
        <v>713</v>
      </c>
      <c r="F328" s="24" t="n">
        <v>8</v>
      </c>
      <c r="G328" s="25" t="s">
        <v>717</v>
      </c>
      <c r="H328" s="24" t="s">
        <v>62</v>
      </c>
      <c r="I328" s="24" t="s">
        <v>44</v>
      </c>
      <c r="J328" s="24" t="s">
        <v>63</v>
      </c>
      <c r="L328" s="26"/>
      <c r="M328" s="23" t="s">
        <v>58</v>
      </c>
      <c r="N328" s="23" t="s">
        <v>199</v>
      </c>
      <c r="P328" s="24"/>
    </row>
    <row r="329" s="23" customFormat="true" ht="28" hidden="false" customHeight="false" outlineLevel="0" collapsed="false">
      <c r="A329" s="23" t="n">
        <v>327</v>
      </c>
      <c r="B329" s="24" t="s">
        <v>58</v>
      </c>
      <c r="C329" s="24" t="s">
        <v>59</v>
      </c>
      <c r="D329" s="24" t="n">
        <v>371</v>
      </c>
      <c r="E329" s="24" t="s">
        <v>713</v>
      </c>
      <c r="F329" s="24" t="n">
        <v>21</v>
      </c>
      <c r="G329" s="25" t="s">
        <v>718</v>
      </c>
      <c r="H329" s="24" t="s">
        <v>62</v>
      </c>
      <c r="I329" s="24" t="s">
        <v>44</v>
      </c>
      <c r="J329" s="24" t="s">
        <v>63</v>
      </c>
      <c r="K329" s="23" t="s">
        <v>78</v>
      </c>
      <c r="L329" s="26"/>
      <c r="N329" s="23" t="s">
        <v>199</v>
      </c>
      <c r="P329" s="24"/>
    </row>
    <row r="330" s="23" customFormat="true" ht="28" hidden="false" customHeight="false" outlineLevel="0" collapsed="false">
      <c r="A330" s="23" t="n">
        <v>328</v>
      </c>
      <c r="B330" s="24" t="s">
        <v>58</v>
      </c>
      <c r="C330" s="24" t="s">
        <v>59</v>
      </c>
      <c r="D330" s="24" t="n">
        <v>372</v>
      </c>
      <c r="E330" s="24" t="s">
        <v>713</v>
      </c>
      <c r="F330" s="24" t="n">
        <v>1</v>
      </c>
      <c r="G330" s="25" t="s">
        <v>716</v>
      </c>
      <c r="H330" s="24" t="s">
        <v>62</v>
      </c>
      <c r="I330" s="24" t="s">
        <v>44</v>
      </c>
      <c r="J330" s="24" t="s">
        <v>63</v>
      </c>
      <c r="K330" s="23" t="s">
        <v>78</v>
      </c>
      <c r="L330" s="26"/>
      <c r="N330" s="23" t="s">
        <v>199</v>
      </c>
      <c r="P330" s="24"/>
    </row>
    <row r="331" s="23" customFormat="true" ht="28" hidden="false" customHeight="false" outlineLevel="0" collapsed="false">
      <c r="A331" s="23" t="n">
        <v>329</v>
      </c>
      <c r="B331" s="24" t="s">
        <v>58</v>
      </c>
      <c r="C331" s="24" t="s">
        <v>59</v>
      </c>
      <c r="D331" s="24" t="n">
        <v>372</v>
      </c>
      <c r="E331" s="24" t="s">
        <v>719</v>
      </c>
      <c r="F331" s="24" t="n">
        <v>4</v>
      </c>
      <c r="G331" s="25" t="s">
        <v>720</v>
      </c>
      <c r="H331" s="24" t="s">
        <v>62</v>
      </c>
      <c r="I331" s="24" t="s">
        <v>44</v>
      </c>
      <c r="J331" s="24" t="s">
        <v>63</v>
      </c>
      <c r="K331" s="23" t="s">
        <v>78</v>
      </c>
      <c r="L331" s="26"/>
      <c r="N331" s="23" t="s">
        <v>199</v>
      </c>
      <c r="P331" s="24"/>
    </row>
    <row r="332" s="23" customFormat="true" ht="28" hidden="false" customHeight="false" outlineLevel="0" collapsed="false">
      <c r="A332" s="23" t="n">
        <v>330</v>
      </c>
      <c r="B332" s="24" t="s">
        <v>58</v>
      </c>
      <c r="C332" s="24" t="s">
        <v>59</v>
      </c>
      <c r="D332" s="24" t="n">
        <v>372</v>
      </c>
      <c r="E332" s="24" t="s">
        <v>719</v>
      </c>
      <c r="F332" s="24" t="n">
        <v>5</v>
      </c>
      <c r="G332" s="25" t="s">
        <v>721</v>
      </c>
      <c r="H332" s="24" t="s">
        <v>62</v>
      </c>
      <c r="I332" s="24" t="s">
        <v>44</v>
      </c>
      <c r="J332" s="24" t="s">
        <v>63</v>
      </c>
      <c r="K332" s="23" t="s">
        <v>78</v>
      </c>
      <c r="L332" s="26"/>
      <c r="N332" s="23" t="s">
        <v>199</v>
      </c>
      <c r="P332" s="24"/>
    </row>
    <row r="333" s="23" customFormat="true" ht="28" hidden="false" customHeight="false" outlineLevel="0" collapsed="false">
      <c r="A333" s="23" t="n">
        <v>331</v>
      </c>
      <c r="B333" s="24" t="s">
        <v>58</v>
      </c>
      <c r="C333" s="24" t="s">
        <v>59</v>
      </c>
      <c r="D333" s="24" t="n">
        <v>372</v>
      </c>
      <c r="E333" s="24" t="s">
        <v>719</v>
      </c>
      <c r="F333" s="24" t="n">
        <v>7</v>
      </c>
      <c r="G333" s="25" t="s">
        <v>722</v>
      </c>
      <c r="H333" s="24" t="s">
        <v>62</v>
      </c>
      <c r="I333" s="24" t="s">
        <v>44</v>
      </c>
      <c r="J333" s="24" t="s">
        <v>63</v>
      </c>
      <c r="K333" s="23" t="s">
        <v>78</v>
      </c>
      <c r="L333" s="26"/>
      <c r="N333" s="23" t="s">
        <v>199</v>
      </c>
      <c r="P333" s="24"/>
    </row>
    <row r="334" s="23" customFormat="true" ht="28" hidden="false" customHeight="false" outlineLevel="0" collapsed="false">
      <c r="A334" s="23" t="n">
        <v>332</v>
      </c>
      <c r="B334" s="24" t="s">
        <v>58</v>
      </c>
      <c r="C334" s="24" t="s">
        <v>59</v>
      </c>
      <c r="D334" s="24" t="n">
        <v>372</v>
      </c>
      <c r="E334" s="24" t="s">
        <v>719</v>
      </c>
      <c r="F334" s="24" t="n">
        <v>8</v>
      </c>
      <c r="G334" s="25" t="s">
        <v>723</v>
      </c>
      <c r="H334" s="24" t="s">
        <v>62</v>
      </c>
      <c r="I334" s="24" t="s">
        <v>44</v>
      </c>
      <c r="J334" s="24" t="s">
        <v>63</v>
      </c>
      <c r="L334" s="26"/>
      <c r="M334" s="23" t="s">
        <v>58</v>
      </c>
      <c r="N334" s="23" t="s">
        <v>199</v>
      </c>
      <c r="P334" s="24"/>
    </row>
    <row r="335" s="23" customFormat="true" ht="28" hidden="false" customHeight="false" outlineLevel="0" collapsed="false">
      <c r="A335" s="23" t="n">
        <v>333</v>
      </c>
      <c r="B335" s="24" t="s">
        <v>58</v>
      </c>
      <c r="C335" s="24" t="s">
        <v>59</v>
      </c>
      <c r="D335" s="24" t="n">
        <v>372</v>
      </c>
      <c r="E335" s="24" t="s">
        <v>719</v>
      </c>
      <c r="F335" s="24" t="n">
        <v>11</v>
      </c>
      <c r="G335" s="25" t="s">
        <v>724</v>
      </c>
      <c r="H335" s="24" t="s">
        <v>62</v>
      </c>
      <c r="I335" s="24" t="s">
        <v>44</v>
      </c>
      <c r="J335" s="24" t="s">
        <v>63</v>
      </c>
      <c r="L335" s="26"/>
      <c r="M335" s="23" t="s">
        <v>58</v>
      </c>
      <c r="N335" s="23" t="s">
        <v>199</v>
      </c>
      <c r="P335" s="24"/>
    </row>
    <row r="336" s="23" customFormat="true" ht="28" hidden="false" customHeight="false" outlineLevel="0" collapsed="false">
      <c r="A336" s="23" t="n">
        <v>334</v>
      </c>
      <c r="B336" s="24" t="s">
        <v>58</v>
      </c>
      <c r="C336" s="24" t="s">
        <v>59</v>
      </c>
      <c r="D336" s="24" t="n">
        <v>372</v>
      </c>
      <c r="E336" s="24" t="s">
        <v>719</v>
      </c>
      <c r="F336" s="24" t="n">
        <v>23</v>
      </c>
      <c r="G336" s="25" t="s">
        <v>725</v>
      </c>
      <c r="H336" s="24" t="s">
        <v>62</v>
      </c>
      <c r="I336" s="24" t="s">
        <v>44</v>
      </c>
      <c r="J336" s="24" t="s">
        <v>63</v>
      </c>
      <c r="K336" s="23" t="s">
        <v>78</v>
      </c>
      <c r="L336" s="26"/>
      <c r="P336" s="24"/>
    </row>
    <row r="337" s="23" customFormat="true" ht="56" hidden="false" customHeight="false" outlineLevel="0" collapsed="false">
      <c r="A337" s="23" t="n">
        <v>335</v>
      </c>
      <c r="B337" s="24" t="s">
        <v>58</v>
      </c>
      <c r="C337" s="24" t="s">
        <v>59</v>
      </c>
      <c r="D337" s="24" t="n">
        <v>372</v>
      </c>
      <c r="E337" s="24" t="s">
        <v>713</v>
      </c>
      <c r="F337" s="24" t="s">
        <v>512</v>
      </c>
      <c r="G337" s="25" t="s">
        <v>726</v>
      </c>
      <c r="H337" s="24" t="s">
        <v>62</v>
      </c>
      <c r="I337" s="24" t="s">
        <v>44</v>
      </c>
      <c r="J337" s="24" t="s">
        <v>63</v>
      </c>
      <c r="L337" s="26"/>
      <c r="M337" s="23" t="s">
        <v>58</v>
      </c>
      <c r="N337" s="23" t="s">
        <v>199</v>
      </c>
      <c r="P337" s="24"/>
    </row>
    <row r="338" s="23" customFormat="true" ht="28" hidden="false" customHeight="false" outlineLevel="0" collapsed="false">
      <c r="A338" s="23" t="n">
        <v>336</v>
      </c>
      <c r="B338" s="24" t="s">
        <v>58</v>
      </c>
      <c r="C338" s="24" t="s">
        <v>59</v>
      </c>
      <c r="D338" s="24" t="n">
        <v>373</v>
      </c>
      <c r="E338" s="24" t="s">
        <v>719</v>
      </c>
      <c r="F338" s="24" t="n">
        <v>2</v>
      </c>
      <c r="G338" s="25" t="s">
        <v>727</v>
      </c>
      <c r="H338" s="24" t="s">
        <v>62</v>
      </c>
      <c r="I338" s="24" t="s">
        <v>44</v>
      </c>
      <c r="J338" s="24" t="s">
        <v>63</v>
      </c>
      <c r="K338" s="23" t="s">
        <v>78</v>
      </c>
      <c r="L338" s="26"/>
      <c r="N338" s="23" t="s">
        <v>199</v>
      </c>
      <c r="P338" s="24"/>
    </row>
    <row r="339" s="23" customFormat="true" ht="28" hidden="false" customHeight="false" outlineLevel="0" collapsed="false">
      <c r="A339" s="23" t="n">
        <v>337</v>
      </c>
      <c r="B339" s="24" t="s">
        <v>58</v>
      </c>
      <c r="C339" s="24" t="s">
        <v>59</v>
      </c>
      <c r="D339" s="24" t="n">
        <v>373</v>
      </c>
      <c r="E339" s="24" t="s">
        <v>719</v>
      </c>
      <c r="F339" s="24" t="n">
        <v>3</v>
      </c>
      <c r="G339" s="25" t="s">
        <v>728</v>
      </c>
      <c r="H339" s="24" t="s">
        <v>62</v>
      </c>
      <c r="I339" s="24" t="s">
        <v>44</v>
      </c>
      <c r="J339" s="24" t="s">
        <v>63</v>
      </c>
      <c r="K339" s="23" t="s">
        <v>78</v>
      </c>
      <c r="L339" s="26"/>
      <c r="N339" s="23" t="s">
        <v>199</v>
      </c>
      <c r="P339" s="24"/>
    </row>
    <row r="340" s="23" customFormat="true" ht="42" hidden="false" customHeight="false" outlineLevel="0" collapsed="false">
      <c r="A340" s="23" t="n">
        <v>338</v>
      </c>
      <c r="B340" s="24" t="s">
        <v>58</v>
      </c>
      <c r="C340" s="24" t="s">
        <v>59</v>
      </c>
      <c r="D340" s="24" t="n">
        <v>373</v>
      </c>
      <c r="E340" s="24" t="s">
        <v>719</v>
      </c>
      <c r="F340" s="24" t="n">
        <v>5</v>
      </c>
      <c r="G340" s="25" t="s">
        <v>729</v>
      </c>
      <c r="H340" s="24" t="s">
        <v>62</v>
      </c>
      <c r="I340" s="24" t="s">
        <v>44</v>
      </c>
      <c r="J340" s="24" t="s">
        <v>63</v>
      </c>
      <c r="L340" s="26"/>
      <c r="M340" s="23" t="s">
        <v>58</v>
      </c>
      <c r="N340" s="23" t="s">
        <v>199</v>
      </c>
      <c r="P340" s="24"/>
    </row>
    <row r="341" s="23" customFormat="true" ht="28" hidden="false" customHeight="false" outlineLevel="0" collapsed="false">
      <c r="A341" s="23" t="n">
        <v>339</v>
      </c>
      <c r="B341" s="24" t="s">
        <v>58</v>
      </c>
      <c r="C341" s="24" t="s">
        <v>59</v>
      </c>
      <c r="D341" s="24" t="n">
        <v>373</v>
      </c>
      <c r="E341" s="24" t="s">
        <v>719</v>
      </c>
      <c r="F341" s="24" t="s">
        <v>730</v>
      </c>
      <c r="G341" s="25" t="s">
        <v>731</v>
      </c>
      <c r="H341" s="24" t="s">
        <v>62</v>
      </c>
      <c r="I341" s="24" t="s">
        <v>44</v>
      </c>
      <c r="J341" s="24" t="s">
        <v>63</v>
      </c>
      <c r="L341" s="26"/>
      <c r="M341" s="23" t="s">
        <v>58</v>
      </c>
      <c r="N341" s="23" t="s">
        <v>199</v>
      </c>
      <c r="P341" s="24"/>
    </row>
    <row r="342" s="23" customFormat="true" ht="84" hidden="false" customHeight="false" outlineLevel="0" collapsed="false">
      <c r="A342" s="23" t="n">
        <v>340</v>
      </c>
      <c r="B342" s="24" t="s">
        <v>58</v>
      </c>
      <c r="C342" s="24" t="s">
        <v>59</v>
      </c>
      <c r="D342" s="24" t="n">
        <v>374</v>
      </c>
      <c r="E342" s="24" t="s">
        <v>732</v>
      </c>
      <c r="F342" s="24" t="n">
        <v>1</v>
      </c>
      <c r="G342" s="25" t="s">
        <v>733</v>
      </c>
      <c r="H342" s="24" t="s">
        <v>62</v>
      </c>
      <c r="I342" s="24" t="s">
        <v>44</v>
      </c>
      <c r="J342" s="24" t="s">
        <v>63</v>
      </c>
      <c r="K342" s="23" t="s">
        <v>78</v>
      </c>
      <c r="L342" s="26"/>
      <c r="N342" s="23" t="s">
        <v>199</v>
      </c>
      <c r="P342" s="24"/>
    </row>
    <row r="343" s="23" customFormat="true" ht="42" hidden="false" customHeight="false" outlineLevel="0" collapsed="false">
      <c r="A343" s="23" t="n">
        <v>341</v>
      </c>
      <c r="B343" s="24" t="s">
        <v>58</v>
      </c>
      <c r="C343" s="24" t="s">
        <v>59</v>
      </c>
      <c r="D343" s="24" t="n">
        <v>374</v>
      </c>
      <c r="E343" s="24" t="s">
        <v>732</v>
      </c>
      <c r="F343" s="24" t="n">
        <v>11</v>
      </c>
      <c r="G343" s="25" t="s">
        <v>734</v>
      </c>
      <c r="H343" s="24" t="s">
        <v>62</v>
      </c>
      <c r="I343" s="24" t="s">
        <v>44</v>
      </c>
      <c r="J343" s="24" t="s">
        <v>63</v>
      </c>
      <c r="L343" s="26"/>
      <c r="M343" s="23" t="s">
        <v>735</v>
      </c>
      <c r="N343" s="23" t="s">
        <v>199</v>
      </c>
      <c r="P343" s="24"/>
    </row>
    <row r="344" s="23" customFormat="true" ht="28" hidden="false" customHeight="false" outlineLevel="0" collapsed="false">
      <c r="A344" s="23" t="n">
        <v>342</v>
      </c>
      <c r="B344" s="24" t="s">
        <v>58</v>
      </c>
      <c r="C344" s="24" t="s">
        <v>59</v>
      </c>
      <c r="D344" s="24" t="n">
        <v>374</v>
      </c>
      <c r="E344" s="24" t="s">
        <v>732</v>
      </c>
      <c r="F344" s="24" t="n">
        <v>12</v>
      </c>
      <c r="G344" s="25" t="s">
        <v>736</v>
      </c>
      <c r="H344" s="24" t="s">
        <v>62</v>
      </c>
      <c r="I344" s="24" t="s">
        <v>44</v>
      </c>
      <c r="J344" s="24" t="s">
        <v>63</v>
      </c>
      <c r="K344" s="23" t="s">
        <v>78</v>
      </c>
      <c r="L344" s="26"/>
      <c r="N344" s="23" t="s">
        <v>199</v>
      </c>
      <c r="P344" s="24"/>
    </row>
    <row r="345" s="23" customFormat="true" ht="28" hidden="false" customHeight="false" outlineLevel="0" collapsed="false">
      <c r="A345" s="23" t="n">
        <v>343</v>
      </c>
      <c r="B345" s="24" t="s">
        <v>58</v>
      </c>
      <c r="C345" s="24" t="s">
        <v>59</v>
      </c>
      <c r="D345" s="24" t="n">
        <v>374</v>
      </c>
      <c r="E345" s="24" t="s">
        <v>732</v>
      </c>
      <c r="F345" s="24" t="n">
        <v>20</v>
      </c>
      <c r="G345" s="25" t="s">
        <v>737</v>
      </c>
      <c r="H345" s="24" t="s">
        <v>62</v>
      </c>
      <c r="I345" s="24" t="s">
        <v>44</v>
      </c>
      <c r="J345" s="24" t="s">
        <v>63</v>
      </c>
      <c r="K345" s="23" t="s">
        <v>78</v>
      </c>
      <c r="L345" s="26"/>
      <c r="N345" s="23" t="s">
        <v>199</v>
      </c>
      <c r="P345" s="24"/>
    </row>
    <row r="346" s="23" customFormat="true" ht="28" hidden="false" customHeight="false" outlineLevel="0" collapsed="false">
      <c r="A346" s="23" t="n">
        <v>344</v>
      </c>
      <c r="B346" s="24" t="s">
        <v>64</v>
      </c>
      <c r="C346" s="24" t="s">
        <v>65</v>
      </c>
      <c r="D346" s="24" t="n">
        <v>374</v>
      </c>
      <c r="E346" s="24" t="s">
        <v>732</v>
      </c>
      <c r="F346" s="24" t="n">
        <v>24</v>
      </c>
      <c r="G346" s="25" t="s">
        <v>738</v>
      </c>
      <c r="H346" s="25" t="s">
        <v>137</v>
      </c>
      <c r="I346" s="24" t="s">
        <v>44</v>
      </c>
      <c r="J346" s="24" t="s">
        <v>69</v>
      </c>
      <c r="K346" s="23" t="s">
        <v>74</v>
      </c>
      <c r="L346" s="26" t="s">
        <v>739</v>
      </c>
      <c r="N346" s="23" t="s">
        <v>199</v>
      </c>
      <c r="P346" s="24"/>
    </row>
    <row r="347" s="23" customFormat="true" ht="70" hidden="false" customHeight="false" outlineLevel="0" collapsed="false">
      <c r="A347" s="23" t="n">
        <v>345</v>
      </c>
      <c r="B347" s="24" t="s">
        <v>58</v>
      </c>
      <c r="C347" s="24" t="s">
        <v>59</v>
      </c>
      <c r="D347" s="24" t="n">
        <v>374</v>
      </c>
      <c r="E347" s="24" t="s">
        <v>732</v>
      </c>
      <c r="F347" s="24" t="s">
        <v>740</v>
      </c>
      <c r="G347" s="25" t="s">
        <v>741</v>
      </c>
      <c r="H347" s="24" t="s">
        <v>62</v>
      </c>
      <c r="I347" s="24" t="s">
        <v>44</v>
      </c>
      <c r="J347" s="24" t="s">
        <v>63</v>
      </c>
      <c r="K347" s="23" t="s">
        <v>278</v>
      </c>
      <c r="L347" s="26"/>
      <c r="M347" s="23" t="s">
        <v>163</v>
      </c>
      <c r="N347" s="23" t="s">
        <v>199</v>
      </c>
      <c r="P347" s="24"/>
    </row>
    <row r="348" s="23" customFormat="true" ht="56" hidden="false" customHeight="false" outlineLevel="0" collapsed="false">
      <c r="A348" s="23" t="n">
        <v>346</v>
      </c>
      <c r="B348" s="24" t="s">
        <v>58</v>
      </c>
      <c r="C348" s="24" t="s">
        <v>59</v>
      </c>
      <c r="D348" s="24" t="n">
        <v>374</v>
      </c>
      <c r="E348" s="24" t="s">
        <v>732</v>
      </c>
      <c r="F348" s="24" t="s">
        <v>740</v>
      </c>
      <c r="G348" s="25" t="s">
        <v>742</v>
      </c>
      <c r="H348" s="24" t="s">
        <v>62</v>
      </c>
      <c r="I348" s="24" t="s">
        <v>44</v>
      </c>
      <c r="J348" s="24" t="s">
        <v>63</v>
      </c>
      <c r="L348" s="26"/>
      <c r="M348" s="23" t="s">
        <v>58</v>
      </c>
      <c r="N348" s="23" t="s">
        <v>199</v>
      </c>
      <c r="P348" s="24"/>
    </row>
    <row r="349" s="23" customFormat="true" ht="28" hidden="false" customHeight="false" outlineLevel="0" collapsed="false">
      <c r="A349" s="23" t="n">
        <v>347</v>
      </c>
      <c r="B349" s="24" t="s">
        <v>58</v>
      </c>
      <c r="C349" s="24" t="s">
        <v>59</v>
      </c>
      <c r="D349" s="24" t="n">
        <v>374</v>
      </c>
      <c r="E349" s="24" t="s">
        <v>732</v>
      </c>
      <c r="F349" s="24" t="s">
        <v>740</v>
      </c>
      <c r="G349" s="25" t="s">
        <v>743</v>
      </c>
      <c r="H349" s="24" t="s">
        <v>62</v>
      </c>
      <c r="I349" s="24" t="s">
        <v>44</v>
      </c>
      <c r="J349" s="24" t="s">
        <v>63</v>
      </c>
      <c r="K349" s="23" t="s">
        <v>78</v>
      </c>
      <c r="L349" s="26"/>
      <c r="N349" s="23" t="s">
        <v>199</v>
      </c>
      <c r="P349" s="24"/>
    </row>
    <row r="350" s="23" customFormat="true" ht="28" hidden="false" customHeight="false" outlineLevel="0" collapsed="false">
      <c r="A350" s="23" t="n">
        <v>348</v>
      </c>
      <c r="B350" s="24" t="s">
        <v>58</v>
      </c>
      <c r="C350" s="24" t="s">
        <v>59</v>
      </c>
      <c r="D350" s="24" t="n">
        <v>375</v>
      </c>
      <c r="E350" s="24" t="s">
        <v>744</v>
      </c>
      <c r="F350" s="24" t="n">
        <v>4</v>
      </c>
      <c r="G350" s="25" t="s">
        <v>745</v>
      </c>
      <c r="H350" s="24" t="s">
        <v>62</v>
      </c>
      <c r="I350" s="24" t="s">
        <v>44</v>
      </c>
      <c r="J350" s="24" t="s">
        <v>63</v>
      </c>
      <c r="K350" s="23" t="s">
        <v>78</v>
      </c>
      <c r="L350" s="26"/>
      <c r="N350" s="23" t="s">
        <v>199</v>
      </c>
      <c r="P350" s="24"/>
    </row>
    <row r="351" s="23" customFormat="true" ht="84" hidden="false" customHeight="false" outlineLevel="0" collapsed="false">
      <c r="A351" s="23" t="n">
        <v>349</v>
      </c>
      <c r="B351" s="24" t="s">
        <v>58</v>
      </c>
      <c r="C351" s="24" t="s">
        <v>59</v>
      </c>
      <c r="D351" s="24" t="n">
        <v>375</v>
      </c>
      <c r="E351" s="24" t="s">
        <v>744</v>
      </c>
      <c r="F351" s="24" t="s">
        <v>746</v>
      </c>
      <c r="G351" s="25" t="s">
        <v>747</v>
      </c>
      <c r="H351" s="24" t="s">
        <v>62</v>
      </c>
      <c r="I351" s="24" t="s">
        <v>44</v>
      </c>
      <c r="J351" s="24" t="s">
        <v>63</v>
      </c>
      <c r="L351" s="26"/>
      <c r="M351" s="23" t="s">
        <v>163</v>
      </c>
      <c r="N351" s="23" t="s">
        <v>199</v>
      </c>
      <c r="P351" s="24"/>
    </row>
    <row r="352" s="23" customFormat="true" ht="70" hidden="false" customHeight="false" outlineLevel="0" collapsed="false">
      <c r="A352" s="23" t="n">
        <v>350</v>
      </c>
      <c r="B352" s="24" t="s">
        <v>58</v>
      </c>
      <c r="C352" s="24" t="s">
        <v>59</v>
      </c>
      <c r="D352" s="24" t="n">
        <v>376</v>
      </c>
      <c r="E352" s="24" t="s">
        <v>748</v>
      </c>
      <c r="F352" s="24" t="s">
        <v>534</v>
      </c>
      <c r="G352" s="25" t="s">
        <v>749</v>
      </c>
      <c r="H352" s="24" t="s">
        <v>62</v>
      </c>
      <c r="I352" s="24" t="s">
        <v>44</v>
      </c>
      <c r="J352" s="24" t="s">
        <v>63</v>
      </c>
      <c r="L352" s="26"/>
      <c r="M352" s="23" t="s">
        <v>58</v>
      </c>
      <c r="N352" s="23" t="s">
        <v>199</v>
      </c>
      <c r="P352" s="24"/>
    </row>
    <row r="353" s="23" customFormat="true" ht="14" hidden="false" customHeight="false" outlineLevel="0" collapsed="false">
      <c r="A353" s="23" t="n">
        <v>351</v>
      </c>
      <c r="B353" s="24" t="s">
        <v>163</v>
      </c>
      <c r="C353" s="24" t="s">
        <v>164</v>
      </c>
      <c r="D353" s="27" t="n">
        <v>377</v>
      </c>
      <c r="E353" s="24" t="s">
        <v>750</v>
      </c>
      <c r="F353" s="24" t="n">
        <v>13</v>
      </c>
      <c r="G353" s="25" t="s">
        <v>751</v>
      </c>
      <c r="H353" s="25"/>
      <c r="I353" s="24" t="s">
        <v>52</v>
      </c>
      <c r="J353" s="24"/>
      <c r="M353" s="23" t="s">
        <v>10</v>
      </c>
      <c r="P353" s="24"/>
    </row>
    <row r="354" s="23" customFormat="true" ht="84" hidden="false" customHeight="false" outlineLevel="0" collapsed="false">
      <c r="A354" s="23" t="n">
        <v>352</v>
      </c>
      <c r="B354" s="24" t="s">
        <v>58</v>
      </c>
      <c r="C354" s="24" t="s">
        <v>59</v>
      </c>
      <c r="D354" s="24" t="n">
        <v>377</v>
      </c>
      <c r="E354" s="24" t="s">
        <v>750</v>
      </c>
      <c r="F354" s="24" t="s">
        <v>752</v>
      </c>
      <c r="G354" s="25" t="s">
        <v>753</v>
      </c>
      <c r="H354" s="24" t="s">
        <v>62</v>
      </c>
      <c r="I354" s="24" t="s">
        <v>44</v>
      </c>
      <c r="J354" s="24" t="s">
        <v>63</v>
      </c>
      <c r="L354" s="26"/>
      <c r="M354" s="23" t="s">
        <v>58</v>
      </c>
      <c r="N354" s="23" t="s">
        <v>199</v>
      </c>
      <c r="P354" s="24"/>
    </row>
    <row r="355" s="23" customFormat="true" ht="70" hidden="false" customHeight="false" outlineLevel="0" collapsed="false">
      <c r="A355" s="23" t="n">
        <v>353</v>
      </c>
      <c r="B355" s="26" t="s">
        <v>287</v>
      </c>
      <c r="C355" s="26" t="s">
        <v>288</v>
      </c>
      <c r="D355" s="26" t="n">
        <v>389</v>
      </c>
      <c r="E355" s="26" t="s">
        <v>754</v>
      </c>
      <c r="F355" s="26" t="n">
        <v>6</v>
      </c>
      <c r="G355" s="26" t="s">
        <v>755</v>
      </c>
      <c r="H355" s="26" t="s">
        <v>756</v>
      </c>
      <c r="I355" s="26" t="s">
        <v>44</v>
      </c>
      <c r="J355" s="26" t="s">
        <v>45</v>
      </c>
      <c r="K355" s="23" t="s">
        <v>278</v>
      </c>
      <c r="L355" s="26" t="s">
        <v>757</v>
      </c>
      <c r="M355" s="23" t="s">
        <v>758</v>
      </c>
      <c r="P355" s="24"/>
    </row>
    <row r="356" s="23" customFormat="true" ht="70" hidden="false" customHeight="false" outlineLevel="0" collapsed="false">
      <c r="A356" s="23" t="n">
        <v>354</v>
      </c>
      <c r="B356" s="24" t="s">
        <v>58</v>
      </c>
      <c r="C356" s="24" t="s">
        <v>59</v>
      </c>
      <c r="D356" s="24" t="n">
        <v>383</v>
      </c>
      <c r="E356" s="24" t="s">
        <v>759</v>
      </c>
      <c r="F356" s="24" t="s">
        <v>760</v>
      </c>
      <c r="G356" s="25" t="s">
        <v>761</v>
      </c>
      <c r="H356" s="24" t="s">
        <v>62</v>
      </c>
      <c r="I356" s="24" t="s">
        <v>44</v>
      </c>
      <c r="J356" s="24" t="s">
        <v>63</v>
      </c>
      <c r="L356" s="26"/>
      <c r="M356" s="23" t="s">
        <v>58</v>
      </c>
      <c r="P356" s="24"/>
    </row>
    <row r="357" s="23" customFormat="true" ht="56" hidden="false" customHeight="false" outlineLevel="0" collapsed="false">
      <c r="A357" s="23" t="n">
        <v>355</v>
      </c>
      <c r="B357" s="24" t="s">
        <v>58</v>
      </c>
      <c r="C357" s="24" t="s">
        <v>59</v>
      </c>
      <c r="D357" s="24" t="n">
        <v>385</v>
      </c>
      <c r="E357" s="24" t="s">
        <v>759</v>
      </c>
      <c r="F357" s="24" t="n">
        <v>5</v>
      </c>
      <c r="G357" s="25" t="s">
        <v>762</v>
      </c>
      <c r="H357" s="24" t="s">
        <v>62</v>
      </c>
      <c r="I357" s="24" t="s">
        <v>44</v>
      </c>
      <c r="J357" s="24" t="s">
        <v>63</v>
      </c>
      <c r="K357" s="23" t="s">
        <v>78</v>
      </c>
      <c r="L357" s="26"/>
      <c r="P357" s="24"/>
    </row>
    <row r="358" s="23" customFormat="true" ht="169.4" hidden="false" customHeight="false" outlineLevel="0" collapsed="false">
      <c r="A358" s="23" t="n">
        <v>356</v>
      </c>
      <c r="B358" s="24" t="s">
        <v>58</v>
      </c>
      <c r="C358" s="24" t="s">
        <v>59</v>
      </c>
      <c r="D358" s="24" t="n">
        <v>385</v>
      </c>
      <c r="E358" s="24" t="s">
        <v>759</v>
      </c>
      <c r="F358" s="24" t="s">
        <v>760</v>
      </c>
      <c r="G358" s="25" t="s">
        <v>763</v>
      </c>
      <c r="H358" s="24" t="s">
        <v>62</v>
      </c>
      <c r="I358" s="24" t="s">
        <v>44</v>
      </c>
      <c r="J358" s="24" t="s">
        <v>63</v>
      </c>
      <c r="K358" s="23" t="s">
        <v>74</v>
      </c>
      <c r="L358" s="26" t="s">
        <v>764</v>
      </c>
      <c r="M358" s="23" t="s">
        <v>58</v>
      </c>
      <c r="N358" s="23" t="s">
        <v>256</v>
      </c>
      <c r="P358" s="24"/>
    </row>
    <row r="359" s="23" customFormat="true" ht="169.4" hidden="false" customHeight="false" outlineLevel="0" collapsed="false">
      <c r="A359" s="23" t="n">
        <v>357</v>
      </c>
      <c r="B359" s="24" t="s">
        <v>58</v>
      </c>
      <c r="C359" s="24" t="s">
        <v>59</v>
      </c>
      <c r="D359" s="24" t="n">
        <v>385</v>
      </c>
      <c r="E359" s="24" t="s">
        <v>759</v>
      </c>
      <c r="F359" s="24" t="s">
        <v>760</v>
      </c>
      <c r="G359" s="25" t="s">
        <v>765</v>
      </c>
      <c r="H359" s="24" t="s">
        <v>62</v>
      </c>
      <c r="I359" s="24" t="s">
        <v>44</v>
      </c>
      <c r="J359" s="24" t="s">
        <v>63</v>
      </c>
      <c r="K359" s="23" t="s">
        <v>74</v>
      </c>
      <c r="L359" s="26" t="s">
        <v>766</v>
      </c>
      <c r="M359" s="23" t="s">
        <v>58</v>
      </c>
      <c r="N359" s="23" t="s">
        <v>256</v>
      </c>
      <c r="P359" s="24"/>
    </row>
    <row r="360" s="23" customFormat="true" ht="169.4" hidden="false" customHeight="false" outlineLevel="0" collapsed="false">
      <c r="A360" s="23" t="n">
        <v>358</v>
      </c>
      <c r="B360" s="24" t="s">
        <v>58</v>
      </c>
      <c r="C360" s="24" t="s">
        <v>59</v>
      </c>
      <c r="D360" s="24" t="n">
        <v>385</v>
      </c>
      <c r="E360" s="24" t="s">
        <v>759</v>
      </c>
      <c r="F360" s="24" t="s">
        <v>760</v>
      </c>
      <c r="G360" s="25" t="s">
        <v>767</v>
      </c>
      <c r="H360" s="24" t="s">
        <v>62</v>
      </c>
      <c r="I360" s="24" t="s">
        <v>44</v>
      </c>
      <c r="J360" s="24" t="s">
        <v>63</v>
      </c>
      <c r="K360" s="23" t="s">
        <v>74</v>
      </c>
      <c r="L360" s="26" t="s">
        <v>766</v>
      </c>
      <c r="M360" s="23" t="s">
        <v>58</v>
      </c>
      <c r="N360" s="23" t="s">
        <v>256</v>
      </c>
      <c r="P360" s="24"/>
    </row>
    <row r="361" s="23" customFormat="true" ht="169.4" hidden="false" customHeight="false" outlineLevel="0" collapsed="false">
      <c r="A361" s="23" t="n">
        <v>359</v>
      </c>
      <c r="B361" s="24" t="s">
        <v>58</v>
      </c>
      <c r="C361" s="24" t="s">
        <v>59</v>
      </c>
      <c r="D361" s="24" t="n">
        <v>385</v>
      </c>
      <c r="E361" s="24" t="s">
        <v>759</v>
      </c>
      <c r="F361" s="24" t="s">
        <v>760</v>
      </c>
      <c r="G361" s="25" t="s">
        <v>768</v>
      </c>
      <c r="H361" s="24" t="s">
        <v>62</v>
      </c>
      <c r="I361" s="24" t="s">
        <v>44</v>
      </c>
      <c r="J361" s="24" t="s">
        <v>63</v>
      </c>
      <c r="K361" s="23" t="s">
        <v>74</v>
      </c>
      <c r="L361" s="26" t="s">
        <v>766</v>
      </c>
      <c r="M361" s="23" t="s">
        <v>58</v>
      </c>
      <c r="N361" s="23" t="s">
        <v>256</v>
      </c>
      <c r="P361" s="24"/>
    </row>
    <row r="362" s="23" customFormat="true" ht="68.65" hidden="false" customHeight="false" outlineLevel="0" collapsed="false">
      <c r="A362" s="23" t="n">
        <v>360</v>
      </c>
      <c r="B362" s="24" t="s">
        <v>58</v>
      </c>
      <c r="C362" s="24" t="s">
        <v>59</v>
      </c>
      <c r="D362" s="24" t="n">
        <v>385</v>
      </c>
      <c r="E362" s="24" t="s">
        <v>759</v>
      </c>
      <c r="F362" s="24" t="s">
        <v>760</v>
      </c>
      <c r="G362" s="25" t="s">
        <v>769</v>
      </c>
      <c r="H362" s="24" t="s">
        <v>62</v>
      </c>
      <c r="I362" s="24" t="s">
        <v>44</v>
      </c>
      <c r="J362" s="24" t="s">
        <v>63</v>
      </c>
      <c r="L362" s="26"/>
      <c r="M362" s="23" t="s">
        <v>58</v>
      </c>
      <c r="N362" s="23" t="s">
        <v>256</v>
      </c>
      <c r="P362" s="24"/>
    </row>
    <row r="363" s="23" customFormat="true" ht="56" hidden="false" customHeight="false" outlineLevel="0" collapsed="false">
      <c r="A363" s="23" t="n">
        <v>361</v>
      </c>
      <c r="B363" s="24" t="s">
        <v>58</v>
      </c>
      <c r="C363" s="24" t="s">
        <v>59</v>
      </c>
      <c r="D363" s="24" t="n">
        <v>390</v>
      </c>
      <c r="E363" s="24" t="s">
        <v>770</v>
      </c>
      <c r="F363" s="24" t="s">
        <v>771</v>
      </c>
      <c r="G363" s="25" t="s">
        <v>772</v>
      </c>
      <c r="H363" s="24" t="s">
        <v>62</v>
      </c>
      <c r="I363" s="24" t="s">
        <v>52</v>
      </c>
      <c r="J363" s="24" t="s">
        <v>63</v>
      </c>
      <c r="M363" s="23" t="s">
        <v>10</v>
      </c>
      <c r="P363" s="24"/>
    </row>
    <row r="364" s="23" customFormat="true" ht="56" hidden="false" customHeight="false" outlineLevel="0" collapsed="false">
      <c r="A364" s="23" t="n">
        <v>362</v>
      </c>
      <c r="B364" s="26" t="s">
        <v>287</v>
      </c>
      <c r="C364" s="26" t="s">
        <v>288</v>
      </c>
      <c r="D364" s="26" t="n">
        <v>398</v>
      </c>
      <c r="E364" s="26" t="s">
        <v>773</v>
      </c>
      <c r="F364" s="26" t="n">
        <v>10</v>
      </c>
      <c r="G364" s="26" t="s">
        <v>774</v>
      </c>
      <c r="H364" s="26" t="s">
        <v>775</v>
      </c>
      <c r="I364" s="26" t="s">
        <v>44</v>
      </c>
      <c r="J364" s="26" t="s">
        <v>45</v>
      </c>
      <c r="K364" s="23" t="s">
        <v>78</v>
      </c>
      <c r="L364" s="26"/>
      <c r="P364" s="24"/>
    </row>
    <row r="365" s="23" customFormat="true" ht="28" hidden="false" customHeight="false" outlineLevel="0" collapsed="false">
      <c r="A365" s="23" t="n">
        <v>363</v>
      </c>
      <c r="B365" s="26" t="s">
        <v>287</v>
      </c>
      <c r="C365" s="26" t="s">
        <v>288</v>
      </c>
      <c r="D365" s="26" t="n">
        <v>412</v>
      </c>
      <c r="E365" s="26" t="s">
        <v>776</v>
      </c>
      <c r="F365" s="26" t="n">
        <v>7</v>
      </c>
      <c r="G365" s="26" t="s">
        <v>777</v>
      </c>
      <c r="H365" s="26" t="s">
        <v>778</v>
      </c>
      <c r="I365" s="24" t="s">
        <v>52</v>
      </c>
      <c r="J365" s="26" t="s">
        <v>45</v>
      </c>
      <c r="M365" s="23" t="s">
        <v>10</v>
      </c>
      <c r="P365" s="24"/>
    </row>
    <row r="366" s="23" customFormat="true" ht="28" hidden="false" customHeight="false" outlineLevel="0" collapsed="false">
      <c r="A366" s="23" t="n">
        <v>364</v>
      </c>
      <c r="B366" s="26" t="s">
        <v>287</v>
      </c>
      <c r="C366" s="26" t="s">
        <v>288</v>
      </c>
      <c r="D366" s="26" t="n">
        <v>414</v>
      </c>
      <c r="E366" s="26" t="s">
        <v>776</v>
      </c>
      <c r="F366" s="26" t="n">
        <v>1</v>
      </c>
      <c r="G366" s="26" t="s">
        <v>779</v>
      </c>
      <c r="H366" s="26" t="s">
        <v>780</v>
      </c>
      <c r="I366" s="24" t="s">
        <v>52</v>
      </c>
      <c r="J366" s="26" t="s">
        <v>45</v>
      </c>
      <c r="M366" s="23" t="s">
        <v>10</v>
      </c>
      <c r="P366" s="24"/>
    </row>
    <row r="367" s="23" customFormat="true" ht="28" hidden="false" customHeight="false" outlineLevel="0" collapsed="false">
      <c r="A367" s="23" t="n">
        <v>365</v>
      </c>
      <c r="B367" s="26" t="s">
        <v>287</v>
      </c>
      <c r="C367" s="26" t="s">
        <v>288</v>
      </c>
      <c r="D367" s="26" t="n">
        <v>414</v>
      </c>
      <c r="E367" s="26" t="s">
        <v>776</v>
      </c>
      <c r="F367" s="26" t="n">
        <v>5</v>
      </c>
      <c r="G367" s="26" t="s">
        <v>781</v>
      </c>
      <c r="H367" s="26" t="s">
        <v>782</v>
      </c>
      <c r="I367" s="24" t="s">
        <v>52</v>
      </c>
      <c r="J367" s="26" t="s">
        <v>45</v>
      </c>
      <c r="M367" s="23" t="s">
        <v>10</v>
      </c>
      <c r="P367" s="24"/>
    </row>
    <row r="368" s="23" customFormat="true" ht="13" hidden="false" customHeight="false" outlineLevel="0" collapsed="false">
      <c r="A368" s="23" t="n">
        <v>366</v>
      </c>
      <c r="B368" s="24" t="s">
        <v>357</v>
      </c>
      <c r="C368" s="24" t="s">
        <v>55</v>
      </c>
      <c r="D368" s="24" t="n">
        <v>415</v>
      </c>
      <c r="E368" s="24" t="s">
        <v>776</v>
      </c>
      <c r="F368" s="24" t="n">
        <v>1</v>
      </c>
      <c r="G368" s="24" t="s">
        <v>783</v>
      </c>
      <c r="H368" s="24" t="s">
        <v>784</v>
      </c>
      <c r="I368" s="24" t="s">
        <v>52</v>
      </c>
      <c r="J368" s="24" t="s">
        <v>45</v>
      </c>
      <c r="M368" s="23" t="s">
        <v>10</v>
      </c>
      <c r="P368" s="24"/>
    </row>
    <row r="369" s="23" customFormat="true" ht="14" hidden="false" customHeight="false" outlineLevel="0" collapsed="false">
      <c r="A369" s="23" t="n">
        <v>367</v>
      </c>
      <c r="B369" s="24" t="s">
        <v>64</v>
      </c>
      <c r="C369" s="24" t="s">
        <v>65</v>
      </c>
      <c r="D369" s="24" t="n">
        <v>416</v>
      </c>
      <c r="E369" s="24" t="s">
        <v>776</v>
      </c>
      <c r="F369" s="24" t="n">
        <v>1</v>
      </c>
      <c r="G369" s="25" t="s">
        <v>785</v>
      </c>
      <c r="H369" s="25" t="s">
        <v>786</v>
      </c>
      <c r="I369" s="24" t="s">
        <v>52</v>
      </c>
      <c r="J369" s="24" t="s">
        <v>69</v>
      </c>
      <c r="M369" s="23" t="s">
        <v>10</v>
      </c>
      <c r="P369" s="24"/>
    </row>
    <row r="370" s="23" customFormat="true" ht="42" hidden="false" customHeight="false" outlineLevel="0" collapsed="false">
      <c r="A370" s="23" t="n">
        <v>368</v>
      </c>
      <c r="B370" s="24" t="s">
        <v>58</v>
      </c>
      <c r="C370" s="24" t="s">
        <v>59</v>
      </c>
      <c r="D370" s="24" t="n">
        <v>416</v>
      </c>
      <c r="E370" s="24" t="s">
        <v>776</v>
      </c>
      <c r="F370" s="24" t="n">
        <v>1</v>
      </c>
      <c r="G370" s="25" t="s">
        <v>787</v>
      </c>
      <c r="H370" s="24" t="s">
        <v>62</v>
      </c>
      <c r="I370" s="24" t="s">
        <v>52</v>
      </c>
      <c r="J370" s="24" t="s">
        <v>63</v>
      </c>
      <c r="M370" s="23" t="s">
        <v>10</v>
      </c>
      <c r="P370" s="24"/>
    </row>
    <row r="371" s="23" customFormat="true" ht="70" hidden="false" customHeight="false" outlineLevel="0" collapsed="false">
      <c r="A371" s="23" t="n">
        <v>369</v>
      </c>
      <c r="B371" s="24" t="s">
        <v>58</v>
      </c>
      <c r="C371" s="24" t="s">
        <v>59</v>
      </c>
      <c r="D371" s="24" t="n">
        <v>425</v>
      </c>
      <c r="E371" s="24" t="n">
        <v>9.1</v>
      </c>
      <c r="F371" s="24" t="n">
        <v>10</v>
      </c>
      <c r="G371" s="25" t="s">
        <v>788</v>
      </c>
      <c r="H371" s="24" t="s">
        <v>62</v>
      </c>
      <c r="I371" s="24" t="s">
        <v>44</v>
      </c>
      <c r="J371" s="24" t="s">
        <v>45</v>
      </c>
      <c r="L371" s="26"/>
      <c r="M371" s="23" t="s">
        <v>58</v>
      </c>
      <c r="P371" s="24"/>
    </row>
    <row r="372" s="23" customFormat="true" ht="14" hidden="false" customHeight="false" outlineLevel="0" collapsed="false">
      <c r="A372" s="23" t="n">
        <v>370</v>
      </c>
      <c r="B372" s="24" t="s">
        <v>64</v>
      </c>
      <c r="C372" s="24" t="s">
        <v>65</v>
      </c>
      <c r="D372" s="24" t="n">
        <v>425</v>
      </c>
      <c r="E372" s="24" t="s">
        <v>789</v>
      </c>
      <c r="F372" s="24" t="n">
        <v>22</v>
      </c>
      <c r="G372" s="25" t="s">
        <v>790</v>
      </c>
      <c r="H372" s="25" t="s">
        <v>137</v>
      </c>
      <c r="I372" s="24" t="s">
        <v>52</v>
      </c>
      <c r="J372" s="24" t="s">
        <v>69</v>
      </c>
      <c r="M372" s="23" t="s">
        <v>10</v>
      </c>
      <c r="P372" s="24"/>
    </row>
    <row r="373" s="23" customFormat="true" ht="42" hidden="false" customHeight="false" outlineLevel="0" collapsed="false">
      <c r="A373" s="23" t="n">
        <v>371</v>
      </c>
      <c r="B373" s="24" t="s">
        <v>58</v>
      </c>
      <c r="C373" s="24" t="s">
        <v>59</v>
      </c>
      <c r="D373" s="24" t="n">
        <v>433</v>
      </c>
      <c r="E373" s="24" t="n">
        <v>9.3</v>
      </c>
      <c r="F373" s="24" t="n">
        <v>5</v>
      </c>
      <c r="G373" s="25" t="s">
        <v>791</v>
      </c>
      <c r="H373" s="24" t="s">
        <v>62</v>
      </c>
      <c r="I373" s="24" t="s">
        <v>52</v>
      </c>
      <c r="J373" s="24" t="s">
        <v>63</v>
      </c>
      <c r="M373" s="23" t="s">
        <v>10</v>
      </c>
      <c r="P373" s="24"/>
    </row>
    <row r="374" s="23" customFormat="true" ht="28" hidden="false" customHeight="false" outlineLevel="0" collapsed="false">
      <c r="A374" s="23" t="n">
        <v>372</v>
      </c>
      <c r="B374" s="24" t="s">
        <v>58</v>
      </c>
      <c r="C374" s="24" t="s">
        <v>59</v>
      </c>
      <c r="D374" s="24" t="n">
        <v>434</v>
      </c>
      <c r="E374" s="24" t="s">
        <v>792</v>
      </c>
      <c r="F374" s="24" t="n">
        <v>9</v>
      </c>
      <c r="G374" s="25" t="s">
        <v>793</v>
      </c>
      <c r="H374" s="24" t="s">
        <v>62</v>
      </c>
      <c r="I374" s="24" t="s">
        <v>52</v>
      </c>
      <c r="J374" s="24" t="s">
        <v>63</v>
      </c>
      <c r="M374" s="23" t="s">
        <v>10</v>
      </c>
      <c r="P374" s="24"/>
    </row>
    <row r="375" s="23" customFormat="true" ht="42" hidden="false" customHeight="false" outlineLevel="0" collapsed="false">
      <c r="A375" s="23" t="n">
        <v>373</v>
      </c>
      <c r="B375" s="24" t="s">
        <v>58</v>
      </c>
      <c r="C375" s="24" t="s">
        <v>59</v>
      </c>
      <c r="D375" s="24" t="n">
        <v>438</v>
      </c>
      <c r="E375" s="24" t="s">
        <v>794</v>
      </c>
      <c r="F375" s="24" t="n">
        <v>4</v>
      </c>
      <c r="G375" s="25" t="s">
        <v>795</v>
      </c>
      <c r="H375" s="24" t="s">
        <v>62</v>
      </c>
      <c r="I375" s="24" t="s">
        <v>52</v>
      </c>
      <c r="J375" s="24" t="s">
        <v>63</v>
      </c>
      <c r="M375" s="23" t="s">
        <v>10</v>
      </c>
      <c r="P375" s="24"/>
    </row>
    <row r="376" s="23" customFormat="true" ht="14" hidden="false" customHeight="false" outlineLevel="0" collapsed="false">
      <c r="A376" s="23" t="n">
        <v>374</v>
      </c>
      <c r="B376" s="24" t="s">
        <v>58</v>
      </c>
      <c r="C376" s="24" t="s">
        <v>59</v>
      </c>
      <c r="D376" s="24" t="n">
        <v>438</v>
      </c>
      <c r="E376" s="24" t="s">
        <v>794</v>
      </c>
      <c r="F376" s="24" t="s">
        <v>796</v>
      </c>
      <c r="G376" s="25" t="s">
        <v>797</v>
      </c>
      <c r="H376" s="24" t="s">
        <v>62</v>
      </c>
      <c r="I376" s="24" t="s">
        <v>52</v>
      </c>
      <c r="J376" s="24" t="s">
        <v>63</v>
      </c>
      <c r="M376" s="23" t="s">
        <v>10</v>
      </c>
      <c r="P376" s="24"/>
    </row>
    <row r="377" s="23" customFormat="true" ht="14" hidden="false" customHeight="false" outlineLevel="0" collapsed="false">
      <c r="A377" s="23" t="n">
        <v>375</v>
      </c>
      <c r="B377" s="24" t="s">
        <v>64</v>
      </c>
      <c r="C377" s="24" t="s">
        <v>65</v>
      </c>
      <c r="D377" s="24" t="n">
        <v>446</v>
      </c>
      <c r="E377" s="24" t="n">
        <v>9.5</v>
      </c>
      <c r="F377" s="24" t="n">
        <v>1</v>
      </c>
      <c r="G377" s="25" t="s">
        <v>798</v>
      </c>
      <c r="H377" s="25" t="s">
        <v>786</v>
      </c>
      <c r="I377" s="24" t="s">
        <v>52</v>
      </c>
      <c r="J377" s="27" t="s">
        <v>69</v>
      </c>
      <c r="M377" s="23" t="s">
        <v>10</v>
      </c>
      <c r="P377" s="24"/>
    </row>
    <row r="378" s="23" customFormat="true" ht="14" hidden="false" customHeight="false" outlineLevel="0" collapsed="false">
      <c r="A378" s="23" t="n">
        <v>376</v>
      </c>
      <c r="B378" s="24" t="s">
        <v>58</v>
      </c>
      <c r="C378" s="24" t="s">
        <v>59</v>
      </c>
      <c r="D378" s="24" t="n">
        <v>448</v>
      </c>
      <c r="E378" s="24" t="n">
        <v>10.1</v>
      </c>
      <c r="F378" s="24" t="n">
        <v>6</v>
      </c>
      <c r="G378" s="25" t="s">
        <v>799</v>
      </c>
      <c r="H378" s="24" t="s">
        <v>62</v>
      </c>
      <c r="I378" s="24" t="s">
        <v>52</v>
      </c>
      <c r="J378" s="24" t="s">
        <v>63</v>
      </c>
      <c r="M378" s="23" t="s">
        <v>10</v>
      </c>
      <c r="P378" s="24"/>
    </row>
    <row r="379" s="23" customFormat="true" ht="14" hidden="false" customHeight="false" outlineLevel="0" collapsed="false">
      <c r="A379" s="23" t="n">
        <v>377</v>
      </c>
      <c r="B379" s="24" t="s">
        <v>58</v>
      </c>
      <c r="C379" s="24" t="s">
        <v>59</v>
      </c>
      <c r="D379" s="24" t="n">
        <v>448</v>
      </c>
      <c r="E379" s="24" t="n">
        <v>10.1</v>
      </c>
      <c r="F379" s="24" t="n">
        <v>7</v>
      </c>
      <c r="G379" s="25" t="s">
        <v>800</v>
      </c>
      <c r="H379" s="24" t="s">
        <v>62</v>
      </c>
      <c r="I379" s="24" t="s">
        <v>52</v>
      </c>
      <c r="J379" s="24" t="s">
        <v>63</v>
      </c>
      <c r="M379" s="23" t="s">
        <v>10</v>
      </c>
      <c r="P379" s="24"/>
    </row>
    <row r="380" s="23" customFormat="true" ht="42" hidden="false" customHeight="false" outlineLevel="0" collapsed="false">
      <c r="A380" s="23" t="n">
        <v>378</v>
      </c>
      <c r="B380" s="24" t="s">
        <v>58</v>
      </c>
      <c r="C380" s="24" t="s">
        <v>59</v>
      </c>
      <c r="D380" s="24" t="n">
        <v>448</v>
      </c>
      <c r="E380" s="24" t="n">
        <v>10</v>
      </c>
      <c r="F380" s="24" t="n">
        <v>8</v>
      </c>
      <c r="G380" s="25" t="s">
        <v>801</v>
      </c>
      <c r="H380" s="24" t="s">
        <v>62</v>
      </c>
      <c r="I380" s="24" t="s">
        <v>52</v>
      </c>
      <c r="J380" s="24" t="s">
        <v>63</v>
      </c>
      <c r="M380" s="23" t="s">
        <v>10</v>
      </c>
      <c r="P380" s="24"/>
    </row>
    <row r="381" s="23" customFormat="true" ht="28" hidden="false" customHeight="false" outlineLevel="0" collapsed="false">
      <c r="A381" s="23" t="n">
        <v>379</v>
      </c>
      <c r="B381" s="24" t="s">
        <v>58</v>
      </c>
      <c r="C381" s="24" t="s">
        <v>59</v>
      </c>
      <c r="D381" s="24" t="n">
        <v>448</v>
      </c>
      <c r="E381" s="24" t="n">
        <v>10.1</v>
      </c>
      <c r="F381" s="24" t="n">
        <v>8</v>
      </c>
      <c r="G381" s="25" t="s">
        <v>802</v>
      </c>
      <c r="H381" s="24" t="s">
        <v>62</v>
      </c>
      <c r="I381" s="24" t="s">
        <v>52</v>
      </c>
      <c r="J381" s="24" t="s">
        <v>63</v>
      </c>
      <c r="M381" s="23" t="s">
        <v>10</v>
      </c>
      <c r="P381" s="24"/>
    </row>
    <row r="382" s="23" customFormat="true" ht="28" hidden="false" customHeight="false" outlineLevel="0" collapsed="false">
      <c r="A382" s="23" t="n">
        <v>380</v>
      </c>
      <c r="B382" s="24" t="s">
        <v>58</v>
      </c>
      <c r="C382" s="24" t="s">
        <v>59</v>
      </c>
      <c r="D382" s="24" t="n">
        <v>448</v>
      </c>
      <c r="E382" s="24" t="n">
        <v>10.1</v>
      </c>
      <c r="F382" s="24" t="n">
        <v>12</v>
      </c>
      <c r="G382" s="25" t="s">
        <v>803</v>
      </c>
      <c r="H382" s="24" t="s">
        <v>62</v>
      </c>
      <c r="I382" s="24" t="s">
        <v>52</v>
      </c>
      <c r="J382" s="24" t="s">
        <v>63</v>
      </c>
      <c r="M382" s="23" t="s">
        <v>10</v>
      </c>
      <c r="P382" s="24"/>
    </row>
    <row r="383" s="23" customFormat="true" ht="28" hidden="false" customHeight="false" outlineLevel="0" collapsed="false">
      <c r="A383" s="23" t="n">
        <v>381</v>
      </c>
      <c r="B383" s="24" t="s">
        <v>58</v>
      </c>
      <c r="C383" s="24" t="s">
        <v>59</v>
      </c>
      <c r="D383" s="24" t="n">
        <v>448</v>
      </c>
      <c r="E383" s="24" t="n">
        <v>10.1</v>
      </c>
      <c r="F383" s="24" t="n">
        <v>14</v>
      </c>
      <c r="G383" s="25" t="s">
        <v>804</v>
      </c>
      <c r="H383" s="24" t="s">
        <v>62</v>
      </c>
      <c r="I383" s="24" t="s">
        <v>52</v>
      </c>
      <c r="J383" s="24" t="s">
        <v>63</v>
      </c>
      <c r="M383" s="23" t="s">
        <v>10</v>
      </c>
      <c r="P383" s="24"/>
    </row>
    <row r="384" s="23" customFormat="true" ht="28" hidden="false" customHeight="false" outlineLevel="0" collapsed="false">
      <c r="A384" s="23" t="n">
        <v>382</v>
      </c>
      <c r="B384" s="24" t="s">
        <v>58</v>
      </c>
      <c r="C384" s="24" t="s">
        <v>59</v>
      </c>
      <c r="D384" s="24" t="n">
        <v>448</v>
      </c>
      <c r="E384" s="24" t="n">
        <v>10.1</v>
      </c>
      <c r="F384" s="24" t="n">
        <v>14</v>
      </c>
      <c r="G384" s="25" t="s">
        <v>805</v>
      </c>
      <c r="H384" s="24" t="s">
        <v>62</v>
      </c>
      <c r="I384" s="24" t="s">
        <v>52</v>
      </c>
      <c r="J384" s="24" t="s">
        <v>63</v>
      </c>
      <c r="M384" s="23" t="s">
        <v>10</v>
      </c>
      <c r="P384" s="24"/>
    </row>
    <row r="385" s="23" customFormat="true" ht="28" hidden="false" customHeight="false" outlineLevel="0" collapsed="false">
      <c r="A385" s="23" t="n">
        <v>383</v>
      </c>
      <c r="B385" s="24" t="s">
        <v>58</v>
      </c>
      <c r="C385" s="24" t="s">
        <v>59</v>
      </c>
      <c r="D385" s="24" t="n">
        <v>448</v>
      </c>
      <c r="E385" s="24" t="n">
        <v>10.1</v>
      </c>
      <c r="F385" s="24" t="n">
        <v>17</v>
      </c>
      <c r="G385" s="25" t="s">
        <v>806</v>
      </c>
      <c r="H385" s="24" t="s">
        <v>62</v>
      </c>
      <c r="I385" s="24" t="s">
        <v>52</v>
      </c>
      <c r="J385" s="24" t="s">
        <v>63</v>
      </c>
      <c r="M385" s="23" t="s">
        <v>10</v>
      </c>
      <c r="P385" s="24"/>
    </row>
    <row r="386" s="23" customFormat="true" ht="28" hidden="false" customHeight="false" outlineLevel="0" collapsed="false">
      <c r="A386" s="23" t="n">
        <v>384</v>
      </c>
      <c r="B386" s="24" t="s">
        <v>58</v>
      </c>
      <c r="C386" s="24" t="s">
        <v>59</v>
      </c>
      <c r="D386" s="24" t="n">
        <v>448</v>
      </c>
      <c r="E386" s="24" t="n">
        <v>10.1</v>
      </c>
      <c r="F386" s="24" t="n">
        <v>22</v>
      </c>
      <c r="G386" s="25" t="s">
        <v>807</v>
      </c>
      <c r="H386" s="24" t="s">
        <v>62</v>
      </c>
      <c r="I386" s="24" t="s">
        <v>52</v>
      </c>
      <c r="J386" s="24" t="s">
        <v>63</v>
      </c>
      <c r="M386" s="23" t="s">
        <v>10</v>
      </c>
      <c r="P386" s="24"/>
    </row>
    <row r="387" s="23" customFormat="true" ht="28" hidden="false" customHeight="false" outlineLevel="0" collapsed="false">
      <c r="A387" s="23" t="n">
        <v>385</v>
      </c>
      <c r="B387" s="24" t="s">
        <v>58</v>
      </c>
      <c r="C387" s="24" t="s">
        <v>59</v>
      </c>
      <c r="D387" s="24" t="n">
        <v>448</v>
      </c>
      <c r="E387" s="24" t="n">
        <v>10.1</v>
      </c>
      <c r="F387" s="24" t="n">
        <v>30</v>
      </c>
      <c r="G387" s="25" t="s">
        <v>808</v>
      </c>
      <c r="H387" s="24" t="s">
        <v>62</v>
      </c>
      <c r="I387" s="24" t="s">
        <v>52</v>
      </c>
      <c r="J387" s="24" t="s">
        <v>63</v>
      </c>
      <c r="M387" s="23" t="s">
        <v>10</v>
      </c>
      <c r="P387" s="24"/>
    </row>
    <row r="388" s="23" customFormat="true" ht="28" hidden="false" customHeight="false" outlineLevel="0" collapsed="false">
      <c r="A388" s="23" t="n">
        <v>386</v>
      </c>
      <c r="B388" s="24" t="s">
        <v>58</v>
      </c>
      <c r="C388" s="24" t="s">
        <v>59</v>
      </c>
      <c r="D388" s="24" t="n">
        <v>449</v>
      </c>
      <c r="E388" s="24" t="n">
        <v>10.1</v>
      </c>
      <c r="F388" s="24" t="n">
        <v>7</v>
      </c>
      <c r="G388" s="25" t="s">
        <v>809</v>
      </c>
      <c r="H388" s="24" t="s">
        <v>62</v>
      </c>
      <c r="I388" s="24" t="s">
        <v>52</v>
      </c>
      <c r="J388" s="24" t="s">
        <v>63</v>
      </c>
      <c r="M388" s="23" t="s">
        <v>10</v>
      </c>
      <c r="P388" s="24"/>
    </row>
    <row r="389" s="23" customFormat="true" ht="28" hidden="false" customHeight="false" outlineLevel="0" collapsed="false">
      <c r="A389" s="23" t="n">
        <v>387</v>
      </c>
      <c r="B389" s="24" t="s">
        <v>58</v>
      </c>
      <c r="C389" s="24" t="s">
        <v>59</v>
      </c>
      <c r="D389" s="24" t="n">
        <v>449</v>
      </c>
      <c r="E389" s="24" t="s">
        <v>810</v>
      </c>
      <c r="F389" s="24" t="n">
        <v>9</v>
      </c>
      <c r="G389" s="25" t="s">
        <v>811</v>
      </c>
      <c r="H389" s="24" t="s">
        <v>62</v>
      </c>
      <c r="I389" s="24" t="s">
        <v>52</v>
      </c>
      <c r="J389" s="24" t="s">
        <v>63</v>
      </c>
      <c r="M389" s="23" t="s">
        <v>10</v>
      </c>
      <c r="P389" s="24"/>
    </row>
    <row r="390" s="23" customFormat="true" ht="28" hidden="false" customHeight="false" outlineLevel="0" collapsed="false">
      <c r="A390" s="23" t="n">
        <v>388</v>
      </c>
      <c r="B390" s="24" t="s">
        <v>463</v>
      </c>
      <c r="C390" s="24" t="s">
        <v>464</v>
      </c>
      <c r="D390" s="24" t="n">
        <v>454</v>
      </c>
      <c r="E390" s="31" t="s">
        <v>812</v>
      </c>
      <c r="F390" s="31" t="n">
        <v>3</v>
      </c>
      <c r="G390" s="26" t="s">
        <v>813</v>
      </c>
      <c r="H390" s="26" t="s">
        <v>814</v>
      </c>
      <c r="I390" s="24" t="s">
        <v>44</v>
      </c>
      <c r="J390" s="24" t="s">
        <v>138</v>
      </c>
      <c r="L390" s="26"/>
      <c r="M390" s="23" t="s">
        <v>10</v>
      </c>
      <c r="P390" s="24"/>
    </row>
    <row r="391" s="23" customFormat="true" ht="14" hidden="false" customHeight="false" outlineLevel="0" collapsed="false">
      <c r="A391" s="23" t="n">
        <v>389</v>
      </c>
      <c r="B391" s="24" t="s">
        <v>64</v>
      </c>
      <c r="C391" s="24" t="s">
        <v>65</v>
      </c>
      <c r="D391" s="24" t="n">
        <v>454</v>
      </c>
      <c r="E391" s="24" t="s">
        <v>812</v>
      </c>
      <c r="F391" s="24" t="n">
        <v>4</v>
      </c>
      <c r="G391" s="25" t="s">
        <v>815</v>
      </c>
      <c r="H391" s="25" t="s">
        <v>816</v>
      </c>
      <c r="I391" s="24" t="s">
        <v>44</v>
      </c>
      <c r="J391" s="24" t="s">
        <v>69</v>
      </c>
      <c r="L391" s="26"/>
      <c r="M391" s="23" t="s">
        <v>10</v>
      </c>
      <c r="P391" s="24"/>
    </row>
    <row r="392" s="23" customFormat="true" ht="14" hidden="false" customHeight="false" outlineLevel="0" collapsed="false">
      <c r="A392" s="23" t="n">
        <v>390</v>
      </c>
      <c r="B392" s="24" t="s">
        <v>58</v>
      </c>
      <c r="C392" s="24" t="s">
        <v>59</v>
      </c>
      <c r="D392" s="24" t="n">
        <v>480</v>
      </c>
      <c r="E392" s="24" t="s">
        <v>817</v>
      </c>
      <c r="F392" s="24" t="n">
        <v>1</v>
      </c>
      <c r="G392" s="25" t="s">
        <v>818</v>
      </c>
      <c r="H392" s="24" t="s">
        <v>62</v>
      </c>
      <c r="I392" s="24" t="s">
        <v>52</v>
      </c>
      <c r="J392" s="24" t="s">
        <v>63</v>
      </c>
      <c r="M392" s="23" t="s">
        <v>10</v>
      </c>
      <c r="P392" s="24"/>
    </row>
    <row r="393" s="23" customFormat="true" ht="28" hidden="false" customHeight="false" outlineLevel="0" collapsed="false">
      <c r="A393" s="23" t="n">
        <v>391</v>
      </c>
      <c r="B393" s="24" t="s">
        <v>58</v>
      </c>
      <c r="C393" s="24" t="s">
        <v>59</v>
      </c>
      <c r="D393" s="24" t="n">
        <v>480</v>
      </c>
      <c r="E393" s="24" t="s">
        <v>819</v>
      </c>
      <c r="F393" s="24" t="n">
        <v>11</v>
      </c>
      <c r="G393" s="25" t="s">
        <v>820</v>
      </c>
      <c r="H393" s="24" t="s">
        <v>62</v>
      </c>
      <c r="I393" s="24" t="s">
        <v>52</v>
      </c>
      <c r="J393" s="24" t="s">
        <v>63</v>
      </c>
      <c r="M393" s="23" t="s">
        <v>10</v>
      </c>
      <c r="P393" s="24"/>
    </row>
    <row r="394" s="23" customFormat="true" ht="28" hidden="false" customHeight="false" outlineLevel="0" collapsed="false">
      <c r="A394" s="23" t="n">
        <v>392</v>
      </c>
      <c r="B394" s="24" t="s">
        <v>58</v>
      </c>
      <c r="C394" s="24" t="s">
        <v>59</v>
      </c>
      <c r="D394" s="24" t="n">
        <v>481</v>
      </c>
      <c r="E394" s="24" t="s">
        <v>821</v>
      </c>
      <c r="F394" s="24" t="n">
        <v>2</v>
      </c>
      <c r="G394" s="25" t="s">
        <v>822</v>
      </c>
      <c r="H394" s="24" t="s">
        <v>62</v>
      </c>
      <c r="I394" s="24" t="s">
        <v>52</v>
      </c>
      <c r="J394" s="24" t="s">
        <v>63</v>
      </c>
      <c r="M394" s="23" t="s">
        <v>10</v>
      </c>
      <c r="P394" s="24"/>
    </row>
    <row r="395" s="23" customFormat="true" ht="112" hidden="false" customHeight="false" outlineLevel="0" collapsed="false">
      <c r="A395" s="23" t="n">
        <v>393</v>
      </c>
      <c r="B395" s="24" t="s">
        <v>54</v>
      </c>
      <c r="C395" s="24" t="s">
        <v>55</v>
      </c>
      <c r="D395" s="24" t="n">
        <v>482</v>
      </c>
      <c r="E395" s="24" t="s">
        <v>823</v>
      </c>
      <c r="F395" s="24" t="n">
        <v>13</v>
      </c>
      <c r="G395" s="25" t="s">
        <v>824</v>
      </c>
      <c r="H395" s="25" t="s">
        <v>825</v>
      </c>
      <c r="I395" s="24" t="s">
        <v>44</v>
      </c>
      <c r="K395" s="23" t="s">
        <v>176</v>
      </c>
      <c r="L395" s="26" t="s">
        <v>826</v>
      </c>
      <c r="P395" s="24"/>
    </row>
    <row r="396" s="23" customFormat="true" ht="28" hidden="false" customHeight="false" outlineLevel="0" collapsed="false">
      <c r="A396" s="23" t="n">
        <v>394</v>
      </c>
      <c r="B396" s="24" t="s">
        <v>58</v>
      </c>
      <c r="C396" s="24" t="s">
        <v>59</v>
      </c>
      <c r="D396" s="24" t="n">
        <v>484</v>
      </c>
      <c r="E396" s="24" t="n">
        <v>11.1</v>
      </c>
      <c r="F396" s="24" t="n">
        <v>6</v>
      </c>
      <c r="G396" s="25" t="s">
        <v>827</v>
      </c>
      <c r="H396" s="24" t="s">
        <v>62</v>
      </c>
      <c r="I396" s="24" t="s">
        <v>52</v>
      </c>
      <c r="J396" s="24" t="s">
        <v>63</v>
      </c>
      <c r="M396" s="23" t="s">
        <v>10</v>
      </c>
      <c r="P396" s="24"/>
    </row>
    <row r="397" s="23" customFormat="true" ht="28" hidden="false" customHeight="false" outlineLevel="0" collapsed="false">
      <c r="A397" s="23" t="n">
        <v>395</v>
      </c>
      <c r="B397" s="24" t="s">
        <v>58</v>
      </c>
      <c r="C397" s="24" t="s">
        <v>59</v>
      </c>
      <c r="D397" s="24" t="n">
        <v>484</v>
      </c>
      <c r="E397" s="24" t="n">
        <v>11.1</v>
      </c>
      <c r="F397" s="24" t="n">
        <v>11</v>
      </c>
      <c r="G397" s="25" t="s">
        <v>828</v>
      </c>
      <c r="H397" s="24" t="s">
        <v>62</v>
      </c>
      <c r="I397" s="24" t="s">
        <v>52</v>
      </c>
      <c r="J397" s="24" t="s">
        <v>63</v>
      </c>
      <c r="M397" s="23" t="s">
        <v>10</v>
      </c>
      <c r="P397" s="24"/>
    </row>
    <row r="398" s="23" customFormat="true" ht="56" hidden="false" customHeight="false" outlineLevel="0" collapsed="false">
      <c r="A398" s="23" t="n">
        <v>396</v>
      </c>
      <c r="B398" s="24" t="s">
        <v>58</v>
      </c>
      <c r="C398" s="24" t="s">
        <v>59</v>
      </c>
      <c r="D398" s="24" t="n">
        <v>485</v>
      </c>
      <c r="E398" s="24" t="n">
        <v>11.3</v>
      </c>
      <c r="F398" s="24" t="s">
        <v>829</v>
      </c>
      <c r="G398" s="25" t="s">
        <v>830</v>
      </c>
      <c r="H398" s="24" t="s">
        <v>62</v>
      </c>
      <c r="I398" s="24" t="s">
        <v>44</v>
      </c>
      <c r="J398" s="24" t="s">
        <v>63</v>
      </c>
      <c r="L398" s="26"/>
      <c r="M398" s="23" t="s">
        <v>10</v>
      </c>
      <c r="P398" s="24"/>
    </row>
    <row r="399" s="23" customFormat="true" ht="56" hidden="false" customHeight="false" outlineLevel="0" collapsed="false">
      <c r="A399" s="23" t="n">
        <v>397</v>
      </c>
      <c r="B399" s="24" t="s">
        <v>58</v>
      </c>
      <c r="C399" s="24" t="s">
        <v>59</v>
      </c>
      <c r="D399" s="24" t="n">
        <v>486</v>
      </c>
      <c r="E399" s="24" t="n">
        <v>11</v>
      </c>
      <c r="F399" s="24"/>
      <c r="G399" s="25" t="s">
        <v>831</v>
      </c>
      <c r="H399" s="24" t="s">
        <v>62</v>
      </c>
      <c r="I399" s="24" t="s">
        <v>52</v>
      </c>
      <c r="J399" s="24" t="s">
        <v>63</v>
      </c>
      <c r="M399" s="23" t="s">
        <v>10</v>
      </c>
      <c r="P399" s="24"/>
    </row>
    <row r="400" s="23" customFormat="true" ht="56" hidden="false" customHeight="false" outlineLevel="0" collapsed="false">
      <c r="A400" s="23" t="n">
        <v>398</v>
      </c>
      <c r="B400" s="24" t="s">
        <v>54</v>
      </c>
      <c r="C400" s="24" t="s">
        <v>55</v>
      </c>
      <c r="D400" s="24" t="n">
        <v>490</v>
      </c>
      <c r="E400" s="24" t="n">
        <v>11.3</v>
      </c>
      <c r="F400" s="24" t="n">
        <v>1</v>
      </c>
      <c r="G400" s="25" t="s">
        <v>832</v>
      </c>
      <c r="H400" s="25" t="s">
        <v>833</v>
      </c>
      <c r="I400" s="24" t="s">
        <v>44</v>
      </c>
      <c r="K400" s="23" t="s">
        <v>78</v>
      </c>
      <c r="L400" s="26"/>
      <c r="N400" s="23" t="s">
        <v>47</v>
      </c>
      <c r="P400" s="24"/>
    </row>
    <row r="401" s="23" customFormat="true" ht="56" hidden="false" customHeight="false" outlineLevel="0" collapsed="false">
      <c r="A401" s="23" t="n">
        <v>399</v>
      </c>
      <c r="B401" s="24" t="s">
        <v>463</v>
      </c>
      <c r="C401" s="24" t="s">
        <v>464</v>
      </c>
      <c r="D401" s="24" t="n">
        <v>490</v>
      </c>
      <c r="E401" s="31" t="n">
        <v>11.3</v>
      </c>
      <c r="F401" s="31" t="s">
        <v>466</v>
      </c>
      <c r="G401" s="26" t="s">
        <v>834</v>
      </c>
      <c r="H401" s="26" t="s">
        <v>835</v>
      </c>
      <c r="I401" s="24" t="s">
        <v>52</v>
      </c>
      <c r="J401" s="24" t="s">
        <v>138</v>
      </c>
      <c r="M401" s="23" t="s">
        <v>10</v>
      </c>
      <c r="P401" s="24"/>
    </row>
    <row r="402" s="23" customFormat="true" ht="42" hidden="false" customHeight="false" outlineLevel="0" collapsed="false">
      <c r="A402" s="23" t="n">
        <v>400</v>
      </c>
      <c r="B402" s="24" t="s">
        <v>463</v>
      </c>
      <c r="C402" s="24" t="s">
        <v>464</v>
      </c>
      <c r="D402" s="24" t="n">
        <v>490</v>
      </c>
      <c r="E402" s="31" t="n">
        <v>11.3</v>
      </c>
      <c r="F402" s="31" t="s">
        <v>466</v>
      </c>
      <c r="G402" s="26" t="s">
        <v>836</v>
      </c>
      <c r="H402" s="26" t="s">
        <v>837</v>
      </c>
      <c r="I402" s="24" t="s">
        <v>52</v>
      </c>
      <c r="J402" s="24" t="s">
        <v>138</v>
      </c>
      <c r="M402" s="23" t="s">
        <v>10</v>
      </c>
      <c r="P402" s="24"/>
    </row>
    <row r="403" s="23" customFormat="true" ht="14" hidden="false" customHeight="false" outlineLevel="0" collapsed="false">
      <c r="A403" s="23" t="n">
        <v>401</v>
      </c>
      <c r="B403" s="24" t="s">
        <v>463</v>
      </c>
      <c r="C403" s="24" t="s">
        <v>464</v>
      </c>
      <c r="D403" s="24" t="n">
        <v>490</v>
      </c>
      <c r="E403" s="31" t="n">
        <v>11.3</v>
      </c>
      <c r="F403" s="31" t="s">
        <v>466</v>
      </c>
      <c r="G403" s="26" t="s">
        <v>838</v>
      </c>
      <c r="H403" s="26" t="s">
        <v>839</v>
      </c>
      <c r="I403" s="24" t="s">
        <v>52</v>
      </c>
      <c r="J403" s="24" t="s">
        <v>138</v>
      </c>
      <c r="M403" s="23" t="s">
        <v>10</v>
      </c>
      <c r="P403" s="24"/>
    </row>
    <row r="404" s="23" customFormat="true" ht="42" hidden="false" customHeight="false" outlineLevel="0" collapsed="false">
      <c r="A404" s="23" t="n">
        <v>402</v>
      </c>
      <c r="B404" s="24" t="s">
        <v>463</v>
      </c>
      <c r="C404" s="24" t="s">
        <v>464</v>
      </c>
      <c r="D404" s="24" t="n">
        <v>490</v>
      </c>
      <c r="E404" s="31" t="n">
        <v>11.3</v>
      </c>
      <c r="F404" s="31" t="s">
        <v>466</v>
      </c>
      <c r="G404" s="26" t="s">
        <v>840</v>
      </c>
      <c r="H404" s="26" t="s">
        <v>841</v>
      </c>
      <c r="I404" s="24" t="s">
        <v>52</v>
      </c>
      <c r="J404" s="24" t="s">
        <v>138</v>
      </c>
      <c r="M404" s="23" t="s">
        <v>10</v>
      </c>
      <c r="P404" s="24"/>
    </row>
    <row r="405" s="23" customFormat="true" ht="28" hidden="false" customHeight="false" outlineLevel="0" collapsed="false">
      <c r="A405" s="23" t="n">
        <v>403</v>
      </c>
      <c r="B405" s="24" t="s">
        <v>463</v>
      </c>
      <c r="C405" s="24" t="s">
        <v>464</v>
      </c>
      <c r="D405" s="24" t="n">
        <v>490</v>
      </c>
      <c r="E405" s="31" t="n">
        <v>11.3</v>
      </c>
      <c r="F405" s="31" t="s">
        <v>466</v>
      </c>
      <c r="G405" s="26" t="s">
        <v>842</v>
      </c>
      <c r="H405" s="26" t="s">
        <v>843</v>
      </c>
      <c r="I405" s="24" t="s">
        <v>52</v>
      </c>
      <c r="J405" s="24" t="s">
        <v>138</v>
      </c>
      <c r="M405" s="23" t="s">
        <v>10</v>
      </c>
      <c r="P405" s="24"/>
    </row>
    <row r="406" s="23" customFormat="true" ht="70" hidden="false" customHeight="false" outlineLevel="0" collapsed="false">
      <c r="A406" s="23" t="n">
        <v>404</v>
      </c>
      <c r="B406" s="24" t="s">
        <v>58</v>
      </c>
      <c r="C406" s="24" t="s">
        <v>59</v>
      </c>
      <c r="D406" s="24" t="n">
        <v>492</v>
      </c>
      <c r="E406" s="24" t="n">
        <v>11.3</v>
      </c>
      <c r="F406" s="24" t="s">
        <v>829</v>
      </c>
      <c r="G406" s="25" t="s">
        <v>844</v>
      </c>
      <c r="H406" s="24" t="s">
        <v>62</v>
      </c>
      <c r="I406" s="24" t="s">
        <v>52</v>
      </c>
      <c r="J406" s="24" t="s">
        <v>63</v>
      </c>
      <c r="M406" s="23" t="s">
        <v>10</v>
      </c>
      <c r="P406" s="24"/>
    </row>
    <row r="407" s="23" customFormat="true" ht="28" hidden="false" customHeight="false" outlineLevel="0" collapsed="false">
      <c r="A407" s="23" t="n">
        <v>405</v>
      </c>
      <c r="B407" s="24" t="s">
        <v>58</v>
      </c>
      <c r="C407" s="24" t="s">
        <v>59</v>
      </c>
      <c r="D407" s="24" t="n">
        <v>501</v>
      </c>
      <c r="E407" s="24" t="n">
        <v>13.2</v>
      </c>
      <c r="F407" s="24" t="n">
        <v>5</v>
      </c>
      <c r="G407" s="25" t="s">
        <v>845</v>
      </c>
      <c r="H407" s="24" t="s">
        <v>62</v>
      </c>
      <c r="I407" s="24" t="s">
        <v>52</v>
      </c>
      <c r="J407" s="24" t="s">
        <v>63</v>
      </c>
      <c r="M407" s="23" t="s">
        <v>10</v>
      </c>
      <c r="P407" s="24"/>
    </row>
    <row r="408" s="23" customFormat="true" ht="42" hidden="false" customHeight="false" outlineLevel="0" collapsed="false">
      <c r="A408" s="23" t="n">
        <v>406</v>
      </c>
      <c r="B408" s="23" t="s">
        <v>846</v>
      </c>
      <c r="C408" s="23" t="s">
        <v>847</v>
      </c>
      <c r="D408" s="24" t="n">
        <v>507</v>
      </c>
      <c r="E408" s="24" t="n">
        <v>14.1</v>
      </c>
      <c r="F408" s="24" t="n">
        <v>3</v>
      </c>
      <c r="G408" s="25" t="s">
        <v>848</v>
      </c>
      <c r="H408" s="25" t="s">
        <v>849</v>
      </c>
      <c r="I408" s="24" t="s">
        <v>52</v>
      </c>
      <c r="J408" s="24" t="s">
        <v>45</v>
      </c>
      <c r="M408" s="23" t="s">
        <v>10</v>
      </c>
      <c r="P408" s="24"/>
    </row>
    <row r="409" s="23" customFormat="true" ht="28" hidden="false" customHeight="false" outlineLevel="0" collapsed="false">
      <c r="A409" s="23" t="n">
        <v>407</v>
      </c>
      <c r="B409" s="24" t="s">
        <v>58</v>
      </c>
      <c r="C409" s="24" t="s">
        <v>59</v>
      </c>
      <c r="D409" s="24" t="n">
        <v>507</v>
      </c>
      <c r="E409" s="24" t="s">
        <v>850</v>
      </c>
      <c r="F409" s="24" t="n">
        <v>13</v>
      </c>
      <c r="G409" s="25" t="s">
        <v>851</v>
      </c>
      <c r="H409" s="24" t="s">
        <v>62</v>
      </c>
      <c r="I409" s="24" t="s">
        <v>52</v>
      </c>
      <c r="J409" s="24" t="s">
        <v>63</v>
      </c>
      <c r="M409" s="23" t="s">
        <v>10</v>
      </c>
      <c r="P409" s="24"/>
    </row>
    <row r="410" s="23" customFormat="true" ht="28" hidden="false" customHeight="false" outlineLevel="0" collapsed="false">
      <c r="A410" s="23" t="n">
        <v>408</v>
      </c>
      <c r="B410" s="24" t="s">
        <v>58</v>
      </c>
      <c r="C410" s="24" t="s">
        <v>59</v>
      </c>
      <c r="D410" s="24" t="n">
        <v>508</v>
      </c>
      <c r="E410" s="24" t="s">
        <v>852</v>
      </c>
      <c r="F410" s="24" t="n">
        <v>9</v>
      </c>
      <c r="G410" s="25" t="s">
        <v>853</v>
      </c>
      <c r="H410" s="24" t="s">
        <v>62</v>
      </c>
      <c r="I410" s="24" t="s">
        <v>52</v>
      </c>
      <c r="J410" s="24" t="s">
        <v>63</v>
      </c>
      <c r="M410" s="23" t="s">
        <v>10</v>
      </c>
      <c r="P410" s="24"/>
    </row>
    <row r="411" s="23" customFormat="true" ht="42" hidden="false" customHeight="false" outlineLevel="0" collapsed="false">
      <c r="A411" s="23" t="n">
        <v>409</v>
      </c>
      <c r="B411" s="24" t="s">
        <v>58</v>
      </c>
      <c r="C411" s="24" t="s">
        <v>59</v>
      </c>
      <c r="D411" s="24" t="n">
        <v>525</v>
      </c>
      <c r="E411" s="24" t="n">
        <v>15.1</v>
      </c>
      <c r="F411" s="24" t="n">
        <v>14</v>
      </c>
      <c r="G411" s="25" t="s">
        <v>854</v>
      </c>
      <c r="H411" s="24" t="s">
        <v>62</v>
      </c>
      <c r="I411" s="24" t="s">
        <v>52</v>
      </c>
      <c r="J411" s="24" t="s">
        <v>63</v>
      </c>
      <c r="M411" s="23" t="s">
        <v>10</v>
      </c>
      <c r="P411" s="24"/>
    </row>
    <row r="412" s="23" customFormat="true" ht="42" hidden="false" customHeight="false" outlineLevel="0" collapsed="false">
      <c r="A412" s="23" t="n">
        <v>410</v>
      </c>
      <c r="B412" s="24" t="s">
        <v>58</v>
      </c>
      <c r="C412" s="24" t="s">
        <v>59</v>
      </c>
      <c r="D412" s="24" t="n">
        <v>525</v>
      </c>
      <c r="E412" s="24" t="n">
        <v>15.1</v>
      </c>
      <c r="F412" s="24" t="n">
        <v>14</v>
      </c>
      <c r="G412" s="25" t="s">
        <v>855</v>
      </c>
      <c r="H412" s="24" t="s">
        <v>62</v>
      </c>
      <c r="I412" s="24" t="s">
        <v>52</v>
      </c>
      <c r="J412" s="24" t="s">
        <v>63</v>
      </c>
      <c r="M412" s="23" t="s">
        <v>10</v>
      </c>
      <c r="P412" s="24"/>
    </row>
    <row r="413" s="23" customFormat="true" ht="28" hidden="false" customHeight="false" outlineLevel="0" collapsed="false">
      <c r="A413" s="23" t="n">
        <v>411</v>
      </c>
      <c r="B413" s="24" t="s">
        <v>58</v>
      </c>
      <c r="C413" s="24" t="s">
        <v>59</v>
      </c>
      <c r="D413" s="24" t="n">
        <v>539</v>
      </c>
      <c r="E413" s="24" t="s">
        <v>856</v>
      </c>
      <c r="F413" s="24" t="n">
        <v>6</v>
      </c>
      <c r="G413" s="25" t="s">
        <v>857</v>
      </c>
      <c r="H413" s="24" t="s">
        <v>62</v>
      </c>
      <c r="I413" s="24" t="s">
        <v>52</v>
      </c>
      <c r="J413" s="24" t="s">
        <v>63</v>
      </c>
      <c r="M413" s="23" t="s">
        <v>10</v>
      </c>
      <c r="P413" s="24"/>
    </row>
    <row r="414" s="23" customFormat="true" ht="28" hidden="false" customHeight="false" outlineLevel="0" collapsed="false">
      <c r="A414" s="23" t="n">
        <v>412</v>
      </c>
      <c r="B414" s="23" t="s">
        <v>846</v>
      </c>
      <c r="C414" s="23" t="s">
        <v>847</v>
      </c>
      <c r="D414" s="24" t="n">
        <v>543</v>
      </c>
      <c r="E414" s="24" t="s">
        <v>858</v>
      </c>
      <c r="F414" s="24" t="n">
        <v>13</v>
      </c>
      <c r="G414" s="25" t="s">
        <v>859</v>
      </c>
      <c r="H414" s="24" t="s">
        <v>860</v>
      </c>
      <c r="I414" s="24" t="s">
        <v>44</v>
      </c>
      <c r="J414" s="24" t="s">
        <v>45</v>
      </c>
      <c r="K414" s="23" t="s">
        <v>74</v>
      </c>
      <c r="L414" s="26" t="s">
        <v>861</v>
      </c>
      <c r="P414" s="24"/>
    </row>
    <row r="415" s="23" customFormat="true" ht="28" hidden="false" customHeight="false" outlineLevel="0" collapsed="false">
      <c r="A415" s="23" t="n">
        <v>413</v>
      </c>
      <c r="B415" s="24" t="s">
        <v>58</v>
      </c>
      <c r="C415" s="24" t="s">
        <v>59</v>
      </c>
      <c r="D415" s="24" t="n">
        <v>551</v>
      </c>
      <c r="E415" s="24" t="n">
        <v>15.7</v>
      </c>
      <c r="F415" s="24" t="n">
        <v>6</v>
      </c>
      <c r="G415" s="25" t="s">
        <v>862</v>
      </c>
      <c r="H415" s="24" t="s">
        <v>62</v>
      </c>
      <c r="I415" s="24" t="s">
        <v>52</v>
      </c>
      <c r="J415" s="24" t="s">
        <v>63</v>
      </c>
      <c r="M415" s="23" t="s">
        <v>10</v>
      </c>
      <c r="P415" s="24"/>
    </row>
    <row r="416" s="23" customFormat="true" ht="14" hidden="false" customHeight="false" outlineLevel="0" collapsed="false">
      <c r="A416" s="23" t="n">
        <v>414</v>
      </c>
      <c r="B416" s="24" t="s">
        <v>463</v>
      </c>
      <c r="C416" s="24" t="s">
        <v>464</v>
      </c>
      <c r="D416" s="24" t="n">
        <v>560</v>
      </c>
      <c r="E416" s="31" t="s">
        <v>863</v>
      </c>
      <c r="F416" s="31" t="n">
        <v>6</v>
      </c>
      <c r="G416" s="26" t="s">
        <v>491</v>
      </c>
      <c r="H416" s="26" t="s">
        <v>864</v>
      </c>
      <c r="I416" s="24" t="s">
        <v>52</v>
      </c>
      <c r="J416" s="24" t="s">
        <v>138</v>
      </c>
      <c r="M416" s="23" t="s">
        <v>10</v>
      </c>
      <c r="P416" s="24"/>
    </row>
    <row r="417" s="23" customFormat="true" ht="28" hidden="false" customHeight="false" outlineLevel="0" collapsed="false">
      <c r="A417" s="23" t="n">
        <v>415</v>
      </c>
      <c r="B417" s="24" t="s">
        <v>58</v>
      </c>
      <c r="C417" s="24" t="s">
        <v>59</v>
      </c>
      <c r="D417" s="24" t="n">
        <v>565</v>
      </c>
      <c r="E417" s="24" t="n">
        <v>18.1</v>
      </c>
      <c r="F417" s="24" t="n">
        <v>15</v>
      </c>
      <c r="G417" s="25" t="s">
        <v>865</v>
      </c>
      <c r="H417" s="24" t="s">
        <v>62</v>
      </c>
      <c r="I417" s="24" t="s">
        <v>52</v>
      </c>
      <c r="J417" s="24" t="s">
        <v>63</v>
      </c>
      <c r="M417" s="23" t="s">
        <v>10</v>
      </c>
      <c r="P417" s="24"/>
    </row>
    <row r="418" s="23" customFormat="true" ht="28" hidden="false" customHeight="false" outlineLevel="0" collapsed="false">
      <c r="A418" s="23" t="n">
        <v>416</v>
      </c>
      <c r="B418" s="24" t="s">
        <v>58</v>
      </c>
      <c r="C418" s="24" t="s">
        <v>59</v>
      </c>
      <c r="D418" s="24" t="n">
        <v>565</v>
      </c>
      <c r="E418" s="24" t="n">
        <v>18.1</v>
      </c>
      <c r="F418" s="24" t="n">
        <v>15</v>
      </c>
      <c r="G418" s="25" t="s">
        <v>866</v>
      </c>
      <c r="H418" s="24" t="s">
        <v>62</v>
      </c>
      <c r="I418" s="24" t="s">
        <v>52</v>
      </c>
      <c r="J418" s="24" t="s">
        <v>63</v>
      </c>
      <c r="M418" s="23" t="s">
        <v>10</v>
      </c>
      <c r="P418" s="24"/>
    </row>
    <row r="419" s="23" customFormat="true" ht="28" hidden="false" customHeight="false" outlineLevel="0" collapsed="false">
      <c r="A419" s="23" t="n">
        <v>417</v>
      </c>
      <c r="B419" s="24" t="s">
        <v>58</v>
      </c>
      <c r="C419" s="24" t="s">
        <v>59</v>
      </c>
      <c r="D419" s="24" t="n">
        <v>571</v>
      </c>
      <c r="E419" s="24" t="s">
        <v>867</v>
      </c>
      <c r="F419" s="24" t="n">
        <v>14</v>
      </c>
      <c r="G419" s="25" t="s">
        <v>868</v>
      </c>
      <c r="H419" s="24" t="s">
        <v>62</v>
      </c>
      <c r="I419" s="24" t="s">
        <v>52</v>
      </c>
      <c r="J419" s="24" t="s">
        <v>63</v>
      </c>
      <c r="M419" s="23" t="s">
        <v>10</v>
      </c>
      <c r="P419" s="24"/>
    </row>
    <row r="420" s="23" customFormat="true" ht="42" hidden="false" customHeight="false" outlineLevel="0" collapsed="false">
      <c r="A420" s="23" t="n">
        <v>418</v>
      </c>
      <c r="B420" s="23" t="s">
        <v>846</v>
      </c>
      <c r="C420" s="23" t="s">
        <v>847</v>
      </c>
      <c r="D420" s="24" t="n">
        <v>574</v>
      </c>
      <c r="E420" s="24" t="s">
        <v>869</v>
      </c>
      <c r="F420" s="24" t="s">
        <v>870</v>
      </c>
      <c r="G420" s="24" t="s">
        <v>871</v>
      </c>
      <c r="H420" s="24" t="s">
        <v>872</v>
      </c>
      <c r="I420" s="24" t="s">
        <v>44</v>
      </c>
      <c r="J420" s="24" t="s">
        <v>45</v>
      </c>
      <c r="K420" s="23" t="s">
        <v>74</v>
      </c>
      <c r="L420" s="26" t="s">
        <v>873</v>
      </c>
      <c r="P420" s="24"/>
    </row>
    <row r="421" s="23" customFormat="true" ht="28" hidden="false" customHeight="false" outlineLevel="0" collapsed="false">
      <c r="A421" s="23" t="n">
        <v>419</v>
      </c>
      <c r="B421" s="25" t="s">
        <v>10</v>
      </c>
      <c r="C421" s="25" t="s">
        <v>107</v>
      </c>
      <c r="D421" s="25" t="n">
        <v>579</v>
      </c>
      <c r="E421" s="25" t="s">
        <v>874</v>
      </c>
      <c r="F421" s="25" t="n">
        <v>2</v>
      </c>
      <c r="G421" s="25" t="s">
        <v>875</v>
      </c>
      <c r="H421" s="25" t="s">
        <v>207</v>
      </c>
      <c r="I421" s="25" t="s">
        <v>44</v>
      </c>
      <c r="J421" s="24"/>
      <c r="K421" s="23" t="s">
        <v>78</v>
      </c>
      <c r="L421" s="26"/>
      <c r="P421" s="24"/>
    </row>
    <row r="422" s="23" customFormat="true" ht="14" hidden="false" customHeight="false" outlineLevel="0" collapsed="false">
      <c r="A422" s="23" t="n">
        <v>420</v>
      </c>
      <c r="B422" s="25" t="s">
        <v>10</v>
      </c>
      <c r="C422" s="25" t="s">
        <v>107</v>
      </c>
      <c r="D422" s="25" t="n">
        <v>579</v>
      </c>
      <c r="E422" s="25" t="s">
        <v>874</v>
      </c>
      <c r="F422" s="25" t="n">
        <v>3</v>
      </c>
      <c r="G422" s="25" t="s">
        <v>876</v>
      </c>
      <c r="H422" s="25" t="s">
        <v>207</v>
      </c>
      <c r="I422" s="25" t="s">
        <v>44</v>
      </c>
      <c r="J422" s="24"/>
      <c r="K422" s="23" t="s">
        <v>78</v>
      </c>
      <c r="L422" s="26"/>
      <c r="P422" s="24"/>
    </row>
    <row r="423" s="23" customFormat="true" ht="28" hidden="false" customHeight="false" outlineLevel="0" collapsed="false">
      <c r="A423" s="23" t="n">
        <v>421</v>
      </c>
      <c r="B423" s="25" t="s">
        <v>10</v>
      </c>
      <c r="C423" s="25" t="s">
        <v>107</v>
      </c>
      <c r="D423" s="25" t="n">
        <v>579</v>
      </c>
      <c r="E423" s="25" t="s">
        <v>877</v>
      </c>
      <c r="F423" s="25" t="n">
        <v>11</v>
      </c>
      <c r="G423" s="25" t="s">
        <v>878</v>
      </c>
      <c r="H423" s="25" t="s">
        <v>879</v>
      </c>
      <c r="I423" s="24" t="s">
        <v>44</v>
      </c>
      <c r="J423" s="24" t="s">
        <v>63</v>
      </c>
      <c r="L423" s="26"/>
      <c r="M423" s="23" t="s">
        <v>880</v>
      </c>
      <c r="P423" s="24"/>
    </row>
    <row r="424" s="23" customFormat="true" ht="56" hidden="false" customHeight="false" outlineLevel="0" collapsed="false">
      <c r="A424" s="23" t="n">
        <v>422</v>
      </c>
      <c r="B424" s="25" t="s">
        <v>64</v>
      </c>
      <c r="C424" s="25" t="s">
        <v>65</v>
      </c>
      <c r="D424" s="25" t="n">
        <v>580</v>
      </c>
      <c r="E424" s="25" t="s">
        <v>877</v>
      </c>
      <c r="F424" s="25" t="n">
        <v>17</v>
      </c>
      <c r="G424" s="25" t="s">
        <v>881</v>
      </c>
      <c r="H424" s="25" t="s">
        <v>882</v>
      </c>
      <c r="I424" s="24" t="s">
        <v>44</v>
      </c>
      <c r="J424" s="24" t="s">
        <v>138</v>
      </c>
      <c r="K424" s="23" t="s">
        <v>176</v>
      </c>
      <c r="L424" s="26" t="s">
        <v>883</v>
      </c>
      <c r="M424" s="23" t="s">
        <v>884</v>
      </c>
      <c r="P424" s="24"/>
    </row>
    <row r="425" s="23" customFormat="true" ht="14" hidden="false" customHeight="false" outlineLevel="0" collapsed="false">
      <c r="A425" s="23" t="n">
        <v>423</v>
      </c>
      <c r="B425" s="25" t="s">
        <v>10</v>
      </c>
      <c r="C425" s="25" t="s">
        <v>107</v>
      </c>
      <c r="D425" s="25" t="n">
        <v>581</v>
      </c>
      <c r="E425" s="25" t="n">
        <v>19.3</v>
      </c>
      <c r="F425" s="25" t="n">
        <v>27</v>
      </c>
      <c r="G425" s="25" t="s">
        <v>885</v>
      </c>
      <c r="H425" s="25"/>
      <c r="I425" s="24" t="s">
        <v>52</v>
      </c>
      <c r="J425" s="24"/>
      <c r="M425" s="23" t="s">
        <v>10</v>
      </c>
      <c r="P425" s="24"/>
    </row>
    <row r="426" s="23" customFormat="true" ht="14" hidden="false" customHeight="false" outlineLevel="0" collapsed="false">
      <c r="A426" s="23" t="n">
        <v>424</v>
      </c>
      <c r="B426" s="25" t="s">
        <v>10</v>
      </c>
      <c r="C426" s="25" t="s">
        <v>107</v>
      </c>
      <c r="D426" s="25" t="n">
        <v>583</v>
      </c>
      <c r="E426" s="25" t="n">
        <v>19.3</v>
      </c>
      <c r="F426" s="25" t="n">
        <v>4</v>
      </c>
      <c r="G426" s="25" t="s">
        <v>886</v>
      </c>
      <c r="H426" s="25"/>
      <c r="I426" s="24" t="s">
        <v>52</v>
      </c>
      <c r="J426" s="24"/>
      <c r="M426" s="23" t="s">
        <v>10</v>
      </c>
      <c r="P426" s="24"/>
    </row>
    <row r="427" s="23" customFormat="true" ht="14" hidden="false" customHeight="false" outlineLevel="0" collapsed="false">
      <c r="A427" s="23" t="n">
        <v>425</v>
      </c>
      <c r="B427" s="24" t="s">
        <v>54</v>
      </c>
      <c r="C427" s="24" t="s">
        <v>55</v>
      </c>
      <c r="D427" s="24" t="n">
        <v>586</v>
      </c>
      <c r="E427" s="24" t="n">
        <v>19.3</v>
      </c>
      <c r="F427" s="24" t="n">
        <v>1</v>
      </c>
      <c r="G427" s="25" t="s">
        <v>887</v>
      </c>
      <c r="H427" s="25" t="s">
        <v>888</v>
      </c>
      <c r="I427" s="24" t="s">
        <v>52</v>
      </c>
      <c r="M427" s="23" t="s">
        <v>10</v>
      </c>
      <c r="P427" s="24"/>
    </row>
    <row r="428" s="23" customFormat="true" ht="28" hidden="false" customHeight="false" outlineLevel="0" collapsed="false">
      <c r="A428" s="23" t="n">
        <v>426</v>
      </c>
      <c r="B428" s="24" t="s">
        <v>54</v>
      </c>
      <c r="C428" s="24" t="s">
        <v>55</v>
      </c>
      <c r="D428" s="24" t="n">
        <v>586</v>
      </c>
      <c r="E428" s="24" t="s">
        <v>889</v>
      </c>
      <c r="F428" s="24" t="n">
        <v>6</v>
      </c>
      <c r="G428" s="25" t="s">
        <v>890</v>
      </c>
      <c r="H428" s="25" t="s">
        <v>891</v>
      </c>
      <c r="I428" s="24" t="s">
        <v>52</v>
      </c>
      <c r="M428" s="23" t="s">
        <v>10</v>
      </c>
      <c r="P428" s="24"/>
    </row>
    <row r="429" s="23" customFormat="true" ht="28" hidden="false" customHeight="false" outlineLevel="0" collapsed="false">
      <c r="A429" s="23" t="n">
        <v>427</v>
      </c>
      <c r="B429" s="24" t="s">
        <v>58</v>
      </c>
      <c r="C429" s="24" t="s">
        <v>59</v>
      </c>
      <c r="D429" s="24" t="n">
        <v>587</v>
      </c>
      <c r="E429" s="24" t="s">
        <v>892</v>
      </c>
      <c r="F429" s="24" t="n">
        <v>19</v>
      </c>
      <c r="G429" s="25" t="s">
        <v>893</v>
      </c>
      <c r="H429" s="24" t="s">
        <v>62</v>
      </c>
      <c r="I429" s="24" t="s">
        <v>52</v>
      </c>
      <c r="J429" s="24" t="s">
        <v>63</v>
      </c>
      <c r="M429" s="23" t="s">
        <v>10</v>
      </c>
      <c r="P429" s="24"/>
    </row>
    <row r="430" s="23" customFormat="true" ht="28" hidden="false" customHeight="false" outlineLevel="0" collapsed="false">
      <c r="A430" s="23" t="n">
        <v>428</v>
      </c>
      <c r="B430" s="24" t="s">
        <v>58</v>
      </c>
      <c r="C430" s="24" t="s">
        <v>59</v>
      </c>
      <c r="D430" s="24" t="n">
        <v>587</v>
      </c>
      <c r="E430" s="24" t="s">
        <v>892</v>
      </c>
      <c r="F430" s="24" t="n">
        <v>19</v>
      </c>
      <c r="G430" s="25" t="s">
        <v>894</v>
      </c>
      <c r="H430" s="24" t="s">
        <v>62</v>
      </c>
      <c r="I430" s="24" t="s">
        <v>52</v>
      </c>
      <c r="J430" s="24" t="s">
        <v>63</v>
      </c>
      <c r="M430" s="23" t="s">
        <v>10</v>
      </c>
      <c r="P430" s="24"/>
    </row>
    <row r="431" s="23" customFormat="true" ht="28" hidden="false" customHeight="false" outlineLevel="0" collapsed="false">
      <c r="A431" s="23" t="n">
        <v>429</v>
      </c>
      <c r="B431" s="26" t="s">
        <v>287</v>
      </c>
      <c r="C431" s="26" t="s">
        <v>288</v>
      </c>
      <c r="D431" s="26" t="n">
        <v>594</v>
      </c>
      <c r="E431" s="26" t="n">
        <v>19.5</v>
      </c>
      <c r="F431" s="26" t="n">
        <v>1</v>
      </c>
      <c r="G431" s="26" t="s">
        <v>895</v>
      </c>
      <c r="H431" s="26" t="s">
        <v>896</v>
      </c>
      <c r="I431" s="26" t="s">
        <v>44</v>
      </c>
      <c r="J431" s="26" t="s">
        <v>45</v>
      </c>
      <c r="L431" s="26"/>
      <c r="M431" s="23" t="s">
        <v>10</v>
      </c>
      <c r="P431" s="24"/>
    </row>
    <row r="432" s="23" customFormat="true" ht="14" hidden="false" customHeight="false" outlineLevel="0" collapsed="false">
      <c r="A432" s="23" t="n">
        <v>430</v>
      </c>
      <c r="B432" s="24" t="s">
        <v>64</v>
      </c>
      <c r="C432" s="24" t="s">
        <v>65</v>
      </c>
      <c r="D432" s="24" t="n">
        <v>599</v>
      </c>
      <c r="E432" s="24" t="s">
        <v>897</v>
      </c>
      <c r="F432" s="24" t="n">
        <v>1</v>
      </c>
      <c r="G432" s="25" t="s">
        <v>898</v>
      </c>
      <c r="H432" s="25" t="s">
        <v>786</v>
      </c>
      <c r="I432" s="24" t="s">
        <v>52</v>
      </c>
      <c r="J432" s="24" t="s">
        <v>69</v>
      </c>
      <c r="M432" s="23" t="s">
        <v>10</v>
      </c>
      <c r="P432" s="24"/>
    </row>
    <row r="433" s="23" customFormat="true" ht="42" hidden="false" customHeight="false" outlineLevel="0" collapsed="false">
      <c r="A433" s="23" t="n">
        <v>431</v>
      </c>
      <c r="B433" s="24" t="s">
        <v>54</v>
      </c>
      <c r="C433" s="24" t="s">
        <v>55</v>
      </c>
      <c r="D433" s="24" t="n">
        <v>601</v>
      </c>
      <c r="E433" s="24" t="n">
        <v>20.1</v>
      </c>
      <c r="F433" s="24" t="n">
        <v>3</v>
      </c>
      <c r="G433" s="25" t="s">
        <v>899</v>
      </c>
      <c r="H433" s="25" t="s">
        <v>900</v>
      </c>
      <c r="I433" s="24" t="s">
        <v>44</v>
      </c>
      <c r="K433" s="23" t="s">
        <v>78</v>
      </c>
      <c r="L433" s="26"/>
      <c r="P433" s="24"/>
    </row>
    <row r="434" s="23" customFormat="true" ht="28" hidden="false" customHeight="false" outlineLevel="0" collapsed="false">
      <c r="A434" s="23" t="n">
        <v>432</v>
      </c>
      <c r="B434" s="24" t="s">
        <v>58</v>
      </c>
      <c r="C434" s="24" t="s">
        <v>59</v>
      </c>
      <c r="D434" s="24" t="n">
        <v>604</v>
      </c>
      <c r="E434" s="24" t="s">
        <v>901</v>
      </c>
      <c r="F434" s="24" t="n">
        <v>13</v>
      </c>
      <c r="G434" s="25" t="s">
        <v>902</v>
      </c>
      <c r="H434" s="24" t="s">
        <v>62</v>
      </c>
      <c r="I434" s="24" t="s">
        <v>52</v>
      </c>
      <c r="J434" s="24" t="s">
        <v>63</v>
      </c>
      <c r="M434" s="23" t="s">
        <v>10</v>
      </c>
      <c r="P434" s="24"/>
    </row>
    <row r="435" s="23" customFormat="true" ht="28" hidden="false" customHeight="false" outlineLevel="0" collapsed="false">
      <c r="A435" s="23" t="n">
        <v>433</v>
      </c>
      <c r="B435" s="24" t="s">
        <v>58</v>
      </c>
      <c r="C435" s="24" t="s">
        <v>59</v>
      </c>
      <c r="D435" s="24" t="n">
        <v>604</v>
      </c>
      <c r="E435" s="24" t="s">
        <v>901</v>
      </c>
      <c r="F435" s="24"/>
      <c r="G435" s="25" t="s">
        <v>903</v>
      </c>
      <c r="H435" s="24" t="s">
        <v>62</v>
      </c>
      <c r="I435" s="24" t="s">
        <v>52</v>
      </c>
      <c r="J435" s="24" t="s">
        <v>63</v>
      </c>
      <c r="M435" s="23" t="s">
        <v>10</v>
      </c>
      <c r="P435" s="24"/>
    </row>
    <row r="436" s="23" customFormat="true" ht="28" hidden="false" customHeight="false" outlineLevel="0" collapsed="false">
      <c r="A436" s="23" t="n">
        <v>434</v>
      </c>
      <c r="B436" s="24" t="s">
        <v>58</v>
      </c>
      <c r="C436" s="24" t="s">
        <v>59</v>
      </c>
      <c r="D436" s="24" t="n">
        <v>609</v>
      </c>
      <c r="E436" s="24" t="s">
        <v>904</v>
      </c>
      <c r="F436" s="24" t="n">
        <v>6</v>
      </c>
      <c r="G436" s="25" t="s">
        <v>905</v>
      </c>
      <c r="H436" s="24" t="s">
        <v>62</v>
      </c>
      <c r="I436" s="24" t="s">
        <v>52</v>
      </c>
      <c r="J436" s="24" t="s">
        <v>63</v>
      </c>
      <c r="M436" s="23" t="s">
        <v>10</v>
      </c>
      <c r="P436" s="24"/>
    </row>
    <row r="437" s="23" customFormat="true" ht="28" hidden="false" customHeight="false" outlineLevel="0" collapsed="false">
      <c r="A437" s="23" t="n">
        <v>435</v>
      </c>
      <c r="B437" s="24" t="s">
        <v>58</v>
      </c>
      <c r="C437" s="24" t="s">
        <v>59</v>
      </c>
      <c r="D437" s="24" t="n">
        <v>609</v>
      </c>
      <c r="E437" s="24" t="n">
        <v>20.3</v>
      </c>
      <c r="F437" s="24" t="n">
        <v>31</v>
      </c>
      <c r="G437" s="25" t="s">
        <v>906</v>
      </c>
      <c r="H437" s="24" t="s">
        <v>62</v>
      </c>
      <c r="I437" s="24" t="s">
        <v>52</v>
      </c>
      <c r="J437" s="24" t="s">
        <v>63</v>
      </c>
      <c r="M437" s="23" t="s">
        <v>10</v>
      </c>
      <c r="P437" s="24"/>
    </row>
    <row r="438" s="23" customFormat="true" ht="84" hidden="false" customHeight="false" outlineLevel="0" collapsed="false">
      <c r="A438" s="23" t="n">
        <v>436</v>
      </c>
      <c r="B438" s="24" t="s">
        <v>54</v>
      </c>
      <c r="C438" s="24" t="s">
        <v>55</v>
      </c>
      <c r="D438" s="24" t="n">
        <v>609</v>
      </c>
      <c r="E438" s="24" t="n">
        <v>20.3</v>
      </c>
      <c r="F438" s="24" t="n">
        <v>32</v>
      </c>
      <c r="G438" s="25" t="s">
        <v>907</v>
      </c>
      <c r="H438" s="25" t="s">
        <v>908</v>
      </c>
      <c r="I438" s="24" t="s">
        <v>44</v>
      </c>
      <c r="K438" s="23" t="s">
        <v>176</v>
      </c>
      <c r="L438" s="26" t="s">
        <v>909</v>
      </c>
      <c r="P438" s="24"/>
    </row>
    <row r="439" s="23" customFormat="true" ht="14" hidden="false" customHeight="false" outlineLevel="0" collapsed="false">
      <c r="A439" s="23" t="n">
        <v>437</v>
      </c>
      <c r="B439" s="24" t="s">
        <v>64</v>
      </c>
      <c r="C439" s="24" t="s">
        <v>65</v>
      </c>
      <c r="D439" s="24" t="n">
        <v>625</v>
      </c>
      <c r="E439" s="24" t="s">
        <v>910</v>
      </c>
      <c r="F439" s="24" t="n">
        <v>1</v>
      </c>
      <c r="G439" s="25" t="s">
        <v>911</v>
      </c>
      <c r="H439" s="25" t="s">
        <v>786</v>
      </c>
      <c r="I439" s="24" t="s">
        <v>52</v>
      </c>
      <c r="J439" s="24" t="s">
        <v>69</v>
      </c>
      <c r="M439" s="23" t="s">
        <v>10</v>
      </c>
      <c r="P439" s="24"/>
    </row>
    <row r="440" s="23" customFormat="true" ht="28" hidden="false" customHeight="false" outlineLevel="0" collapsed="false">
      <c r="A440" s="23" t="n">
        <v>438</v>
      </c>
      <c r="B440" s="24" t="s">
        <v>58</v>
      </c>
      <c r="C440" s="24" t="s">
        <v>59</v>
      </c>
      <c r="D440" s="24" t="n">
        <v>627</v>
      </c>
      <c r="E440" s="24" t="n">
        <v>21.1</v>
      </c>
      <c r="F440" s="24" t="n">
        <v>5</v>
      </c>
      <c r="G440" s="25" t="s">
        <v>912</v>
      </c>
      <c r="H440" s="24" t="s">
        <v>62</v>
      </c>
      <c r="I440" s="24" t="s">
        <v>52</v>
      </c>
      <c r="J440" s="24" t="s">
        <v>63</v>
      </c>
      <c r="M440" s="23" t="s">
        <v>10</v>
      </c>
      <c r="P440" s="24"/>
    </row>
    <row r="441" s="23" customFormat="true" ht="14" hidden="false" customHeight="false" outlineLevel="0" collapsed="false">
      <c r="A441" s="23" t="n">
        <v>439</v>
      </c>
      <c r="B441" s="25" t="s">
        <v>10</v>
      </c>
      <c r="C441" s="25" t="s">
        <v>107</v>
      </c>
      <c r="D441" s="25" t="n">
        <v>630</v>
      </c>
      <c r="E441" s="25" t="s">
        <v>913</v>
      </c>
      <c r="F441" s="25" t="n">
        <v>8</v>
      </c>
      <c r="G441" s="25" t="s">
        <v>914</v>
      </c>
      <c r="H441" s="25"/>
      <c r="I441" s="24" t="s">
        <v>52</v>
      </c>
      <c r="J441" s="24"/>
      <c r="M441" s="23" t="s">
        <v>10</v>
      </c>
      <c r="P441" s="24"/>
    </row>
    <row r="442" s="23" customFormat="true" ht="28" hidden="false" customHeight="false" outlineLevel="0" collapsed="false">
      <c r="A442" s="23" t="n">
        <v>440</v>
      </c>
      <c r="B442" s="24" t="s">
        <v>58</v>
      </c>
      <c r="C442" s="24" t="s">
        <v>59</v>
      </c>
      <c r="D442" s="24" t="n">
        <v>655</v>
      </c>
      <c r="E442" s="24" t="s">
        <v>915</v>
      </c>
      <c r="F442" s="24" t="n">
        <v>14</v>
      </c>
      <c r="G442" s="25" t="s">
        <v>916</v>
      </c>
      <c r="H442" s="24" t="s">
        <v>62</v>
      </c>
      <c r="I442" s="24" t="s">
        <v>52</v>
      </c>
      <c r="J442" s="24" t="s">
        <v>63</v>
      </c>
      <c r="M442" s="23" t="s">
        <v>10</v>
      </c>
      <c r="P442" s="24"/>
    </row>
    <row r="443" s="23" customFormat="true" ht="58" hidden="false" customHeight="true" outlineLevel="0" collapsed="false">
      <c r="A443" s="23" t="n">
        <v>441</v>
      </c>
      <c r="B443" s="24" t="s">
        <v>917</v>
      </c>
      <c r="C443" s="24" t="s">
        <v>918</v>
      </c>
      <c r="D443" s="24" t="n">
        <v>662</v>
      </c>
      <c r="E443" s="24" t="str">
        <f aca="false">"22.2.3"</f>
        <v>22.2.3</v>
      </c>
      <c r="F443" s="24"/>
      <c r="G443" s="25" t="s">
        <v>919</v>
      </c>
      <c r="H443" s="24" t="s">
        <v>920</v>
      </c>
      <c r="I443" s="24" t="s">
        <v>44</v>
      </c>
      <c r="J443" s="24" t="s">
        <v>63</v>
      </c>
      <c r="K443" s="23" t="s">
        <v>74</v>
      </c>
      <c r="L443" s="26" t="s">
        <v>921</v>
      </c>
      <c r="P443" s="24"/>
    </row>
    <row r="444" s="23" customFormat="true" ht="42" hidden="false" customHeight="false" outlineLevel="0" collapsed="false">
      <c r="A444" s="23" t="n">
        <v>442</v>
      </c>
      <c r="B444" s="24" t="s">
        <v>58</v>
      </c>
      <c r="C444" s="24" t="s">
        <v>59</v>
      </c>
      <c r="D444" s="24" t="n">
        <v>669</v>
      </c>
      <c r="E444" s="24" t="s">
        <v>922</v>
      </c>
      <c r="F444" s="24" t="n">
        <v>3</v>
      </c>
      <c r="G444" s="25" t="s">
        <v>923</v>
      </c>
      <c r="H444" s="24" t="s">
        <v>62</v>
      </c>
      <c r="I444" s="24" t="s">
        <v>52</v>
      </c>
      <c r="J444" s="24" t="s">
        <v>63</v>
      </c>
      <c r="M444" s="23" t="s">
        <v>10</v>
      </c>
      <c r="P444" s="24"/>
    </row>
    <row r="445" s="23" customFormat="true" ht="56" hidden="false" customHeight="false" outlineLevel="0" collapsed="false">
      <c r="A445" s="23" t="n">
        <v>443</v>
      </c>
      <c r="B445" s="24" t="s">
        <v>58</v>
      </c>
      <c r="C445" s="24" t="s">
        <v>59</v>
      </c>
      <c r="D445" s="24" t="n">
        <v>671</v>
      </c>
      <c r="E445" s="24" t="s">
        <v>924</v>
      </c>
      <c r="F445" s="24" t="n">
        <v>29</v>
      </c>
      <c r="G445" s="25" t="s">
        <v>925</v>
      </c>
      <c r="H445" s="24" t="s">
        <v>62</v>
      </c>
      <c r="I445" s="24" t="s">
        <v>44</v>
      </c>
      <c r="J445" s="24" t="s">
        <v>63</v>
      </c>
      <c r="K445" s="23" t="s">
        <v>78</v>
      </c>
      <c r="L445" s="26"/>
      <c r="P445" s="24"/>
    </row>
    <row r="446" s="23" customFormat="true" ht="14" hidden="false" customHeight="false" outlineLevel="0" collapsed="false">
      <c r="A446" s="23" t="n">
        <v>444</v>
      </c>
      <c r="B446" s="24" t="s">
        <v>64</v>
      </c>
      <c r="C446" s="24" t="s">
        <v>65</v>
      </c>
      <c r="D446" s="24" t="n">
        <v>677</v>
      </c>
      <c r="E446" s="24" t="s">
        <v>926</v>
      </c>
      <c r="F446" s="24" t="n">
        <v>1</v>
      </c>
      <c r="G446" s="25" t="s">
        <v>927</v>
      </c>
      <c r="H446" s="25" t="s">
        <v>786</v>
      </c>
      <c r="I446" s="24" t="s">
        <v>52</v>
      </c>
      <c r="J446" s="24" t="s">
        <v>69</v>
      </c>
      <c r="M446" s="23" t="s">
        <v>10</v>
      </c>
      <c r="P446" s="24"/>
    </row>
    <row r="447" s="23" customFormat="true" ht="28" hidden="false" customHeight="false" outlineLevel="0" collapsed="false">
      <c r="A447" s="23" t="n">
        <v>445</v>
      </c>
      <c r="B447" s="24" t="s">
        <v>917</v>
      </c>
      <c r="C447" s="24" t="s">
        <v>918</v>
      </c>
      <c r="D447" s="24" t="n">
        <v>682</v>
      </c>
      <c r="E447" s="24" t="s">
        <v>928</v>
      </c>
      <c r="F447" s="24" t="n">
        <v>7</v>
      </c>
      <c r="G447" s="24" t="s">
        <v>929</v>
      </c>
      <c r="H447" s="24"/>
      <c r="I447" s="24" t="s">
        <v>44</v>
      </c>
      <c r="J447" s="24" t="s">
        <v>45</v>
      </c>
      <c r="K447" s="23" t="s">
        <v>74</v>
      </c>
      <c r="L447" s="26" t="s">
        <v>930</v>
      </c>
      <c r="P447" s="24"/>
    </row>
    <row r="448" s="23" customFormat="true" ht="126" hidden="false" customHeight="false" outlineLevel="0" collapsed="false">
      <c r="A448" s="23" t="n">
        <v>446</v>
      </c>
      <c r="B448" s="24" t="s">
        <v>917</v>
      </c>
      <c r="C448" s="24" t="s">
        <v>918</v>
      </c>
      <c r="D448" s="24" t="n">
        <v>682</v>
      </c>
      <c r="E448" s="33" t="str">
        <f aca="false">"23.3.4"</f>
        <v>23.3.4</v>
      </c>
      <c r="F448" s="24"/>
      <c r="G448" s="24" t="s">
        <v>919</v>
      </c>
      <c r="H448" s="24" t="s">
        <v>920</v>
      </c>
      <c r="I448" s="24" t="s">
        <v>44</v>
      </c>
      <c r="J448" s="24" t="s">
        <v>63</v>
      </c>
      <c r="K448" s="23" t="s">
        <v>74</v>
      </c>
      <c r="L448" s="26" t="s">
        <v>931</v>
      </c>
      <c r="P448" s="24"/>
    </row>
    <row r="449" s="23" customFormat="true" ht="28" hidden="false" customHeight="false" outlineLevel="0" collapsed="false">
      <c r="A449" s="23" t="n">
        <v>447</v>
      </c>
      <c r="B449" s="24" t="s">
        <v>58</v>
      </c>
      <c r="C449" s="24" t="s">
        <v>59</v>
      </c>
      <c r="D449" s="24" t="n">
        <v>684</v>
      </c>
      <c r="E449" s="24" t="s">
        <v>932</v>
      </c>
      <c r="F449" s="24" t="n">
        <v>14</v>
      </c>
      <c r="G449" s="25" t="s">
        <v>933</v>
      </c>
      <c r="H449" s="24" t="s">
        <v>62</v>
      </c>
      <c r="I449" s="24" t="s">
        <v>52</v>
      </c>
      <c r="J449" s="24" t="s">
        <v>63</v>
      </c>
      <c r="M449" s="23" t="s">
        <v>10</v>
      </c>
      <c r="P449" s="24"/>
    </row>
    <row r="450" s="23" customFormat="true" ht="13" hidden="false" customHeight="false" outlineLevel="0" collapsed="false">
      <c r="A450" s="23" t="n">
        <v>448</v>
      </c>
      <c r="B450" s="24" t="s">
        <v>917</v>
      </c>
      <c r="C450" s="24" t="s">
        <v>918</v>
      </c>
      <c r="D450" s="24" t="n">
        <v>686</v>
      </c>
      <c r="E450" s="33" t="n">
        <v>37034</v>
      </c>
      <c r="F450" s="28" t="str">
        <f aca="false">"10-12"</f>
        <v>10-12</v>
      </c>
      <c r="G450" s="24" t="s">
        <v>934</v>
      </c>
      <c r="H450" s="24" t="s">
        <v>935</v>
      </c>
      <c r="I450" s="24" t="s">
        <v>52</v>
      </c>
      <c r="J450" s="24" t="s">
        <v>45</v>
      </c>
      <c r="M450" s="23" t="s">
        <v>10</v>
      </c>
      <c r="P450" s="24"/>
    </row>
    <row r="451" s="23" customFormat="true" ht="14" hidden="false" customHeight="false" outlineLevel="0" collapsed="false">
      <c r="A451" s="23" t="n">
        <v>449</v>
      </c>
      <c r="B451" s="24" t="s">
        <v>64</v>
      </c>
      <c r="C451" s="24" t="s">
        <v>65</v>
      </c>
      <c r="D451" s="24" t="n">
        <v>693</v>
      </c>
      <c r="E451" s="24" t="s">
        <v>936</v>
      </c>
      <c r="F451" s="24" t="n">
        <v>1</v>
      </c>
      <c r="G451" s="25" t="s">
        <v>937</v>
      </c>
      <c r="H451" s="25" t="s">
        <v>786</v>
      </c>
      <c r="I451" s="24" t="s">
        <v>52</v>
      </c>
      <c r="J451" s="24" t="s">
        <v>69</v>
      </c>
      <c r="M451" s="23" t="s">
        <v>10</v>
      </c>
      <c r="P451" s="24"/>
    </row>
    <row r="452" s="23" customFormat="true" ht="28" hidden="false" customHeight="false" outlineLevel="0" collapsed="false">
      <c r="A452" s="23" t="n">
        <v>450</v>
      </c>
      <c r="B452" s="24" t="s">
        <v>58</v>
      </c>
      <c r="C452" s="24" t="s">
        <v>59</v>
      </c>
      <c r="D452" s="24" t="n">
        <v>696</v>
      </c>
      <c r="E452" s="24" t="s">
        <v>938</v>
      </c>
      <c r="F452" s="24" t="n">
        <v>2</v>
      </c>
      <c r="G452" s="25" t="s">
        <v>939</v>
      </c>
      <c r="H452" s="24" t="s">
        <v>62</v>
      </c>
      <c r="I452" s="24" t="s">
        <v>52</v>
      </c>
      <c r="J452" s="24" t="s">
        <v>63</v>
      </c>
      <c r="M452" s="23" t="s">
        <v>10</v>
      </c>
      <c r="P452" s="24"/>
    </row>
    <row r="453" s="23" customFormat="true" ht="28" hidden="false" customHeight="false" outlineLevel="0" collapsed="false">
      <c r="A453" s="23" t="n">
        <v>451</v>
      </c>
      <c r="B453" s="24" t="s">
        <v>58</v>
      </c>
      <c r="C453" s="24" t="s">
        <v>59</v>
      </c>
      <c r="D453" s="24" t="n">
        <v>699</v>
      </c>
      <c r="E453" s="24" t="s">
        <v>940</v>
      </c>
      <c r="F453" s="24" t="n">
        <v>4</v>
      </c>
      <c r="G453" s="25" t="s">
        <v>941</v>
      </c>
      <c r="H453" s="24" t="s">
        <v>62</v>
      </c>
      <c r="I453" s="24" t="s">
        <v>52</v>
      </c>
      <c r="J453" s="24" t="s">
        <v>63</v>
      </c>
      <c r="M453" s="23" t="s">
        <v>10</v>
      </c>
      <c r="P453" s="24"/>
    </row>
    <row r="454" s="23" customFormat="true" ht="42" hidden="false" customHeight="false" outlineLevel="0" collapsed="false">
      <c r="A454" s="23" t="n">
        <v>452</v>
      </c>
      <c r="B454" s="24" t="s">
        <v>64</v>
      </c>
      <c r="C454" s="24" t="s">
        <v>65</v>
      </c>
      <c r="D454" s="24" t="n">
        <v>709</v>
      </c>
      <c r="E454" s="24" t="s">
        <v>942</v>
      </c>
      <c r="F454" s="24" t="n">
        <v>1</v>
      </c>
      <c r="G454" s="25" t="s">
        <v>943</v>
      </c>
      <c r="H454" s="25" t="s">
        <v>944</v>
      </c>
      <c r="I454" s="24" t="s">
        <v>52</v>
      </c>
      <c r="J454" s="24" t="s">
        <v>69</v>
      </c>
      <c r="M454" s="23" t="s">
        <v>10</v>
      </c>
      <c r="P454" s="24"/>
    </row>
    <row r="455" s="23" customFormat="true" ht="28" hidden="false" customHeight="false" outlineLevel="0" collapsed="false">
      <c r="A455" s="23" t="n">
        <v>453</v>
      </c>
      <c r="B455" s="24" t="s">
        <v>58</v>
      </c>
      <c r="C455" s="24" t="s">
        <v>59</v>
      </c>
      <c r="D455" s="24" t="n">
        <v>759</v>
      </c>
      <c r="E455" s="24" t="n">
        <v>30.1</v>
      </c>
      <c r="F455" s="24" t="n">
        <v>3</v>
      </c>
      <c r="G455" s="25" t="s">
        <v>945</v>
      </c>
      <c r="H455" s="24" t="s">
        <v>62</v>
      </c>
      <c r="I455" s="24" t="s">
        <v>52</v>
      </c>
      <c r="J455" s="24" t="s">
        <v>63</v>
      </c>
      <c r="M455" s="23" t="s">
        <v>10</v>
      </c>
      <c r="P455" s="24"/>
    </row>
    <row r="456" s="23" customFormat="true" ht="28" hidden="false" customHeight="false" outlineLevel="0" collapsed="false">
      <c r="A456" s="23" t="n">
        <v>454</v>
      </c>
      <c r="B456" s="24" t="s">
        <v>58</v>
      </c>
      <c r="C456" s="24" t="s">
        <v>59</v>
      </c>
      <c r="D456" s="24" t="n">
        <v>765</v>
      </c>
      <c r="E456" s="24" t="n">
        <v>30.4</v>
      </c>
      <c r="F456" s="24" t="n">
        <v>7</v>
      </c>
      <c r="G456" s="25" t="s">
        <v>946</v>
      </c>
      <c r="H456" s="24" t="s">
        <v>62</v>
      </c>
      <c r="I456" s="24" t="s">
        <v>52</v>
      </c>
      <c r="J456" s="24" t="s">
        <v>63</v>
      </c>
      <c r="M456" s="23" t="s">
        <v>10</v>
      </c>
      <c r="P456" s="24"/>
    </row>
    <row r="457" s="23" customFormat="true" ht="28" hidden="false" customHeight="false" outlineLevel="0" collapsed="false">
      <c r="A457" s="23" t="n">
        <v>455</v>
      </c>
      <c r="B457" s="24" t="s">
        <v>58</v>
      </c>
      <c r="C457" s="24" t="s">
        <v>59</v>
      </c>
      <c r="D457" s="24" t="n">
        <v>778</v>
      </c>
      <c r="E457" s="24" t="s">
        <v>947</v>
      </c>
      <c r="F457" s="24" t="n">
        <v>22</v>
      </c>
      <c r="G457" s="25" t="s">
        <v>948</v>
      </c>
      <c r="H457" s="24" t="s">
        <v>62</v>
      </c>
      <c r="I457" s="24" t="s">
        <v>52</v>
      </c>
      <c r="J457" s="24" t="s">
        <v>63</v>
      </c>
      <c r="M457" s="23" t="s">
        <v>10</v>
      </c>
      <c r="P457" s="24"/>
    </row>
    <row r="458" s="23" customFormat="true" ht="14" hidden="false" customHeight="false" outlineLevel="0" collapsed="false">
      <c r="A458" s="23" t="n">
        <v>456</v>
      </c>
      <c r="B458" s="24" t="s">
        <v>48</v>
      </c>
      <c r="C458" s="24" t="s">
        <v>49</v>
      </c>
      <c r="D458" s="24" t="n">
        <v>781</v>
      </c>
      <c r="E458" s="24" t="n">
        <v>31</v>
      </c>
      <c r="F458" s="24" t="n">
        <v>1</v>
      </c>
      <c r="G458" s="25" t="s">
        <v>949</v>
      </c>
      <c r="H458" s="25" t="s">
        <v>950</v>
      </c>
      <c r="I458" s="24" t="s">
        <v>52</v>
      </c>
      <c r="J458" s="24" t="s">
        <v>53</v>
      </c>
      <c r="M458" s="23" t="s">
        <v>10</v>
      </c>
      <c r="P458" s="24"/>
    </row>
    <row r="459" s="23" customFormat="true" ht="14" hidden="false" customHeight="false" outlineLevel="0" collapsed="false">
      <c r="A459" s="23" t="n">
        <v>457</v>
      </c>
      <c r="B459" s="24" t="s">
        <v>48</v>
      </c>
      <c r="C459" s="24" t="s">
        <v>49</v>
      </c>
      <c r="D459" s="24" t="n">
        <v>781</v>
      </c>
      <c r="E459" s="24" t="n">
        <v>31</v>
      </c>
      <c r="F459" s="24" t="n">
        <v>1</v>
      </c>
      <c r="G459" s="25" t="s">
        <v>951</v>
      </c>
      <c r="H459" s="25" t="s">
        <v>952</v>
      </c>
      <c r="I459" s="24" t="s">
        <v>52</v>
      </c>
      <c r="J459" s="24" t="s">
        <v>53</v>
      </c>
      <c r="M459" s="23" t="s">
        <v>10</v>
      </c>
      <c r="P459" s="24"/>
    </row>
    <row r="460" s="23" customFormat="true" ht="14" hidden="false" customHeight="false" outlineLevel="0" collapsed="false">
      <c r="A460" s="23" t="n">
        <v>458</v>
      </c>
      <c r="B460" s="24" t="s">
        <v>463</v>
      </c>
      <c r="C460" s="24" t="s">
        <v>464</v>
      </c>
      <c r="D460" s="24" t="n">
        <v>781</v>
      </c>
      <c r="E460" s="31" t="n">
        <v>31</v>
      </c>
      <c r="F460" s="31" t="s">
        <v>466</v>
      </c>
      <c r="G460" s="26" t="s">
        <v>953</v>
      </c>
      <c r="H460" s="26" t="s">
        <v>954</v>
      </c>
      <c r="I460" s="24" t="s">
        <v>52</v>
      </c>
      <c r="J460" s="24" t="s">
        <v>138</v>
      </c>
      <c r="M460" s="23" t="s">
        <v>10</v>
      </c>
      <c r="P460" s="24"/>
    </row>
    <row r="461" s="23" customFormat="true" ht="14" hidden="false" customHeight="false" outlineLevel="0" collapsed="false">
      <c r="A461" s="23" t="n">
        <v>459</v>
      </c>
      <c r="B461" s="24" t="s">
        <v>463</v>
      </c>
      <c r="C461" s="24" t="s">
        <v>464</v>
      </c>
      <c r="D461" s="24" t="n">
        <v>784</v>
      </c>
      <c r="E461" s="31" t="s">
        <v>955</v>
      </c>
      <c r="F461" s="31" t="n">
        <v>11</v>
      </c>
      <c r="G461" s="26" t="s">
        <v>491</v>
      </c>
      <c r="H461" s="26" t="s">
        <v>956</v>
      </c>
      <c r="I461" s="24" t="s">
        <v>52</v>
      </c>
      <c r="J461" s="24" t="s">
        <v>138</v>
      </c>
      <c r="M461" s="23" t="s">
        <v>10</v>
      </c>
      <c r="P461" s="24"/>
    </row>
    <row r="462" s="23" customFormat="true" ht="14" hidden="false" customHeight="false" outlineLevel="0" collapsed="false">
      <c r="A462" s="23" t="n">
        <v>460</v>
      </c>
      <c r="B462" s="24" t="s">
        <v>463</v>
      </c>
      <c r="C462" s="24" t="s">
        <v>464</v>
      </c>
      <c r="D462" s="24" t="n">
        <v>785</v>
      </c>
      <c r="E462" s="31" t="s">
        <v>957</v>
      </c>
      <c r="F462" s="24" t="n">
        <v>2</v>
      </c>
      <c r="G462" s="26" t="s">
        <v>491</v>
      </c>
      <c r="H462" s="26" t="s">
        <v>958</v>
      </c>
      <c r="I462" s="24" t="s">
        <v>52</v>
      </c>
      <c r="J462" s="24" t="s">
        <v>138</v>
      </c>
      <c r="M462" s="23" t="s">
        <v>10</v>
      </c>
      <c r="P462" s="24"/>
    </row>
    <row r="463" s="23" customFormat="true" ht="28" hidden="false" customHeight="false" outlineLevel="0" collapsed="false">
      <c r="A463" s="23" t="n">
        <v>461</v>
      </c>
      <c r="B463" s="24" t="s">
        <v>48</v>
      </c>
      <c r="C463" s="24" t="s">
        <v>49</v>
      </c>
      <c r="D463" s="24" t="n">
        <v>786</v>
      </c>
      <c r="E463" s="24" t="s">
        <v>959</v>
      </c>
      <c r="F463" s="24" t="n">
        <v>2</v>
      </c>
      <c r="G463" s="25" t="s">
        <v>960</v>
      </c>
      <c r="H463" s="25" t="s">
        <v>952</v>
      </c>
      <c r="I463" s="24" t="s">
        <v>52</v>
      </c>
      <c r="J463" s="24" t="s">
        <v>53</v>
      </c>
      <c r="M463" s="23" t="s">
        <v>10</v>
      </c>
      <c r="P463" s="24"/>
    </row>
    <row r="464" s="23" customFormat="true" ht="14" hidden="false" customHeight="false" outlineLevel="0" collapsed="false">
      <c r="A464" s="23" t="n">
        <v>462</v>
      </c>
      <c r="B464" s="24" t="s">
        <v>463</v>
      </c>
      <c r="C464" s="24" t="s">
        <v>464</v>
      </c>
      <c r="D464" s="24" t="n">
        <v>786</v>
      </c>
      <c r="E464" s="31" t="s">
        <v>959</v>
      </c>
      <c r="F464" s="24" t="n">
        <v>2</v>
      </c>
      <c r="G464" s="26" t="s">
        <v>491</v>
      </c>
      <c r="H464" s="26" t="s">
        <v>961</v>
      </c>
      <c r="I464" s="24" t="s">
        <v>52</v>
      </c>
      <c r="J464" s="24" t="s">
        <v>138</v>
      </c>
      <c r="M464" s="23" t="s">
        <v>10</v>
      </c>
      <c r="P464" s="24"/>
    </row>
    <row r="465" s="23" customFormat="true" ht="14" hidden="false" customHeight="false" outlineLevel="0" collapsed="false">
      <c r="A465" s="23" t="n">
        <v>463</v>
      </c>
      <c r="B465" s="24" t="s">
        <v>463</v>
      </c>
      <c r="C465" s="24" t="s">
        <v>464</v>
      </c>
      <c r="D465" s="24" t="n">
        <v>786</v>
      </c>
      <c r="E465" s="31" t="s">
        <v>962</v>
      </c>
      <c r="F465" s="24" t="n">
        <v>15</v>
      </c>
      <c r="G465" s="26" t="s">
        <v>491</v>
      </c>
      <c r="H465" s="26" t="s">
        <v>963</v>
      </c>
      <c r="I465" s="24" t="s">
        <v>52</v>
      </c>
      <c r="J465" s="24" t="s">
        <v>138</v>
      </c>
      <c r="M465" s="23" t="s">
        <v>10</v>
      </c>
      <c r="P465" s="24"/>
    </row>
    <row r="466" s="23" customFormat="true" ht="14" hidden="false" customHeight="false" outlineLevel="0" collapsed="false">
      <c r="A466" s="23" t="n">
        <v>464</v>
      </c>
      <c r="B466" s="24" t="s">
        <v>463</v>
      </c>
      <c r="C466" s="24" t="s">
        <v>464</v>
      </c>
      <c r="D466" s="24" t="n">
        <v>786</v>
      </c>
      <c r="E466" s="31" t="s">
        <v>964</v>
      </c>
      <c r="F466" s="24" t="n">
        <v>18</v>
      </c>
      <c r="G466" s="26" t="s">
        <v>491</v>
      </c>
      <c r="H466" s="26" t="s">
        <v>965</v>
      </c>
      <c r="I466" s="24" t="s">
        <v>52</v>
      </c>
      <c r="J466" s="24" t="s">
        <v>138</v>
      </c>
      <c r="M466" s="23" t="s">
        <v>10</v>
      </c>
      <c r="P466" s="24"/>
    </row>
    <row r="467" s="23" customFormat="true" ht="14" hidden="false" customHeight="false" outlineLevel="0" collapsed="false">
      <c r="A467" s="23" t="n">
        <v>465</v>
      </c>
      <c r="B467" s="24" t="s">
        <v>463</v>
      </c>
      <c r="C467" s="24" t="s">
        <v>464</v>
      </c>
      <c r="D467" s="24" t="n">
        <v>786</v>
      </c>
      <c r="E467" s="31" t="s">
        <v>966</v>
      </c>
      <c r="F467" s="24" t="n">
        <v>22</v>
      </c>
      <c r="G467" s="26" t="s">
        <v>491</v>
      </c>
      <c r="H467" s="26" t="s">
        <v>864</v>
      </c>
      <c r="I467" s="24" t="s">
        <v>52</v>
      </c>
      <c r="J467" s="24" t="s">
        <v>138</v>
      </c>
      <c r="M467" s="23" t="s">
        <v>10</v>
      </c>
      <c r="P467" s="24"/>
    </row>
    <row r="468" s="23" customFormat="true" ht="14" hidden="false" customHeight="false" outlineLevel="0" collapsed="false">
      <c r="A468" s="23" t="n">
        <v>466</v>
      </c>
      <c r="B468" s="24" t="s">
        <v>48</v>
      </c>
      <c r="C468" s="24" t="s">
        <v>49</v>
      </c>
      <c r="D468" s="24" t="n">
        <v>787</v>
      </c>
      <c r="E468" s="24" t="s">
        <v>967</v>
      </c>
      <c r="F468" s="24" t="n">
        <v>26</v>
      </c>
      <c r="G468" s="25" t="s">
        <v>968</v>
      </c>
      <c r="H468" s="25" t="s">
        <v>969</v>
      </c>
      <c r="I468" s="24" t="s">
        <v>52</v>
      </c>
      <c r="J468" s="24" t="s">
        <v>53</v>
      </c>
      <c r="M468" s="23" t="s">
        <v>10</v>
      </c>
      <c r="P468" s="24"/>
    </row>
    <row r="469" s="23" customFormat="true" ht="14" hidden="false" customHeight="false" outlineLevel="0" collapsed="false">
      <c r="A469" s="23" t="n">
        <v>467</v>
      </c>
      <c r="B469" s="24" t="s">
        <v>970</v>
      </c>
      <c r="C469" s="24" t="s">
        <v>971</v>
      </c>
      <c r="D469" s="24" t="n">
        <v>787</v>
      </c>
      <c r="E469" s="24" t="s">
        <v>967</v>
      </c>
      <c r="F469" s="24" t="n">
        <v>26</v>
      </c>
      <c r="G469" s="24" t="s">
        <v>972</v>
      </c>
      <c r="H469" s="25" t="s">
        <v>973</v>
      </c>
      <c r="I469" s="24" t="s">
        <v>52</v>
      </c>
      <c r="J469" s="24" t="s">
        <v>53</v>
      </c>
      <c r="M469" s="23" t="s">
        <v>10</v>
      </c>
      <c r="P469" s="24"/>
    </row>
    <row r="470" s="23" customFormat="true" ht="14" hidden="false" customHeight="false" outlineLevel="0" collapsed="false">
      <c r="A470" s="23" t="n">
        <v>468</v>
      </c>
      <c r="B470" s="24" t="s">
        <v>463</v>
      </c>
      <c r="C470" s="24" t="s">
        <v>464</v>
      </c>
      <c r="D470" s="24" t="n">
        <v>787</v>
      </c>
      <c r="E470" s="31" t="s">
        <v>967</v>
      </c>
      <c r="F470" s="24" t="n">
        <v>26</v>
      </c>
      <c r="G470" s="26" t="s">
        <v>491</v>
      </c>
      <c r="H470" s="26" t="s">
        <v>974</v>
      </c>
      <c r="I470" s="24" t="s">
        <v>52</v>
      </c>
      <c r="J470" s="24" t="s">
        <v>138</v>
      </c>
      <c r="M470" s="23" t="s">
        <v>10</v>
      </c>
      <c r="P470" s="24"/>
    </row>
    <row r="471" s="23" customFormat="true" ht="42" hidden="false" customHeight="false" outlineLevel="0" collapsed="false">
      <c r="A471" s="23" t="n">
        <v>469</v>
      </c>
      <c r="B471" s="24" t="s">
        <v>58</v>
      </c>
      <c r="C471" s="24" t="s">
        <v>59</v>
      </c>
      <c r="D471" s="24" t="n">
        <v>796</v>
      </c>
      <c r="E471" s="24" t="s">
        <v>975</v>
      </c>
      <c r="F471" s="24" t="n">
        <v>8</v>
      </c>
      <c r="G471" s="25" t="s">
        <v>976</v>
      </c>
      <c r="H471" s="24" t="s">
        <v>62</v>
      </c>
      <c r="I471" s="24" t="s">
        <v>44</v>
      </c>
      <c r="J471" s="24" t="s">
        <v>63</v>
      </c>
      <c r="K471" s="23" t="s">
        <v>78</v>
      </c>
      <c r="L471" s="26"/>
      <c r="P471" s="24"/>
    </row>
    <row r="472" s="23" customFormat="true" ht="42" hidden="false" customHeight="false" outlineLevel="0" collapsed="false">
      <c r="A472" s="23" t="n">
        <v>470</v>
      </c>
      <c r="B472" s="24" t="s">
        <v>58</v>
      </c>
      <c r="C472" s="24" t="s">
        <v>59</v>
      </c>
      <c r="D472" s="24" t="n">
        <v>796</v>
      </c>
      <c r="E472" s="24" t="s">
        <v>977</v>
      </c>
      <c r="F472" s="24" t="n">
        <v>12</v>
      </c>
      <c r="G472" s="25" t="s">
        <v>978</v>
      </c>
      <c r="H472" s="24" t="s">
        <v>62</v>
      </c>
      <c r="I472" s="24" t="s">
        <v>44</v>
      </c>
      <c r="J472" s="24" t="s">
        <v>63</v>
      </c>
      <c r="K472" s="23" t="s">
        <v>78</v>
      </c>
      <c r="L472" s="26"/>
      <c r="P472" s="24"/>
    </row>
    <row r="473" s="23" customFormat="true" ht="42" hidden="false" customHeight="false" outlineLevel="0" collapsed="false">
      <c r="A473" s="23" t="n">
        <v>471</v>
      </c>
      <c r="B473" s="24" t="s">
        <v>58</v>
      </c>
      <c r="C473" s="24" t="s">
        <v>59</v>
      </c>
      <c r="D473" s="24" t="n">
        <v>796</v>
      </c>
      <c r="E473" s="24" t="s">
        <v>977</v>
      </c>
      <c r="F473" s="24" t="n">
        <v>14</v>
      </c>
      <c r="G473" s="25" t="s">
        <v>979</v>
      </c>
      <c r="H473" s="24" t="s">
        <v>62</v>
      </c>
      <c r="I473" s="24" t="s">
        <v>44</v>
      </c>
      <c r="J473" s="24" t="s">
        <v>63</v>
      </c>
      <c r="K473" s="23" t="s">
        <v>78</v>
      </c>
      <c r="L473" s="26"/>
      <c r="P473" s="24"/>
    </row>
    <row r="474" s="23" customFormat="true" ht="42" hidden="false" customHeight="false" outlineLevel="0" collapsed="false">
      <c r="A474" s="23" t="n">
        <v>472</v>
      </c>
      <c r="B474" s="24" t="s">
        <v>58</v>
      </c>
      <c r="C474" s="24" t="s">
        <v>59</v>
      </c>
      <c r="D474" s="24" t="n">
        <v>796</v>
      </c>
      <c r="E474" s="24" t="s">
        <v>977</v>
      </c>
      <c r="F474" s="24" t="n">
        <v>16</v>
      </c>
      <c r="G474" s="25" t="s">
        <v>980</v>
      </c>
      <c r="H474" s="24" t="s">
        <v>62</v>
      </c>
      <c r="I474" s="24" t="s">
        <v>44</v>
      </c>
      <c r="J474" s="24" t="s">
        <v>63</v>
      </c>
      <c r="K474" s="23" t="s">
        <v>78</v>
      </c>
      <c r="L474" s="26"/>
      <c r="P474" s="24"/>
    </row>
    <row r="475" s="23" customFormat="true" ht="42" hidden="false" customHeight="false" outlineLevel="0" collapsed="false">
      <c r="A475" s="23" t="n">
        <v>473</v>
      </c>
      <c r="B475" s="24" t="s">
        <v>58</v>
      </c>
      <c r="C475" s="24" t="s">
        <v>59</v>
      </c>
      <c r="D475" s="24" t="n">
        <v>796</v>
      </c>
      <c r="E475" s="24" t="s">
        <v>977</v>
      </c>
      <c r="F475" s="24" t="n">
        <v>18</v>
      </c>
      <c r="G475" s="25" t="s">
        <v>981</v>
      </c>
      <c r="H475" s="24" t="s">
        <v>62</v>
      </c>
      <c r="I475" s="24" t="s">
        <v>44</v>
      </c>
      <c r="J475" s="24" t="s">
        <v>63</v>
      </c>
      <c r="K475" s="23" t="s">
        <v>78</v>
      </c>
      <c r="L475" s="26"/>
      <c r="P475" s="24"/>
    </row>
    <row r="476" s="23" customFormat="true" ht="42" hidden="false" customHeight="false" outlineLevel="0" collapsed="false">
      <c r="A476" s="23" t="n">
        <v>474</v>
      </c>
      <c r="B476" s="24" t="s">
        <v>58</v>
      </c>
      <c r="C476" s="24" t="s">
        <v>59</v>
      </c>
      <c r="D476" s="24" t="n">
        <v>796</v>
      </c>
      <c r="E476" s="24" t="s">
        <v>977</v>
      </c>
      <c r="F476" s="24" t="n">
        <v>20</v>
      </c>
      <c r="G476" s="25" t="s">
        <v>982</v>
      </c>
      <c r="H476" s="24" t="s">
        <v>62</v>
      </c>
      <c r="I476" s="24" t="s">
        <v>44</v>
      </c>
      <c r="J476" s="24" t="s">
        <v>63</v>
      </c>
      <c r="K476" s="23" t="s">
        <v>78</v>
      </c>
      <c r="L476" s="26"/>
      <c r="P476" s="24"/>
    </row>
    <row r="477" s="23" customFormat="true" ht="112" hidden="false" customHeight="false" outlineLevel="0" collapsed="false">
      <c r="A477" s="23" t="n">
        <v>475</v>
      </c>
      <c r="B477" s="24" t="s">
        <v>58</v>
      </c>
      <c r="C477" s="24" t="s">
        <v>59</v>
      </c>
      <c r="D477" s="24" t="n">
        <v>796</v>
      </c>
      <c r="E477" s="24" t="s">
        <v>977</v>
      </c>
      <c r="F477" s="24" t="n">
        <v>21</v>
      </c>
      <c r="G477" s="25" t="s">
        <v>983</v>
      </c>
      <c r="H477" s="24" t="s">
        <v>62</v>
      </c>
      <c r="I477" s="24" t="s">
        <v>44</v>
      </c>
      <c r="J477" s="24" t="s">
        <v>63</v>
      </c>
      <c r="K477" s="23" t="s">
        <v>78</v>
      </c>
      <c r="L477" s="26"/>
      <c r="P477" s="24"/>
    </row>
    <row r="478" s="23" customFormat="true" ht="98" hidden="false" customHeight="false" outlineLevel="0" collapsed="false">
      <c r="A478" s="23" t="n">
        <v>476</v>
      </c>
      <c r="B478" s="24" t="s">
        <v>58</v>
      </c>
      <c r="C478" s="24" t="s">
        <v>59</v>
      </c>
      <c r="D478" s="24" t="n">
        <v>796</v>
      </c>
      <c r="E478" s="24" t="s">
        <v>984</v>
      </c>
      <c r="F478" s="24" t="n">
        <v>32</v>
      </c>
      <c r="G478" s="25" t="s">
        <v>985</v>
      </c>
      <c r="H478" s="24" t="s">
        <v>62</v>
      </c>
      <c r="I478" s="24" t="s">
        <v>44</v>
      </c>
      <c r="J478" s="24" t="s">
        <v>63</v>
      </c>
      <c r="L478" s="26"/>
      <c r="M478" s="23" t="s">
        <v>58</v>
      </c>
      <c r="P478" s="24"/>
    </row>
    <row r="479" s="23" customFormat="true" ht="70" hidden="false" customHeight="false" outlineLevel="0" collapsed="false">
      <c r="A479" s="23" t="n">
        <v>477</v>
      </c>
      <c r="B479" s="24" t="s">
        <v>58</v>
      </c>
      <c r="C479" s="24" t="s">
        <v>59</v>
      </c>
      <c r="D479" s="24" t="n">
        <v>797</v>
      </c>
      <c r="E479" s="24" t="s">
        <v>986</v>
      </c>
      <c r="F479" s="24" t="n">
        <v>30</v>
      </c>
      <c r="G479" s="25" t="s">
        <v>987</v>
      </c>
      <c r="H479" s="24" t="s">
        <v>62</v>
      </c>
      <c r="I479" s="24" t="s">
        <v>44</v>
      </c>
      <c r="J479" s="24" t="s">
        <v>63</v>
      </c>
      <c r="K479" s="23" t="s">
        <v>78</v>
      </c>
      <c r="L479" s="26"/>
      <c r="P479" s="24"/>
    </row>
    <row r="480" s="23" customFormat="true" ht="56" hidden="false" customHeight="false" outlineLevel="0" collapsed="false">
      <c r="A480" s="23" t="n">
        <v>478</v>
      </c>
      <c r="B480" s="24" t="s">
        <v>58</v>
      </c>
      <c r="C480" s="24" t="s">
        <v>59</v>
      </c>
      <c r="D480" s="24" t="n">
        <v>799</v>
      </c>
      <c r="E480" s="24" t="s">
        <v>988</v>
      </c>
      <c r="F480" s="24" t="n">
        <v>31</v>
      </c>
      <c r="G480" s="25" t="s">
        <v>989</v>
      </c>
      <c r="H480" s="24" t="s">
        <v>62</v>
      </c>
      <c r="I480" s="24" t="s">
        <v>44</v>
      </c>
      <c r="J480" s="24" t="s">
        <v>63</v>
      </c>
      <c r="K480" s="23" t="s">
        <v>78</v>
      </c>
      <c r="L480" s="26"/>
      <c r="P480" s="24"/>
    </row>
    <row r="481" s="23" customFormat="true" ht="42" hidden="false" customHeight="false" outlineLevel="0" collapsed="false">
      <c r="A481" s="23" t="n">
        <v>479</v>
      </c>
      <c r="B481" s="24" t="s">
        <v>58</v>
      </c>
      <c r="C481" s="24" t="s">
        <v>59</v>
      </c>
      <c r="D481" s="24" t="n">
        <v>799</v>
      </c>
      <c r="E481" s="24" t="s">
        <v>988</v>
      </c>
      <c r="F481" s="24" t="n">
        <v>40</v>
      </c>
      <c r="G481" s="25" t="s">
        <v>990</v>
      </c>
      <c r="H481" s="24" t="s">
        <v>62</v>
      </c>
      <c r="I481" s="24" t="s">
        <v>44</v>
      </c>
      <c r="J481" s="24" t="s">
        <v>63</v>
      </c>
      <c r="K481" s="23" t="s">
        <v>176</v>
      </c>
      <c r="L481" s="26" t="s">
        <v>991</v>
      </c>
      <c r="P481" s="24"/>
    </row>
    <row r="482" s="23" customFormat="true" ht="56" hidden="false" customHeight="false" outlineLevel="0" collapsed="false">
      <c r="A482" s="23" t="n">
        <v>480</v>
      </c>
      <c r="B482" s="24" t="s">
        <v>58</v>
      </c>
      <c r="C482" s="24" t="s">
        <v>59</v>
      </c>
      <c r="D482" s="24" t="n">
        <v>799</v>
      </c>
      <c r="E482" s="24" t="s">
        <v>988</v>
      </c>
      <c r="F482" s="24" t="s">
        <v>992</v>
      </c>
      <c r="G482" s="25" t="s">
        <v>993</v>
      </c>
      <c r="H482" s="24" t="s">
        <v>62</v>
      </c>
      <c r="I482" s="24" t="s">
        <v>44</v>
      </c>
      <c r="J482" s="24" t="s">
        <v>63</v>
      </c>
      <c r="K482" s="23" t="s">
        <v>78</v>
      </c>
      <c r="L482" s="26"/>
      <c r="P482" s="24"/>
    </row>
    <row r="483" s="23" customFormat="true" ht="98" hidden="false" customHeight="false" outlineLevel="0" collapsed="false">
      <c r="A483" s="23" t="n">
        <v>481</v>
      </c>
      <c r="B483" s="24" t="s">
        <v>58</v>
      </c>
      <c r="C483" s="24" t="s">
        <v>59</v>
      </c>
      <c r="D483" s="24" t="n">
        <v>800</v>
      </c>
      <c r="E483" s="24" t="s">
        <v>988</v>
      </c>
      <c r="F483" s="24" t="n">
        <v>3</v>
      </c>
      <c r="G483" s="25" t="s">
        <v>994</v>
      </c>
      <c r="H483" s="24" t="s">
        <v>62</v>
      </c>
      <c r="I483" s="24" t="s">
        <v>44</v>
      </c>
      <c r="J483" s="24" t="s">
        <v>63</v>
      </c>
      <c r="L483" s="26"/>
      <c r="M483" s="23" t="s">
        <v>58</v>
      </c>
      <c r="P483" s="24"/>
    </row>
    <row r="484" s="23" customFormat="true" ht="28" hidden="false" customHeight="false" outlineLevel="0" collapsed="false">
      <c r="A484" s="23" t="n">
        <v>482</v>
      </c>
      <c r="B484" s="24" t="s">
        <v>58</v>
      </c>
      <c r="C484" s="24" t="s">
        <v>59</v>
      </c>
      <c r="D484" s="24" t="n">
        <v>800</v>
      </c>
      <c r="E484" s="24" t="s">
        <v>988</v>
      </c>
      <c r="F484" s="24" t="n">
        <v>5</v>
      </c>
      <c r="G484" s="25" t="s">
        <v>995</v>
      </c>
      <c r="H484" s="24" t="s">
        <v>62</v>
      </c>
      <c r="I484" s="24" t="s">
        <v>44</v>
      </c>
      <c r="J484" s="24" t="s">
        <v>63</v>
      </c>
      <c r="K484" s="23" t="s">
        <v>78</v>
      </c>
      <c r="L484" s="26"/>
      <c r="P484" s="24"/>
    </row>
    <row r="485" s="23" customFormat="true" ht="56" hidden="false" customHeight="false" outlineLevel="0" collapsed="false">
      <c r="A485" s="23" t="n">
        <v>483</v>
      </c>
      <c r="B485" s="24" t="s">
        <v>58</v>
      </c>
      <c r="C485" s="24" t="s">
        <v>59</v>
      </c>
      <c r="D485" s="24" t="n">
        <v>800</v>
      </c>
      <c r="E485" s="24" t="s">
        <v>988</v>
      </c>
      <c r="F485" s="24" t="n">
        <v>20</v>
      </c>
      <c r="G485" s="25" t="s">
        <v>996</v>
      </c>
      <c r="H485" s="24" t="s">
        <v>62</v>
      </c>
      <c r="I485" s="24" t="s">
        <v>44</v>
      </c>
      <c r="J485" s="24" t="s">
        <v>63</v>
      </c>
      <c r="K485" s="23" t="s">
        <v>78</v>
      </c>
      <c r="L485" s="26"/>
      <c r="P485" s="24"/>
    </row>
    <row r="486" s="23" customFormat="true" ht="28" hidden="false" customHeight="false" outlineLevel="0" collapsed="false">
      <c r="A486" s="23" t="n">
        <v>484</v>
      </c>
      <c r="B486" s="24" t="s">
        <v>58</v>
      </c>
      <c r="C486" s="24" t="s">
        <v>59</v>
      </c>
      <c r="D486" s="24" t="n">
        <v>800</v>
      </c>
      <c r="E486" s="24" t="s">
        <v>988</v>
      </c>
      <c r="F486" s="24" t="n">
        <v>25</v>
      </c>
      <c r="G486" s="25" t="s">
        <v>997</v>
      </c>
      <c r="H486" s="24" t="s">
        <v>62</v>
      </c>
      <c r="I486" s="24" t="s">
        <v>44</v>
      </c>
      <c r="J486" s="24" t="s">
        <v>63</v>
      </c>
      <c r="K486" s="23" t="s">
        <v>78</v>
      </c>
      <c r="L486" s="26"/>
      <c r="P486" s="24"/>
    </row>
    <row r="487" s="23" customFormat="true" ht="56" hidden="false" customHeight="false" outlineLevel="0" collapsed="false">
      <c r="A487" s="23" t="n">
        <v>485</v>
      </c>
      <c r="B487" s="24" t="s">
        <v>58</v>
      </c>
      <c r="C487" s="24" t="s">
        <v>59</v>
      </c>
      <c r="D487" s="24" t="n">
        <v>800</v>
      </c>
      <c r="E487" s="24" t="s">
        <v>988</v>
      </c>
      <c r="F487" s="24" t="s">
        <v>998</v>
      </c>
      <c r="G487" s="25" t="s">
        <v>999</v>
      </c>
      <c r="H487" s="24" t="s">
        <v>62</v>
      </c>
      <c r="I487" s="24" t="s">
        <v>44</v>
      </c>
      <c r="J487" s="24" t="s">
        <v>63</v>
      </c>
      <c r="K487" s="23" t="s">
        <v>78</v>
      </c>
      <c r="L487" s="26"/>
      <c r="N487" s="23" t="s">
        <v>47</v>
      </c>
      <c r="P487" s="24"/>
    </row>
    <row r="488" s="23" customFormat="true" ht="42" hidden="false" customHeight="false" outlineLevel="0" collapsed="false">
      <c r="A488" s="23" t="n">
        <v>486</v>
      </c>
      <c r="B488" s="24" t="s">
        <v>58</v>
      </c>
      <c r="C488" s="24" t="s">
        <v>59</v>
      </c>
      <c r="D488" s="24" t="n">
        <v>812</v>
      </c>
      <c r="E488" s="24" t="s">
        <v>1000</v>
      </c>
      <c r="F488" s="24" t="n">
        <v>3</v>
      </c>
      <c r="G488" s="25" t="s">
        <v>1001</v>
      </c>
      <c r="H488" s="24" t="s">
        <v>62</v>
      </c>
      <c r="I488" s="24" t="s">
        <v>44</v>
      </c>
      <c r="J488" s="24" t="s">
        <v>63</v>
      </c>
      <c r="L488" s="26"/>
      <c r="M488" s="23" t="s">
        <v>58</v>
      </c>
      <c r="P488" s="24"/>
    </row>
    <row r="489" s="23" customFormat="true" ht="56" hidden="false" customHeight="false" outlineLevel="0" collapsed="false">
      <c r="A489" s="23" t="n">
        <v>487</v>
      </c>
      <c r="B489" s="24" t="s">
        <v>58</v>
      </c>
      <c r="C489" s="24" t="s">
        <v>59</v>
      </c>
      <c r="D489" s="24" t="n">
        <v>814</v>
      </c>
      <c r="E489" s="24" t="s">
        <v>1002</v>
      </c>
      <c r="F489" s="24" t="n">
        <v>7</v>
      </c>
      <c r="G489" s="25" t="s">
        <v>1003</v>
      </c>
      <c r="H489" s="24" t="s">
        <v>62</v>
      </c>
      <c r="I489" s="24" t="s">
        <v>44</v>
      </c>
      <c r="J489" s="24" t="s">
        <v>45</v>
      </c>
      <c r="L489" s="26"/>
      <c r="M489" s="23" t="s">
        <v>58</v>
      </c>
      <c r="P489" s="24"/>
    </row>
    <row r="490" s="23" customFormat="true" ht="28" hidden="false" customHeight="false" outlineLevel="0" collapsed="false">
      <c r="A490" s="23" t="n">
        <v>488</v>
      </c>
      <c r="B490" s="25" t="s">
        <v>10</v>
      </c>
      <c r="C490" s="25" t="s">
        <v>107</v>
      </c>
      <c r="D490" s="25" t="n">
        <v>831</v>
      </c>
      <c r="E490" s="25" t="s">
        <v>1004</v>
      </c>
      <c r="F490" s="25" t="n">
        <v>1</v>
      </c>
      <c r="G490" s="25" t="s">
        <v>1005</v>
      </c>
      <c r="H490" s="25" t="s">
        <v>1006</v>
      </c>
      <c r="I490" s="25" t="s">
        <v>44</v>
      </c>
      <c r="J490" s="27"/>
      <c r="L490" s="26"/>
      <c r="M490" s="23" t="s">
        <v>10</v>
      </c>
      <c r="P490" s="24"/>
    </row>
    <row r="491" s="23" customFormat="true" ht="42" hidden="false" customHeight="false" outlineLevel="0" collapsed="false">
      <c r="A491" s="23" t="n">
        <v>489</v>
      </c>
      <c r="B491" s="24" t="s">
        <v>58</v>
      </c>
      <c r="C491" s="24" t="s">
        <v>59</v>
      </c>
      <c r="D491" s="24" t="n">
        <v>847</v>
      </c>
      <c r="E491" s="24" t="s">
        <v>1007</v>
      </c>
      <c r="F491" s="24" t="n">
        <v>12</v>
      </c>
      <c r="G491" s="25" t="s">
        <v>1008</v>
      </c>
      <c r="H491" s="24" t="s">
        <v>62</v>
      </c>
      <c r="I491" s="24" t="s">
        <v>52</v>
      </c>
      <c r="J491" s="24" t="s">
        <v>63</v>
      </c>
      <c r="M491" s="23" t="s">
        <v>10</v>
      </c>
      <c r="P491" s="24"/>
    </row>
    <row r="492" s="23" customFormat="true" ht="28" hidden="false" customHeight="false" outlineLevel="0" collapsed="false">
      <c r="A492" s="23" t="n">
        <v>490</v>
      </c>
      <c r="B492" s="24" t="s">
        <v>163</v>
      </c>
      <c r="C492" s="24" t="s">
        <v>164</v>
      </c>
      <c r="D492" s="34" t="s">
        <v>1009</v>
      </c>
      <c r="E492" s="24" t="s">
        <v>344</v>
      </c>
      <c r="F492" s="24" t="s">
        <v>1010</v>
      </c>
      <c r="G492" s="25" t="s">
        <v>1011</v>
      </c>
      <c r="H492" s="25" t="s">
        <v>1012</v>
      </c>
      <c r="I492" s="24" t="s">
        <v>52</v>
      </c>
      <c r="J492" s="24" t="s">
        <v>63</v>
      </c>
      <c r="M492" s="23" t="s">
        <v>10</v>
      </c>
      <c r="P492" s="24"/>
    </row>
    <row r="493" s="23" customFormat="true" ht="42" hidden="false" customHeight="false" outlineLevel="0" collapsed="false">
      <c r="A493" s="23" t="n">
        <v>491</v>
      </c>
      <c r="B493" s="26" t="s">
        <v>1013</v>
      </c>
      <c r="C493" s="26" t="s">
        <v>1014</v>
      </c>
      <c r="D493" s="24" t="s">
        <v>1015</v>
      </c>
      <c r="E493" s="24"/>
      <c r="F493" s="24"/>
      <c r="G493" s="35" t="s">
        <v>1016</v>
      </c>
      <c r="H493" s="24"/>
      <c r="I493" s="24" t="s">
        <v>52</v>
      </c>
      <c r="J493" s="24" t="s">
        <v>69</v>
      </c>
      <c r="M493" s="23" t="s">
        <v>10</v>
      </c>
      <c r="P493" s="24"/>
    </row>
    <row r="494" s="23" customFormat="true" ht="13" hidden="false" customHeight="false" outlineLevel="0" collapsed="false">
      <c r="A494" s="23" t="n">
        <v>492</v>
      </c>
      <c r="B494" s="24" t="s">
        <v>463</v>
      </c>
      <c r="C494" s="24" t="s">
        <v>464</v>
      </c>
      <c r="D494" s="24" t="s">
        <v>1017</v>
      </c>
      <c r="E494" s="31" t="s">
        <v>466</v>
      </c>
      <c r="F494" s="31"/>
      <c r="G494" s="24" t="s">
        <v>1018</v>
      </c>
      <c r="H494" s="24" t="s">
        <v>1019</v>
      </c>
      <c r="I494" s="24" t="s">
        <v>52</v>
      </c>
      <c r="J494" s="24" t="s">
        <v>138</v>
      </c>
      <c r="M494" s="23" t="s">
        <v>10</v>
      </c>
      <c r="P494" s="24"/>
    </row>
    <row r="495" s="23" customFormat="true" ht="28" hidden="false" customHeight="false" outlineLevel="0" collapsed="false">
      <c r="A495" s="23" t="n">
        <v>493</v>
      </c>
      <c r="B495" s="23" t="s">
        <v>846</v>
      </c>
      <c r="C495" s="23" t="s">
        <v>847</v>
      </c>
      <c r="D495" s="24" t="s">
        <v>1017</v>
      </c>
      <c r="E495" s="24" t="s">
        <v>66</v>
      </c>
      <c r="F495" s="24"/>
      <c r="G495" s="25" t="s">
        <v>1020</v>
      </c>
      <c r="H495" s="24" t="s">
        <v>1021</v>
      </c>
      <c r="I495" s="24" t="s">
        <v>52</v>
      </c>
      <c r="J495" s="24" t="s">
        <v>45</v>
      </c>
      <c r="M495" s="23" t="s">
        <v>10</v>
      </c>
      <c r="P495" s="24"/>
    </row>
    <row r="496" s="23" customFormat="true" ht="28" hidden="false" customHeight="false" outlineLevel="0" collapsed="false">
      <c r="A496" s="23" t="n">
        <v>494</v>
      </c>
      <c r="B496" s="24" t="s">
        <v>163</v>
      </c>
      <c r="C496" s="24" t="s">
        <v>164</v>
      </c>
      <c r="D496" s="34" t="s">
        <v>1022</v>
      </c>
      <c r="E496" s="24" t="s">
        <v>465</v>
      </c>
      <c r="F496" s="24"/>
      <c r="G496" s="25" t="s">
        <v>1023</v>
      </c>
      <c r="H496" s="25" t="s">
        <v>1024</v>
      </c>
      <c r="I496" s="24" t="s">
        <v>44</v>
      </c>
      <c r="J496" s="24" t="s">
        <v>63</v>
      </c>
      <c r="L496" s="26"/>
      <c r="M496" s="23" t="s">
        <v>10</v>
      </c>
      <c r="N496" s="23" t="s">
        <v>199</v>
      </c>
      <c r="P496" s="24"/>
    </row>
    <row r="497" s="23" customFormat="true" ht="56" hidden="false" customHeight="false" outlineLevel="0" collapsed="false">
      <c r="A497" s="23" t="n">
        <v>495</v>
      </c>
      <c r="B497" s="24" t="s">
        <v>163</v>
      </c>
      <c r="C497" s="24" t="s">
        <v>164</v>
      </c>
      <c r="D497" s="34" t="s">
        <v>1025</v>
      </c>
      <c r="E497" s="25" t="s">
        <v>1026</v>
      </c>
      <c r="F497" s="24"/>
      <c r="G497" s="25" t="s">
        <v>1027</v>
      </c>
      <c r="H497" s="25"/>
      <c r="I497" s="24" t="s">
        <v>52</v>
      </c>
      <c r="J497" s="24" t="s">
        <v>63</v>
      </c>
      <c r="M497" s="23" t="s">
        <v>10</v>
      </c>
      <c r="P497" s="24"/>
    </row>
    <row r="498" s="23" customFormat="true" ht="13" hidden="false" customHeight="false" outlineLevel="0" collapsed="false">
      <c r="A498" s="23" t="n">
        <v>496</v>
      </c>
      <c r="B498" s="23" t="s">
        <v>846</v>
      </c>
      <c r="C498" s="23" t="s">
        <v>847</v>
      </c>
      <c r="D498" s="24" t="s">
        <v>1028</v>
      </c>
      <c r="E498" s="24" t="s">
        <v>1029</v>
      </c>
      <c r="F498" s="24"/>
      <c r="G498" s="24" t="s">
        <v>1030</v>
      </c>
      <c r="H498" s="24" t="s">
        <v>1031</v>
      </c>
      <c r="I498" s="24" t="s">
        <v>52</v>
      </c>
      <c r="J498" s="24" t="s">
        <v>45</v>
      </c>
      <c r="M498" s="23" t="s">
        <v>10</v>
      </c>
      <c r="P498" s="24"/>
    </row>
    <row r="499" s="23" customFormat="true" ht="13" hidden="false" customHeight="false" outlineLevel="0" collapsed="false">
      <c r="A499" s="23" t="n">
        <v>497</v>
      </c>
      <c r="B499" s="24" t="s">
        <v>917</v>
      </c>
      <c r="C499" s="24" t="s">
        <v>918</v>
      </c>
      <c r="D499" s="24" t="s">
        <v>1032</v>
      </c>
      <c r="E499" s="24" t="str">
        <f aca="false">"21.3.2"</f>
        <v>21.3.2</v>
      </c>
      <c r="F499" s="24"/>
      <c r="G499" s="24" t="s">
        <v>1033</v>
      </c>
      <c r="H499" s="24" t="s">
        <v>1034</v>
      </c>
      <c r="I499" s="24" t="s">
        <v>52</v>
      </c>
      <c r="J499" s="24" t="s">
        <v>63</v>
      </c>
      <c r="M499" s="23" t="s">
        <v>10</v>
      </c>
      <c r="P499" s="24"/>
    </row>
    <row r="500" s="23" customFormat="true" ht="13" hidden="false" customHeight="false" outlineLevel="0" collapsed="false">
      <c r="A500" s="23" t="n">
        <v>498</v>
      </c>
      <c r="B500" s="23" t="s">
        <v>846</v>
      </c>
      <c r="C500" s="23" t="s">
        <v>847</v>
      </c>
      <c r="D500" s="24" t="s">
        <v>1035</v>
      </c>
      <c r="E500" s="24" t="s">
        <v>1036</v>
      </c>
      <c r="F500" s="24"/>
      <c r="G500" s="24" t="s">
        <v>1037</v>
      </c>
      <c r="H500" s="24" t="s">
        <v>1031</v>
      </c>
      <c r="I500" s="24" t="s">
        <v>52</v>
      </c>
      <c r="J500" s="24" t="s">
        <v>45</v>
      </c>
      <c r="M500" s="23" t="s">
        <v>10</v>
      </c>
      <c r="P500" s="24"/>
    </row>
    <row r="501" s="23" customFormat="true" ht="14" hidden="false" customHeight="false" outlineLevel="0" collapsed="false">
      <c r="A501" s="23" t="n">
        <v>499</v>
      </c>
      <c r="B501" s="24" t="s">
        <v>163</v>
      </c>
      <c r="C501" s="24" t="s">
        <v>164</v>
      </c>
      <c r="D501" s="27"/>
      <c r="E501" s="24"/>
      <c r="F501" s="24" t="n">
        <v>24</v>
      </c>
      <c r="G501" s="25" t="s">
        <v>1038</v>
      </c>
      <c r="H501" s="25"/>
      <c r="I501" s="24" t="s">
        <v>52</v>
      </c>
      <c r="J501" s="24" t="s">
        <v>63</v>
      </c>
      <c r="M501" s="23" t="s">
        <v>10</v>
      </c>
      <c r="P501" s="24"/>
    </row>
  </sheetData>
  <autoFilter ref="A2:O501"/>
  <mergeCells count="1">
    <mergeCell ref="B1:J1"/>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P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0" activeCellId="0" sqref="H10"/>
    </sheetView>
  </sheetViews>
  <sheetFormatPr defaultRowHeight="13" zeroHeight="false" outlineLevelRow="0" outlineLevelCol="0"/>
  <cols>
    <col collapsed="false" customWidth="true" hidden="false" outlineLevel="0" max="6" min="1" style="36" width="10.84"/>
    <col collapsed="false" customWidth="true" hidden="false" outlineLevel="0" max="7" min="7" style="36" width="40"/>
    <col collapsed="false" customWidth="true" hidden="false" outlineLevel="0" max="8" min="8" style="36" width="36.5"/>
    <col collapsed="false" customWidth="true" hidden="false" outlineLevel="0" max="9" min="9" style="36" width="8.16"/>
    <col collapsed="false" customWidth="true" hidden="false" outlineLevel="0" max="10" min="10" style="36" width="14.16"/>
    <col collapsed="false" customWidth="true" hidden="false" outlineLevel="0" max="1025" min="11" style="36" width="10.84"/>
  </cols>
  <sheetData>
    <row r="1" s="17" customFormat="true" ht="53" hidden="false" customHeight="true" outlineLevel="0" collapsed="false">
      <c r="A1" s="21" t="s">
        <v>25</v>
      </c>
      <c r="B1" s="21" t="s">
        <v>26</v>
      </c>
      <c r="C1" s="21" t="s">
        <v>27</v>
      </c>
      <c r="D1" s="21" t="s">
        <v>28</v>
      </c>
      <c r="E1" s="21" t="s">
        <v>29</v>
      </c>
      <c r="F1" s="21" t="s">
        <v>30</v>
      </c>
      <c r="G1" s="21" t="s">
        <v>31</v>
      </c>
      <c r="H1" s="21" t="s">
        <v>32</v>
      </c>
      <c r="I1" s="21" t="s">
        <v>33</v>
      </c>
      <c r="J1" s="21" t="s">
        <v>34</v>
      </c>
      <c r="K1" s="22" t="s">
        <v>35</v>
      </c>
      <c r="L1" s="22" t="s">
        <v>36</v>
      </c>
      <c r="M1" s="22" t="s">
        <v>37</v>
      </c>
      <c r="N1" s="21" t="s">
        <v>38</v>
      </c>
      <c r="O1" s="22" t="s">
        <v>39</v>
      </c>
      <c r="P1" s="37"/>
    </row>
    <row r="2" customFormat="false" ht="70" hidden="false" customHeight="false" outlineLevel="0" collapsed="false">
      <c r="A2" s="36" t="n">
        <v>1001</v>
      </c>
      <c r="B2" s="38" t="s">
        <v>158</v>
      </c>
      <c r="C2" s="38" t="s">
        <v>55</v>
      </c>
      <c r="D2" s="36" t="n">
        <v>209</v>
      </c>
      <c r="E2" s="36" t="s">
        <v>449</v>
      </c>
      <c r="F2" s="36" t="n">
        <v>13</v>
      </c>
      <c r="G2" s="36" t="s">
        <v>1039</v>
      </c>
      <c r="H2" s="36" t="s">
        <v>1040</v>
      </c>
      <c r="I2" s="36" t="s">
        <v>44</v>
      </c>
      <c r="J2" s="36" t="s">
        <v>63</v>
      </c>
      <c r="K2" s="38"/>
      <c r="L2" s="38"/>
      <c r="M2" s="25" t="s">
        <v>163</v>
      </c>
    </row>
    <row r="3" customFormat="false" ht="70" hidden="false" customHeight="false" outlineLevel="0" collapsed="false">
      <c r="A3" s="36" t="n">
        <v>1002</v>
      </c>
      <c r="B3" s="38" t="s">
        <v>158</v>
      </c>
      <c r="C3" s="38" t="s">
        <v>55</v>
      </c>
      <c r="D3" s="36" t="n">
        <v>209</v>
      </c>
      <c r="E3" s="36" t="s">
        <v>449</v>
      </c>
      <c r="F3" s="39" t="s">
        <v>1041</v>
      </c>
      <c r="G3" s="36" t="s">
        <v>1042</v>
      </c>
      <c r="H3" s="36" t="s">
        <v>1043</v>
      </c>
      <c r="I3" s="36" t="s">
        <v>44</v>
      </c>
      <c r="J3" s="36" t="s">
        <v>45</v>
      </c>
      <c r="K3" s="38"/>
      <c r="L3" s="38"/>
      <c r="M3" s="25" t="s">
        <v>163</v>
      </c>
    </row>
    <row r="4" customFormat="false" ht="28" hidden="false" customHeight="false" outlineLevel="0" collapsed="false">
      <c r="A4" s="36" t="n">
        <v>1003</v>
      </c>
      <c r="B4" s="38" t="s">
        <v>158</v>
      </c>
      <c r="C4" s="38" t="s">
        <v>55</v>
      </c>
      <c r="D4" s="36" t="n">
        <v>210</v>
      </c>
      <c r="E4" s="36" t="s">
        <v>449</v>
      </c>
      <c r="F4" s="36" t="n">
        <v>1</v>
      </c>
      <c r="G4" s="36" t="s">
        <v>1044</v>
      </c>
      <c r="H4" s="36" t="s">
        <v>1045</v>
      </c>
      <c r="I4" s="36" t="s">
        <v>44</v>
      </c>
      <c r="J4" s="36" t="s">
        <v>45</v>
      </c>
      <c r="K4" s="38"/>
      <c r="L4" s="38"/>
      <c r="M4" s="25" t="s">
        <v>163</v>
      </c>
    </row>
    <row r="5" customFormat="false" ht="14" hidden="false" customHeight="false" outlineLevel="0" collapsed="false">
      <c r="A5" s="36" t="n">
        <v>1004</v>
      </c>
      <c r="B5" s="38" t="s">
        <v>158</v>
      </c>
      <c r="C5" s="38" t="s">
        <v>55</v>
      </c>
      <c r="D5" s="36" t="n">
        <v>276</v>
      </c>
      <c r="E5" s="36" t="s">
        <v>530</v>
      </c>
      <c r="F5" s="36" t="n">
        <v>3</v>
      </c>
      <c r="G5" s="36" t="s">
        <v>1046</v>
      </c>
      <c r="H5" s="36" t="s">
        <v>1047</v>
      </c>
      <c r="I5" s="36" t="s">
        <v>52</v>
      </c>
      <c r="J5" s="36" t="s">
        <v>63</v>
      </c>
      <c r="K5" s="38" t="s">
        <v>78</v>
      </c>
      <c r="L5" s="38"/>
    </row>
    <row r="6" customFormat="false" ht="56" hidden="false" customHeight="false" outlineLevel="0" collapsed="false">
      <c r="A6" s="36" t="n">
        <v>1005</v>
      </c>
      <c r="B6" s="38" t="s">
        <v>158</v>
      </c>
      <c r="C6" s="38" t="s">
        <v>55</v>
      </c>
      <c r="D6" s="36" t="n">
        <v>276</v>
      </c>
      <c r="E6" s="36" t="s">
        <v>530</v>
      </c>
      <c r="F6" s="36" t="n">
        <v>3</v>
      </c>
      <c r="G6" s="36" t="s">
        <v>1048</v>
      </c>
      <c r="H6" s="36" t="s">
        <v>1049</v>
      </c>
      <c r="I6" s="36" t="s">
        <v>44</v>
      </c>
      <c r="J6" s="36" t="s">
        <v>63</v>
      </c>
      <c r="K6" s="38" t="s">
        <v>78</v>
      </c>
      <c r="L6" s="38"/>
    </row>
    <row r="7" customFormat="false" ht="56" hidden="false" customHeight="false" outlineLevel="0" collapsed="false">
      <c r="A7" s="36" t="n">
        <v>1006</v>
      </c>
      <c r="B7" s="38" t="s">
        <v>158</v>
      </c>
      <c r="C7" s="38" t="s">
        <v>55</v>
      </c>
      <c r="D7" s="36" t="n">
        <v>277</v>
      </c>
      <c r="E7" s="36" t="s">
        <v>551</v>
      </c>
      <c r="F7" s="36" t="n">
        <v>14</v>
      </c>
      <c r="G7" s="36" t="s">
        <v>1048</v>
      </c>
      <c r="H7" s="36" t="s">
        <v>1049</v>
      </c>
      <c r="I7" s="36" t="s">
        <v>44</v>
      </c>
      <c r="J7" s="36" t="s">
        <v>63</v>
      </c>
      <c r="K7" s="38" t="s">
        <v>78</v>
      </c>
      <c r="L7" s="38"/>
    </row>
    <row r="8" customFormat="false" ht="42" hidden="false" customHeight="false" outlineLevel="0" collapsed="false">
      <c r="A8" s="36" t="n">
        <v>1007</v>
      </c>
      <c r="B8" s="38" t="s">
        <v>880</v>
      </c>
      <c r="C8" s="38" t="s">
        <v>1050</v>
      </c>
      <c r="D8" s="36" t="n">
        <v>69</v>
      </c>
      <c r="E8" s="40" t="n">
        <v>5.9</v>
      </c>
      <c r="F8" s="36" t="n">
        <v>30</v>
      </c>
      <c r="G8" s="36" t="s">
        <v>1051</v>
      </c>
      <c r="H8" s="36" t="s">
        <v>1052</v>
      </c>
      <c r="I8" s="36" t="s">
        <v>44</v>
      </c>
      <c r="J8" s="36" t="s">
        <v>45</v>
      </c>
      <c r="K8" s="38"/>
      <c r="L8" s="38"/>
      <c r="M8" s="36" t="s">
        <v>880</v>
      </c>
    </row>
    <row r="9" customFormat="false" ht="70" hidden="false" customHeight="false" outlineLevel="0" collapsed="false">
      <c r="A9" s="36" t="n">
        <v>1008</v>
      </c>
      <c r="B9" s="38" t="s">
        <v>880</v>
      </c>
      <c r="C9" s="38" t="s">
        <v>1050</v>
      </c>
      <c r="D9" s="36" t="n">
        <v>579</v>
      </c>
      <c r="E9" s="36" t="s">
        <v>877</v>
      </c>
      <c r="F9" s="36" t="n">
        <v>12</v>
      </c>
      <c r="G9" s="36" t="s">
        <v>1053</v>
      </c>
      <c r="H9" s="36" t="s">
        <v>1054</v>
      </c>
      <c r="I9" s="36" t="s">
        <v>44</v>
      </c>
      <c r="J9" s="36" t="s">
        <v>45</v>
      </c>
      <c r="K9" s="38"/>
      <c r="L9" s="38"/>
      <c r="M9" s="36" t="s">
        <v>880</v>
      </c>
    </row>
    <row r="10" customFormat="false" ht="70" hidden="false" customHeight="false" outlineLevel="0" collapsed="false">
      <c r="A10" s="36" t="n">
        <v>1009</v>
      </c>
      <c r="B10" s="38" t="s">
        <v>880</v>
      </c>
      <c r="C10" s="38" t="s">
        <v>1050</v>
      </c>
      <c r="D10" s="36" t="n">
        <v>592</v>
      </c>
      <c r="E10" s="36" t="n">
        <v>19.5</v>
      </c>
      <c r="F10" s="36" t="n">
        <v>11</v>
      </c>
      <c r="G10" s="36" t="s">
        <v>1053</v>
      </c>
      <c r="H10" s="36" t="s">
        <v>1054</v>
      </c>
      <c r="I10" s="36" t="s">
        <v>44</v>
      </c>
      <c r="J10" s="36" t="s">
        <v>45</v>
      </c>
      <c r="K10" s="38"/>
      <c r="L10" s="38"/>
      <c r="M10" s="36" t="s">
        <v>880</v>
      </c>
    </row>
    <row r="11" customFormat="false" ht="56" hidden="false" customHeight="false" outlineLevel="0" collapsed="false">
      <c r="A11" s="36" t="n">
        <v>1010</v>
      </c>
      <c r="B11" s="38" t="s">
        <v>54</v>
      </c>
      <c r="C11" s="38" t="s">
        <v>55</v>
      </c>
      <c r="D11" s="36" t="n">
        <v>222</v>
      </c>
      <c r="E11" s="36" t="s">
        <v>473</v>
      </c>
      <c r="F11" s="36" t="n">
        <v>11</v>
      </c>
      <c r="G11" s="36" t="s">
        <v>1055</v>
      </c>
      <c r="H11" s="36" t="s">
        <v>1056</v>
      </c>
      <c r="I11" s="36" t="s">
        <v>52</v>
      </c>
      <c r="J11" s="40" t="s">
        <v>63</v>
      </c>
      <c r="K11" s="38" t="s">
        <v>78</v>
      </c>
      <c r="L11" s="41"/>
      <c r="N11" s="36" t="s">
        <v>1057</v>
      </c>
    </row>
    <row r="12" customFormat="false" ht="42" hidden="false" customHeight="false" outlineLevel="0" collapsed="false">
      <c r="A12" s="36" t="n">
        <v>1011</v>
      </c>
      <c r="B12" s="38" t="s">
        <v>54</v>
      </c>
      <c r="C12" s="38" t="s">
        <v>55</v>
      </c>
      <c r="D12" s="36" t="n">
        <v>69</v>
      </c>
      <c r="E12" s="36" t="n">
        <v>5.9</v>
      </c>
      <c r="F12" s="36" t="n">
        <v>30</v>
      </c>
      <c r="G12" s="36" t="s">
        <v>1058</v>
      </c>
      <c r="H12" s="36" t="s">
        <v>1056</v>
      </c>
      <c r="I12" s="36" t="s">
        <v>52</v>
      </c>
      <c r="J12" s="36" t="s">
        <v>63</v>
      </c>
      <c r="K12" s="38" t="s">
        <v>78</v>
      </c>
      <c r="L12" s="38"/>
      <c r="N12" s="36" t="s">
        <v>1057</v>
      </c>
    </row>
    <row r="13" customFormat="false" ht="42" hidden="false" customHeight="false" outlineLevel="0" collapsed="false">
      <c r="A13" s="36" t="n">
        <v>1012</v>
      </c>
      <c r="B13" s="38" t="s">
        <v>54</v>
      </c>
      <c r="C13" s="38" t="s">
        <v>55</v>
      </c>
      <c r="D13" s="36" t="n">
        <v>69</v>
      </c>
      <c r="E13" s="36" t="n">
        <v>5.9</v>
      </c>
      <c r="F13" s="36" t="n">
        <v>29</v>
      </c>
      <c r="G13" s="36" t="s">
        <v>1059</v>
      </c>
      <c r="H13" s="36" t="s">
        <v>1060</v>
      </c>
      <c r="I13" s="36" t="s">
        <v>52</v>
      </c>
      <c r="J13" s="36" t="s">
        <v>63</v>
      </c>
      <c r="K13" s="38" t="s">
        <v>78</v>
      </c>
      <c r="L13" s="38"/>
      <c r="N13" s="36" t="s">
        <v>1057</v>
      </c>
    </row>
    <row r="14" customFormat="false" ht="154" hidden="false" customHeight="false" outlineLevel="0" collapsed="false">
      <c r="A14" s="36" t="n">
        <v>1013</v>
      </c>
      <c r="B14" s="36" t="s">
        <v>287</v>
      </c>
      <c r="C14" s="36" t="s">
        <v>1014</v>
      </c>
      <c r="D14" s="36" t="s">
        <v>1061</v>
      </c>
      <c r="E14" s="36" t="s">
        <v>1061</v>
      </c>
      <c r="F14" s="36" t="s">
        <v>1061</v>
      </c>
      <c r="G14" s="36" t="s">
        <v>1062</v>
      </c>
      <c r="I14" s="36" t="s">
        <v>52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M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 activeCellId="0" sqref="E5"/>
    </sheetView>
  </sheetViews>
  <sheetFormatPr defaultRowHeight="13" zeroHeight="false" outlineLevelRow="0" outlineLevelCol="0"/>
  <cols>
    <col collapsed="false" customWidth="true" hidden="false" outlineLevel="0" max="1" min="1" style="0" width="5.83"/>
    <col collapsed="false" customWidth="true" hidden="false" outlineLevel="0" max="2" min="2" style="0" width="16.33"/>
    <col collapsed="false" customWidth="true" hidden="false" outlineLevel="0" max="4" min="3" style="0" width="8.83"/>
    <col collapsed="false" customWidth="true" hidden="false" outlineLevel="0" max="5" min="5" style="0" width="10.5"/>
    <col collapsed="false" customWidth="true" hidden="false" outlineLevel="0" max="6" min="6" style="0" width="8.83"/>
    <col collapsed="false" customWidth="true" hidden="false" outlineLevel="0" max="7" min="7" style="0" width="16.83"/>
    <col collapsed="false" customWidth="true" hidden="false" outlineLevel="0" max="11" min="8" style="42" width="8.83"/>
    <col collapsed="false" customWidth="true" hidden="false" outlineLevel="0" max="12" min="12" style="42" width="11.66"/>
    <col collapsed="false" customWidth="true" hidden="false" outlineLevel="0" max="1025" min="13" style="0" width="8.83"/>
  </cols>
  <sheetData>
    <row r="1" customFormat="false" ht="16" hidden="false" customHeight="false" outlineLevel="0" collapsed="false">
      <c r="B1" s="43" t="s">
        <v>1063</v>
      </c>
      <c r="C1" s="43"/>
      <c r="E1" s="44" t="s">
        <v>1064</v>
      </c>
    </row>
    <row r="2" customFormat="false" ht="13" hidden="false" customHeight="false" outlineLevel="0" collapsed="false">
      <c r="E2" s="0" t="s">
        <v>1065</v>
      </c>
    </row>
    <row r="3" customFormat="false" ht="13" hidden="false" customHeight="false" outlineLevel="0" collapsed="false">
      <c r="B3" s="45" t="s">
        <v>1066</v>
      </c>
      <c r="C3" s="45"/>
      <c r="E3" s="46" t="s">
        <v>1067</v>
      </c>
      <c r="F3" s="47"/>
      <c r="G3" s="48"/>
      <c r="H3" s="49" t="s">
        <v>35</v>
      </c>
      <c r="I3" s="50"/>
      <c r="J3" s="50"/>
      <c r="K3" s="50"/>
      <c r="L3" s="50"/>
      <c r="M3" s="51"/>
    </row>
    <row r="4" customFormat="false" ht="13" hidden="false" customHeight="false" outlineLevel="0" collapsed="false">
      <c r="B4" s="52" t="s">
        <v>52</v>
      </c>
      <c r="C4" s="53" t="n">
        <f aca="false">COUNTIF(Comments!I$2:I$502, Summary!B4)</f>
        <v>262</v>
      </c>
      <c r="E4" s="54" t="s">
        <v>33</v>
      </c>
      <c r="F4" s="55" t="s">
        <v>38</v>
      </c>
      <c r="G4" s="55" t="s">
        <v>37</v>
      </c>
      <c r="H4" s="56" t="s">
        <v>78</v>
      </c>
      <c r="I4" s="57" t="s">
        <v>176</v>
      </c>
      <c r="J4" s="57" t="s">
        <v>74</v>
      </c>
      <c r="K4" s="57" t="s">
        <v>1068</v>
      </c>
      <c r="L4" s="57" t="s">
        <v>278</v>
      </c>
      <c r="M4" s="58" t="s">
        <v>1069</v>
      </c>
    </row>
    <row r="5" customFormat="false" ht="13" hidden="false" customHeight="false" outlineLevel="0" collapsed="false">
      <c r="B5" s="52" t="s">
        <v>44</v>
      </c>
      <c r="C5" s="53" t="n">
        <f aca="false">COUNTIF(Comments!I$2:I$502, B5)</f>
        <v>237</v>
      </c>
      <c r="E5" s="59" t="s">
        <v>52</v>
      </c>
      <c r="F5" s="60" t="s">
        <v>1068</v>
      </c>
      <c r="G5" s="60" t="s">
        <v>10</v>
      </c>
      <c r="H5" s="61"/>
      <c r="I5" s="62"/>
      <c r="J5" s="62"/>
      <c r="K5" s="62" t="n">
        <v>262</v>
      </c>
      <c r="L5" s="63"/>
      <c r="M5" s="64" t="n">
        <v>262</v>
      </c>
    </row>
    <row r="6" customFormat="false" ht="13" hidden="false" customHeight="false" outlineLevel="0" collapsed="false">
      <c r="B6" s="52" t="s">
        <v>1070</v>
      </c>
      <c r="C6" s="53" t="n">
        <f aca="false">COUNTIF(Comments!I$2:I$502, B6)</f>
        <v>0</v>
      </c>
      <c r="E6" s="65" t="s">
        <v>44</v>
      </c>
      <c r="F6" s="66" t="s">
        <v>278</v>
      </c>
      <c r="G6" s="66" t="s">
        <v>278</v>
      </c>
      <c r="H6" s="67"/>
      <c r="I6" s="67"/>
      <c r="J6" s="67" t="n">
        <v>1</v>
      </c>
      <c r="K6" s="67"/>
      <c r="L6" s="67"/>
      <c r="M6" s="68" t="n">
        <v>1</v>
      </c>
    </row>
    <row r="7" customFormat="false" ht="13" hidden="false" customHeight="false" outlineLevel="0" collapsed="false">
      <c r="B7" s="52"/>
      <c r="C7" s="53"/>
      <c r="E7" s="69"/>
      <c r="F7" s="70"/>
      <c r="G7" s="70" t="s">
        <v>10</v>
      </c>
      <c r="H7" s="71"/>
      <c r="I7" s="71"/>
      <c r="J7" s="71"/>
      <c r="K7" s="71" t="n">
        <v>1</v>
      </c>
      <c r="L7" s="71"/>
      <c r="M7" s="72" t="n">
        <v>1</v>
      </c>
    </row>
    <row r="8" customFormat="false" ht="13" hidden="false" customHeight="false" outlineLevel="0" collapsed="false">
      <c r="B8" s="73" t="s">
        <v>1071</v>
      </c>
      <c r="C8" s="74" t="n">
        <f aca="false">SUM(C4:C6)</f>
        <v>499</v>
      </c>
      <c r="E8" s="69"/>
      <c r="F8" s="60" t="s">
        <v>568</v>
      </c>
      <c r="G8" s="60" t="s">
        <v>567</v>
      </c>
      <c r="H8" s="61"/>
      <c r="I8" s="62"/>
      <c r="J8" s="62"/>
      <c r="K8" s="62" t="n">
        <v>3</v>
      </c>
      <c r="L8" s="63"/>
      <c r="M8" s="64" t="n">
        <v>3</v>
      </c>
    </row>
    <row r="9" customFormat="false" ht="13" hidden="false" customHeight="false" outlineLevel="0" collapsed="false">
      <c r="E9" s="69"/>
      <c r="F9" s="66" t="s">
        <v>47</v>
      </c>
      <c r="G9" s="66" t="s">
        <v>46</v>
      </c>
      <c r="H9" s="67"/>
      <c r="I9" s="67"/>
      <c r="J9" s="67"/>
      <c r="K9" s="67" t="n">
        <v>1</v>
      </c>
      <c r="L9" s="67"/>
      <c r="M9" s="68" t="n">
        <v>1</v>
      </c>
    </row>
    <row r="10" customFormat="false" ht="13" hidden="false" customHeight="false" outlineLevel="0" collapsed="false">
      <c r="E10" s="69"/>
      <c r="F10" s="75"/>
      <c r="G10" s="75" t="s">
        <v>10</v>
      </c>
      <c r="H10" s="71"/>
      <c r="I10" s="71"/>
      <c r="J10" s="71"/>
      <c r="K10" s="71" t="n">
        <v>1</v>
      </c>
      <c r="L10" s="71"/>
      <c r="M10" s="76" t="n">
        <v>1</v>
      </c>
    </row>
    <row r="11" customFormat="false" ht="13" hidden="false" customHeight="false" outlineLevel="0" collapsed="false">
      <c r="B11" s="45" t="s">
        <v>1072</v>
      </c>
      <c r="C11" s="45"/>
      <c r="E11" s="69"/>
      <c r="F11" s="70"/>
      <c r="G11" s="70" t="s">
        <v>1068</v>
      </c>
      <c r="H11" s="77" t="n">
        <v>15</v>
      </c>
      <c r="I11" s="77"/>
      <c r="J11" s="77" t="n">
        <v>6</v>
      </c>
      <c r="K11" s="77"/>
      <c r="L11" s="77"/>
      <c r="M11" s="72" t="n">
        <v>21</v>
      </c>
    </row>
    <row r="12" customFormat="false" ht="13" hidden="false" customHeight="false" outlineLevel="0" collapsed="false">
      <c r="B12" s="52" t="s">
        <v>78</v>
      </c>
      <c r="C12" s="53" t="n">
        <f aca="false">COUNTIF(Comments!K$2:K$502, Summary!B12)</f>
        <v>88</v>
      </c>
      <c r="E12" s="69"/>
      <c r="F12" s="66" t="s">
        <v>199</v>
      </c>
      <c r="G12" s="66" t="s">
        <v>10</v>
      </c>
      <c r="H12" s="78"/>
      <c r="I12" s="67"/>
      <c r="J12" s="67"/>
      <c r="K12" s="67" t="n">
        <v>1</v>
      </c>
      <c r="L12" s="79"/>
      <c r="M12" s="68" t="n">
        <v>1</v>
      </c>
    </row>
    <row r="13" customFormat="false" ht="13" hidden="false" customHeight="false" outlineLevel="0" collapsed="false">
      <c r="B13" s="52" t="s">
        <v>74</v>
      </c>
      <c r="C13" s="53" t="n">
        <f aca="false">COUNTIF(Comments!K$2:K$502, Summary!B13)</f>
        <v>55</v>
      </c>
      <c r="E13" s="69"/>
      <c r="F13" s="75"/>
      <c r="G13" s="75" t="s">
        <v>163</v>
      </c>
      <c r="H13" s="80"/>
      <c r="I13" s="71"/>
      <c r="J13" s="71"/>
      <c r="K13" s="71" t="n">
        <v>44</v>
      </c>
      <c r="L13" s="81" t="n">
        <v>1</v>
      </c>
      <c r="M13" s="76" t="n">
        <v>45</v>
      </c>
    </row>
    <row r="14" customFormat="false" ht="13" hidden="false" customHeight="false" outlineLevel="0" collapsed="false">
      <c r="B14" s="52" t="s">
        <v>176</v>
      </c>
      <c r="C14" s="53" t="n">
        <f aca="false">COUNTIF(Comments!K$2:K$502, Summary!B14)</f>
        <v>10</v>
      </c>
      <c r="E14" s="69"/>
      <c r="F14" s="75"/>
      <c r="G14" s="75" t="s">
        <v>58</v>
      </c>
      <c r="H14" s="80"/>
      <c r="I14" s="71"/>
      <c r="J14" s="71"/>
      <c r="K14" s="71" t="n">
        <v>15</v>
      </c>
      <c r="L14" s="81"/>
      <c r="M14" s="76" t="n">
        <v>15</v>
      </c>
    </row>
    <row r="15" customFormat="false" ht="13" hidden="false" customHeight="false" outlineLevel="0" collapsed="false">
      <c r="B15" s="52" t="s">
        <v>1073</v>
      </c>
      <c r="C15" s="53" t="n">
        <f aca="false">COUNTIF(Comments!K$2:K$502, Summary!B15)</f>
        <v>0</v>
      </c>
      <c r="E15" s="69"/>
      <c r="F15" s="75"/>
      <c r="G15" s="75" t="s">
        <v>1068</v>
      </c>
      <c r="H15" s="80" t="n">
        <v>16</v>
      </c>
      <c r="I15" s="71"/>
      <c r="J15" s="71" t="n">
        <v>2</v>
      </c>
      <c r="K15" s="71"/>
      <c r="L15" s="81"/>
      <c r="M15" s="76" t="n">
        <v>18</v>
      </c>
    </row>
    <row r="16" customFormat="false" ht="13" hidden="false" customHeight="false" outlineLevel="0" collapsed="false">
      <c r="B16" s="52"/>
      <c r="C16" s="53"/>
      <c r="E16" s="69"/>
      <c r="F16" s="70"/>
      <c r="G16" s="70" t="s">
        <v>735</v>
      </c>
      <c r="H16" s="82"/>
      <c r="I16" s="77"/>
      <c r="J16" s="77"/>
      <c r="K16" s="77" t="n">
        <v>1</v>
      </c>
      <c r="L16" s="83"/>
      <c r="M16" s="72" t="n">
        <v>1</v>
      </c>
    </row>
    <row r="17" customFormat="false" ht="13" hidden="false" customHeight="false" outlineLevel="0" collapsed="false">
      <c r="B17" s="73" t="s">
        <v>1074</v>
      </c>
      <c r="C17" s="74" t="n">
        <f aca="false">SUM(C12:C15)</f>
        <v>153</v>
      </c>
      <c r="E17" s="69"/>
      <c r="F17" s="60" t="s">
        <v>256</v>
      </c>
      <c r="G17" s="60" t="s">
        <v>58</v>
      </c>
      <c r="H17" s="62" t="n">
        <v>2</v>
      </c>
      <c r="I17" s="62" t="n">
        <v>3</v>
      </c>
      <c r="J17" s="62"/>
      <c r="K17" s="62" t="n">
        <v>44</v>
      </c>
      <c r="L17" s="62"/>
      <c r="M17" s="64" t="n">
        <v>49</v>
      </c>
    </row>
    <row r="18" customFormat="false" ht="13" hidden="false" customHeight="false" outlineLevel="0" collapsed="false">
      <c r="E18" s="69"/>
      <c r="F18" s="66" t="s">
        <v>1068</v>
      </c>
      <c r="G18" s="66" t="s">
        <v>278</v>
      </c>
      <c r="H18" s="78"/>
      <c r="I18" s="67"/>
      <c r="J18" s="67" t="n">
        <v>1</v>
      </c>
      <c r="K18" s="67"/>
      <c r="L18" s="79"/>
      <c r="M18" s="68" t="n">
        <v>1</v>
      </c>
    </row>
    <row r="19" customFormat="false" ht="13" hidden="false" customHeight="false" outlineLevel="0" collapsed="false">
      <c r="E19" s="69"/>
      <c r="F19" s="75"/>
      <c r="G19" s="75" t="s">
        <v>758</v>
      </c>
      <c r="H19" s="80"/>
      <c r="I19" s="71"/>
      <c r="J19" s="71"/>
      <c r="K19" s="71"/>
      <c r="L19" s="81" t="n">
        <v>1</v>
      </c>
      <c r="M19" s="76" t="n">
        <v>1</v>
      </c>
    </row>
    <row r="20" customFormat="false" ht="13" hidden="false" customHeight="false" outlineLevel="0" collapsed="false">
      <c r="B20" s="45" t="s">
        <v>1075</v>
      </c>
      <c r="C20" s="45"/>
      <c r="E20" s="69"/>
      <c r="F20" s="75"/>
      <c r="G20" s="75" t="s">
        <v>10</v>
      </c>
      <c r="H20" s="80"/>
      <c r="I20" s="71"/>
      <c r="J20" s="71"/>
      <c r="K20" s="71" t="n">
        <v>5</v>
      </c>
      <c r="L20" s="81"/>
      <c r="M20" s="76" t="n">
        <v>5</v>
      </c>
    </row>
    <row r="21" customFormat="false" ht="13" hidden="false" customHeight="false" outlineLevel="0" collapsed="false">
      <c r="B21" s="52" t="s">
        <v>199</v>
      </c>
      <c r="C21" s="53" t="n">
        <f aca="false">COUNTIF(Comments!N$2:N$502, Summary!B21)</f>
        <v>80</v>
      </c>
      <c r="E21" s="69"/>
      <c r="F21" s="75"/>
      <c r="G21" s="75" t="s">
        <v>154</v>
      </c>
      <c r="H21" s="80"/>
      <c r="I21" s="71"/>
      <c r="J21" s="71"/>
      <c r="K21" s="71" t="n">
        <v>1</v>
      </c>
      <c r="L21" s="81"/>
      <c r="M21" s="76" t="n">
        <v>1</v>
      </c>
    </row>
    <row r="22" customFormat="false" ht="13" hidden="false" customHeight="false" outlineLevel="0" collapsed="false">
      <c r="B22" s="52" t="s">
        <v>47</v>
      </c>
      <c r="C22" s="53" t="n">
        <f aca="false">COUNTIF(Comments!N$2:N$502, Summary!B22)</f>
        <v>23</v>
      </c>
      <c r="E22" s="69"/>
      <c r="F22" s="75"/>
      <c r="G22" s="75" t="s">
        <v>58</v>
      </c>
      <c r="H22" s="80"/>
      <c r="I22" s="71"/>
      <c r="J22" s="71"/>
      <c r="K22" s="71" t="n">
        <v>6</v>
      </c>
      <c r="L22" s="81"/>
      <c r="M22" s="76" t="n">
        <v>6</v>
      </c>
    </row>
    <row r="23" customFormat="false" ht="13" hidden="false" customHeight="false" outlineLevel="0" collapsed="false">
      <c r="B23" s="52" t="s">
        <v>1076</v>
      </c>
      <c r="C23" s="53" t="n">
        <f aca="false">COUNTIF(Comments!N$2:N$502, Summary!B23)</f>
        <v>49</v>
      </c>
      <c r="E23" s="69"/>
      <c r="F23" s="75"/>
      <c r="G23" s="75" t="s">
        <v>1068</v>
      </c>
      <c r="H23" s="80" t="n">
        <v>30</v>
      </c>
      <c r="I23" s="71" t="n">
        <v>6</v>
      </c>
      <c r="J23" s="71" t="n">
        <v>27</v>
      </c>
      <c r="K23" s="71" t="n">
        <v>1</v>
      </c>
      <c r="L23" s="81"/>
      <c r="M23" s="76" t="n">
        <v>64</v>
      </c>
    </row>
    <row r="24" customFormat="false" ht="13" hidden="false" customHeight="false" outlineLevel="0" collapsed="false">
      <c r="B24" s="84" t="s">
        <v>1077</v>
      </c>
      <c r="C24" s="85" t="n">
        <f aca="false">C5-SUM(C21:C23)</f>
        <v>85</v>
      </c>
      <c r="E24" s="69"/>
      <c r="F24" s="75"/>
      <c r="G24" s="75" t="s">
        <v>880</v>
      </c>
      <c r="H24" s="80"/>
      <c r="I24" s="71"/>
      <c r="J24" s="71"/>
      <c r="K24" s="71" t="n">
        <v>1</v>
      </c>
      <c r="L24" s="81"/>
      <c r="M24" s="76" t="n">
        <v>1</v>
      </c>
    </row>
    <row r="25" customFormat="false" ht="13" hidden="false" customHeight="false" outlineLevel="0" collapsed="false">
      <c r="E25" s="86"/>
      <c r="F25" s="70"/>
      <c r="G25" s="70" t="s">
        <v>884</v>
      </c>
      <c r="H25" s="82"/>
      <c r="I25" s="77" t="n">
        <v>1</v>
      </c>
      <c r="J25" s="77"/>
      <c r="K25" s="77"/>
      <c r="L25" s="83"/>
      <c r="M25" s="72" t="n">
        <v>1</v>
      </c>
    </row>
    <row r="26" customFormat="false" ht="13" hidden="false" customHeight="false" outlineLevel="0" collapsed="false">
      <c r="E26" s="87" t="s">
        <v>1069</v>
      </c>
      <c r="F26" s="88"/>
      <c r="G26" s="89"/>
      <c r="H26" s="90" t="n">
        <v>63</v>
      </c>
      <c r="I26" s="91" t="n">
        <v>10</v>
      </c>
      <c r="J26" s="91" t="n">
        <v>37</v>
      </c>
      <c r="K26" s="91" t="n">
        <v>387</v>
      </c>
      <c r="L26" s="92" t="n">
        <v>2</v>
      </c>
      <c r="M26" s="93" t="n">
        <v>499</v>
      </c>
    </row>
    <row r="27" customFormat="false" ht="13" hidden="false" customHeight="false" outlineLevel="0" collapsed="false">
      <c r="B27" s="45" t="s">
        <v>37</v>
      </c>
      <c r="C27" s="45"/>
    </row>
    <row r="28" customFormat="false" ht="13" hidden="false" customHeight="false" outlineLevel="0" collapsed="false">
      <c r="A28" s="44"/>
      <c r="B28" s="52" t="s">
        <v>758</v>
      </c>
      <c r="C28" s="53" t="n">
        <f aca="false">COUNTIF(Comments!M$2:M$502, Summary!B28)</f>
        <v>1</v>
      </c>
    </row>
    <row r="29" customFormat="false" ht="13" hidden="false" customHeight="false" outlineLevel="0" collapsed="false">
      <c r="B29" s="52" t="s">
        <v>58</v>
      </c>
      <c r="C29" s="53" t="n">
        <f aca="false">COUNTIF(Comments!M$2:M$502, Summary!B29)</f>
        <v>70</v>
      </c>
    </row>
    <row r="30" customFormat="false" ht="13" hidden="false" customHeight="false" outlineLevel="0" collapsed="false">
      <c r="B30" s="52" t="s">
        <v>163</v>
      </c>
      <c r="C30" s="53" t="n">
        <f aca="false">COUNTIF(Comments!M$2:M$502, Summary!B30)</f>
        <v>45</v>
      </c>
    </row>
    <row r="31" customFormat="false" ht="13" hidden="false" customHeight="false" outlineLevel="0" collapsed="false">
      <c r="B31" s="52" t="s">
        <v>46</v>
      </c>
      <c r="C31" s="53" t="n">
        <f aca="false">COUNTIF(Comments!M$2:M$502, Summary!B31)</f>
        <v>1</v>
      </c>
    </row>
    <row r="32" customFormat="false" ht="13" hidden="false" customHeight="false" outlineLevel="0" collapsed="false">
      <c r="B32" s="52" t="s">
        <v>154</v>
      </c>
      <c r="C32" s="53" t="n">
        <f aca="false">COUNTIF(Comments!M$2:M$502, Summary!B32)</f>
        <v>1</v>
      </c>
    </row>
    <row r="33" customFormat="false" ht="13" hidden="false" customHeight="false" outlineLevel="0" collapsed="false">
      <c r="B33" s="52" t="s">
        <v>10</v>
      </c>
      <c r="C33" s="53" t="n">
        <f aca="false">COUNTIF(Comments!M$2:M$502, Summary!B33)</f>
        <v>270</v>
      </c>
    </row>
    <row r="34" customFormat="false" ht="13" hidden="false" customHeight="false" outlineLevel="0" collapsed="false">
      <c r="B34" s="84" t="s">
        <v>1078</v>
      </c>
      <c r="C34" s="85" t="n">
        <f aca="false">C8-SUM(C28:C33)</f>
        <v>111</v>
      </c>
    </row>
  </sheetData>
  <mergeCells count="5">
    <mergeCell ref="B1:C1"/>
    <mergeCell ref="B3:C3"/>
    <mergeCell ref="B11:C11"/>
    <mergeCell ref="B20:C20"/>
    <mergeCell ref="B27:C2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Kunal Shah, Don Sturek, Phil Beecher</dc:creator>
  <dc:description/>
  <dc:language>en-US</dc:language>
  <cp:lastModifiedBy/>
  <dcterms:modified xsi:type="dcterms:W3CDTF">2019-09-02T13:44:59Z</dcterms:modified>
  <cp:revision>6</cp:revision>
  <dc:subject/>
  <dc:title>P802.15.4md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